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defaultThemeVersion="124226"/>
  <bookViews>
    <workbookView xWindow="120" yWindow="390" windowWidth="17640" windowHeight="6030" activeTab="32"/>
  </bookViews>
  <sheets>
    <sheet name="1.1" sheetId="4" r:id="rId1"/>
    <sheet name="1.2" sheetId="5" r:id="rId2"/>
    <sheet name="1.3" sheetId="6" r:id="rId3"/>
    <sheet name="1.4" sheetId="7" r:id="rId4"/>
    <sheet name="1.5" sheetId="8" r:id="rId5"/>
    <sheet name="1.6" sheetId="9" r:id="rId6"/>
    <sheet name="2.1" sheetId="10" r:id="rId7"/>
    <sheet name="2.2" sheetId="24" r:id="rId8"/>
    <sheet name="2.3" sheetId="11" r:id="rId9"/>
    <sheet name="2.4" sheetId="12" r:id="rId10"/>
    <sheet name="2.5" sheetId="44" r:id="rId11"/>
    <sheet name="2.6" sheetId="14" r:id="rId12"/>
    <sheet name="2.7" sheetId="15" r:id="rId13"/>
    <sheet name="2.8" sheetId="16" r:id="rId14"/>
    <sheet name="2.9" sheetId="17" r:id="rId15"/>
    <sheet name="2.10" sheetId="43" r:id="rId16"/>
    <sheet name="2.11" sheetId="18" r:id="rId17"/>
    <sheet name="2.12" sheetId="20" r:id="rId18"/>
    <sheet name="2.13" sheetId="46" r:id="rId19"/>
    <sheet name="2.14" sheetId="22" r:id="rId20"/>
    <sheet name="2.15" sheetId="23" r:id="rId21"/>
    <sheet name="R2.1" sheetId="37" r:id="rId22"/>
    <sheet name="R2.2" sheetId="38" r:id="rId23"/>
    <sheet name="R2.3" sheetId="39" r:id="rId24"/>
    <sheet name="R2.4" sheetId="40" r:id="rId25"/>
    <sheet name="R2.5" sheetId="41" r:id="rId26"/>
    <sheet name="R2.6" sheetId="42" r:id="rId27"/>
    <sheet name="3.1" sheetId="26" r:id="rId28"/>
    <sheet name="3.2" sheetId="27" r:id="rId29"/>
    <sheet name="3.3" sheetId="28" r:id="rId30"/>
    <sheet name="R3.1" sheetId="29" r:id="rId31"/>
    <sheet name="R3.2" sheetId="30" r:id="rId32"/>
    <sheet name="R3.3" sheetId="3" r:id="rId33"/>
    <sheet name="R3.4" sheetId="33" r:id="rId34"/>
    <sheet name="R3.5" sheetId="35" r:id="rId35"/>
    <sheet name="R3.6" sheetId="36" r:id="rId36"/>
  </sheets>
  <externalReferences>
    <externalReference r:id="rId37"/>
    <externalReference r:id="rId38"/>
    <externalReference r:id="rId39"/>
    <externalReference r:id="rId40"/>
    <externalReference r:id="rId41"/>
    <externalReference r:id="rId42"/>
    <externalReference r:id="rId43"/>
  </externalReferences>
  <definedNames>
    <definedName name="_AMO_ContentDefinition_154609074" hidden="1">"'Partitions:13'"</definedName>
    <definedName name="_AMO_ContentDefinition_154609074.0" hidden="1">"'&lt;ContentDefinition name=""Search Time Series"" rsid=""154609074"" type=""StoredProcess"" format=""ReportXml"" imgfmt=""ActiveX"" created=""11/26/2012 08:42:37"" modifed=""11/26/2012 08:42:37"" user=""Eric Frohm"" apply=""True"" thread=""Background"" '"</definedName>
    <definedName name="_AMO_ContentDefinition_154609074.1" hidden="1">"'css=""C:\Program\SAS\Add-InForMicrosoftOffice\4.3\Styles\Journal.css"" range=""Search_Time_Series_6"" auto=""False"" xTime=""00:00:15.1101511"" rTime=""00:00:00.7400074"" bgnew=""False"" nFmt=""True"" grphSet=""True"" imgY=""0"" imgX=""0""&gt;_x000D_
  &lt;files&gt;'"</definedName>
    <definedName name="_AMO_ContentDefinition_154609074.10" hidden="1">"'h Time Series&amp;lt;/Name&amp;gt;&amp;#xD;&amp;#xA;  &amp;lt;Version&amp;gt;1&amp;lt;/Version&amp;gt;&amp;#xD;&amp;#xA;  &amp;lt;Assembly&amp;gt;SAS.EG.SDS.Model&amp;lt;/Assembly&amp;gt;&amp;#xD;&amp;#xA;  &amp;lt;Factory&amp;gt;SAS.EG.SDS.Model.Creator&amp;lt;/Factory&amp;gt;&amp;#xD;&amp;#xA;  &amp;lt;ParentName&amp;gt;STP&amp;lt;/ParentName&amp;gt;&amp;'"</definedName>
    <definedName name="_AMO_ContentDefinition_154609074.11" hidden="1">"'#xD;&amp;#xA;  &amp;lt;DisplayName&amp;gt;Search Time Series&amp;lt;/DisplayName&amp;gt;&amp;#xD;&amp;#xA;  &amp;lt;SBIP&amp;gt;/DORIS/Search Time Series/STP/Search Time Series&amp;lt;/SBIP&amp;gt;&amp;#xD;&amp;#xA;  &amp;lt;Path&amp;gt;/DORIS/Search Time Series/STP/Search Time Series&amp;lt;/Path&amp;gt;&amp;#xD;&amp;#xA;&amp;lt'"</definedName>
    <definedName name="_AMO_ContentDefinition_154609074.12" hidden="1">"';/DNA&amp;gt;"" /&gt;_x000D_
  &lt;param n=""ServerName"" v=""SASApp"" /&gt;_x000D_
  &lt;param n=""ClassName"" v=""SAS.OfficeAddin.StoredProcess"" /&gt;_x000D_
  &lt;param n=""NoVisuals"" v=""1"" /&gt;_x000D_
  &lt;fids n=""main.srx"" v=""0"" /&gt;_x000D_
&lt;/ContentDefinition&gt;'"</definedName>
    <definedName name="_AMO_ContentDefinition_154609074.2" hidden="1">"'\\riksbank.se\profile\home\erifro\My Documents\My SAS Files\Add-In for Microsoft Office\_SOA_A5W6APQW.BD0000EE_276931064\main.srx&lt;/files&gt;_x000D_
  &lt;parents /&gt;_x000D_
  &lt;children /&gt;_x000D_
  &lt;param n=""DisplayName"" v=""Search Time Series"" /&gt;_x000D_
  &lt;param n=""DisplayTyp'"</definedName>
    <definedName name="_AMO_ContentDefinition_154609074.3" hidden="1">"'e"" v=""Lagrad process"" /&gt;_x000D_
  &lt;param n=""RawValues"" v=""True"" /&gt;_x000D_
  &lt;param n=""AMO_Version"" v=""4.3"" /&gt;_x000D_
  &lt;param n=""Prompts"" v=""&amp;lt;PromptValues obj=&amp;quot;p1&amp;quot; version=&amp;quot;1.0&amp;quot;&amp;gt;&amp;lt;DefinitionReferencesAndValues&amp;gt;&amp;lt;PromptDefi'"</definedName>
    <definedName name="_AMO_ContentDefinition_154609074.4" hidden="1">"'nitionReference obj=&amp;quot;p2&amp;quot; promptId=&amp;quot;PromptDef_1329474038263_435314&amp;quot; name=&amp;quot;Time_Stamp&amp;quot; definitionType=&amp;quot;TextDefinition&amp;quot; selectionType=&amp;quot;Single&amp;quot;&amp;gt;&amp;lt;Value&amp;gt;&amp;lt;String obj=&amp;quot;p3&amp;quot; value=&amp;quot;842'"</definedName>
    <definedName name="_AMO_ContentDefinition_154609074.5" hidden="1">"'20&amp;quot; /&amp;gt;&amp;lt;/Value&amp;gt;&amp;lt;/PromptDefinitionReference&amp;gt;&amp;lt;PromptDefinitionReference obj=&amp;quot;p4&amp;quot; promptId=&amp;quot;PromptDef_1315825894734_377720&amp;quot; name=&amp;quot;Cart_ID&amp;quot; definitionType=&amp;quot;TextDefinition&amp;quot; selectionType=&amp;quot;S'"</definedName>
    <definedName name="_AMO_ContentDefinition_154609074.6" hidden="1">"'ingle&amp;quot;&amp;gt;&amp;lt;Value&amp;gt;&amp;lt;String obj=&amp;quot;p5&amp;quot; value=&amp;quot;289&amp;quot; /&amp;gt;&amp;lt;/Value&amp;gt;&amp;lt;/PromptDefinitionReference&amp;gt;&amp;lt;PromptDefinitionReference obj=&amp;quot;p6&amp;quot; promptId=&amp;quot;PromptDef_1328798976205_266902&amp;quot; name=&amp;quot;User_I'"</definedName>
    <definedName name="_AMO_ContentDefinition_154609074.7" hidden="1">"'D&amp;quot; definitionType=&amp;quot;TextDefinition&amp;quot; selectionType=&amp;quot;Single&amp;quot;&amp;gt;&amp;lt;Value&amp;gt;&amp;lt;String obj=&amp;quot;p7&amp;quot; value=&amp;quot;erifro&amp;quot; /&amp;gt;&amp;lt;/Value&amp;gt;&amp;lt;/PromptDefinitionReference&amp;gt;&amp;lt;PromptDefinitionReference obj=&amp;quot;p8&amp;q'"</definedName>
    <definedName name="_AMO_ContentDefinition_154609074.8" hidden="1">"'uot; promptId=&amp;quot;PromptDef_1328022521258_72073&amp;quot; name=&amp;quot;Output_fmt&amp;quot; definitionType=&amp;quot;TextDefinition&amp;quot; selectionType=&amp;quot;Single&amp;quot;&amp;gt;&amp;lt;Value&amp;gt;&amp;lt;String obj=&amp;quot;p9&amp;quot; value=&amp;quot;TABLE&amp;quot; /&amp;gt;&amp;lt;/Value&amp;gt;&amp;lt'"</definedName>
    <definedName name="_AMO_ContentDefinition_154609074.9" hidden="1">"';/PromptDefinitionReference&amp;gt;&amp;lt;/DefinitionReferencesAndValues&amp;gt;&amp;lt;/PromptValues&amp;gt;"" /&gt;_x000D_
  &lt;param n=""HasPrompts"" v=""True"" /&gt;_x000D_
  &lt;param n=""DNA"" v=""&amp;lt;DNA&amp;gt;&amp;#xD;&amp;#xA;  &amp;lt;Type&amp;gt;StoredProcess&amp;lt;/Type&amp;gt;&amp;#xD;&amp;#xA;  &amp;lt;Name&amp;gt;Searc'"</definedName>
    <definedName name="_AMO_ContentDefinition_1590702" hidden="1">"'Partitions:16'"</definedName>
    <definedName name="_AMO_ContentDefinition_1590702.0" hidden="1">"'&lt;ContentDefinition name=""Search Time Series"" rsid=""1590702"" type=""StoredProcess"" format=""ReportXml"" imgfmt=""ActiveX"" created=""11/01/2013 09:23:34"" modifed=""11/01/2013 09:23:34"" user=""Hanna Stenbacka"" apply=""True"" thread=""Backgroun'"</definedName>
    <definedName name="_AMO_ContentDefinition_1590702.1" hidden="1">"'d"" css=""C:\Program\SAS\Add-InForMicrosoftOffice\4.3\Styles\Journal.css"" range=""Search_Time_Series_4"" auto=""False"" xTime=""00:00:09.8849884"" rTime=""00:00:00.4880488"" bgnew=""False"" nFmt=""True"" grphSet=""True"" imgY=""0"" imgX=""0""&gt;_x000D_
  &lt;fi'"</definedName>
    <definedName name="_AMO_ContentDefinition_1590702.10" hidden="1">"'&amp;gt;&amp;lt;Value&amp;gt;&amp;lt;String obj=&amp;quot;p11&amp;quot; value=&amp;quot;2013-11-01T09:23:23&amp;quot; /&amp;gt;&amp;lt;/Value&amp;gt;&amp;lt;/PromptDefinitionReference&amp;gt;&amp;lt;PromptDefinitionReference obj=&amp;quot;p12&amp;quot; promptId=&amp;quot;PromptDef_1328798976205_266902&amp;quot; name=&amp;quot'"</definedName>
    <definedName name="_AMO_ContentDefinition_1590702.11" hidden="1">"';User_ID&amp;quot; definitionType=&amp;quot;TextDefinition&amp;quot; selectionType=&amp;quot;Single&amp;quot;&amp;gt;&amp;lt;Value&amp;gt;&amp;lt;String obj=&amp;quot;p13&amp;quot; value=&amp;quot;hanste&amp;quot; /&amp;gt;&amp;lt;/Value&amp;gt;&amp;lt;/PromptDefinitionReference&amp;gt;&amp;lt;/DefinitionReferencesAndValues&amp;g'"</definedName>
    <definedName name="_AMO_ContentDefinition_1590702.12" hidden="1">"'t;&amp;lt;/PromptValues&amp;gt;"" /&gt;_x000D_
  &lt;param n=""HasPrompts"" v=""True"" /&gt;_x000D_
  &lt;param n=""DNA"" v=""&amp;lt;DNA&amp;gt;&amp;#xD;&amp;#xA;  &amp;lt;Type&amp;gt;StoredProcess&amp;lt;/Type&amp;gt;&amp;#xD;&amp;#xA;  &amp;lt;Name&amp;gt;Search Time Series&amp;lt;/Name&amp;gt;&amp;#xD;&amp;#xA;  &amp;lt;Version&amp;gt;1&amp;lt;/Version&amp;'"</definedName>
    <definedName name="_AMO_ContentDefinition_1590702.13" hidden="1">"'gt;&amp;#xD;&amp;#xA;  &amp;lt;Assembly&amp;gt;SAS.EG.SDS.Model&amp;lt;/Assembly&amp;gt;&amp;#xD;&amp;#xA;  &amp;lt;Factory&amp;gt;SAS.EG.SDS.Model.Creator&amp;lt;/Factory&amp;gt;&amp;#xD;&amp;#xA;  &amp;lt;ParentName&amp;gt;STP&amp;lt;/ParentName&amp;gt;&amp;#xD;&amp;#xA;  &amp;lt;DisplayName&amp;gt;Search Time Series&amp;lt;/DisplayName&amp;gt'"</definedName>
    <definedName name="_AMO_ContentDefinition_1590702.14" hidden="1">"';&amp;#xD;&amp;#xA;  &amp;lt;SBIP&amp;gt;/DORIS/Search Time Series/STP/Search Time Series&amp;lt;/SBIP&amp;gt;&amp;#xD;&amp;#xA;  &amp;lt;Path&amp;gt;/DORIS/Search Time Series/STP/Search Time Series&amp;lt;/Path&amp;gt;&amp;#xD;&amp;#xA;&amp;lt;/DNA&amp;gt;"" /&gt;_x000D_
  &lt;param n=""ServerName"" v=""SASApp"" /&gt;_x000D_
  &lt;para'"</definedName>
    <definedName name="_AMO_ContentDefinition_1590702.15" hidden="1">"'m n=""ClassName"" v=""SAS.OfficeAddin.StoredProcess"" /&gt;_x000D_
  &lt;param n=""NoVisuals"" v=""1"" /&gt;_x000D_
  &lt;fids n=""main.srx"" v=""0"" /&gt;_x000D_
&lt;/ContentDefinition&gt;'"</definedName>
    <definedName name="_AMO_ContentDefinition_1590702.2" hidden="1">"'les&gt;\\riksbank.se\profile\home\hanste\My Documents\My SAS Files\Add-In for Microsoft Office\_SOA_A5W6APQW.BD0000EE_978735344\main.srx&lt;/files&gt;_x000D_
  &lt;parents /&gt;_x000D_
  &lt;children /&gt;_x000D_
  &lt;param n=""DisplayName"" v=""Search Time Series"" /&gt;_x000D_
  &lt;param n=""Display'"</definedName>
    <definedName name="_AMO_ContentDefinition_1590702.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1590702.4" hidden="1">"'efinitionReference obj=&amp;quot;p2&amp;quot; promptId=&amp;quot;PromptDef_1329474038263_435314&amp;quot; name=&amp;quot;Time_Stamp&amp;quot; definitionType=&amp;quot;TextDefinition&amp;quot; selectionType=&amp;quot;Single&amp;quot;&amp;gt;&amp;lt;Value&amp;gt;&amp;lt;String obj=&amp;quot;p3&amp;quot; value=&amp;quot;'"</definedName>
    <definedName name="_AMO_ContentDefinition_1590702.5" hidden="1">"'92323&amp;quot; /&amp;gt;&amp;lt;/Value&amp;gt;&amp;lt;/PromptDefinitionReference&amp;gt;&amp;lt;PromptDefinitionReference obj=&amp;quot;p4&amp;quot; promptId=&amp;quot;PromptDef_1368442585187_179193&amp;quot; name=&amp;quot;display_conf_class&amp;quot; definitionType=&amp;quot;TextDefinition&amp;quot; selecti'"</definedName>
    <definedName name="_AMO_ContentDefinition_1590702.6" hidden="1">"'onType=&amp;quot;Single&amp;quot;&amp;gt;&amp;lt;Value&amp;gt;&amp;lt;String obj=&amp;quot;p5&amp;quot; value=&amp;quot;YES&amp;quot; /&amp;gt;&amp;lt;/Value&amp;gt;&amp;lt;/PromptDefinitionReference&amp;gt;&amp;lt;PromptDefinitionReference obj=&amp;quot;p6&amp;quot; promptId=&amp;quot;PromptDef_1328022521258_72073&amp;quot; name'"</definedName>
    <definedName name="_AMO_ContentDefinition_1590702.7" hidden="1">"'=&amp;quot;Output_fmt&amp;quot; definitionType=&amp;quot;TextDefinition&amp;quot; selectionType=&amp;quot;Single&amp;quot;&amp;gt;&amp;lt;Value&amp;gt;&amp;lt;String obj=&amp;quot;p7&amp;quot; value=&amp;quot;TABLE&amp;quot; /&amp;gt;&amp;lt;/Value&amp;gt;&amp;lt;/PromptDefinitionReference&amp;gt;&amp;lt;PromptDefinitionReference'"</definedName>
    <definedName name="_AMO_ContentDefinition_1590702.8" hidden="1">"' obj=&amp;quot;p8&amp;quot; promptId=&amp;quot;PromptDef_1315825894734_377720&amp;quot; name=&amp;quot;Cart_ID&amp;quot; definitionType=&amp;quot;TextDefinition&amp;quot; selectionType=&amp;quot;Single&amp;quot;&amp;gt;&amp;lt;Value&amp;gt;&amp;lt;String obj=&amp;quot;p9&amp;quot; value=&amp;quot;256&amp;quot; /&amp;gt;&amp;lt;/V'"</definedName>
    <definedName name="_AMO_ContentDefinition_1590702.9" hidden="1">"'alue&amp;gt;&amp;lt;/PromptDefinitionReference&amp;gt;&amp;lt;PromptDefinitionReference obj=&amp;quot;p10&amp;quot; promptId=&amp;quot;PromptDef_1368518295178_443852&amp;quot; name=&amp;quot;stp_insert_time&amp;quot; definitionType=&amp;quot;TextDefinition&amp;quot; selectionType=&amp;quot;Single&amp;quot;'"</definedName>
    <definedName name="_AMO_ContentDefinition_185265130" hidden="1">"'Partitions:13'"</definedName>
    <definedName name="_AMO_ContentDefinition_185265130.0" hidden="1">"'&lt;ContentDefinition name=""Search Time Series"" rsid=""185265130"" type=""StoredProcess"" format=""ReportXml"" imgfmt=""ActiveX"" created=""01/03/2013 09:46:03"" modifed=""01/03/2013 09:46:03"" user=""Eric Frohm"" apply=""True"" thread=""Background"" '"</definedName>
    <definedName name="_AMO_ContentDefinition_185265130.1" hidden="1">"'css=""C:\Program\SAS\Add-InForMicrosoftOffice\4.3\Styles\Journal.css"" range=""Search_Time_Series_13"" auto=""False"" xTime=""00:00:14.5844959"" rTime=""00:00:00.3996031"" bgnew=""False"" nFmt=""True"" grphSet=""True"" imgY=""0"" imgX=""0""&gt;_x000D_
  &lt;files'"</definedName>
    <definedName name="_AMO_ContentDefinition_185265130.10" hidden="1">"'ch Time Series&amp;lt;/Name&amp;gt;&amp;#xD;&amp;#xA;  &amp;lt;Version&amp;gt;1&amp;lt;/Version&amp;gt;&amp;#xD;&amp;#xA;  &amp;lt;Assembly&amp;gt;SAS.EG.SDS.Model&amp;lt;/Assembly&amp;gt;&amp;#xD;&amp;#xA;  &amp;lt;Factory&amp;gt;SAS.EG.SDS.Model.Creator&amp;lt;/Factory&amp;gt;&amp;#xD;&amp;#xA;  &amp;lt;ParentName&amp;gt;STP&amp;lt;/ParentName&amp;gt;'"</definedName>
    <definedName name="_AMO_ContentDefinition_185265130.11" hidden="1">"'&amp;#xD;&amp;#xA;  &amp;lt;DisplayName&amp;gt;Search Time Series&amp;lt;/DisplayName&amp;gt;&amp;#xD;&amp;#xA;  &amp;lt;SBIP&amp;gt;/DORIS/Search Time Series/STP/Search Time Series&amp;lt;/SBIP&amp;gt;&amp;#xD;&amp;#xA;  &amp;lt;Path&amp;gt;/DORIS/Search Time Series/STP/Search Time Series&amp;lt;/Path&amp;gt;&amp;#xD;&amp;#xA;&amp;l'"</definedName>
    <definedName name="_AMO_ContentDefinition_185265130.12" hidden="1">"'t;/DNA&amp;gt;"" /&gt;_x000D_
  &lt;param n=""ServerName"" v=""SASApp"" /&gt;_x000D_
  &lt;param n=""ClassName"" v=""SAS.OfficeAddin.StoredProcess"" /&gt;_x000D_
  &lt;param n=""NoVisuals"" v=""1"" /&gt;_x000D_
  &lt;fids n=""main.srx"" v=""0"" /&gt;_x000D_
&lt;/ContentDefinition&gt;'"</definedName>
    <definedName name="_AMO_ContentDefinition_185265130.2" hidden="1">"'&gt;\\riksbank.se\profile\home\erifro\My Documents\My SAS Files\Add-In for Microsoft Office\_SOA_A5W6APQW.BD0000EE_279265131\main.srx&lt;/files&gt;_x000D_
  &lt;parents /&gt;_x000D_
  &lt;children /&gt;_x000D_
  &lt;param n=""DisplayName"" v=""Search Time Series"" /&gt;_x000D_
  &lt;param n=""DisplayTy'"</definedName>
    <definedName name="_AMO_ContentDefinition_185265130.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185265130.4" hidden="1">"'initionReference obj=&amp;quot;p2&amp;quot; promptId=&amp;quot;PromptDef_1315825894734_377720&amp;quot; name=&amp;quot;Cart_ID&amp;quot; definitionType=&amp;quot;TextDefinition&amp;quot; selectionType=&amp;quot;Single&amp;quot;&amp;gt;&amp;lt;Value&amp;gt;&amp;lt;String obj=&amp;quot;p3&amp;quot; value=&amp;quot;289&amp;q'"</definedName>
    <definedName name="_AMO_ContentDefinition_185265130.5" hidden="1">"'uot; /&amp;gt;&amp;lt;/Value&amp;gt;&amp;lt;/PromptDefinitionReference&amp;gt;&amp;lt;PromptDefinitionReference obj=&amp;quot;p4&amp;quot; promptId=&amp;quot;PromptDef_1328022521258_72073&amp;quot; name=&amp;quot;Output_fmt&amp;quot; definitionType=&amp;quot;TextDefinition&amp;quot; selectionType=&amp;quot;Sin'"</definedName>
    <definedName name="_AMO_ContentDefinition_185265130.6" hidden="1">"'gle&amp;quot;&amp;gt;&amp;lt;Value&amp;gt;&amp;lt;String obj=&amp;quot;p5&amp;quot; value=&amp;quot;TABLE&amp;quot; /&amp;gt;&amp;lt;/Value&amp;gt;&amp;lt;/PromptDefinitionReference&amp;gt;&amp;lt;PromptDefinitionReference obj=&amp;quot;p6&amp;quot; promptId=&amp;quot;PromptDef_1328798976205_266902&amp;quot; name=&amp;quot;User_I'"</definedName>
    <definedName name="_AMO_ContentDefinition_185265130.7" hidden="1">"'D&amp;quot; definitionType=&amp;quot;TextDefinition&amp;quot; selectionType=&amp;quot;Single&amp;quot;&amp;gt;&amp;lt;Value&amp;gt;&amp;lt;String obj=&amp;quot;p7&amp;quot; value=&amp;quot;erifro&amp;quot; /&amp;gt;&amp;lt;/Value&amp;gt;&amp;lt;/PromptDefinitionReference&amp;gt;&amp;lt;PromptDefinitionReference obj=&amp;quot;p8&amp;q'"</definedName>
    <definedName name="_AMO_ContentDefinition_185265130.8" hidden="1">"'uot; promptId=&amp;quot;PromptDef_1329474038263_435314&amp;quot; name=&amp;quot;Time_Stamp&amp;quot; definitionType=&amp;quot;TextDefinition&amp;quot; selectionType=&amp;quot;Single&amp;quot;&amp;gt;&amp;lt;Value&amp;gt;&amp;lt;String obj=&amp;quot;p9&amp;quot; value=&amp;quot;94548&amp;quot; /&amp;gt;&amp;lt;/Value&amp;gt;&amp;l'"</definedName>
    <definedName name="_AMO_ContentDefinition_185265130.9" hidden="1">"'t;/PromptDefinitionReference&amp;gt;&amp;lt;/DefinitionReferencesAndValues&amp;gt;&amp;lt;/PromptValues&amp;gt;"" /&gt;_x000D_
  &lt;param n=""HasPrompts"" v=""True"" /&gt;_x000D_
  &lt;param n=""DNA"" v=""&amp;lt;DNA&amp;gt;&amp;#xD;&amp;#xA;  &amp;lt;Type&amp;gt;StoredProcess&amp;lt;/Type&amp;gt;&amp;#xD;&amp;#xA;  &amp;lt;Name&amp;gt;Sear'"</definedName>
    <definedName name="_AMO_ContentDefinition_19195155" hidden="1">"'Partitions:13'"</definedName>
    <definedName name="_AMO_ContentDefinition_19195155.0" hidden="1">"'&lt;ContentDefinition name=""Search Time Series"" rsid=""19195155"" type=""StoredProcess"" format=""ReportXml"" imgfmt=""ActiveX"" created=""01/03/2013 09:33:43"" modifed=""01/03/2013 09:33:43"" user=""Eric Frohm"" apply=""True"" thread=""Background"" c'"</definedName>
    <definedName name="_AMO_ContentDefinition_19195155.1" hidden="1">"'ss=""C:\Program\SAS\Add-InForMicrosoftOffice\4.3\Styles\Journal.css"" range=""Search_Time_Series_12"" auto=""False"" xTime=""00:00:14.4768928"" rTime=""00:00:00.3276021"" bgnew=""False"" nFmt=""True"" grphSet=""True"" imgY=""0"" imgX=""0""&gt;_x000D_
  &lt;files&gt;'"</definedName>
    <definedName name="_AMO_ContentDefinition_19195155.10" hidden="1">"'h Time Series&amp;lt;/Name&amp;gt;&amp;#xD;&amp;#xA;  &amp;lt;Version&amp;gt;1&amp;lt;/Version&amp;gt;&amp;#xD;&amp;#xA;  &amp;lt;Assembly&amp;gt;SAS.EG.SDS.Model&amp;lt;/Assembly&amp;gt;&amp;#xD;&amp;#xA;  &amp;lt;Factory&amp;gt;SAS.EG.SDS.Model.Creator&amp;lt;/Factory&amp;gt;&amp;#xD;&amp;#xA;  &amp;lt;ParentName&amp;gt;STP&amp;lt;/ParentName&amp;gt;&amp;'"</definedName>
    <definedName name="_AMO_ContentDefinition_19195155.11" hidden="1">"'#xD;&amp;#xA;  &amp;lt;DisplayName&amp;gt;Search Time Series&amp;lt;/DisplayName&amp;gt;&amp;#xD;&amp;#xA;  &amp;lt;SBIP&amp;gt;/DORIS/Search Time Series/STP/Search Time Series&amp;lt;/SBIP&amp;gt;&amp;#xD;&amp;#xA;  &amp;lt;Path&amp;gt;/DORIS/Search Time Series/STP/Search Time Series&amp;lt;/Path&amp;gt;&amp;#xD;&amp;#xA;&amp;lt'"</definedName>
    <definedName name="_AMO_ContentDefinition_19195155.12" hidden="1">"';/DNA&amp;gt;"" /&gt;_x000D_
  &lt;param n=""ServerName"" v=""SASApp"" /&gt;_x000D_
  &lt;param n=""ClassName"" v=""SAS.OfficeAddin.StoredProcess"" /&gt;_x000D_
  &lt;param n=""NoVisuals"" v=""1"" /&gt;_x000D_
  &lt;fids n=""main.srx"" v=""0"" /&gt;_x000D_
&lt;/ContentDefinition&gt;'"</definedName>
    <definedName name="_AMO_ContentDefinition_19195155.2" hidden="1">"'\\riksbank.se\profile\home\erifro\My Documents\My SAS Files\Add-In for Microsoft Office\_SOA_A5W6APQW.BD0000EE_789101704\main.srx&lt;/files&gt;_x000D_
  &lt;parents /&gt;_x000D_
  &lt;children /&gt;_x000D_
  &lt;param n=""DisplayName"" v=""Search Time Series"" /&gt;_x000D_
  &lt;param n=""DisplayTyp'"</definedName>
    <definedName name="_AMO_ContentDefinition_19195155.3" hidden="1">"'e"" v=""Stored Process"" /&gt;_x000D_
  &lt;param n=""RawValues"" v=""True"" /&gt;_x000D_
  &lt;param n=""AMO_Version"" v=""4.3"" /&gt;_x000D_
  &lt;param n=""Prompts"" v=""&amp;lt;PromptValues obj=&amp;quot;p1&amp;quot; version=&amp;quot;1.0&amp;quot;&amp;gt;&amp;lt;DefinitionReferencesAndValues&amp;gt;&amp;lt;PromptDefi'"</definedName>
    <definedName name="_AMO_ContentDefinition_19195155.4" hidden="1">"'nitionReference obj=&amp;quot;p2&amp;quot; promptId=&amp;quot;PromptDef_1328798976205_266902&amp;quot; name=&amp;quot;User_ID&amp;quot; definitionType=&amp;quot;TextDefinition&amp;quot; selectionType=&amp;quot;Single&amp;quot;&amp;gt;&amp;lt;Value&amp;gt;&amp;lt;String obj=&amp;quot;p3&amp;quot; value=&amp;quot;erifro'"</definedName>
    <definedName name="_AMO_ContentDefinition_19195155.5" hidden="1">"'&amp;quot; /&amp;gt;&amp;lt;/Value&amp;gt;&amp;lt;/PromptDefinitionReference&amp;gt;&amp;lt;PromptDefinitionReference obj=&amp;quot;p4&amp;quot; promptId=&amp;quot;PromptDef_1315825894734_377720&amp;quot; name=&amp;quot;Cart_ID&amp;quot; definitionType=&amp;quot;TextDefinition&amp;quot; selectionType=&amp;quot;Sin'"</definedName>
    <definedName name="_AMO_ContentDefinition_19195155.6" hidden="1">"'gle&amp;quot;&amp;gt;&amp;lt;Value&amp;gt;&amp;lt;String obj=&amp;quot;p5&amp;quot; value=&amp;quot;289&amp;quot; /&amp;gt;&amp;lt;/Value&amp;gt;&amp;lt;/PromptDefinitionReference&amp;gt;&amp;lt;PromptDefinitionReference obj=&amp;quot;p6&amp;quot; promptId=&amp;quot;PromptDef_1328022521258_72073&amp;quot; name=&amp;quot;Output_fm'"</definedName>
    <definedName name="_AMO_ContentDefinition_19195155.7" hidden="1">"'t&amp;quot; definitionType=&amp;quot;TextDefinition&amp;quot; selectionType=&amp;quot;Single&amp;quot;&amp;gt;&amp;lt;Value&amp;gt;&amp;lt;String obj=&amp;quot;p7&amp;quot; value=&amp;quot;TABLE&amp;quot; /&amp;gt;&amp;lt;/Value&amp;gt;&amp;lt;/PromptDefinitionReference&amp;gt;&amp;lt;PromptDefinitionReference obj=&amp;quot;p8&amp;qu'"</definedName>
    <definedName name="_AMO_ContentDefinition_19195155.8" hidden="1">"'ot; promptId=&amp;quot;PromptDef_1329474038263_435314&amp;quot; name=&amp;quot;Time_Stamp&amp;quot; definitionType=&amp;quot;TextDefinition&amp;quot; selectionType=&amp;quot;Single&amp;quot;&amp;gt;&amp;lt;Value&amp;gt;&amp;lt;String obj=&amp;quot;p9&amp;quot; value=&amp;quot;93329&amp;quot; /&amp;gt;&amp;lt;/Value&amp;gt;&amp;lt'"</definedName>
    <definedName name="_AMO_ContentDefinition_19195155.9" hidden="1">"';/PromptDefinitionReference&amp;gt;&amp;lt;/DefinitionReferencesAndValues&amp;gt;&amp;lt;/PromptValues&amp;gt;"" /&gt;_x000D_
  &lt;param n=""HasPrompts"" v=""True"" /&gt;_x000D_
  &lt;param n=""DNA"" v=""&amp;lt;DNA&amp;gt;&amp;#xD;&amp;#xA;  &amp;lt;Type&amp;gt;StoredProcess&amp;lt;/Type&amp;gt;&amp;#xD;&amp;#xA;  &amp;lt;Name&amp;gt;Searc'"</definedName>
    <definedName name="_AMO_ContentDefinition_195189515" hidden="1">"'Partitions:13'"</definedName>
    <definedName name="_AMO_ContentDefinition_195189515.0" hidden="1">"'&lt;ContentDefinition name=""Search Time Series"" rsid=""195189515"" type=""StoredProcess"" format=""ReportXml"" imgfmt=""ActiveX"" created=""10/11/2013 16:02:22"" modifed=""10/11/2013 16:02:22"" user=""Julia Rådahl"" apply=""True"" thread=""Background'"</definedName>
    <definedName name="_AMO_ContentDefinition_195189515.1" hidden="1">"'"" css=""C:\Program\SAS\Add-InForMicrosoftOffice\4.3\Styles\Journal.css"" range=""Search_Time_Series_16"" auto=""False"" xTime=""00:00:11.2946172"" rTime=""00:00:01.0140195"" bgnew=""False"" nFmt=""True"" grphSet=""True"" imgY=""0"" imgX=""0""&gt;_x000D_
  &lt;fi'"</definedName>
    <definedName name="_AMO_ContentDefinition_195189515.10" hidden="1">"'rch Time Series&amp;lt;/Name&amp;gt;&amp;#xD;&amp;#xA;  &amp;lt;Version&amp;gt;1&amp;lt;/Version&amp;gt;&amp;#xD;&amp;#xA;  &amp;lt;Assembly&amp;gt;SAS.EG.SDS.Model&amp;lt;/Assembly&amp;gt;&amp;#xD;&amp;#xA;  &amp;lt;Factory&amp;gt;SAS.EG.SDS.Model.Creator&amp;lt;/Factory&amp;gt;&amp;#xD;&amp;#xA;  &amp;lt;ParentName&amp;gt;STP&amp;lt;/ParentName&amp;gt'"</definedName>
    <definedName name="_AMO_ContentDefinition_195189515.11" hidden="1">"';&amp;#xD;&amp;#xA;  &amp;lt;DisplayName&amp;gt;Search Time Series&amp;lt;/DisplayName&amp;gt;&amp;#xD;&amp;#xA;  &amp;lt;SBIP&amp;gt;/DORIS/Search Time Series/STP/Search Time Series&amp;lt;/SBIP&amp;gt;&amp;#xD;&amp;#xA;  &amp;lt;Path&amp;gt;/DORIS/Search Time Series/STP/Search Time Series&amp;lt;/Path&amp;gt;&amp;#xD;&amp;#xA;&amp;'"</definedName>
    <definedName name="_AMO_ContentDefinition_195189515.12" hidden="1">"'lt;/DNA&amp;gt;"" /&gt;_x000D_
  &lt;param n=""ServerName"" v=""SASApp"" /&gt;_x000D_
  &lt;param n=""ClassName"" v=""SAS.OfficeAddin.StoredProcess"" /&gt;_x000D_
  &lt;param n=""NoVisuals"" v=""1"" /&gt;_x000D_
  &lt;fids n=""main.srx"" v=""0"" /&gt;_x000D_
&lt;/ContentDefinition&gt;'"</definedName>
    <definedName name="_AMO_ContentDefinition_195189515.2" hidden="1">"'les&gt;\\riksbank.se\profile\home\julrad\My documents\My SAS Files\Add-In for Microsoft Office\_SOA_A5W6APQW.BD0000EE_8692446\main.srx&lt;/files&gt;_x000D_
  &lt;parents /&gt;_x000D_
  &lt;children /&gt;_x000D_
  &lt;param n=""DisplayName"" v=""Search Time Series"" /&gt;_x000D_
  &lt;param n=""DisplayTy'"</definedName>
    <definedName name="_AMO_ContentDefinition_195189515.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195189515.4" hidden="1">"'initionReference obj=&amp;quot;p2&amp;quot; promptId=&amp;quot;PromptDef_1315825894734_377720&amp;quot; name=&amp;quot;Cart_ID&amp;quot; definitionType=&amp;quot;TextDefinition&amp;quot; selectionType=&amp;quot;Single&amp;quot;&amp;gt;&amp;lt;Value&amp;gt;&amp;lt;String obj=&amp;quot;p3&amp;quot; value=&amp;quot;1267&amp;'"</definedName>
    <definedName name="_AMO_ContentDefinition_195189515.5" hidden="1">"'quot; /&amp;gt;&amp;lt;/Value&amp;gt;&amp;lt;/PromptDefinitionReference&amp;gt;&amp;lt;PromptDefinitionReference obj=&amp;quot;p4&amp;quot; promptId=&amp;quot;PromptDef_1329474038263_435314&amp;quot; name=&amp;quot;Time_Stamp&amp;quot; definitionType=&amp;quot;TextDefinition&amp;quot; selectionType=&amp;quot;S'"</definedName>
    <definedName name="_AMO_ContentDefinition_195189515.6" hidden="1">"'ingle&amp;quot;&amp;gt;&amp;lt;Value&amp;gt;&amp;lt;String obj=&amp;quot;p5&amp;quot; value=&amp;quot;16210&amp;quot; /&amp;gt;&amp;lt;/Value&amp;gt;&amp;lt;/PromptDefinitionReference&amp;gt;&amp;lt;PromptDefinitionReference obj=&amp;quot;p6&amp;quot; promptId=&amp;quot;PromptDef_1328798976205_266902&amp;quot; name=&amp;quot;User'"</definedName>
    <definedName name="_AMO_ContentDefinition_195189515.7" hidden="1">"'_ID&amp;quot; definitionType=&amp;quot;TextDefinition&amp;quot; selectionType=&amp;quot;Single&amp;quot;&amp;gt;&amp;lt;Value&amp;gt;&amp;lt;String obj=&amp;quot;p7&amp;quot; value=&amp;quot;julrad&amp;quot; /&amp;gt;&amp;lt;/Value&amp;gt;&amp;lt;/PromptDefinitionReference&amp;gt;&amp;lt;PromptDefinitionReference obj=&amp;quot;p8'"</definedName>
    <definedName name="_AMO_ContentDefinition_195189515.8" hidden="1">"'&amp;quot; promptId=&amp;quot;PromptDef_1328022521258_72073&amp;quot; name=&amp;quot;Output_fmt&amp;quot; definitionType=&amp;quot;TextDefinition&amp;quot; selectionType=&amp;quot;Single&amp;quot;&amp;gt;&amp;lt;Value&amp;gt;&amp;lt;String obj=&amp;quot;p9&amp;quot; value=&amp;quot;TABLE&amp;quot; /&amp;gt;&amp;lt;/Value&amp;gt;&amp;'"</definedName>
    <definedName name="_AMO_ContentDefinition_195189515.9" hidden="1">"'lt;/PromptDefinitionReference&amp;gt;&amp;lt;/DefinitionReferencesAndValues&amp;gt;&amp;lt;/PromptValues&amp;gt;"" /&gt;_x000D_
  &lt;param n=""HasPrompts"" v=""True"" /&gt;_x000D_
  &lt;param n=""DNA"" v=""&amp;lt;DNA&amp;gt;&amp;#xD;&amp;#xA;  &amp;lt;Type&amp;gt;StoredProcess&amp;lt;/Type&amp;gt;&amp;#xD;&amp;#xA;  &amp;lt;Name&amp;gt;Sea'"</definedName>
    <definedName name="_AMO_ContentDefinition_224447178" hidden="1">"'Partitions:13'"</definedName>
    <definedName name="_AMO_ContentDefinition_224447178.0" hidden="1">"'&lt;ContentDefinition name=""Search Time Series"" rsid=""224447178"" type=""StoredProcess"" format=""ReportXml"" imgfmt=""ActiveX"" created=""10/18/2013 15:59:39"" modifed=""10/18/2013 15:59:39"" user=""Julia Rådahl"" apply=""True"" thread=""Background'"</definedName>
    <definedName name="_AMO_ContentDefinition_224447178.1" hidden="1">"'"" css=""C:\Program\SAS\Add-InForMicrosoftOffice\4.3\Styles\Journal.css"" range=""Search_Time_Series_18"" auto=""False"" xTime=""00:00:06.1464394"" rTime=""00:00:00.6552042"" bgnew=""False"" nFmt=""True"" grphSet=""True"" imgY=""0"" imgX=""0""&gt;_x000D_
  &lt;fi'"</definedName>
    <definedName name="_AMO_ContentDefinition_224447178.10" hidden="1">"'Search Time Series&amp;lt;/Name&amp;gt;&amp;#xD;&amp;#xA;  &amp;lt;Version&amp;gt;1&amp;lt;/Version&amp;gt;&amp;#xD;&amp;#xA;  &amp;lt;Assembly&amp;gt;SAS.EG.SDS.Model&amp;lt;/Assembly&amp;gt;&amp;#xD;&amp;#xA;  &amp;lt;Factory&amp;gt;SAS.EG.SDS.Model.Creator&amp;lt;/Factory&amp;gt;&amp;#xD;&amp;#xA;  &amp;lt;ParentName&amp;gt;STP&amp;lt;/ParentName'"</definedName>
    <definedName name="_AMO_ContentDefinition_224447178.11" hidden="1">"'&amp;gt;&amp;#xD;&amp;#xA;  &amp;lt;DisplayName&amp;gt;Search Time Series&amp;lt;/DisplayName&amp;gt;&amp;#xD;&amp;#xA;  &amp;lt;SBIP&amp;gt;/DORIS/Search Time Series/STP/Search Time Series&amp;lt;/SBIP&amp;gt;&amp;#xD;&amp;#xA;  &amp;lt;Path&amp;gt;/DORIS/Search Time Series/STP/Search Time Series&amp;lt;/Path&amp;gt;&amp;#xD;&amp;#x'"</definedName>
    <definedName name="_AMO_ContentDefinition_224447178.12" hidden="1">"'A;&amp;lt;/DNA&amp;gt;"" /&gt;_x000D_
  &lt;param n=""ServerName"" v=""SASApp"" /&gt;_x000D_
  &lt;param n=""ClassName"" v=""SAS.OfficeAddin.StoredProcess"" /&gt;_x000D_
  &lt;param n=""NoVisuals"" v=""1"" /&gt;_x000D_
  &lt;fids n=""main.srx"" v=""0"" /&gt;_x000D_
&lt;/ContentDefinition&gt;'"</definedName>
    <definedName name="_AMO_ContentDefinition_224447178.2" hidden="1">"'les&gt;\\riksbank.se\profile\home\julrad\My documents\My SAS Files\Add-In for Microsoft Office\_SOA_A5W6APQW.BD0000EE_342529703\main.srx&lt;/files&gt;_x000D_
  &lt;parents /&gt;_x000D_
  &lt;children /&gt;_x000D_
  &lt;param n=""DisplayName"" v=""Search Time Series"" /&gt;_x000D_
  &lt;param n=""Display'"</definedName>
    <definedName name="_AMO_ContentDefinition_224447178.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224447178.4" hidden="1">"'efinitionReference obj=&amp;quot;p2&amp;quot; promptId=&amp;quot;PromptDef_1315825894734_377720&amp;quot; name=&amp;quot;Cart_ID&amp;quot; definitionType=&amp;quot;TextDefinition&amp;quot; selectionType=&amp;quot;Single&amp;quot;&amp;gt;&amp;lt;Value&amp;gt;&amp;lt;String obj=&amp;quot;p3&amp;quot; value=&amp;quot;129'"</definedName>
    <definedName name="_AMO_ContentDefinition_224447178.5" hidden="1">"'6&amp;quot; /&amp;gt;&amp;lt;/Value&amp;gt;&amp;lt;/PromptDefinitionReference&amp;gt;&amp;lt;PromptDefinitionReference obj=&amp;quot;p4&amp;quot; promptId=&amp;quot;PromptDef_1328798976205_266902&amp;quot; name=&amp;quot;User_ID&amp;quot; definitionType=&amp;quot;TextDefinition&amp;quot; selectionType=&amp;quot;Si'"</definedName>
    <definedName name="_AMO_ContentDefinition_224447178.6" hidden="1">"'ngle&amp;quot;&amp;gt;&amp;lt;Value&amp;gt;&amp;lt;String obj=&amp;quot;p5&amp;quot; value=&amp;quot;julrad&amp;quot; /&amp;gt;&amp;lt;/Value&amp;gt;&amp;lt;/PromptDefinitionReference&amp;gt;&amp;lt;PromptDefinitionReference obj=&amp;quot;p6&amp;quot; promptId=&amp;quot;PromptDef_1328022521258_72073&amp;quot; name=&amp;quot;Outpu'"</definedName>
    <definedName name="_AMO_ContentDefinition_224447178.7" hidden="1">"'t_fmt&amp;quot; definitionType=&amp;quot;TextDefinition&amp;quot; selectionType=&amp;quot;Single&amp;quot;&amp;gt;&amp;lt;Value&amp;gt;&amp;lt;String obj=&amp;quot;p7&amp;quot; value=&amp;quot;TABLE&amp;quot; /&amp;gt;&amp;lt;/Value&amp;gt;&amp;lt;/PromptDefinitionReference&amp;gt;&amp;lt;PromptDefinitionReference obj=&amp;quot;p'"</definedName>
    <definedName name="_AMO_ContentDefinition_224447178.8" hidden="1">"'8&amp;quot; promptId=&amp;quot;PromptDef_1329474038263_435314&amp;quot; name=&amp;quot;Time_Stamp&amp;quot; definitionType=&amp;quot;TextDefinition&amp;quot; selectionType=&amp;quot;Single&amp;quot;&amp;gt;&amp;lt;Value&amp;gt;&amp;lt;String obj=&amp;quot;p9&amp;quot; value=&amp;quot;155933&amp;quot; /&amp;gt;&amp;lt;/Value&amp;g'"</definedName>
    <definedName name="_AMO_ContentDefinition_224447178.9" hidden="1">"'t;&amp;lt;/PromptDefinitionReference&amp;gt;&amp;lt;/DefinitionReferencesAndValues&amp;gt;&amp;lt;/PromptValues&amp;gt;""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234745779" hidden="1">"'Partitions:13'"</definedName>
    <definedName name="_AMO_ContentDefinition_234745779.0" hidden="1">"'&lt;ContentDefinition name=""Search Time Series"" rsid=""234745779"" type=""StoredProcess"" format=""ReportXml"" imgfmt=""ActiveX"" created=""11/06/2012 16:06:16"" modifed=""11/06/2012 16:06:16"" user=""Eric Frohm"" apply=""True"" thread=""Background"" '"</definedName>
    <definedName name="_AMO_ContentDefinition_234745779.1" hidden="1">"'css=""C:\Program\SAS\Add-InForMicrosoftOffice\4.3\Styles\Journal.css"" range=""Search_Time_Series_5"" auto=""False"" xTime=""00:00:12.4002480"" rTime=""00:00:00.3400068"" bgnew=""False"" nFmt=""True"" grphSet=""True"" imgY=""0"" imgX=""0""&gt;_x000D_
  &lt;files&gt;'"</definedName>
    <definedName name="_AMO_ContentDefinition_234745779.10" hidden="1">"' Time Series&amp;lt;/Name&amp;gt;&amp;#xD;&amp;#xA;  &amp;lt;Version&amp;gt;1&amp;lt;/Version&amp;gt;&amp;#xD;&amp;#xA;  &amp;lt;Assembly&amp;gt;SAS.EG.SDS.Model&amp;lt;/Assembly&amp;gt;&amp;#xD;&amp;#xA;  &amp;lt;Factory&amp;gt;SAS.EG.SDS.Model.Creator&amp;lt;/Factory&amp;gt;&amp;#xD;&amp;#xA;  &amp;lt;ParentName&amp;gt;STP&amp;lt;/ParentName&amp;gt;&amp;#'"</definedName>
    <definedName name="_AMO_ContentDefinition_234745779.11" hidden="1">"'xD;&amp;#xA;  &amp;lt;DisplayName&amp;gt;Search Time Series&amp;lt;/DisplayName&amp;gt;&amp;#xD;&amp;#xA;  &amp;lt;SBIP&amp;gt;/DORIS/Search Time Series/STP/Search Time Series&amp;lt;/SBIP&amp;gt;&amp;#xD;&amp;#xA;  &amp;lt;Path&amp;gt;/DORIS/Search Time Series/STP/Search Time Series&amp;lt;/Path&amp;gt;&amp;#xD;&amp;#xA;&amp;lt;'"</definedName>
    <definedName name="_AMO_ContentDefinition_234745779.12" hidden="1">"'/DNA&amp;gt;"" /&gt;_x000D_
  &lt;param n=""ServerName"" v=""SASApp"" /&gt;_x000D_
  &lt;param n=""ClassName"" v=""SAS.OfficeAddin.StoredProcess"" /&gt;_x000D_
  &lt;param n=""NoVisuals"" v=""1"" /&gt;_x000D_
  &lt;fids n=""main.srx"" v=""0"" /&gt;_x000D_
&lt;/ContentDefinition&gt;'"</definedName>
    <definedName name="_AMO_ContentDefinition_234745779.2" hidden="1">"'\\riksbank.se\profile\home\erifro\My Documents\My SAS Files\Add-In for Microsoft Office\_SOA_A5W6APQW.BD0000EE_124784538\main.srx&lt;/files&gt;_x000D_
  &lt;parents /&gt;_x000D_
  &lt;children /&gt;_x000D_
  &lt;param n=""DisplayName"" v=""Search Time Series"" /&gt;_x000D_
  &lt;param n=""DisplayTyp'"</definedName>
    <definedName name="_AMO_ContentDefinition_234745779.3" hidden="1">"'e"" v=""Lagrad process"" /&gt;_x000D_
  &lt;param n=""RawValues"" v=""True"" /&gt;_x000D_
  &lt;param n=""AMO_Version"" v=""4.3"" /&gt;_x000D_
  &lt;param n=""Prompts"" v=""&amp;lt;PromptValues obj=&amp;quot;p1&amp;quot; version=&amp;quot;1.0&amp;quot;&amp;gt;&amp;lt;DefinitionReferencesAndValues&amp;gt;&amp;lt;PromptDefi'"</definedName>
    <definedName name="_AMO_ContentDefinition_234745779.4" hidden="1">"'nitionReference obj=&amp;quot;p2&amp;quot; promptId=&amp;quot;PromptDef_1329474038263_435314&amp;quot; name=&amp;quot;Time_Stamp&amp;quot; definitionType=&amp;quot;TextDefinition&amp;quot; selectionType=&amp;quot;Single&amp;quot;&amp;gt;&amp;lt;Value&amp;gt;&amp;lt;String obj=&amp;quot;p3&amp;quot; value=&amp;quot;166'"</definedName>
    <definedName name="_AMO_ContentDefinition_234745779.5" hidden="1">"'3&amp;quot; /&amp;gt;&amp;lt;/Value&amp;gt;&amp;lt;/PromptDefinitionReference&amp;gt;&amp;lt;PromptDefinitionReference obj=&amp;quot;p4&amp;quot; promptId=&amp;quot;PromptDef_1328022521258_72073&amp;quot; name=&amp;quot;Output_fmt&amp;quot; definitionType=&amp;quot;TextDefinition&amp;quot; selectionType=&amp;quot;'"</definedName>
    <definedName name="_AMO_ContentDefinition_234745779.6" hidden="1">"'Single&amp;quot;&amp;gt;&amp;lt;Value&amp;gt;&amp;lt;String obj=&amp;quot;p5&amp;quot; value=&amp;quot;TABLE&amp;quot; /&amp;gt;&amp;lt;/Value&amp;gt;&amp;lt;/PromptDefinitionReference&amp;gt;&amp;lt;PromptDefinitionReference obj=&amp;quot;p6&amp;quot; promptId=&amp;quot;PromptDef_1315825894734_377720&amp;quot; name=&amp;quot;Car'"</definedName>
    <definedName name="_AMO_ContentDefinition_234745779.7" hidden="1">"'t_ID&amp;quot; definitionType=&amp;quot;TextDefinition&amp;quot; selectionType=&amp;quot;Single&amp;quot;&amp;gt;&amp;lt;Value&amp;gt;&amp;lt;String obj=&amp;quot;p7&amp;quot; value=&amp;quot;289&amp;quot; /&amp;gt;&amp;lt;/Value&amp;gt;&amp;lt;/PromptDefinitionReference&amp;gt;&amp;lt;PromptDefinitionReference obj=&amp;quot;p8&amp;q'"</definedName>
    <definedName name="_AMO_ContentDefinition_234745779.8" hidden="1">"'uot; promptId=&amp;quot;PromptDef_1328798976205_266902&amp;quot; name=&amp;quot;User_ID&amp;quot; definitionType=&amp;quot;TextDefinition&amp;quot; selectionType=&amp;quot;Single&amp;quot;&amp;gt;&amp;lt;Value&amp;gt;&amp;lt;String obj=&amp;quot;p9&amp;quot; value=&amp;quot;erifro&amp;quot; /&amp;gt;&amp;lt;/Value&amp;gt;&amp;lt;'"</definedName>
    <definedName name="_AMO_ContentDefinition_234745779.9" hidden="1">"'/PromptDefinitionReference&amp;gt;&amp;lt;/DefinitionReferencesAndValues&amp;gt;&amp;lt;/PromptValues&amp;gt;"" /&gt;_x000D_
  &lt;param n=""HasPrompts"" v=""True"" /&gt;_x000D_
  &lt;param n=""DNA"" v=""&amp;lt;DNA&amp;gt;&amp;#xD;&amp;#xA;  &amp;lt;Type&amp;gt;StoredProcess&amp;lt;/Type&amp;gt;&amp;#xD;&amp;#xA;  &amp;lt;Name&amp;gt;Search'"</definedName>
    <definedName name="_AMO_ContentDefinition_280749540" hidden="1">"'Partitions:13'"</definedName>
    <definedName name="_AMO_ContentDefinition_280749540.0" hidden="1">"'&lt;ContentDefinition name=""Search Time Series"" rsid=""280749540"" type=""StoredProcess"" format=""ReportXml"" imgfmt=""ActiveX"" created=""06/04/2013 12:50:25"" modifed=""06/04/2013 12:50:25"" user=""Kimberly Doherty"" apply=""True"" thread=""Backgr'"</definedName>
    <definedName name="_AMO_ContentDefinition_280749540.1" hidden="1">"'ound"" css=""C:\Program\SAS\Add-InForMicrosoftOffice\4.3\Styles\Journal.css"" range=""Search_Time_Series_2"" auto=""False"" xTime=""00:00:14.3988000"" rTime=""00:00:03.1200000"" bgnew=""False"" nFmt=""True"" grphSet=""True"" imgY=""0"" imgX=""0""&gt;_x000D_
  '"</definedName>
    <definedName name="_AMO_ContentDefinition_280749540.10" hidden="1">"'Search Time Series&amp;lt;/Name&amp;gt;&amp;#xD;&amp;#xA;  &amp;lt;Version&amp;gt;1&amp;lt;/Version&amp;gt;&amp;#xD;&amp;#xA;  &amp;lt;Assembly&amp;gt;SAS.EG.SDS.Model&amp;lt;/Assembly&amp;gt;&amp;#xD;&amp;#xA;  &amp;lt;Factory&amp;gt;SAS.EG.SDS.Model.Creator&amp;lt;/Factory&amp;gt;&amp;#xD;&amp;#xA;  &amp;lt;ParentName&amp;gt;STP&amp;lt;/ParentName'"</definedName>
    <definedName name="_AMO_ContentDefinition_280749540.11" hidden="1">"'&amp;gt;&amp;#xD;&amp;#xA;  &amp;lt;DisplayName&amp;gt;Search Time Series&amp;lt;/DisplayName&amp;gt;&amp;#xD;&amp;#xA;  &amp;lt;SBIP&amp;gt;/DORIS/Search Time Series/STP/Search Time Series&amp;lt;/SBIP&amp;gt;&amp;#xD;&amp;#xA;  &amp;lt;Path&amp;gt;/DORIS/Search Time Series/STP/Search Time Series&amp;lt;/Path&amp;gt;&amp;#xD;&amp;#x'"</definedName>
    <definedName name="_AMO_ContentDefinition_280749540.12" hidden="1">"'A;&amp;lt;/DNA&amp;gt;"" /&gt;_x000D_
  &lt;param n=""ServerName"" v=""SASApp"" /&gt;_x000D_
  &lt;param n=""ClassName"" v=""SAS.OfficeAddin.StoredProcess"" /&gt;_x000D_
  &lt;param n=""NoVisuals"" v=""1"" /&gt;_x000D_
  &lt;fids n=""main.srx"" v=""0"" /&gt;_x000D_
&lt;/ContentDefinition&gt;'"</definedName>
    <definedName name="_AMO_ContentDefinition_280749540.2" hidden="1">"'&lt;files&gt;\\riksbank.se\profile\home\kimdoh\My documents\My SAS Files\Add-In for Microsoft Office\_SOA_A5W6APQW.BD0000EE_891553685\main.srx&lt;/files&gt;_x000D_
  &lt;parents /&gt;_x000D_
  &lt;children /&gt;_x000D_
  &lt;param n=""DisplayName"" v=""Search Time Series"" /&gt;_x000D_
  &lt;param n=""Displ'"</definedName>
    <definedName name="_AMO_ContentDefinition_280749540.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280749540.4" hidden="1">"'tDefinitionReference obj=&amp;quot;p2&amp;quot; promptId=&amp;quot;PromptDef_1328798976205_266902&amp;quot; name=&amp;quot;User_ID&amp;quot; definitionType=&amp;quot;TextDefinition&amp;quot; selectionType=&amp;quot;Single&amp;quot;&amp;gt;&amp;lt;Value&amp;gt;&amp;lt;String obj=&amp;quot;p3&amp;quot; value=&amp;quot;k'"</definedName>
    <definedName name="_AMO_ContentDefinition_280749540.5" hidden="1">"'imdoh&amp;quot; /&amp;gt;&amp;lt;/Value&amp;gt;&amp;lt;/PromptDefinitionReference&amp;gt;&amp;lt;PromptDefinitionReference obj=&amp;quot;p4&amp;quot; promptId=&amp;quot;PromptDef_1329474038263_435314&amp;quot; name=&amp;quot;Time_Stamp&amp;quot; definitionType=&amp;quot;TextDefinition&amp;quot; selectionType=&amp;'"</definedName>
    <definedName name="_AMO_ContentDefinition_280749540.6" hidden="1">"'quot;Single&amp;quot;&amp;gt;&amp;lt;Value&amp;gt;&amp;lt;String obj=&amp;quot;p5&amp;quot; value=&amp;quot;12503&amp;quot; /&amp;gt;&amp;lt;/Value&amp;gt;&amp;lt;/PromptDefinitionReference&amp;gt;&amp;lt;PromptDefinitionReference obj=&amp;quot;p6&amp;quot; promptId=&amp;quot;PromptDef_1315825894734_377720&amp;quot; name=&amp;quo'"</definedName>
    <definedName name="_AMO_ContentDefinition_280749540.7" hidden="1">"'t;Cart_ID&amp;quot; definitionType=&amp;quot;TextDefinition&amp;quot; selectionType=&amp;quot;Single&amp;quot;&amp;gt;&amp;lt;Value&amp;gt;&amp;lt;String obj=&amp;quot;p7&amp;quot; value=&amp;quot;520&amp;quot; /&amp;gt;&amp;lt;/Value&amp;gt;&amp;lt;/PromptDefinitionReference&amp;gt;&amp;lt;PromptDefinitionReference obj=&amp;quot'"</definedName>
    <definedName name="_AMO_ContentDefinition_280749540.8" hidden="1">"';p8&amp;quot; promptId=&amp;quot;PromptDef_1328022521258_72073&amp;quot; name=&amp;quot;Output_fmt&amp;quot; definitionType=&amp;quot;TextDefinition&amp;quot; selectionType=&amp;quot;Single&amp;quot;&amp;gt;&amp;lt;Value&amp;gt;&amp;lt;String obj=&amp;quot;p9&amp;quot; value=&amp;quot;TABLE&amp;quot; /&amp;gt;&amp;lt;/Value&amp;g'"</definedName>
    <definedName name="_AMO_ContentDefinition_280749540.9" hidden="1">"'t;&amp;lt;/PromptDefinitionReference&amp;gt;&amp;lt;/DefinitionReferencesAndValues&amp;gt;&amp;lt;/PromptValues&amp;gt;""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304132287" hidden="1">"'Partitions:13'"</definedName>
    <definedName name="_AMO_ContentDefinition_304132287.0" hidden="1">"'&lt;ContentDefinition name=""Search Time Series"" rsid=""304132287"" type=""StoredProcess"" format=""ReportXml"" imgfmt=""ActiveX"" created=""11/29/2013 12:17:50"" modifed=""11/29/2013 12:17:50"" user=""Kimberly Doherty"" apply=""True"" thread=""Backgr'"</definedName>
    <definedName name="_AMO_ContentDefinition_304132287.1" hidden="1">"'ound"" css=""C:\Program\SAS\Add-InForMicrosoftOffice\4.3\Styles\Journal.css"" range=""Search_Time_Series_3"" auto=""False"" xTime=""00:00:06.7392000"" rTime=""00:00:00.2808000"" bgnew=""False"" nFmt=""True"" grphSet=""True"" imgY=""0"" imgX=""0""&gt;_x000D_
  '"</definedName>
    <definedName name="_AMO_ContentDefinition_304132287.10" hidden="1">"'t;Search Time Series&amp;lt;/Name&amp;gt;&amp;#xD;&amp;#xA;  &amp;lt;Version&amp;gt;1&amp;lt;/Version&amp;gt;&amp;#xD;&amp;#xA;  &amp;lt;Assembly&amp;gt;SAS.EG.SDS.Model&amp;lt;/Assembly&amp;gt;&amp;#xD;&amp;#xA;  &amp;lt;Factory&amp;gt;SAS.EG.SDS.Model.Creator&amp;lt;/Factory&amp;gt;&amp;#xD;&amp;#xA;  &amp;lt;ParentName&amp;gt;STP&amp;lt;/ParentNa'"</definedName>
    <definedName name="_AMO_ContentDefinition_304132287.11" hidden="1">"'me&amp;gt;&amp;#xD;&amp;#xA;  &amp;lt;DisplayName&amp;gt;Search Time Series&amp;lt;/DisplayName&amp;gt;&amp;#xD;&amp;#xA;  &amp;lt;SBIP&amp;gt;/DORIS/Search Time Series/STP/Search Time Series&amp;lt;/SBIP&amp;gt;&amp;#xD;&amp;#xA;  &amp;lt;Path&amp;gt;/DORIS/Search Time Series/STP/Search Time Series&amp;lt;/Path&amp;gt;&amp;#xD;&amp;'"</definedName>
    <definedName name="_AMO_ContentDefinition_304132287.12" hidden="1">"'#xA;&amp;lt;/DNA&amp;gt;"" /&gt;_x000D_
  &lt;param n=""ServerName"" v=""SASApp"" /&gt;_x000D_
  &lt;param n=""ClassName"" v=""SAS.OfficeAddin.StoredProcess"" /&gt;_x000D_
  &lt;param n=""NoVisuals"" v=""1"" /&gt;_x000D_
  &lt;fids n=""main.srx"" v=""0"" /&gt;_x000D_
&lt;/ContentDefinition&gt;'"</definedName>
    <definedName name="_AMO_ContentDefinition_304132287.2" hidden="1">"'&lt;files&gt;\\riksbank.se\profile\home\kimdoh\My Documents\My SAS Files\Add-In for Microsoft Office\_SOA_A5W6APQW.BD0000EE_306100389\main.srx&lt;/files&gt;_x000D_
  &lt;parents /&gt;_x000D_
  &lt;children /&gt;_x000D_
  &lt;param n=""DisplayName"" v=""Search Time Series"" /&gt;_x000D_
  &lt;param n=""Displ'"</definedName>
    <definedName name="_AMO_ContentDefinition_304132287.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304132287.4" hidden="1">"'tDefinitionReference obj=&amp;quot;p2&amp;quot; promptId=&amp;quot;PromptDef_1315825894734_377720&amp;quot; name=&amp;quot;Cart_ID&amp;quot; definitionType=&amp;quot;TextDefinition&amp;quot; selectionType=&amp;quot;Single&amp;quot;&amp;gt;&amp;lt;Value&amp;gt;&amp;lt;String obj=&amp;quot;p3&amp;quot; value=&amp;quot;1'"</definedName>
    <definedName name="_AMO_ContentDefinition_304132287.5" hidden="1">"'508&amp;quot; /&amp;gt;&amp;lt;/Value&amp;gt;&amp;lt;/PromptDefinitionReference&amp;gt;&amp;lt;PromptDefinitionReference obj=&amp;quot;p4&amp;quot; promptId=&amp;quot;PromptDef_1329474038263_435314&amp;quot; name=&amp;quot;Time_Stamp&amp;quot; definitionType=&amp;quot;TextDefinition&amp;quot; selectionType=&amp;qu'"</definedName>
    <definedName name="_AMO_ContentDefinition_304132287.6" hidden="1">"'ot;Single&amp;quot;&amp;gt;&amp;lt;Value&amp;gt;&amp;lt;String obj=&amp;quot;p5&amp;quot; value=&amp;quot;121743&amp;quot; /&amp;gt;&amp;lt;/Value&amp;gt;&amp;lt;/PromptDefinitionReference&amp;gt;&amp;lt;PromptDefinitionReference obj=&amp;quot;p6&amp;quot; promptId=&amp;quot;PromptDef_1328798976205_266902&amp;quot; name=&amp;quot'"</definedName>
    <definedName name="_AMO_ContentDefinition_304132287.7" hidden="1">"';User_ID&amp;quot; definitionType=&amp;quot;TextDefinition&amp;quot; selectionType=&amp;quot;Single&amp;quot;&amp;gt;&amp;lt;Value&amp;gt;&amp;lt;String obj=&amp;quot;p7&amp;quot; value=&amp;quot;kimdoh&amp;quot; /&amp;gt;&amp;lt;/Value&amp;gt;&amp;lt;/PromptDefinitionReference&amp;gt;&amp;lt;PromptDefinitionReference obj=&amp;qu'"</definedName>
    <definedName name="_AMO_ContentDefinition_304132287.8" hidden="1">"'ot;p8&amp;quot; promptId=&amp;quot;PromptDef_1328022521258_72073&amp;quot; name=&amp;quot;Output_fmt&amp;quot; definitionType=&amp;quot;TextDefinition&amp;quot; selectionType=&amp;quot;Single&amp;quot;&amp;gt;&amp;lt;Value&amp;gt;&amp;lt;String obj=&amp;quot;p9&amp;quot; value=&amp;quot;TABLE&amp;quot; /&amp;gt;&amp;lt;/Value'"</definedName>
    <definedName name="_AMO_ContentDefinition_304132287.9" hidden="1">"'&amp;gt;&amp;lt;/PromptDefinitionReference&amp;gt;&amp;lt;/DefinitionReferencesAndValues&amp;gt;&amp;lt;/PromptValues&amp;gt;"" /&gt;_x000D_
  &lt;param n=""HasPrompts"" v=""True"" /&gt;_x000D_
  &lt;param n=""DNA"" v=""&amp;lt;DNA&amp;gt;&amp;#xD;&amp;#xA;  &amp;lt;Type&amp;gt;StoredProcess&amp;lt;/Type&amp;gt;&amp;#xD;&amp;#xA;  &amp;lt;Name&amp;g'"</definedName>
    <definedName name="_AMO_ContentDefinition_367570597" hidden="1">"'Partitions:16'"</definedName>
    <definedName name="_AMO_ContentDefinition_367570597.0" hidden="1">"'&lt;ContentDefinition name=""Search Time Series"" rsid=""367570597"" type=""StoredProcess"" format=""ReportXml"" imgfmt=""ActiveX"" created=""10/31/2013 16:22:21"" modifed=""10/31/2013 16:22:21"" user=""Hanna Stenbacka"" apply=""True"" thread=""Backgro'"</definedName>
    <definedName name="_AMO_ContentDefinition_367570597.1" hidden="1">"'und"" css=""C:\Program\SAS\Add-InForMicrosoftOffice\4.3\Styles\Journal.css"" range=""Search_Time_Series_3"" auto=""False"" xTime=""00:00:18.6910000"" rTime=""00:00:02.1190000"" bgnew=""False"" nFmt=""True"" grphSet=""True"" imgY=""0"" imgX=""0""&gt;_x000D_
  &lt;'"</definedName>
    <definedName name="_AMO_ContentDefinition_367570597.10" hidden="1">"'t;Single&amp;quot;&amp;gt;&amp;lt;Value&amp;gt;&amp;lt;String obj=&amp;quot;p11&amp;quot; value=&amp;quot;162153&amp;quot; /&amp;gt;&amp;lt;/Value&amp;gt;&amp;lt;/PromptDefinitionReference&amp;gt;&amp;lt;PromptDefinitionReference obj=&amp;quot;p12&amp;quot; promptId=&amp;quot;PromptDef_1328022521258_72073&amp;quot; name=&amp;quot'"</definedName>
    <definedName name="_AMO_ContentDefinition_367570597.11" hidden="1">"';Output_fmt&amp;quot; definitionType=&amp;quot;TextDefinition&amp;quot; selectionType=&amp;quot;Single&amp;quot;&amp;gt;&amp;lt;Value&amp;gt;&amp;lt;String obj=&amp;quot;p13&amp;quot; value=&amp;quot;TABLE&amp;quot; /&amp;gt;&amp;lt;/Value&amp;gt;&amp;lt;/PromptDefinitionReference&amp;gt;&amp;lt;/DefinitionReferencesAndValues'"</definedName>
    <definedName name="_AMO_ContentDefinition_367570597.12" hidden="1">"'&amp;gt;&amp;lt;/PromptValues&amp;gt;"" /&gt;_x000D_
  &lt;param n=""HasPrompts"" v=""True"" /&gt;_x000D_
  &lt;param n=""DNA"" v=""&amp;lt;DNA&amp;gt;&amp;#xD;&amp;#xA;  &amp;lt;Type&amp;gt;StoredProcess&amp;lt;/Type&amp;gt;&amp;#xD;&amp;#xA;  &amp;lt;Name&amp;gt;Search Time Series&amp;lt;/Name&amp;gt;&amp;#xD;&amp;#xA;  &amp;lt;Version&amp;gt;1&amp;lt;/Versio'"</definedName>
    <definedName name="_AMO_ContentDefinition_367570597.13" hidden="1">"'n&amp;gt;&amp;#xD;&amp;#xA;  &amp;lt;Assembly&amp;gt;SAS.EG.SDS.Model&amp;lt;/Assembly&amp;gt;&amp;#xD;&amp;#xA;  &amp;lt;Factory&amp;gt;SAS.EG.SDS.Model.Creator&amp;lt;/Factory&amp;gt;&amp;#xD;&amp;#xA;  &amp;lt;ParentName&amp;gt;STP&amp;lt;/ParentName&amp;gt;&amp;#xD;&amp;#xA;  &amp;lt;DisplayName&amp;gt;Search Time Series&amp;lt;/DisplayName&amp;'"</definedName>
    <definedName name="_AMO_ContentDefinition_367570597.14" hidden="1">"'gt;&amp;#xD;&amp;#xA;  &amp;lt;SBIP&amp;gt;/DORIS/Search Time Series/STP/Search Time Series&amp;lt;/SBIP&amp;gt;&amp;#xD;&amp;#xA;  &amp;lt;Path&amp;gt;/DORIS/Search Time Series/STP/Search Time Series&amp;lt;/Path&amp;gt;&amp;#xD;&amp;#xA;&amp;lt;/DNA&amp;gt;"" /&gt;_x000D_
  &lt;param n=""ServerName"" v=""SASApp"" /&gt;_x000D_
  &lt;par'"</definedName>
    <definedName name="_AMO_ContentDefinition_367570597.15" hidden="1">"'am n=""ClassName"" v=""SAS.OfficeAddin.StoredProcess"" /&gt;_x000D_
  &lt;param n=""NoVisuals"" v=""1"" /&gt;_x000D_
  &lt;fids n=""main.srx"" v=""0"" /&gt;_x000D_
&lt;/ContentDefinition&gt;'"</definedName>
    <definedName name="_AMO_ContentDefinition_367570597.2" hidden="1">"'files&gt;\\riksbank.se\profile\home\hanste\My Documents\My SAS Files\Add-In for Microsoft Office\_SOA_A5W6APQW.BD0000EE_703051175\main.srx&lt;/files&gt;_x000D_
  &lt;parents /&gt;_x000D_
  &lt;children /&gt;_x000D_
  &lt;param n=""DisplayName"" v=""Search Time Series"" /&gt;_x000D_
  &lt;param n=""Displa'"</definedName>
    <definedName name="_AMO_ContentDefinition_367570597.3" hidden="1">"'yType"" v=""Stored Process"" /&gt;_x000D_
  &lt;param n=""RawValues"" v=""True"" /&gt;_x000D_
  &lt;param n=""AMO_Version"" v=""4.3"" /&gt;_x000D_
  &lt;param n=""Prompts"" v=""&amp;lt;PromptValues obj=&amp;quot;p1&amp;quot; version=&amp;quot;1.0&amp;quot;&amp;gt;&amp;lt;DefinitionReferencesAndValues&amp;gt;&amp;lt;Prompt'"</definedName>
    <definedName name="_AMO_ContentDefinition_367570597.4" hidden="1">"'DefinitionReference obj=&amp;quot;p2&amp;quot; promptId=&amp;quot;PromptDef_1368442585187_179193&amp;quot; name=&amp;quot;display_conf_class&amp;quot; definitionType=&amp;quot;TextDefinition&amp;quot; selectionType=&amp;quot;Single&amp;quot;&amp;gt;&amp;lt;Value&amp;gt;&amp;lt;String obj=&amp;quot;p3&amp;quot; val'"</definedName>
    <definedName name="_AMO_ContentDefinition_367570597.5" hidden="1">"'ue=&amp;quot;YES&amp;quot; /&amp;gt;&amp;lt;/Value&amp;gt;&amp;lt;/PromptDefinitionReference&amp;gt;&amp;lt;PromptDefinitionReference obj=&amp;quot;p4&amp;quot; promptId=&amp;quot;PromptDef_1315825894734_377720&amp;quot; name=&amp;quot;Cart_ID&amp;quot; definitionType=&amp;quot;TextDefinition&amp;quot; selectionTy'"</definedName>
    <definedName name="_AMO_ContentDefinition_367570597.6" hidden="1">"'pe=&amp;quot;Single&amp;quot;&amp;gt;&amp;lt;Value&amp;gt;&amp;lt;String obj=&amp;quot;p5&amp;quot; value=&amp;quot;256&amp;quot; /&amp;gt;&amp;lt;/Value&amp;gt;&amp;lt;/PromptDefinitionReference&amp;gt;&amp;lt;PromptDefinitionReference obj=&amp;quot;p6&amp;quot; promptId=&amp;quot;PromptDef_1328798976205_266902&amp;quot; name=&amp;q'"</definedName>
    <definedName name="_AMO_ContentDefinition_367570597.7" hidden="1">"'uot;User_ID&amp;quot; definitionType=&amp;quot;TextDefinition&amp;quot; selectionType=&amp;quot;Single&amp;quot;&amp;gt;&amp;lt;Value&amp;gt;&amp;lt;String obj=&amp;quot;p7&amp;quot; value=&amp;quot;hanste&amp;quot; /&amp;gt;&amp;lt;/Value&amp;gt;&amp;lt;/PromptDefinitionReference&amp;gt;&amp;lt;PromptDefinitionReference obj='"</definedName>
    <definedName name="_AMO_ContentDefinition_367570597.8" hidden="1">"'&amp;quot;p8&amp;quot; promptId=&amp;quot;PromptDef_1368518295178_443852&amp;quot; name=&amp;quot;stp_insert_time&amp;quot; definitionType=&amp;quot;TextDefinition&amp;quot; selectionType=&amp;quot;Single&amp;quot;&amp;gt;&amp;lt;Value&amp;gt;&amp;lt;String obj=&amp;quot;p9&amp;quot; value=&amp;quot;2013-10-31T16:21:5'"</definedName>
    <definedName name="_AMO_ContentDefinition_367570597.9" hidden="1">"'3&amp;quot; /&amp;gt;&amp;lt;/Value&amp;gt;&amp;lt;/PromptDefinitionReference&amp;gt;&amp;lt;PromptDefinitionReference obj=&amp;quot;p10&amp;quot; promptId=&amp;quot;PromptDef_1329474038263_435314&amp;quot; name=&amp;quot;Time_Stamp&amp;quot; definitionType=&amp;quot;TextDefinition&amp;quot; selectionType=&amp;quo'"</definedName>
    <definedName name="_AMO_ContentDefinition_380133373" hidden="1">"'Partitions:13'"</definedName>
    <definedName name="_AMO_ContentDefinition_380133373.0" hidden="1">"'&lt;ContentDefinition name=""Search Time Series"" rsid=""380133373"" type=""StoredProcess"" format=""ReportXml"" imgfmt=""ActiveX"" created=""10/30/2013 10:05:05"" modifed=""10/30/2013 10:05:05"" user=""Kimberly Doherty"" apply=""True"" thread=""Backgr'"</definedName>
    <definedName name="_AMO_ContentDefinition_380133373.1" hidden="1">"'ound"" css=""C:\Program\SAS\Add-InForMicrosoftOffice\4.3\Styles\Journal.css"" range=""Search_Time_Series_18"" auto=""False"" xTime=""00:00:07.7220000"" rTime=""00:00:00.2340000"" bgnew=""False"" nFmt=""True"" grphSet=""True"" imgY=""0"" imgX=""0""&gt;_x000D_
 '"</definedName>
    <definedName name="_AMO_ContentDefinition_380133373.10" hidden="1">"'t;Search Time Series&amp;lt;/Name&amp;gt;&amp;#xD;&amp;#xA;  &amp;lt;Version&amp;gt;1&amp;lt;/Version&amp;gt;&amp;#xD;&amp;#xA;  &amp;lt;Assembly&amp;gt;SAS.EG.SDS.Model&amp;lt;/Assembly&amp;gt;&amp;#xD;&amp;#xA;  &amp;lt;Factory&amp;gt;SAS.EG.SDS.Model.Creator&amp;lt;/Factory&amp;gt;&amp;#xD;&amp;#xA;  &amp;lt;ParentName&amp;gt;STP&amp;lt;/ParentNa'"</definedName>
    <definedName name="_AMO_ContentDefinition_380133373.11" hidden="1">"'me&amp;gt;&amp;#xD;&amp;#xA;  &amp;lt;DisplayName&amp;gt;Search Time Series&amp;lt;/DisplayName&amp;gt;&amp;#xD;&amp;#xA;  &amp;lt;SBIP&amp;gt;/DORIS/Search Time Series/STP/Search Time Series&amp;lt;/SBIP&amp;gt;&amp;#xD;&amp;#xA;  &amp;lt;Path&amp;gt;/DORIS/Search Time Series/STP/Search Time Series&amp;lt;/Path&amp;gt;&amp;#xD;&amp;'"</definedName>
    <definedName name="_AMO_ContentDefinition_380133373.12" hidden="1">"'#xA;&amp;lt;/DNA&amp;gt;"" /&gt;_x000D_
  &lt;param n=""ServerName"" v=""SASApp"" /&gt;_x000D_
  &lt;param n=""ClassName"" v=""SAS.OfficeAddin.StoredProcess"" /&gt;_x000D_
  &lt;param n=""NoVisuals"" v=""1"" /&gt;_x000D_
  &lt;fids n=""main.srx"" v=""0"" /&gt;_x000D_
&lt;/ContentDefinition&gt;'"</definedName>
    <definedName name="_AMO_ContentDefinition_380133373.2" hidden="1">"' &lt;files&gt;\\riksbank.se\profile\home\kimdoh\My Documents\My SAS Files\Add-In for Microsoft Office\_SOA_A5W6APQW.BD0000EE_143371921\main.srx&lt;/files&gt;_x000D_
  &lt;parents /&gt;_x000D_
  &lt;children /&gt;_x000D_
  &lt;param n=""DisplayName"" v=""Search Time Series"" /&gt;_x000D_
  &lt;param n=""Disp'"</definedName>
    <definedName name="_AMO_ContentDefinition_380133373.3" hidden="1">"'layType"" v=""Stored Process"" /&gt;_x000D_
  &lt;param n=""RawValues"" v=""True"" /&gt;_x000D_
  &lt;param n=""AMO_Version"" v=""4.3"" /&gt;_x000D_
  &lt;param n=""Prompts"" v=""&amp;lt;PromptValues obj=&amp;quot;p1&amp;quot; version=&amp;quot;1.0&amp;quot;&amp;gt;&amp;lt;DefinitionReferencesAndValues&amp;gt;&amp;lt;Prom'"</definedName>
    <definedName name="_AMO_ContentDefinition_380133373.4" hidden="1">"'ptDefinitionReference obj=&amp;quot;p2&amp;quot; promptId=&amp;quot;PromptDef_1328798976205_266902&amp;quot; name=&amp;quot;User_ID&amp;quot; definitionType=&amp;quot;TextDefinition&amp;quot; selectionType=&amp;quot;Single&amp;quot;&amp;gt;&amp;lt;Value&amp;gt;&amp;lt;String obj=&amp;quot;p3&amp;quot; value=&amp;quot;'"</definedName>
    <definedName name="_AMO_ContentDefinition_380133373.5" hidden="1">"'kimdoh&amp;quot; /&amp;gt;&amp;lt;/Value&amp;gt;&amp;lt;/PromptDefinitionReference&amp;gt;&amp;lt;PromptDefinitionReference obj=&amp;quot;p4&amp;quot; promptId=&amp;quot;PromptDef_1329474038263_435314&amp;quot; name=&amp;quot;Time_Stamp&amp;quot; definitionType=&amp;quot;TextDefinition&amp;quot; selectionType='"</definedName>
    <definedName name="_AMO_ContentDefinition_380133373.6" hidden="1">"'&amp;quot;Single&amp;quot;&amp;gt;&amp;lt;Value&amp;gt;&amp;lt;String obj=&amp;quot;p5&amp;quot; value=&amp;quot;10457&amp;quot; /&amp;gt;&amp;lt;/Value&amp;gt;&amp;lt;/PromptDefinitionReference&amp;gt;&amp;lt;PromptDefinitionReference obj=&amp;quot;p6&amp;quot; promptId=&amp;quot;PromptDef_1328022521258_72073&amp;quot; name=&amp;quo'"</definedName>
    <definedName name="_AMO_ContentDefinition_380133373.7" hidden="1">"'t;Output_fmt&amp;quot; definitionType=&amp;quot;TextDefinition&amp;quot; selectionType=&amp;quot;Single&amp;quot;&amp;gt;&amp;lt;Value&amp;gt;&amp;lt;String obj=&amp;quot;p7&amp;quot; value=&amp;quot;TABLE&amp;quot; /&amp;gt;&amp;lt;/Value&amp;gt;&amp;lt;/PromptDefinitionReference&amp;gt;&amp;lt;PromptDefinitionReference obj='"</definedName>
    <definedName name="_AMO_ContentDefinition_380133373.8" hidden="1">"'&amp;quot;p8&amp;quot; promptId=&amp;quot;PromptDef_1315825894734_377720&amp;quot; name=&amp;quot;Cart_ID&amp;quot; definitionType=&amp;quot;TextDefinition&amp;quot; selectionType=&amp;quot;Single&amp;quot;&amp;gt;&amp;lt;Value&amp;gt;&amp;lt;String obj=&amp;quot;p9&amp;quot; value=&amp;quot;1267&amp;quot; /&amp;gt;&amp;lt;/Value'"</definedName>
    <definedName name="_AMO_ContentDefinition_380133373.9" hidden="1">"'&amp;gt;&amp;lt;/PromptDefinitionReference&amp;gt;&amp;lt;/DefinitionReferencesAndValues&amp;gt;&amp;lt;/PromptValues&amp;gt;"" /&gt;_x000D_
  &lt;param n=""HasPrompts"" v=""True"" /&gt;_x000D_
  &lt;param n=""DNA"" v=""&amp;lt;DNA&amp;gt;&amp;#xD;&amp;#xA;  &amp;lt;Type&amp;gt;StoredProcess&amp;lt;/Type&amp;gt;&amp;#xD;&amp;#xA;  &amp;lt;Name&amp;g'"</definedName>
    <definedName name="_AMO_ContentDefinition_390761475" hidden="1">"'Partitions:13'"</definedName>
    <definedName name="_AMO_ContentDefinition_390761475.0" hidden="1">"'&lt;ContentDefinition name=""Search Time Series"" rsid=""390761475"" type=""StoredProcess"" format=""ReportXml"" imgfmt=""ActiveX"" created=""10/18/2013 15:58:47"" modifed=""10/18/2013 15:58:47"" user=""Julia Rådahl"" apply=""True"" thread=""Background'"</definedName>
    <definedName name="_AMO_ContentDefinition_390761475.1" hidden="1">"'"" css=""C:\Program\SAS\Add-InForMicrosoftOffice\4.3\Styles\Journal.css"" range=""Search_Time_Series_18"" auto=""False"" xTime=""00:00:06.1152392"" rTime=""00:00:00.7020045"" bgnew=""False"" nFmt=""True"" grphSet=""True"" imgY=""0"" imgX=""0""&gt;_x000D_
  &lt;fi'"</definedName>
    <definedName name="_AMO_ContentDefinition_390761475.10" hidden="1">"'Search Time Series&amp;lt;/Name&amp;gt;&amp;#xD;&amp;#xA;  &amp;lt;Version&amp;gt;1&amp;lt;/Version&amp;gt;&amp;#xD;&amp;#xA;  &amp;lt;Assembly&amp;gt;SAS.EG.SDS.Model&amp;lt;/Assembly&amp;gt;&amp;#xD;&amp;#xA;  &amp;lt;Factory&amp;gt;SAS.EG.SDS.Model.Creator&amp;lt;/Factory&amp;gt;&amp;#xD;&amp;#xA;  &amp;lt;ParentName&amp;gt;STP&amp;lt;/ParentName'"</definedName>
    <definedName name="_AMO_ContentDefinition_390761475.11" hidden="1">"'&amp;gt;&amp;#xD;&amp;#xA;  &amp;lt;DisplayName&amp;gt;Search Time Series&amp;lt;/DisplayName&amp;gt;&amp;#xD;&amp;#xA;  &amp;lt;SBIP&amp;gt;/DORIS/Search Time Series/STP/Search Time Series&amp;lt;/SBIP&amp;gt;&amp;#xD;&amp;#xA;  &amp;lt;Path&amp;gt;/DORIS/Search Time Series/STP/Search Time Series&amp;lt;/Path&amp;gt;&amp;#xD;&amp;#x'"</definedName>
    <definedName name="_AMO_ContentDefinition_390761475.12" hidden="1">"'A;&amp;lt;/DNA&amp;gt;"" /&gt;_x000D_
  &lt;param n=""ServerName"" v=""SASApp"" /&gt;_x000D_
  &lt;param n=""ClassName"" v=""SAS.OfficeAddin.StoredProcess"" /&gt;_x000D_
  &lt;param n=""NoVisuals"" v=""1"" /&gt;_x000D_
  &lt;fids n=""main.srx"" v=""0"" /&gt;_x000D_
&lt;/ContentDefinition&gt;'"</definedName>
    <definedName name="_AMO_ContentDefinition_390761475.2" hidden="1">"'les&gt;\\riksbank.se\profile\home\julrad\My documents\My SAS Files\Add-In for Microsoft Office\_SOA_A5W6APQW.BD0000EE_808222838\main.srx&lt;/files&gt;_x000D_
  &lt;parents /&gt;_x000D_
  &lt;children /&gt;_x000D_
  &lt;param n=""DisplayName"" v=""Search Time Series"" /&gt;_x000D_
  &lt;param n=""Display'"</definedName>
    <definedName name="_AMO_ContentDefinition_390761475.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390761475.4" hidden="1">"'efinitionReference obj=&amp;quot;p2&amp;quot; promptId=&amp;quot;PromptDef_1315825894734_377720&amp;quot; name=&amp;quot;Cart_ID&amp;quot; definitionType=&amp;quot;TextDefinition&amp;quot; selectionType=&amp;quot;Single&amp;quot;&amp;gt;&amp;lt;Value&amp;gt;&amp;lt;String obj=&amp;quot;p3&amp;quot; value=&amp;quot;129'"</definedName>
    <definedName name="_AMO_ContentDefinition_390761475.5" hidden="1">"'6&amp;quot; /&amp;gt;&amp;lt;/Value&amp;gt;&amp;lt;/PromptDefinitionReference&amp;gt;&amp;lt;PromptDefinitionReference obj=&amp;quot;p4&amp;quot; promptId=&amp;quot;PromptDef_1328022521258_72073&amp;quot; name=&amp;quot;Output_fmt&amp;quot; definitionType=&amp;quot;TextDefinition&amp;quot; selectionType=&amp;quot;'"</definedName>
    <definedName name="_AMO_ContentDefinition_390761475.6" hidden="1">"'Single&amp;quot;&amp;gt;&amp;lt;Value&amp;gt;&amp;lt;String obj=&amp;quot;p5&amp;quot; value=&amp;quot;TABLE&amp;quot; /&amp;gt;&amp;lt;/Value&amp;gt;&amp;lt;/PromptDefinitionReference&amp;gt;&amp;lt;PromptDefinitionReference obj=&amp;quot;p6&amp;quot; promptId=&amp;quot;PromptDef_1328798976205_266902&amp;quot; name=&amp;quot;Use'"</definedName>
    <definedName name="_AMO_ContentDefinition_390761475.7" hidden="1">"'r_ID&amp;quot; definitionType=&amp;quot;TextDefinition&amp;quot; selectionType=&amp;quot;Single&amp;quot;&amp;gt;&amp;lt;Value&amp;gt;&amp;lt;String obj=&amp;quot;p7&amp;quot; value=&amp;quot;julrad&amp;quot; /&amp;gt;&amp;lt;/Value&amp;gt;&amp;lt;/PromptDefinitionReference&amp;gt;&amp;lt;PromptDefinitionReference obj=&amp;quot;p'"</definedName>
    <definedName name="_AMO_ContentDefinition_390761475.8" hidden="1">"'8&amp;quot; promptId=&amp;quot;PromptDef_1329474038263_435314&amp;quot; name=&amp;quot;Time_Stamp&amp;quot; definitionType=&amp;quot;TextDefinition&amp;quot; selectionType=&amp;quot;Single&amp;quot;&amp;gt;&amp;lt;Value&amp;gt;&amp;lt;String obj=&amp;quot;p9&amp;quot; value=&amp;quot;155840&amp;quot; /&amp;gt;&amp;lt;/Value&amp;g'"</definedName>
    <definedName name="_AMO_ContentDefinition_390761475.9" hidden="1">"'t;&amp;lt;/PromptDefinitionReference&amp;gt;&amp;lt;/DefinitionReferencesAndValues&amp;gt;&amp;lt;/PromptValues&amp;gt;""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409685875" hidden="1">"'Partitions:16'"</definedName>
    <definedName name="_AMO_ContentDefinition_409685875.0" hidden="1">"'&lt;ContentDefinition name=""Search Time Series"" rsid=""409685875"" type=""StoredProcess"" format=""ReportXml"" imgfmt=""ActiveX"" created=""10/18/2013 15:57:54"" modifed=""10/18/2013 15:57:54"" user=""Julia Rådahl"" apply=""True"" thread=""Background'"</definedName>
    <definedName name="_AMO_ContentDefinition_409685875.1" hidden="1">"'"" css=""C:\Program\SAS\Add-InForMicrosoftOffice\4.3\Styles\Journal.css"" range=""Search_Time_Series_18"" auto=""False"" xTime=""00:00:07.0512452"" rTime=""00:00:00.6864044"" bgnew=""False"" nFmt=""True"" grphSet=""True"" imgY=""0"" imgX=""0""&gt;_x000D_
  &lt;fi'"</definedName>
    <definedName name="_AMO_ContentDefinition_409685875.10" hidden="1">"'e&amp;quot;&amp;gt;&amp;lt;Value&amp;gt;&amp;lt;String obj=&amp;quot;p11&amp;quot; value=&amp;quot;julrad&amp;quot; /&amp;gt;&amp;lt;/Value&amp;gt;&amp;lt;/PromptDefinitionReference&amp;gt;&amp;lt;PromptDefinitionReference obj=&amp;quot;p12&amp;quot; promptId=&amp;quot;PromptDef_1368442585187_179193&amp;quot; name=&amp;quot;displ'"</definedName>
    <definedName name="_AMO_ContentDefinition_409685875.11" hidden="1">"'ay_conf_class&amp;quot; definitionType=&amp;quot;TextDefinition&amp;quot; selectionType=&amp;quot;Single&amp;quot;&amp;gt;&amp;lt;Value&amp;gt;&amp;lt;String obj=&amp;quot;p13&amp;quot; value=&amp;quot;YES&amp;quot; /&amp;gt;&amp;lt;/Value&amp;gt;&amp;lt;/PromptDefinitionReference&amp;gt;&amp;lt;/DefinitionReferencesAndValues'"</definedName>
    <definedName name="_AMO_ContentDefinition_409685875.12" hidden="1">"'&amp;gt;&amp;lt;/PromptValues&amp;gt;"" /&gt;_x000D_
  &lt;param n=""HasPrompts"" v=""True"" /&gt;_x000D_
  &lt;param n=""DNA"" v=""&amp;lt;DNA&amp;gt;&amp;#xD;&amp;#xA;  &amp;lt;Type&amp;gt;StoredProcess&amp;lt;/Type&amp;gt;&amp;#xD;&amp;#xA;  &amp;lt;Name&amp;gt;Search Time Series&amp;lt;/Name&amp;gt;&amp;#xD;&amp;#xA;  &amp;lt;Version&amp;gt;1&amp;lt;/Versio'"</definedName>
    <definedName name="_AMO_ContentDefinition_409685875.13" hidden="1">"'n&amp;gt;&amp;#xD;&amp;#xA;  &amp;lt;Assembly&amp;gt;SAS.EG.SDS.Model&amp;lt;/Assembly&amp;gt;&amp;#xD;&amp;#xA;  &amp;lt;Factory&amp;gt;SAS.EG.SDS.Model.Creator&amp;lt;/Factory&amp;gt;&amp;#xD;&amp;#xA;  &amp;lt;ParentName&amp;gt;STP&amp;lt;/ParentName&amp;gt;&amp;#xD;&amp;#xA;  &amp;lt;DisplayName&amp;gt;Search Time Series&amp;lt;/DisplayName&amp;'"</definedName>
    <definedName name="_AMO_ContentDefinition_409685875.14" hidden="1">"'gt;&amp;#xD;&amp;#xA;  &amp;lt;SBIP&amp;gt;/DORIS/Search Time Series/STP/Search Time Series&amp;lt;/SBIP&amp;gt;&amp;#xD;&amp;#xA;  &amp;lt;Path&amp;gt;/DORIS/Search Time Series/STP/Search Time Series&amp;lt;/Path&amp;gt;&amp;#xD;&amp;#xA;&amp;lt;/DNA&amp;gt;"" /&gt;_x000D_
  &lt;param n=""ServerName"" v=""SASApp"" /&gt;_x000D_
  &lt;par'"</definedName>
    <definedName name="_AMO_ContentDefinition_409685875.15" hidden="1">"'am n=""ClassName"" v=""SAS.OfficeAddin.StoredProcess"" /&gt;_x000D_
  &lt;param n=""NoVisuals"" v=""1"" /&gt;_x000D_
  &lt;fids n=""main.srx"" v=""0"" /&gt;_x000D_
&lt;/ContentDefinition&gt;'"</definedName>
    <definedName name="_AMO_ContentDefinition_409685875.2" hidden="1">"'les&gt;\\riksbank.se\profile\home\julrad\My documents\My SAS Files\Add-In for Microsoft Office\_SOA_A5W6APQW.BD0000EE_675304013\main.srx&lt;/files&gt;_x000D_
  &lt;parents /&gt;_x000D_
  &lt;children /&gt;_x000D_
  &lt;param n=""DisplayName"" v=""Search Time Series"" /&gt;_x000D_
  &lt;param n=""Display'"</definedName>
    <definedName name="_AMO_ContentDefinition_409685875.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409685875.4" hidden="1">"'efinitionReference obj=&amp;quot;p2&amp;quot; promptId=&amp;quot;PromptDef_1368518295178_443852&amp;quot; name=&amp;quot;stp_insert_time&amp;quot; definitionType=&amp;quot;TextDefinition&amp;quot; selectionType=&amp;quot;Single&amp;quot;&amp;gt;&amp;lt;Value&amp;gt;&amp;lt;String obj=&amp;quot;p3&amp;quot; value=&amp;'"</definedName>
    <definedName name="_AMO_ContentDefinition_409685875.5" hidden="1">"'quot;2013-10-18T15:57:46&amp;quot; /&amp;gt;&amp;lt;/Value&amp;gt;&amp;lt;/PromptDefinitionReference&amp;gt;&amp;lt;PromptDefinitionReference obj=&amp;quot;p4&amp;quot; promptId=&amp;quot;PromptDef_1315825894734_377720&amp;quot; name=&amp;quot;Cart_ID&amp;quot; definitionType=&amp;quot;TextDefinition&amp;quot;'"</definedName>
    <definedName name="_AMO_ContentDefinition_409685875.6" hidden="1">"' selectionType=&amp;quot;Single&amp;quot;&amp;gt;&amp;lt;Value&amp;gt;&amp;lt;String obj=&amp;quot;p5&amp;quot; value=&amp;quot;1296&amp;quot; /&amp;gt;&amp;lt;/Value&amp;gt;&amp;lt;/PromptDefinitionReference&amp;gt;&amp;lt;PromptDefinitionReference obj=&amp;quot;p6&amp;quot; promptId=&amp;quot;PromptDef_1328022521258_72073&amp;q'"</definedName>
    <definedName name="_AMO_ContentDefinition_409685875.7" hidden="1">"'uot; name=&amp;quot;Output_fmt&amp;quot; definitionType=&amp;quot;TextDefinition&amp;quot; selectionType=&amp;quot;Single&amp;quot;&amp;gt;&amp;lt;Value&amp;gt;&amp;lt;String obj=&amp;quot;p7&amp;quot; value=&amp;quot;TABLE&amp;quot; /&amp;gt;&amp;lt;/Value&amp;gt;&amp;lt;/PromptDefinitionReference&amp;gt;&amp;lt;PromptDefinition'"</definedName>
    <definedName name="_AMO_ContentDefinition_409685875.8" hidden="1">"'Reference obj=&amp;quot;p8&amp;quot; promptId=&amp;quot;PromptDef_1329474038263_435314&amp;quot; name=&amp;quot;Time_Stamp&amp;quot; definitionType=&amp;quot;TextDefinition&amp;quot; selectionType=&amp;quot;Single&amp;quot;&amp;gt;&amp;lt;Value&amp;gt;&amp;lt;String obj=&amp;quot;p9&amp;quot; value=&amp;quot;155746&amp;qu'"</definedName>
    <definedName name="_AMO_ContentDefinition_409685875.9" hidden="1">"'ot; /&amp;gt;&amp;lt;/Value&amp;gt;&amp;lt;/PromptDefinitionReference&amp;gt;&amp;lt;PromptDefinitionReference obj=&amp;quot;p10&amp;quot; promptId=&amp;quot;PromptDef_1328798976205_266902&amp;quot; name=&amp;quot;User_ID&amp;quot; definitionType=&amp;quot;TextDefinition&amp;quot; selectionType=&amp;quot;Singl'"</definedName>
    <definedName name="_AMO_ContentDefinition_415674264" hidden="1">"'Partitions:16'"</definedName>
    <definedName name="_AMO_ContentDefinition_415674264.0" hidden="1">"'&lt;ContentDefinition name=""Search Time Series"" rsid=""415674264"" type=""StoredProcess"" format=""ReportXml"" imgfmt=""ActiveX"" created=""11/29/2013 10:14:18"" modifed=""11/29/2013 10:14:18"" user=""Hanna Stenbacka"" apply=""True"" thread=""Backgro'"</definedName>
    <definedName name="_AMO_ContentDefinition_415674264.1" hidden="1">"'und"" css=""C:\Program\SAS\Add-InForMicrosoftOffice\4.3\Styles\Journal.css"" range=""Search_Time_Series_22"" auto=""False"" xTime=""00:00:05.4970000"" rTime=""00:00:00.3830000"" bgnew=""False"" nFmt=""True"" grphSet=""True"" imgY=""0"" imgX=""0""&gt;_x000D_
  '"</definedName>
    <definedName name="_AMO_ContentDefinition_415674264.10" hidden="1">"'uot;Single&amp;quot;&amp;gt;&amp;lt;Value&amp;gt;&amp;lt;String obj=&amp;quot;p11&amp;quot; value=&amp;quot;101412&amp;quot; /&amp;gt;&amp;lt;/Value&amp;gt;&amp;lt;/PromptDefinitionReference&amp;gt;&amp;lt;PromptDefinitionReference obj=&amp;quot;p12&amp;quot; promptId=&amp;quot;PromptDef_1328798976205_266902&amp;quot; name=&amp;q'"</definedName>
    <definedName name="_AMO_ContentDefinition_415674264.11" hidden="1">"'uot;User_ID&amp;quot; definitionType=&amp;quot;TextDefinition&amp;quot; selectionType=&amp;quot;Single&amp;quot;&amp;gt;&amp;lt;Value&amp;gt;&amp;lt;String obj=&amp;quot;p13&amp;quot; value=&amp;quot;hanste&amp;quot; /&amp;gt;&amp;lt;/Value&amp;gt;&amp;lt;/PromptDefinitionReference&amp;gt;&amp;lt;/DefinitionReferencesAndValue'"</definedName>
    <definedName name="_AMO_ContentDefinition_415674264.12" hidden="1">"'s&amp;gt;&amp;lt;/PromptValues&amp;gt;"" /&gt;_x000D_
  &lt;param n=""HasPrompts"" v=""True"" /&gt;_x000D_
  &lt;param n=""DNA"" v=""&amp;lt;DNA&amp;gt;&amp;#xD;&amp;#xA;  &amp;lt;Type&amp;gt;StoredProcess&amp;lt;/Type&amp;gt;&amp;#xD;&amp;#xA;  &amp;lt;Name&amp;gt;Search Time Series&amp;lt;/Name&amp;gt;&amp;#xD;&amp;#xA;  &amp;lt;Version&amp;gt;1&amp;lt;/Versi'"</definedName>
    <definedName name="_AMO_ContentDefinition_415674264.13" hidden="1">"'on&amp;gt;&amp;#xD;&amp;#xA;  &amp;lt;Assembly&amp;gt;SAS.EG.SDS.Model&amp;lt;/Assembly&amp;gt;&amp;#xD;&amp;#xA;  &amp;lt;Factory&amp;gt;SAS.EG.SDS.Model.Creator&amp;lt;/Factory&amp;gt;&amp;#xD;&amp;#xA;  &amp;lt;ParentName&amp;gt;STP&amp;lt;/ParentName&amp;gt;&amp;#xD;&amp;#xA;  &amp;lt;DisplayName&amp;gt;Search Time Series&amp;lt;/DisplayName'"</definedName>
    <definedName name="_AMO_ContentDefinition_415674264.14" hidden="1">"'&amp;gt;&amp;#xD;&amp;#xA;  &amp;lt;SBIP&amp;gt;/DORIS/Search Time Series/STP/Search Time Series&amp;lt;/SBIP&amp;gt;&amp;#xD;&amp;#xA;  &amp;lt;Path&amp;gt;/DORIS/Search Time Series/STP/Search Time Series&amp;lt;/Path&amp;gt;&amp;#xD;&amp;#xA;&amp;lt;/DNA&amp;gt;"" /&gt;_x000D_
  &lt;param n=""ServerName"" v=""SASApp"" /&gt;_x000D_
  &lt;pa'"</definedName>
    <definedName name="_AMO_ContentDefinition_415674264.15" hidden="1">"'ram n=""ClassName"" v=""SAS.OfficeAddin.StoredProcess"" /&gt;_x000D_
  &lt;param n=""NoVisuals"" v=""1"" /&gt;_x000D_
  &lt;fids n=""main.srx"" v=""0"" /&gt;_x000D_
&lt;/ContentDefinition&gt;'"</definedName>
    <definedName name="_AMO_ContentDefinition_415674264.2" hidden="1">"'&lt;files&gt;\\riksbank.se\profile\home\hanste\My Documents\My SAS Files\Add-In for Microsoft Office\_SOA_A5W6APQW.BD0000EE_827028432\main.srx&lt;/files&gt;_x000D_
  &lt;parents /&gt;_x000D_
  &lt;children /&gt;_x000D_
  &lt;param n=""DisplayName"" v=""Search Time Series"" /&gt;_x000D_
  &lt;param n=""Displ'"</definedName>
    <definedName name="_AMO_ContentDefinition_415674264.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415674264.4" hidden="1">"'tDefinitionReference obj=&amp;quot;p2&amp;quot; promptId=&amp;quot;PromptDef_1368442585187_179193&amp;quot; name=&amp;quot;display_conf_class&amp;quot; definitionType=&amp;quot;TextDefinition&amp;quot; selectionType=&amp;quot;Single&amp;quot;&amp;gt;&amp;lt;Value&amp;gt;&amp;lt;String obj=&amp;quot;p3&amp;quot; va'"</definedName>
    <definedName name="_AMO_ContentDefinition_415674264.5" hidden="1">"'lue=&amp;quot;YES&amp;quot; /&amp;gt;&amp;lt;/Value&amp;gt;&amp;lt;/PromptDefinitionReference&amp;gt;&amp;lt;PromptDefinitionReference obj=&amp;quot;p4&amp;quot; promptId=&amp;quot;PromptDef_1315825894734_377720&amp;quot; name=&amp;quot;Cart_ID&amp;quot; definitionType=&amp;quot;TextDefinition&amp;quot; selectionT'"</definedName>
    <definedName name="_AMO_ContentDefinition_415674264.6" hidden="1">"'ype=&amp;quot;Single&amp;quot;&amp;gt;&amp;lt;Value&amp;gt;&amp;lt;String obj=&amp;quot;p5&amp;quot; value=&amp;quot;256&amp;quot; /&amp;gt;&amp;lt;/Value&amp;gt;&amp;lt;/PromptDefinitionReference&amp;gt;&amp;lt;PromptDefinitionReference obj=&amp;quot;p6&amp;quot; promptId=&amp;quot;PromptDef_1368518295178_443852&amp;quot; name=&amp;'"</definedName>
    <definedName name="_AMO_ContentDefinition_415674264.7" hidden="1">"'quot;stp_insert_time&amp;quot; definitionType=&amp;quot;TextDefinition&amp;quot; selectionType=&amp;quot;Single&amp;quot;&amp;gt;&amp;lt;Value&amp;gt;&amp;lt;String obj=&amp;quot;p7&amp;quot; value=&amp;quot;2013-11-29T10:14:12&amp;quot; /&amp;gt;&amp;lt;/Value&amp;gt;&amp;lt;/PromptDefinitionReference&amp;gt;&amp;lt;PromptDe'"</definedName>
    <definedName name="_AMO_ContentDefinition_415674264.8" hidden="1">"'finitionReference obj=&amp;quot;p8&amp;quot; promptId=&amp;quot;PromptDef_1328022521258_72073&amp;quot; name=&amp;quot;Output_fmt&amp;quot; definitionType=&amp;quot;TextDefinition&amp;quot; selectionType=&amp;quot;Single&amp;quot;&amp;gt;&amp;lt;Value&amp;gt;&amp;lt;String obj=&amp;quot;p9&amp;quot; value=&amp;quot;TA'"</definedName>
    <definedName name="_AMO_ContentDefinition_415674264.9" hidden="1">"'BLE&amp;quot; /&amp;gt;&amp;lt;/Value&amp;gt;&amp;lt;/PromptDefinitionReference&amp;gt;&amp;lt;PromptDefinitionReference obj=&amp;quot;p10&amp;quot; promptId=&amp;quot;PromptDef_1329474038263_435314&amp;quot; name=&amp;quot;Time_Stamp&amp;quot; definitionType=&amp;quot;TextDefinition&amp;quot; selectionType=&amp;q'"</definedName>
    <definedName name="_AMO_ContentDefinition_467216649" hidden="1">"'Partitions:13'"</definedName>
    <definedName name="_AMO_ContentDefinition_467216649.0" hidden="1">"'&lt;ContentDefinition name=""Search Time Series"" rsid=""467216649"" type=""StoredProcess"" format=""ReportXml"" imgfmt=""ActiveX"" created=""01/03/2013 07:28:00"" modifed=""01/03/2013 07:28:00"" user=""Eric Frohm"" apply=""True"" thread=""Background"" '"</definedName>
    <definedName name="_AMO_ContentDefinition_467216649.1" hidden="1">"'css=""C:\Program\SAS\Add-InForMicrosoftOffice\4.3\Styles\Journal.css"" range=""Search_Time_Series_11"" auto=""False"" xTime=""00:00:19.6459200"" rTime=""00:00:00.6548640"" bgnew=""False"" nFmt=""True"" grphSet=""True"" imgY=""0"" imgX=""0""&gt;_x000D_
  &lt;files'"</definedName>
    <definedName name="_AMO_ContentDefinition_467216649.10" hidden="1">"'ch Time Series&amp;lt;/Name&amp;gt;&amp;#xD;&amp;#xA;  &amp;lt;Version&amp;gt;1&amp;lt;/Version&amp;gt;&amp;#xD;&amp;#xA;  &amp;lt;Assembly&amp;gt;SAS.EG.SDS.Model&amp;lt;/Assembly&amp;gt;&amp;#xD;&amp;#xA;  &amp;lt;Factory&amp;gt;SAS.EG.SDS.Model.Creator&amp;lt;/Factory&amp;gt;&amp;#xD;&amp;#xA;  &amp;lt;ParentName&amp;gt;STP&amp;lt;/ParentName&amp;gt;'"</definedName>
    <definedName name="_AMO_ContentDefinition_467216649.11" hidden="1">"'&amp;#xD;&amp;#xA;  &amp;lt;DisplayName&amp;gt;Search Time Series&amp;lt;/DisplayName&amp;gt;&amp;#xD;&amp;#xA;  &amp;lt;SBIP&amp;gt;/DORIS/Search Time Series/STP/Search Time Series&amp;lt;/SBIP&amp;gt;&amp;#xD;&amp;#xA;  &amp;lt;Path&amp;gt;/DORIS/Search Time Series/STP/Search Time Series&amp;lt;/Path&amp;gt;&amp;#xD;&amp;#xA;&amp;l'"</definedName>
    <definedName name="_AMO_ContentDefinition_467216649.12" hidden="1">"'t;/DNA&amp;gt;"" /&gt;_x000D_
  &lt;param n=""ServerName"" v=""SASApp"" /&gt;_x000D_
  &lt;param n=""ClassName"" v=""SAS.OfficeAddin.StoredProcess"" /&gt;_x000D_
  &lt;param n=""NoVisuals"" v=""1"" /&gt;_x000D_
  &lt;fids n=""main.srx"" v=""0"" /&gt;_x000D_
&lt;/ContentDefinition&gt;'"</definedName>
    <definedName name="_AMO_ContentDefinition_467216649.2" hidden="1">"'&gt;\\riksbank.se\profile\home\erifro\My Documents\My SAS Files\Add-In for Microsoft Office\_SOA_A5W6APQW.BD0000EE_345052071\main.srx&lt;/files&gt;_x000D_
  &lt;parents /&gt;_x000D_
  &lt;children /&gt;_x000D_
  &lt;param n=""DisplayName"" v=""Search Time Series"" /&gt;_x000D_
  &lt;param n=""DisplayTy'"</definedName>
    <definedName name="_AMO_ContentDefinition_467216649.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467216649.4" hidden="1">"'initionReference obj=&amp;quot;p2&amp;quot; promptId=&amp;quot;PromptDef_1328022521258_72073&amp;quot; name=&amp;quot;Output_fmt&amp;quot; definitionType=&amp;quot;TextDefinition&amp;quot; selectionType=&amp;quot;Single&amp;quot;&amp;gt;&amp;lt;Value&amp;gt;&amp;lt;String obj=&amp;quot;p3&amp;quot; value=&amp;quot;TAB'"</definedName>
    <definedName name="_AMO_ContentDefinition_467216649.5" hidden="1">"'LE&amp;quot; /&amp;gt;&amp;lt;/Value&amp;gt;&amp;lt;/PromptDefinitionReference&amp;gt;&amp;lt;PromptDefinitionReference obj=&amp;quot;p4&amp;quot; promptId=&amp;quot;PromptDef_1328798976205_266902&amp;quot; name=&amp;quot;User_ID&amp;quot; definitionType=&amp;quot;TextDefinition&amp;quot; selectionType=&amp;quot;S'"</definedName>
    <definedName name="_AMO_ContentDefinition_467216649.6" hidden="1">"'ingle&amp;quot;&amp;gt;&amp;lt;Value&amp;gt;&amp;lt;String obj=&amp;quot;p5&amp;quot; value=&amp;quot;erifro&amp;quot; /&amp;gt;&amp;lt;/Value&amp;gt;&amp;lt;/PromptDefinitionReference&amp;gt;&amp;lt;PromptDefinitionReference obj=&amp;quot;p6&amp;quot; promptId=&amp;quot;PromptDef_1315825894734_377720&amp;quot; name=&amp;quot;Car'"</definedName>
    <definedName name="_AMO_ContentDefinition_467216649.7" hidden="1">"'t_ID&amp;quot; definitionType=&amp;quot;TextDefinition&amp;quot; selectionType=&amp;quot;Single&amp;quot;&amp;gt;&amp;lt;Value&amp;gt;&amp;lt;String obj=&amp;quot;p7&amp;quot; value=&amp;quot;289&amp;quot; /&amp;gt;&amp;lt;/Value&amp;gt;&amp;lt;/PromptDefinitionReference&amp;gt;&amp;lt;PromptDefinitionReference obj=&amp;quot;p8&amp;q'"</definedName>
    <definedName name="_AMO_ContentDefinition_467216649.8" hidden="1">"'uot; promptId=&amp;quot;PromptDef_1329474038263_435314&amp;quot; name=&amp;quot;Time_Stamp&amp;quot; definitionType=&amp;quot;TextDefinition&amp;quot; selectionType=&amp;quot;Single&amp;quot;&amp;gt;&amp;lt;Value&amp;gt;&amp;lt;String obj=&amp;quot;p9&amp;quot; value=&amp;quot;72739&amp;quot; /&amp;gt;&amp;lt;/Value&amp;gt;&amp;l'"</definedName>
    <definedName name="_AMO_ContentDefinition_467216649.9" hidden="1">"'t;/PromptDefinitionReference&amp;gt;&amp;lt;/DefinitionReferencesAndValues&amp;gt;&amp;lt;/PromptValues&amp;gt;"" /&gt;_x000D_
  &lt;param n=""HasPrompts"" v=""True"" /&gt;_x000D_
  &lt;param n=""DNA"" v=""&amp;lt;DNA&amp;gt;&amp;#xD;&amp;#xA;  &amp;lt;Type&amp;gt;StoredProcess&amp;lt;/Type&amp;gt;&amp;#xD;&amp;#xA;  &amp;lt;Name&amp;gt;Sear'"</definedName>
    <definedName name="_AMO_ContentDefinition_474326570" hidden="1">"'Partitions:13'"</definedName>
    <definedName name="_AMO_ContentDefinition_474326570.0" hidden="1">"'&lt;ContentDefinition name=""Search Time Series"" rsid=""474326570"" type=""StoredProcess"" format=""ReportXml"" imgfmt=""ActiveX"" created=""11/06/2012 16:05:02"" modifed=""11/06/2012 16:05:02"" user=""Eric Frohm"" apply=""True"" thread=""Background"" '"</definedName>
    <definedName name="_AMO_ContentDefinition_474326570.1" hidden="1">"'css=""C:\Program\SAS\Add-InForMicrosoftOffice\4.3\Styles\Journal.css"" range=""Search_Time_Series_4"" auto=""False"" xTime=""00:00:09.5401908"" rTime=""00:00:00.3600072"" bgnew=""False"" nFmt=""True"" grphSet=""True"" imgY=""0"" imgX=""0""&gt;_x000D_
  &lt;files&gt;'"</definedName>
    <definedName name="_AMO_ContentDefinition_474326570.10" hidden="1">"'h Time Series&amp;lt;/Name&amp;gt;&amp;#xD;&amp;#xA;  &amp;lt;Version&amp;gt;1&amp;lt;/Version&amp;gt;&amp;#xD;&amp;#xA;  &amp;lt;Assembly&amp;gt;SAS.EG.SDS.Model&amp;lt;/Assembly&amp;gt;&amp;#xD;&amp;#xA;  &amp;lt;Factory&amp;gt;SAS.EG.SDS.Model.Creator&amp;lt;/Factory&amp;gt;&amp;#xD;&amp;#xA;  &amp;lt;ParentName&amp;gt;STP&amp;lt;/ParentName&amp;gt;&amp;'"</definedName>
    <definedName name="_AMO_ContentDefinition_474326570.11" hidden="1">"'#xD;&amp;#xA;  &amp;lt;DisplayName&amp;gt;Search Time Series&amp;lt;/DisplayName&amp;gt;&amp;#xD;&amp;#xA;  &amp;lt;SBIP&amp;gt;/DORIS/Search Time Series/STP/Search Time Series&amp;lt;/SBIP&amp;gt;&amp;#xD;&amp;#xA;  &amp;lt;Path&amp;gt;/DORIS/Search Time Series/STP/Search Time Series&amp;lt;/Path&amp;gt;&amp;#xD;&amp;#xA;&amp;lt'"</definedName>
    <definedName name="_AMO_ContentDefinition_474326570.12" hidden="1">"';/DNA&amp;gt;"" /&gt;_x000D_
  &lt;param n=""ServerName"" v=""SASApp"" /&gt;_x000D_
  &lt;param n=""ClassName"" v=""SAS.OfficeAddin.StoredProcess"" /&gt;_x000D_
  &lt;param n=""NoVisuals"" v=""1"" /&gt;_x000D_
  &lt;fids n=""main.srx"" v=""0"" /&gt;_x000D_
&lt;/ContentDefinition&gt;'"</definedName>
    <definedName name="_AMO_ContentDefinition_474326570.2" hidden="1">"'\\riksbank.se\profile\home\erifro\My Documents\My SAS Files\Add-In for Microsoft Office\_SOA_A5W6APQW.BD0000EE_468001083\main.srx&lt;/files&gt;_x000D_
  &lt;parents /&gt;_x000D_
  &lt;children /&gt;_x000D_
  &lt;param n=""DisplayName"" v=""Search Time Series"" /&gt;_x000D_
  &lt;param n=""DisplayTyp'"</definedName>
    <definedName name="_AMO_ContentDefinition_474326570.3" hidden="1">"'e"" v=""Lagrad process"" /&gt;_x000D_
  &lt;param n=""RawValues"" v=""True"" /&gt;_x000D_
  &lt;param n=""AMO_Version"" v=""4.3"" /&gt;_x000D_
  &lt;param n=""Prompts"" v=""&amp;lt;PromptValues obj=&amp;quot;p1&amp;quot; version=&amp;quot;1.0&amp;quot;&amp;gt;&amp;lt;DefinitionReferencesAndValues&amp;gt;&amp;lt;PromptDefi'"</definedName>
    <definedName name="_AMO_ContentDefinition_474326570.4" hidden="1">"'nitionReference obj=&amp;quot;p2&amp;quot; promptId=&amp;quot;PromptDef_1329474038263_435314&amp;quot; name=&amp;quot;Time_Stamp&amp;quot; definitionType=&amp;quot;TextDefinition&amp;quot; selectionType=&amp;quot;Single&amp;quot;&amp;gt;&amp;lt;Value&amp;gt;&amp;lt;String obj=&amp;quot;p3&amp;quot; value=&amp;quot;164'"</definedName>
    <definedName name="_AMO_ContentDefinition_474326570.5" hidden="1">"'52&amp;quot; /&amp;gt;&amp;lt;/Value&amp;gt;&amp;lt;/PromptDefinitionReference&amp;gt;&amp;lt;PromptDefinitionReference obj=&amp;quot;p4&amp;quot; promptId=&amp;quot;PromptDef_1315825894734_377720&amp;quot; name=&amp;quot;Cart_ID&amp;quot; definitionType=&amp;quot;TextDefinition&amp;quot; selectionType=&amp;quot;S'"</definedName>
    <definedName name="_AMO_ContentDefinition_474326570.6" hidden="1">"'ingle&amp;quot;&amp;gt;&amp;lt;Value&amp;gt;&amp;lt;String obj=&amp;quot;p5&amp;quot; value=&amp;quot;289&amp;quot; /&amp;gt;&amp;lt;/Value&amp;gt;&amp;lt;/PromptDefinitionReference&amp;gt;&amp;lt;PromptDefinitionReference obj=&amp;quot;p6&amp;quot; promptId=&amp;quot;PromptDef_1328022521258_72073&amp;quot; name=&amp;quot;Output_'"</definedName>
    <definedName name="_AMO_ContentDefinition_474326570.7" hidden="1">"'fmt&amp;quot; definitionType=&amp;quot;TextDefinition&amp;quot; selectionType=&amp;quot;Single&amp;quot;&amp;gt;&amp;lt;Value&amp;gt;&amp;lt;String obj=&amp;quot;p7&amp;quot; value=&amp;quot;TABLE&amp;quot; /&amp;gt;&amp;lt;/Value&amp;gt;&amp;lt;/PromptDefinitionReference&amp;gt;&amp;lt;PromptDefinitionReference obj=&amp;quot;p8&amp;'"</definedName>
    <definedName name="_AMO_ContentDefinition_474326570.8" hidden="1">"'quot; promptId=&amp;quot;PromptDef_1328798976205_266902&amp;quot; name=&amp;quot;User_ID&amp;quot; definitionType=&amp;quot;TextDefinition&amp;quot; selectionType=&amp;quot;Single&amp;quot;&amp;gt;&amp;lt;Value&amp;gt;&amp;lt;String obj=&amp;quot;p9&amp;quot; value=&amp;quot;erifro&amp;quot; /&amp;gt;&amp;lt;/Value&amp;gt;&amp;lt'"</definedName>
    <definedName name="_AMO_ContentDefinition_474326570.9" hidden="1">"';/PromptDefinitionReference&amp;gt;&amp;lt;/DefinitionReferencesAndValues&amp;gt;&amp;lt;/PromptValues&amp;gt;"" /&gt;_x000D_
  &lt;param n=""HasPrompts"" v=""True"" /&gt;_x000D_
  &lt;param n=""DNA"" v=""&amp;lt;DNA&amp;gt;&amp;#xD;&amp;#xA;  &amp;lt;Type&amp;gt;StoredProcess&amp;lt;/Type&amp;gt;&amp;#xD;&amp;#xA;  &amp;lt;Name&amp;gt;Searc'"</definedName>
    <definedName name="_AMO_ContentDefinition_482183417" hidden="1">"'Partitions:13'"</definedName>
    <definedName name="_AMO_ContentDefinition_482183417.0" hidden="1">"'&lt;ContentDefinition name=""Search Time Series"" rsid=""482183417"" type=""StoredProcess"" format=""ReportXml"" imgfmt=""ActiveX"" created=""11/01/2012 08:41:27"" modifed=""11/01/2012 08:41:27"" user=""Eric Frohm"" apply=""True"" thread=""Background"" '"</definedName>
    <definedName name="_AMO_ContentDefinition_482183417.1" hidden="1">"'css=""C:\Program\SAS\Add-InForMicrosoftOffice\4.3\Styles\Journal.css"" range=""Search_Time_Series_2"" auto=""False"" xTime=""00:00:12.4981464"" rTime=""00:00:00.3900039"" bgnew=""False"" nFmt=""True"" grphSet=""True"" imgY=""0"" imgX=""0""&gt;_x000D_
  &lt;files&gt;'"</definedName>
    <definedName name="_AMO_ContentDefinition_482183417.10" hidden="1">"'&amp;gt;&amp;#xD;&amp;#xA;  &amp;lt;Version&amp;gt;1&amp;lt;/Version&amp;gt;&amp;#xD;&amp;#xA;  &amp;lt;Assembly&amp;gt;SAS.EG.SDS.Model&amp;lt;/Assembly&amp;gt;&amp;#xD;&amp;#xA;  &amp;lt;Factory&amp;gt;SAS.EG.SDS.Model.Creator&amp;lt;/Factory&amp;gt;&amp;#xD;&amp;#xA;  &amp;lt;ParentName&amp;gt;STP&amp;lt;/ParentName&amp;gt;&amp;#xD;&amp;#xA;  &amp;lt;Display'"</definedName>
    <definedName name="_AMO_ContentDefinition_482183417.11" hidden="1">"'Name&amp;gt;Search Time Series&amp;lt;/DisplayName&amp;gt;&amp;#xD;&amp;#xA;  &amp;lt;SBIP&amp;gt;/DORIS/Search Time Series/STP/Search Time Series&amp;lt;/SBIP&amp;gt;&amp;#xD;&amp;#xA;  &amp;lt;Path&amp;gt;/DORIS/Search Time Series/STP/Search Time Series&amp;lt;/Path&amp;gt;&amp;#xD;&amp;#xA;&amp;lt;/DNA&amp;gt;"" /&gt;_x000D_
  &lt;par'"</definedName>
    <definedName name="_AMO_ContentDefinition_482183417.12" hidden="1">"'am n=""ServerName"" v=""SASApp"" /&gt;_x000D_
  &lt;param n=""ClassName"" v=""SAS.OfficeAddin.StoredProcess"" /&gt;_x000D_
  &lt;param n=""NoVisuals"" v=""1"" /&gt;_x000D_
  &lt;fids n=""main.srx"" v=""0"" /&gt;_x000D_
&lt;/ContentDefinition&gt;'"</definedName>
    <definedName name="_AMO_ContentDefinition_482183417.2" hidden="1">"'C:\Users\erifro\Documents\My SAS Files\Add-In for Microsoft Office\_SOA_A5W6APQW.BD0000EE_827923531\main.srx&lt;/files&gt;_x000D_
  &lt;parents /&gt;_x000D_
  &lt;children /&gt;_x000D_
  &lt;param n=""DisplayName"" v=""Search Time Series"" /&gt;_x000D_
  &lt;param n=""DisplayType"" v=""Lagrad process'"</definedName>
    <definedName name="_AMO_ContentDefinition_482183417.3" hidden="1">"'"" /&gt;_x000D_
  &lt;param n=""RawValues"" v=""True"" /&gt;_x000D_
  &lt;param n=""AMO_Version"" v=""4.3"" /&gt;_x000D_
  &lt;param n=""Prompts"" v=""&amp;lt;PromptValues obj=&amp;quot;p1&amp;quot; version=&amp;quot;1.0&amp;quot;&amp;gt;&amp;lt;DefinitionReferencesAndValues&amp;gt;&amp;lt;PromptDefinitionReference obj=&amp;q'"</definedName>
    <definedName name="_AMO_ContentDefinition_482183417.4" hidden="1">"'uot;p2&amp;quot; promptId=&amp;quot;PromptDef_1329474038263_435314&amp;quot; name=&amp;quot;Time_Stamp&amp;quot; definitionType=&amp;quot;TextDefinition&amp;quot; selectionType=&amp;quot;Single&amp;quot;&amp;gt;&amp;lt;Value&amp;gt;&amp;lt;String obj=&amp;quot;p3&amp;quot; value=&amp;quot;84114&amp;quot; /&amp;gt;&amp;lt;/Val'"</definedName>
    <definedName name="_AMO_ContentDefinition_482183417.5" hidden="1">"'ue&amp;gt;&amp;lt;/PromptDefinitionReference&amp;gt;&amp;lt;PromptDefinitionReference obj=&amp;quot;p4&amp;quot; promptId=&amp;quot;PromptDef_1328798976205_266902&amp;quot; name=&amp;quot;User_ID&amp;quot; definitionType=&amp;quot;TextDefinition&amp;quot; selectionType=&amp;quot;Single&amp;quot;&amp;gt;&amp;lt;Val'"</definedName>
    <definedName name="_AMO_ContentDefinition_482183417.6" hidden="1">"'ue&amp;gt;&amp;lt;String obj=&amp;quot;p5&amp;quot; value=&amp;quot;erifro&amp;quot; /&amp;gt;&amp;lt;/Value&amp;gt;&amp;lt;/PromptDefinitionReference&amp;gt;&amp;lt;PromptDefinitionReference obj=&amp;quot;p6&amp;quot; promptId=&amp;quot;PromptDef_1315825894734_377720&amp;quot; name=&amp;quot;Cart_ID&amp;quot; definitionT'"</definedName>
    <definedName name="_AMO_ContentDefinition_482183417.7" hidden="1">"'ype=&amp;quot;TextDefinition&amp;quot; selectionType=&amp;quot;Single&amp;quot;&amp;gt;&amp;lt;Value&amp;gt;&amp;lt;String obj=&amp;quot;p7&amp;quot; value=&amp;quot;289&amp;quot; /&amp;gt;&amp;lt;/Value&amp;gt;&amp;lt;/PromptDefinitionReference&amp;gt;&amp;lt;PromptDefinitionReference obj=&amp;quot;p8&amp;quot; promptId=&amp;quot;Pr'"</definedName>
    <definedName name="_AMO_ContentDefinition_482183417.8" hidden="1">"'omptDef_1328022521258_72073&amp;quot; name=&amp;quot;Output_fmt&amp;quot; definitionType=&amp;quot;TextDefinition&amp;quot; selectionType=&amp;quot;Single&amp;quot;&amp;gt;&amp;lt;Value&amp;gt;&amp;lt;String obj=&amp;quot;p9&amp;quot; value=&amp;quot;TABLE&amp;quot; /&amp;gt;&amp;lt;/Value&amp;gt;&amp;lt;/PromptDefinitionRefe'"</definedName>
    <definedName name="_AMO_ContentDefinition_482183417.9" hidden="1">"'rence&amp;gt;&amp;lt;/DefinitionReferencesAndValues&amp;gt;&amp;lt;/PromptValues&amp;gt;"" /&gt;_x000D_
  &lt;param n=""HasPrompts"" v=""True"" /&gt;_x000D_
  &lt;param n=""DNA"" v=""&amp;lt;DNA&amp;gt;&amp;#xD;&amp;#xA;  &amp;lt;Type&amp;gt;StoredProcess&amp;lt;/Type&amp;gt;&amp;#xD;&amp;#xA;  &amp;lt;Name&amp;gt;Search Time Series&amp;lt;/Name'"</definedName>
    <definedName name="_AMO_ContentDefinition_512932378" hidden="1">"'Partitions:13'"</definedName>
    <definedName name="_AMO_ContentDefinition_512932378.0" hidden="1">"'&lt;ContentDefinition name=""Search Time Series"" rsid=""512932378"" type=""StoredProcess"" format=""ReportXml"" imgfmt=""ActiveX"" created=""11/01/2012 08:21:09"" modifed=""11/01/2012 08:21:09"" user=""Eric Frohm"" apply=""True"" thread=""Background"" '"</definedName>
    <definedName name="_AMO_ContentDefinition_512932378.1" hidden="1">"'css=""C:\Program\SAS\Add-InForMicrosoftOffice\4.3\Styles\Journal.css"" range=""Search_Time_Series"" auto=""False"" xTime=""00:00:16.1740000"" rTime=""00:00:01.7050000"" bgnew=""False"" nFmt=""True"" grphSet=""True"" imgY=""0"" imgX=""0""&gt;_x000D_
  &lt;files&gt;C:'"</definedName>
    <definedName name="_AMO_ContentDefinition_512932378.10" hidden="1">"';&amp;#xD;&amp;#xA;  &amp;lt;Version&amp;gt;1&amp;lt;/Version&amp;gt;&amp;#xD;&amp;#xA;  &amp;lt;Assembly&amp;gt;SAS.EG.SDS.Model&amp;lt;/Assembly&amp;gt;&amp;#xD;&amp;#xA;  &amp;lt;Factory&amp;gt;SAS.EG.SDS.Model.Creator&amp;lt;/Factory&amp;gt;&amp;#xD;&amp;#xA;  &amp;lt;ParentName&amp;gt;STP&amp;lt;/ParentName&amp;gt;&amp;#xD;&amp;#xA;  &amp;lt;DisplayNam'"</definedName>
    <definedName name="_AMO_ContentDefinition_512932378.11" hidden="1">"'e&amp;gt;Search Time Series&amp;lt;/DisplayName&amp;gt;&amp;#xD;&amp;#xA;  &amp;lt;SBIP&amp;gt;/DORIS/Search Time Series/STP/Search Time Series&amp;lt;/SBIP&amp;gt;&amp;#xD;&amp;#xA;  &amp;lt;Path&amp;gt;/DORIS/Search Time Series/STP/Search Time Series&amp;lt;/Path&amp;gt;&amp;#xD;&amp;#xA;&amp;lt;/DNA&amp;gt;"" /&gt;_x000D_
  &lt;param '"</definedName>
    <definedName name="_AMO_ContentDefinition_512932378.12" hidden="1">"'n=""ServerName"" v=""SASApp"" /&gt;_x000D_
  &lt;param n=""ClassName"" v=""SAS.OfficeAddin.StoredProcess"" /&gt;_x000D_
  &lt;param n=""NoVisuals"" v=""1"" /&gt;_x000D_
  &lt;fids n=""main.srx"" v=""0"" /&gt;_x000D_
&lt;/ContentDefinition&gt;'"</definedName>
    <definedName name="_AMO_ContentDefinition_512932378.2" hidden="1">"'\Users\erifro\Documents\My SAS Files\Add-In for Microsoft Office\_SOA_A5W6APQW.BD0000EE_330075767\main.srx&lt;/files&gt;_x000D_
  &lt;parents /&gt;_x000D_
  &lt;children /&gt;_x000D_
  &lt;param n=""DisplayName"" v=""Search Time Series"" /&gt;_x000D_
  &lt;param n=""DisplayType"" v=""Lagrad process"" '"</definedName>
    <definedName name="_AMO_ContentDefinition_512932378.3" hidden="1">"'/&gt;_x000D_
  &lt;param n=""RawValues"" v=""True"" /&gt;_x000D_
  &lt;param n=""AMO_Version"" v=""4.3"" /&gt;_x000D_
  &lt;param n=""Prompts"" v=""&amp;lt;PromptValues obj=&amp;quot;p1&amp;quot; version=&amp;quot;1.0&amp;quot;&amp;gt;&amp;lt;DefinitionReferencesAndValues&amp;gt;&amp;lt;PromptDefinitionReference obj=&amp;quot'"</definedName>
    <definedName name="_AMO_ContentDefinition_512932378.4" hidden="1">"';p2&amp;quot; promptId=&amp;quot;PromptDef_1328798976205_266902&amp;quot; name=&amp;quot;User_ID&amp;quot; definitionType=&amp;quot;TextDefinition&amp;quot; selectionType=&amp;quot;Single&amp;quot;&amp;gt;&amp;lt;Value&amp;gt;&amp;lt;String obj=&amp;quot;p3&amp;quot; value=&amp;quot;erifro&amp;quot; /&amp;gt;&amp;lt;/Value&amp;gt'"</definedName>
    <definedName name="_AMO_ContentDefinition_512932378.5" hidden="1">"';&amp;lt;/PromptDefinitionReference&amp;gt;&amp;lt;PromptDefinitionReference obj=&amp;quot;p4&amp;quot; promptId=&amp;quot;PromptDef_1329474038263_435314&amp;quot; name=&amp;quot;Time_Stamp&amp;quot; definitionType=&amp;quot;TextDefinition&amp;quot; selectionType=&amp;quot;Single&amp;quot;&amp;gt;&amp;lt;Value'"</definedName>
    <definedName name="_AMO_ContentDefinition_512932378.6" hidden="1">"'&amp;gt;&amp;lt;String obj=&amp;quot;p5&amp;quot; value=&amp;quot;82047&amp;quot; /&amp;gt;&amp;lt;/Value&amp;gt;&amp;lt;/PromptDefinitionReference&amp;gt;&amp;lt;PromptDefinitionReference obj=&amp;quot;p6&amp;quot; promptId=&amp;quot;PromptDef_1315825894734_377720&amp;quot; name=&amp;quot;Cart_ID&amp;quot; definitionType'"</definedName>
    <definedName name="_AMO_ContentDefinition_512932378.7" hidden="1">"'=&amp;quot;TextDefinition&amp;quot; selectionType=&amp;quot;Single&amp;quot;&amp;gt;&amp;lt;Value&amp;gt;&amp;lt;String obj=&amp;quot;p7&amp;quot; value=&amp;quot;289&amp;quot; /&amp;gt;&amp;lt;/Value&amp;gt;&amp;lt;/PromptDefinitionReference&amp;gt;&amp;lt;PromptDefinitionReference obj=&amp;quot;p8&amp;quot; promptId=&amp;quot;Promp'"</definedName>
    <definedName name="_AMO_ContentDefinition_512932378.8" hidden="1">"'tDef_1328022521258_72073&amp;quot; name=&amp;quot;Output_fmt&amp;quot; definitionType=&amp;quot;TextDefinition&amp;quot; selectionType=&amp;quot;Single&amp;quot;&amp;gt;&amp;lt;Value&amp;gt;&amp;lt;String obj=&amp;quot;p9&amp;quot; value=&amp;quot;TABLE&amp;quot; /&amp;gt;&amp;lt;/Value&amp;gt;&amp;lt;/PromptDefinitionReferen'"</definedName>
    <definedName name="_AMO_ContentDefinition_512932378.9" hidden="1">"'ce&amp;gt;&amp;lt;/DefinitionReferencesAndValues&amp;gt;&amp;lt;/PromptValues&amp;gt;"" /&gt;_x000D_
  &lt;param n=""HasPrompts"" v=""True"" /&gt;_x000D_
  &lt;param n=""DNA"" v=""&amp;lt;DNA&amp;gt;&amp;#xD;&amp;#xA;  &amp;lt;Type&amp;gt;StoredProcess&amp;lt;/Type&amp;gt;&amp;#xD;&amp;#xA;  &amp;lt;Name&amp;gt;Search Time Series&amp;lt;/Name&amp;gt'"</definedName>
    <definedName name="_AMO_ContentDefinition_539359607" hidden="1">"'Partitions:13'"</definedName>
    <definedName name="_AMO_ContentDefinition_539359607.0" hidden="1">"'&lt;ContentDefinition name=""Search Time Series"" rsid=""539359607"" type=""StoredProcess"" format=""ReportXml"" imgfmt=""ActiveX"" created=""11/29/2013 12:09:22"" modifed=""11/29/2013 12:09:22"" user=""Kimberly Doherty"" apply=""True"" thread=""Backgr'"</definedName>
    <definedName name="_AMO_ContentDefinition_539359607.1" hidden="1">"'ound"" css=""C:\Program\SAS\Add-InForMicrosoftOffice\4.3\Styles\Journal.css"" range=""Search_Time_Series_3"" auto=""False"" xTime=""00:00:08.8609136"" rTime=""00:00:00.2964038"" bgnew=""False"" nFmt=""True"" grphSet=""True"" imgY=""0"" imgX=""0""&gt;_x000D_
  '"</definedName>
    <definedName name="_AMO_ContentDefinition_539359607.10" hidden="1">"';Search Time Series&amp;lt;/Name&amp;gt;&amp;#xD;&amp;#xA;  &amp;lt;Version&amp;gt;1&amp;lt;/Version&amp;gt;&amp;#xD;&amp;#xA;  &amp;lt;Assembly&amp;gt;SAS.EG.SDS.Model&amp;lt;/Assembly&amp;gt;&amp;#xD;&amp;#xA;  &amp;lt;Factory&amp;gt;SAS.EG.SDS.Model.Creator&amp;lt;/Factory&amp;gt;&amp;#xD;&amp;#xA;  &amp;lt;ParentName&amp;gt;STP&amp;lt;/ParentNam'"</definedName>
    <definedName name="_AMO_ContentDefinition_539359607.11" hidden="1">"'e&amp;gt;&amp;#xD;&amp;#xA;  &amp;lt;DisplayName&amp;gt;Search Time Series&amp;lt;/DisplayName&amp;gt;&amp;#xD;&amp;#xA;  &amp;lt;SBIP&amp;gt;/DORIS/Search Time Series/STP/Search Time Series&amp;lt;/SBIP&amp;gt;&amp;#xD;&amp;#xA;  &amp;lt;Path&amp;gt;/DORIS/Search Time Series/STP/Search Time Series&amp;lt;/Path&amp;gt;&amp;#xD;&amp;#'"</definedName>
    <definedName name="_AMO_ContentDefinition_539359607.12" hidden="1">"'xA;&amp;lt;/DNA&amp;gt;"" /&gt;_x000D_
  &lt;param n=""ServerName"" v=""SASApp"" /&gt;_x000D_
  &lt;param n=""ClassName"" v=""SAS.OfficeAddin.StoredProcess"" /&gt;_x000D_
  &lt;param n=""NoVisuals"" v=""1"" /&gt;_x000D_
  &lt;fids n=""main.srx"" v=""0"" /&gt;_x000D_
&lt;/ContentDefinition&gt;'"</definedName>
    <definedName name="_AMO_ContentDefinition_539359607.2" hidden="1">"'&lt;files&gt;\\riksbank.se\profile\home\kimdoh\My Documents\My SAS Files\Add-In for Microsoft Office\_SOA_A5W6APQW.BD0000EE_630385866\main.srx&lt;/files&gt;_x000D_
  &lt;parents /&gt;_x000D_
  &lt;children /&gt;_x000D_
  &lt;param n=""DisplayName"" v=""Search Time Series"" /&gt;_x000D_
  &lt;param n=""Displ'"</definedName>
    <definedName name="_AMO_ContentDefinition_539359607.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539359607.4" hidden="1">"'tDefinitionReference obj=&amp;quot;p2&amp;quot; promptId=&amp;quot;PromptDef_1315825894734_377720&amp;quot; name=&amp;quot;Cart_ID&amp;quot; definitionType=&amp;quot;TextDefinition&amp;quot; selectionType=&amp;quot;Single&amp;quot;&amp;gt;&amp;lt;Value&amp;gt;&amp;lt;String obj=&amp;quot;p3&amp;quot; value=&amp;quot;1'"</definedName>
    <definedName name="_AMO_ContentDefinition_539359607.5" hidden="1">"'508&amp;quot; /&amp;gt;&amp;lt;/Value&amp;gt;&amp;lt;/PromptDefinitionReference&amp;gt;&amp;lt;PromptDefinitionReference obj=&amp;quot;p4&amp;quot; promptId=&amp;quot;PromptDef_1329474038263_435314&amp;quot; name=&amp;quot;Time_Stamp&amp;quot; definitionType=&amp;quot;TextDefinition&amp;quot; selectionType=&amp;qu'"</definedName>
    <definedName name="_AMO_ContentDefinition_539359607.6" hidden="1">"'ot;Single&amp;quot;&amp;gt;&amp;lt;Value&amp;gt;&amp;lt;String obj=&amp;quot;p5&amp;quot; value=&amp;quot;12913&amp;quot; /&amp;gt;&amp;lt;/Value&amp;gt;&amp;lt;/PromptDefinitionReference&amp;gt;&amp;lt;PromptDefinitionReference obj=&amp;quot;p6&amp;quot; promptId=&amp;quot;PromptDef_1328022521258_72073&amp;quot; name=&amp;quot;O'"</definedName>
    <definedName name="_AMO_ContentDefinition_539359607.7" hidden="1">"'utput_fmt&amp;quot; definitionType=&amp;quot;TextDefinition&amp;quot; selectionType=&amp;quot;Single&amp;quot;&amp;gt;&amp;lt;Value&amp;gt;&amp;lt;String obj=&amp;quot;p7&amp;quot; value=&amp;quot;TABLE&amp;quot; /&amp;gt;&amp;lt;/Value&amp;gt;&amp;lt;/PromptDefinitionReference&amp;gt;&amp;lt;PromptDefinitionReference obj=&amp;qu'"</definedName>
    <definedName name="_AMO_ContentDefinition_539359607.8" hidden="1">"'ot;p8&amp;quot; promptId=&amp;quot;PromptDef_1328798976205_266902&amp;quot; name=&amp;quot;User_ID&amp;quot; definitionType=&amp;quot;TextDefinition&amp;quot; selectionType=&amp;quot;Single&amp;quot;&amp;gt;&amp;lt;Value&amp;gt;&amp;lt;String obj=&amp;quot;p9&amp;quot; value=&amp;quot;kimdoh&amp;quot; /&amp;gt;&amp;lt;/Value&amp;'"</definedName>
    <definedName name="_AMO_ContentDefinition_539359607.9" hidden="1">"'gt;&amp;lt;/PromptDefinitionReference&amp;gt;&amp;lt;/DefinitionReferencesAndValues&amp;gt;&amp;lt;/PromptValues&amp;gt;""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541245068" hidden="1">"'Partitions:13'"</definedName>
    <definedName name="_AMO_ContentDefinition_541245068.0" hidden="1">"'&lt;ContentDefinition name=""Search Time Series"" rsid=""541245068"" type=""StoredProcess"" format=""ReportXml"" imgfmt=""ActiveX"" created=""11/06/2012 15:16:27"" modifed=""11/06/2012 15:16:27"" user=""Eric Frohm"" apply=""True"" thread=""Background"" '"</definedName>
    <definedName name="_AMO_ContentDefinition_541245068.1" hidden="1">"'css=""C:\Program\SAS\Add-InForMicrosoftOffice\4.3\Styles\Journal.css"" range=""Search_Time_Series_3"" auto=""False"" xTime=""00:00:29.3075284"" rTime=""00:00:00.6401408"" bgnew=""False"" nFmt=""True"" grphSet=""True"" imgY=""0"" imgX=""0""&gt;_x000D_
  &lt;files&gt;'"</definedName>
    <definedName name="_AMO_ContentDefinition_541245068.10" hidden="1">"'ch Time Series&amp;lt;/Name&amp;gt;&amp;#xD;&amp;#xA;  &amp;lt;Version&amp;gt;1&amp;lt;/Version&amp;gt;&amp;#xD;&amp;#xA;  &amp;lt;Assembly&amp;gt;SAS.EG.SDS.Model&amp;lt;/Assembly&amp;gt;&amp;#xD;&amp;#xA;  &amp;lt;Factory&amp;gt;SAS.EG.SDS.Model.Creator&amp;lt;/Factory&amp;gt;&amp;#xD;&amp;#xA;  &amp;lt;ParentName&amp;gt;STP&amp;lt;/ParentName&amp;gt;'"</definedName>
    <definedName name="_AMO_ContentDefinition_541245068.11" hidden="1">"'&amp;#xD;&amp;#xA;  &amp;lt;DisplayName&amp;gt;Search Time Series&amp;lt;/DisplayName&amp;gt;&amp;#xD;&amp;#xA;  &amp;lt;SBIP&amp;gt;/DORIS/Search Time Series/STP/Search Time Series&amp;lt;/SBIP&amp;gt;&amp;#xD;&amp;#xA;  &amp;lt;Path&amp;gt;/DORIS/Search Time Series/STP/Search Time Series&amp;lt;/Path&amp;gt;&amp;#xD;&amp;#xA;&amp;l'"</definedName>
    <definedName name="_AMO_ContentDefinition_541245068.12" hidden="1">"'t;/DNA&amp;gt;"" /&gt;_x000D_
  &lt;param n=""ServerName"" v=""SASApp"" /&gt;_x000D_
  &lt;param n=""ClassName"" v=""SAS.OfficeAddin.StoredProcess"" /&gt;_x000D_
  &lt;param n=""NoVisuals"" v=""1"" /&gt;_x000D_
  &lt;fids n=""main.srx"" v=""0"" /&gt;_x000D_
&lt;/ContentDefinition&gt;'"</definedName>
    <definedName name="_AMO_ContentDefinition_541245068.2" hidden="1">"'\\riksbank.se\profile\home\erifro\My Documents\My SAS Files\Add-In for Microsoft Office\_SOA_A5W6APQW.BD0000EE_792752432\main.srx&lt;/files&gt;_x000D_
  &lt;parents /&gt;_x000D_
  &lt;children /&gt;_x000D_
  &lt;param n=""DisplayName"" v=""Search Time Series"" /&gt;_x000D_
  &lt;param n=""DisplayTyp'"</definedName>
    <definedName name="_AMO_ContentDefinition_541245068.3" hidden="1">"'e"" v=""Lagrad process"" /&gt;_x000D_
  &lt;param n=""RawValues"" v=""True"" /&gt;_x000D_
  &lt;param n=""AMO_Version"" v=""4.3"" /&gt;_x000D_
  &lt;param n=""Prompts"" v=""&amp;lt;PromptValues obj=&amp;quot;p1&amp;quot; version=&amp;quot;1.0&amp;quot;&amp;gt;&amp;lt;DefinitionReferencesAndValues&amp;gt;&amp;lt;PromptDefi'"</definedName>
    <definedName name="_AMO_ContentDefinition_541245068.4" hidden="1">"'nitionReference obj=&amp;quot;p2&amp;quot; promptId=&amp;quot;PromptDef_1328798976205_266902&amp;quot; name=&amp;quot;User_ID&amp;quot; definitionType=&amp;quot;TextDefinition&amp;quot; selectionType=&amp;quot;Single&amp;quot;&amp;gt;&amp;lt;Value&amp;gt;&amp;lt;String obj=&amp;quot;p3&amp;quot; value=&amp;quot;erifro'"</definedName>
    <definedName name="_AMO_ContentDefinition_541245068.5" hidden="1">"'&amp;quot; /&amp;gt;&amp;lt;/Value&amp;gt;&amp;lt;/PromptDefinitionReference&amp;gt;&amp;lt;PromptDefinitionReference obj=&amp;quot;p4&amp;quot; promptId=&amp;quot;PromptDef_1329474038263_435314&amp;quot; name=&amp;quot;Time_Stamp&amp;quot; definitionType=&amp;quot;TextDefinition&amp;quot; selectionType=&amp;quot;'"</definedName>
    <definedName name="_AMO_ContentDefinition_541245068.6" hidden="1">"'Single&amp;quot;&amp;gt;&amp;lt;Value&amp;gt;&amp;lt;String obj=&amp;quot;p5&amp;quot; value=&amp;quot;151556&amp;quot; /&amp;gt;&amp;lt;/Value&amp;gt;&amp;lt;/PromptDefinitionReference&amp;gt;&amp;lt;PromptDefinitionReference obj=&amp;quot;p6&amp;quot; promptId=&amp;quot;PromptDef_1315825894734_377720&amp;quot; name=&amp;quot;Ca'"</definedName>
    <definedName name="_AMO_ContentDefinition_541245068.7" hidden="1">"'rt_ID&amp;quot; definitionType=&amp;quot;TextDefinition&amp;quot; selectionType=&amp;quot;Single&amp;quot;&amp;gt;&amp;lt;Value&amp;gt;&amp;lt;String obj=&amp;quot;p7&amp;quot; value=&amp;quot;289&amp;quot; /&amp;gt;&amp;lt;/Value&amp;gt;&amp;lt;/PromptDefinitionReference&amp;gt;&amp;lt;PromptDefinitionReference obj=&amp;quot;p8&amp;'"</definedName>
    <definedName name="_AMO_ContentDefinition_541245068.8" hidden="1">"'quot; promptId=&amp;quot;PromptDef_1328022521258_72073&amp;quot; name=&amp;quot;Output_fmt&amp;quot; definitionType=&amp;quot;TextDefinition&amp;quot; selectionType=&amp;quot;Single&amp;quot;&amp;gt;&amp;lt;Value&amp;gt;&amp;lt;String obj=&amp;quot;p9&amp;quot; value=&amp;quot;TABLE&amp;quot; /&amp;gt;&amp;lt;/Value&amp;gt;&amp;l'"</definedName>
    <definedName name="_AMO_ContentDefinition_541245068.9" hidden="1">"'t;/PromptDefinitionReference&amp;gt;&amp;lt;/DefinitionReferencesAndValues&amp;gt;&amp;lt;/PromptValues&amp;gt;"" /&gt;_x000D_
  &lt;param n=""HasPrompts"" v=""True"" /&gt;_x000D_
  &lt;param n=""DNA"" v=""&amp;lt;DNA&amp;gt;&amp;#xD;&amp;#xA;  &amp;lt;Type&amp;gt;StoredProcess&amp;lt;/Type&amp;gt;&amp;#xD;&amp;#xA;  &amp;lt;Name&amp;gt;Sear'"</definedName>
    <definedName name="_AMO_ContentDefinition_604450276" hidden="1">"'Partitions:16'"</definedName>
    <definedName name="_AMO_ContentDefinition_604450276.0" hidden="1">"'&lt;ContentDefinition name=""Search Time Series"" rsid=""604450276"" type=""StoredProcess"" format=""ReportXml"" imgfmt=""ActiveX"" created=""10/30/2013 10:02:38"" modifed=""10/30/2013 10:02:38"" user=""Julia Rådahl"" apply=""True"" thread=""Background'"</definedName>
    <definedName name="_AMO_ContentDefinition_604450276.1" hidden="1">"'"" css=""C:\Program\SAS\Add-InForMicrosoftOffice\4.3\Styles\Journal.css"" range=""Search_Time_Series_17"" auto=""False"" xTime=""00:00:06.6145696"" rTime=""00:00:00.5148132"" bgnew=""False"" nFmt=""True"" grphSet=""True"" imgY=""0"" imgX=""0""&gt;_x000D_
  &lt;fi'"</definedName>
    <definedName name="_AMO_ContentDefinition_604450276.10" hidden="1">"';Single&amp;quot;&amp;gt;&amp;lt;Value&amp;gt;&amp;lt;String obj=&amp;quot;p11&amp;quot; value=&amp;quot;TABLE&amp;quot; /&amp;gt;&amp;lt;/Value&amp;gt;&amp;lt;/PromptDefinitionReference&amp;gt;&amp;lt;PromptDefinitionReference obj=&amp;quot;p12&amp;quot; promptId=&amp;quot;PromptDef_1329474038263_435314&amp;quot; name=&amp;quot;'"</definedName>
    <definedName name="_AMO_ContentDefinition_604450276.11" hidden="1">"'Time_Stamp&amp;quot; definitionType=&amp;quot;TextDefinition&amp;quot; selectionType=&amp;quot;Single&amp;quot;&amp;gt;&amp;lt;Value&amp;gt;&amp;lt;String obj=&amp;quot;p13&amp;quot; value=&amp;quot;10232&amp;quot; /&amp;gt;&amp;lt;/Value&amp;gt;&amp;lt;/PromptDefinitionReference&amp;gt;&amp;lt;/DefinitionReferencesAndValues&amp;'"</definedName>
    <definedName name="_AMO_ContentDefinition_604450276.12" hidden="1">"'gt;&amp;lt;/PromptValues&amp;gt;"" /&gt;_x000D_
  &lt;param n=""HasPrompts"" v=""True"" /&gt;_x000D_
  &lt;param n=""DNA"" v=""&amp;lt;DNA&amp;gt;&amp;#xD;&amp;#xA;  &amp;lt;Type&amp;gt;StoredProcess&amp;lt;/Type&amp;gt;&amp;#xD;&amp;#xA;  &amp;lt;Name&amp;gt;Search Time Series&amp;lt;/Name&amp;gt;&amp;#xD;&amp;#xA;  &amp;lt;Version&amp;gt;1&amp;lt;/Version'"</definedName>
    <definedName name="_AMO_ContentDefinition_604450276.13" hidden="1">"'&amp;gt;&amp;#xD;&amp;#xA;  &amp;lt;Assembly&amp;gt;SAS.EG.SDS.Model&amp;lt;/Assembly&amp;gt;&amp;#xD;&amp;#xA;  &amp;lt;Factory&amp;gt;SAS.EG.SDS.Model.Creator&amp;lt;/Factory&amp;gt;&amp;#xD;&amp;#xA;  &amp;lt;ParentName&amp;gt;STP&amp;lt;/ParentName&amp;gt;&amp;#xD;&amp;#xA;  &amp;lt;DisplayName&amp;gt;Search Time Series&amp;lt;/DisplayName&amp;g'"</definedName>
    <definedName name="_AMO_ContentDefinition_604450276.14" hidden="1">"'t;&amp;#xD;&amp;#xA;  &amp;lt;SBIP&amp;gt;/DORIS/Search Time Series/STP/Search Time Series&amp;lt;/SBIP&amp;gt;&amp;#xD;&amp;#xA;  &amp;lt;Path&amp;gt;/DORIS/Search Time Series/STP/Search Time Series&amp;lt;/Path&amp;gt;&amp;#xD;&amp;#xA;&amp;lt;/DNA&amp;gt;"" /&gt;_x000D_
  &lt;param n=""ServerName"" v=""SASApp"" /&gt;_x000D_
  &lt;par'"</definedName>
    <definedName name="_AMO_ContentDefinition_604450276.15" hidden="1">"'am n=""ClassName"" v=""SAS.OfficeAddin.StoredProcess"" /&gt;_x000D_
  &lt;param n=""NoVisuals"" v=""1"" /&gt;_x000D_
  &lt;fids n=""main.srx"" v=""0"" /&gt;_x000D_
&lt;/ContentDefinition&gt;'"</definedName>
    <definedName name="_AMO_ContentDefinition_604450276.2" hidden="1">"'les&gt;\\riksbank.se\profile\home\julrad\My documents\My SAS Files\Add-In for Microsoft Office\_SOA_A5W6APQW.BD0000EE_991810545\main.srx&lt;/files&gt;_x000D_
  &lt;parents /&gt;_x000D_
  &lt;children /&gt;_x000D_
  &lt;param n=""DisplayName"" v=""Search Time Series"" /&gt;_x000D_
  &lt;param n=""Display'"</definedName>
    <definedName name="_AMO_ContentDefinition_604450276.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604450276.4" hidden="1">"'efinitionReference obj=&amp;quot;p2&amp;quot; promptId=&amp;quot;PromptDef_1315825894734_377720&amp;quot; name=&amp;quot;Cart_ID&amp;quot; definitionType=&amp;quot;TextDefinition&amp;quot; selectionType=&amp;quot;Single&amp;quot;&amp;gt;&amp;lt;Value&amp;gt;&amp;lt;String obj=&amp;quot;p3&amp;quot; value=&amp;quot;126'"</definedName>
    <definedName name="_AMO_ContentDefinition_604450276.5" hidden="1">"'7&amp;quot; /&amp;gt;&amp;lt;/Value&amp;gt;&amp;lt;/PromptDefinitionReference&amp;gt;&amp;lt;PromptDefinitionReference obj=&amp;quot;p4&amp;quot; promptId=&amp;quot;PromptDef_1328798976205_266902&amp;quot; name=&amp;quot;User_ID&amp;quot; definitionType=&amp;quot;TextDefinition&amp;quot; selectionType=&amp;quot;Si'"</definedName>
    <definedName name="_AMO_ContentDefinition_604450276.6" hidden="1">"'ngle&amp;quot;&amp;gt;&amp;lt;Value&amp;gt;&amp;lt;String obj=&amp;quot;p5&amp;quot; value=&amp;quot;julrad&amp;quot; /&amp;gt;&amp;lt;/Value&amp;gt;&amp;lt;/PromptDefinitionReference&amp;gt;&amp;lt;PromptDefinitionReference obj=&amp;quot;p6&amp;quot; promptId=&amp;quot;PromptDef_1368518295178_443852&amp;quot; name=&amp;quot;stp_'"</definedName>
    <definedName name="_AMO_ContentDefinition_604450276.7" hidden="1">"'insert_time&amp;quot; definitionType=&amp;quot;TextDefinition&amp;quot; selectionType=&amp;quot;Single&amp;quot;&amp;gt;&amp;lt;Value&amp;gt;&amp;lt;String obj=&amp;quot;p7&amp;quot; value=&amp;quot;2013-10-30T10:02:32&amp;quot; /&amp;gt;&amp;lt;/Value&amp;gt;&amp;lt;/PromptDefinitionReference&amp;gt;&amp;lt;PromptDefinitionR'"</definedName>
    <definedName name="_AMO_ContentDefinition_604450276.8" hidden="1">"'eference obj=&amp;quot;p8&amp;quot; promptId=&amp;quot;PromptDef_1368442585187_179193&amp;quot; name=&amp;quot;display_conf_class&amp;quot; definitionType=&amp;quot;TextDefinition&amp;quot; selectionType=&amp;quot;Single&amp;quot;&amp;gt;&amp;lt;Value&amp;gt;&amp;lt;String obj=&amp;quot;p9&amp;quot; value=&amp;quot;YE'"</definedName>
    <definedName name="_AMO_ContentDefinition_604450276.9" hidden="1">"'S&amp;quot; /&amp;gt;&amp;lt;/Value&amp;gt;&amp;lt;/PromptDefinitionReference&amp;gt;&amp;lt;PromptDefinitionReference obj=&amp;quot;p10&amp;quot; promptId=&amp;quot;PromptDef_1328022521258_72073&amp;quot; name=&amp;quot;Output_fmt&amp;quot; definitionType=&amp;quot;TextDefinition&amp;quot; selectionType=&amp;quot'"</definedName>
    <definedName name="_AMO_ContentDefinition_608145236" hidden="1">"'Partitions:13'"</definedName>
    <definedName name="_AMO_ContentDefinition_608145236.0" hidden="1">"'&lt;ContentDefinition name=""Search Time Series"" rsid=""608145236"" type=""StoredProcess"" format=""ReportXml"" imgfmt=""ActiveX"" created=""11/29/2013 12:10:03"" modifed=""11/29/2013 12:10:03"" user=""Kimberly Doherty"" apply=""True"" thread=""Backgr'"</definedName>
    <definedName name="_AMO_ContentDefinition_608145236.1" hidden="1">"'ound"" css=""C:\Program\SAS\Add-InForMicrosoftOffice\4.3\Styles\Journal.css"" range=""Search_Time_Series_3"" auto=""False"" xTime=""00:00:07.4880960"" rTime=""00:00:00.2964038"" bgnew=""False"" nFmt=""True"" grphSet=""True"" imgY=""0"" imgX=""0""&gt;_x000D_
  '"</definedName>
    <definedName name="_AMO_ContentDefinition_608145236.10" hidden="1">"';Search Time Series&amp;lt;/Name&amp;gt;&amp;#xD;&amp;#xA;  &amp;lt;Version&amp;gt;1&amp;lt;/Version&amp;gt;&amp;#xD;&amp;#xA;  &amp;lt;Assembly&amp;gt;SAS.EG.SDS.Model&amp;lt;/Assembly&amp;gt;&amp;#xD;&amp;#xA;  &amp;lt;Factory&amp;gt;SAS.EG.SDS.Model.Creator&amp;lt;/Factory&amp;gt;&amp;#xD;&amp;#xA;  &amp;lt;ParentName&amp;gt;STP&amp;lt;/ParentNam'"</definedName>
    <definedName name="_AMO_ContentDefinition_608145236.11" hidden="1">"'e&amp;gt;&amp;#xD;&amp;#xA;  &amp;lt;DisplayName&amp;gt;Search Time Series&amp;lt;/DisplayName&amp;gt;&amp;#xD;&amp;#xA;  &amp;lt;SBIP&amp;gt;/DORIS/Search Time Series/STP/Search Time Series&amp;lt;/SBIP&amp;gt;&amp;#xD;&amp;#xA;  &amp;lt;Path&amp;gt;/DORIS/Search Time Series/STP/Search Time Series&amp;lt;/Path&amp;gt;&amp;#xD;&amp;#'"</definedName>
    <definedName name="_AMO_ContentDefinition_608145236.12" hidden="1">"'xA;&amp;lt;/DNA&amp;gt;"" /&gt;_x000D_
  &lt;param n=""ServerName"" v=""SASApp"" /&gt;_x000D_
  &lt;param n=""ClassName"" v=""SAS.OfficeAddin.StoredProcess"" /&gt;_x000D_
  &lt;param n=""NoVisuals"" v=""1"" /&gt;_x000D_
  &lt;fids n=""main.srx"" v=""0"" /&gt;_x000D_
&lt;/ContentDefinition&gt;'"</definedName>
    <definedName name="_AMO_ContentDefinition_608145236.2" hidden="1">"'&lt;files&gt;\\riksbank.se\profile\home\kimdoh\My Documents\My SAS Files\Add-In for Microsoft Office\_SOA_A5W6APQW.BD0000EE_368461154\main.srx&lt;/files&gt;_x000D_
  &lt;parents /&gt;_x000D_
  &lt;children /&gt;_x000D_
  &lt;param n=""DisplayName"" v=""Search Time Series"" /&gt;_x000D_
  &lt;param n=""Displ'"</definedName>
    <definedName name="_AMO_ContentDefinition_608145236.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608145236.4" hidden="1">"'tDefinitionReference obj=&amp;quot;p2&amp;quot; promptId=&amp;quot;PromptDef_1329474038263_435314&amp;quot; name=&amp;quot;Time_Stamp&amp;quot; definitionType=&amp;quot;TextDefinition&amp;quot; selectionType=&amp;quot;Single&amp;quot;&amp;gt;&amp;lt;Value&amp;gt;&amp;lt;String obj=&amp;quot;p3&amp;quot; value=&amp;quo'"</definedName>
    <definedName name="_AMO_ContentDefinition_608145236.5" hidden="1">"'t;12956&amp;quot; /&amp;gt;&amp;lt;/Value&amp;gt;&amp;lt;/PromptDefinitionReference&amp;gt;&amp;lt;PromptDefinitionReference obj=&amp;quot;p4&amp;quot; promptId=&amp;quot;PromptDef_1315825894734_377720&amp;quot; name=&amp;quot;Cart_ID&amp;quot; definitionType=&amp;quot;TextDefinition&amp;quot; selectionType=&amp;q'"</definedName>
    <definedName name="_AMO_ContentDefinition_608145236.6" hidden="1">"'uot;Single&amp;quot;&amp;gt;&amp;lt;Value&amp;gt;&amp;lt;String obj=&amp;quot;p5&amp;quot; value=&amp;quot;1508&amp;quot; /&amp;gt;&amp;lt;/Value&amp;gt;&amp;lt;/PromptDefinitionReference&amp;gt;&amp;lt;PromptDefinitionReference obj=&amp;quot;p6&amp;quot; promptId=&amp;quot;PromptDef_1328798976205_266902&amp;quot; name=&amp;quot;'"</definedName>
    <definedName name="_AMO_ContentDefinition_608145236.7" hidden="1">"'User_ID&amp;quot; definitionType=&amp;quot;TextDefinition&amp;quot; selectionType=&amp;quot;Single&amp;quot;&amp;gt;&amp;lt;Value&amp;gt;&amp;lt;String obj=&amp;quot;p7&amp;quot; value=&amp;quot;kimdoh&amp;quot; /&amp;gt;&amp;lt;/Value&amp;gt;&amp;lt;/PromptDefinitionReference&amp;gt;&amp;lt;PromptDefinitionReference obj=&amp;quo'"</definedName>
    <definedName name="_AMO_ContentDefinition_608145236.8" hidden="1">"'t;p8&amp;quot; promptId=&amp;quot;PromptDef_1328022521258_72073&amp;quot; name=&amp;quot;Output_fmt&amp;quot; definitionType=&amp;quot;TextDefinition&amp;quot; selectionType=&amp;quot;Single&amp;quot;&amp;gt;&amp;lt;Value&amp;gt;&amp;lt;String obj=&amp;quot;p9&amp;quot; value=&amp;quot;TABLE&amp;quot; /&amp;gt;&amp;lt;/Value&amp;'"</definedName>
    <definedName name="_AMO_ContentDefinition_608145236.9" hidden="1">"'gt;&amp;lt;/PromptDefinitionReference&amp;gt;&amp;lt;/DefinitionReferencesAndValues&amp;gt;&amp;lt;/PromptValues&amp;gt;""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641815432" hidden="1">"'Partitions:16'"</definedName>
    <definedName name="_AMO_ContentDefinition_641815432.0" hidden="1">"'&lt;ContentDefinition name=""Search Time Series"" rsid=""641815432"" type=""StoredProcess"" format=""ReportXml"" imgfmt=""ActiveX"" created=""10/21/2013 16:20:25"" modifed=""10/21/2013 16:20:25"" user=""Julia Rådahl"" apply=""True"" thread=""Background'"</definedName>
    <definedName name="_AMO_ContentDefinition_641815432.1" hidden="1">"'"" css=""C:\Program\SAS\Add-InForMicrosoftOffice\4.3\Styles\Journal.css"" range=""Search_Time_Series_19"" auto=""False"" xTime=""00:00:13.2757702"" rTime=""00:00:00.6084078"" bgnew=""False"" nFmt=""True"" grphSet=""True"" imgY=""0"" imgX=""0""&gt;_x000D_
  &lt;fi'"</definedName>
    <definedName name="_AMO_ContentDefinition_641815432.10" hidden="1">"'t;&amp;gt;&amp;lt;Value&amp;gt;&amp;lt;String obj=&amp;quot;p11&amp;quot; value=&amp;quot;2013-10-21T16:20:11&amp;quot; /&amp;gt;&amp;lt;/Value&amp;gt;&amp;lt;/PromptDefinitionReference&amp;gt;&amp;lt;PromptDefinitionReference obj=&amp;quot;p12&amp;quot; promptId=&amp;quot;PromptDef_1328798976205_266902&amp;quot; name=&amp;qu'"</definedName>
    <definedName name="_AMO_ContentDefinition_641815432.11" hidden="1">"'ot;User_ID&amp;quot; definitionType=&amp;quot;TextDefinition&amp;quot; selectionType=&amp;quot;Single&amp;quot;&amp;gt;&amp;lt;Value&amp;gt;&amp;lt;String obj=&amp;quot;p13&amp;quot; value=&amp;quot;julrad&amp;quot; /&amp;gt;&amp;lt;/Value&amp;gt;&amp;lt;/PromptDefinitionReference&amp;gt;&amp;lt;/DefinitionReferencesAndValues'"</definedName>
    <definedName name="_AMO_ContentDefinition_641815432.12" hidden="1">"'&amp;gt;&amp;lt;/PromptValues&amp;gt;"" /&gt;_x000D_
  &lt;param n=""HasPrompts"" v=""True"" /&gt;_x000D_
  &lt;param n=""DNA"" v=""&amp;lt;DNA&amp;gt;&amp;#xD;&amp;#xA;  &amp;lt;Type&amp;gt;StoredProcess&amp;lt;/Type&amp;gt;&amp;#xD;&amp;#xA;  &amp;lt;Name&amp;gt;Search Time Series&amp;lt;/Name&amp;gt;&amp;#xD;&amp;#xA;  &amp;lt;Version&amp;gt;1&amp;lt;/Versio'"</definedName>
    <definedName name="_AMO_ContentDefinition_641815432.13" hidden="1">"'n&amp;gt;&amp;#xD;&amp;#xA;  &amp;lt;Assembly&amp;gt;SAS.EG.SDS.Model&amp;lt;/Assembly&amp;gt;&amp;#xD;&amp;#xA;  &amp;lt;Factory&amp;gt;SAS.EG.SDS.Model.Creator&amp;lt;/Factory&amp;gt;&amp;#xD;&amp;#xA;  &amp;lt;ParentName&amp;gt;STP&amp;lt;/ParentName&amp;gt;&amp;#xD;&amp;#xA;  &amp;lt;DisplayName&amp;gt;Search Time Series&amp;lt;/DisplayName&amp;'"</definedName>
    <definedName name="_AMO_ContentDefinition_641815432.14" hidden="1">"'gt;&amp;#xD;&amp;#xA;  &amp;lt;SBIP&amp;gt;/DORIS/Search Time Series/STP/Search Time Series&amp;lt;/SBIP&amp;gt;&amp;#xD;&amp;#xA;  &amp;lt;Path&amp;gt;/DORIS/Search Time Series/STP/Search Time Series&amp;lt;/Path&amp;gt;&amp;#xD;&amp;#xA;&amp;lt;/DNA&amp;gt;"" /&gt;_x000D_
  &lt;param n=""ServerName"" v=""SASApp"" /&gt;_x000D_
  &lt;par'"</definedName>
    <definedName name="_AMO_ContentDefinition_641815432.15" hidden="1">"'am n=""ClassName"" v=""SAS.OfficeAddin.StoredProcess"" /&gt;_x000D_
  &lt;param n=""NoVisuals"" v=""1"" /&gt;_x000D_
  &lt;fids n=""main.srx"" v=""0"" /&gt;_x000D_
&lt;/ContentDefinition&gt;'"</definedName>
    <definedName name="_AMO_ContentDefinition_641815432.2" hidden="1">"'les&gt;\\riksbank.se\profile\home\julrad\My documents\My SAS Files\Add-In for Microsoft Office\_SOA_A5W6APQW.BD0000EE_111161213\main.srx&lt;/files&gt;_x000D_
  &lt;parents /&gt;_x000D_
  &lt;children /&gt;_x000D_
  &lt;param n=""DisplayName"" v=""Search Time Series"" /&gt;_x000D_
  &lt;param n=""Display'"</definedName>
    <definedName name="_AMO_ContentDefinition_641815432.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641815432.4" hidden="1">"'efinitionReference obj=&amp;quot;p2&amp;quot; promptId=&amp;quot;PromptDef_1368442585187_179193&amp;quot; name=&amp;quot;display_conf_class&amp;quot; definitionType=&amp;quot;TextDefinition&amp;quot; selectionType=&amp;quot;Single&amp;quot;&amp;gt;&amp;lt;Value&amp;gt;&amp;lt;String obj=&amp;quot;p3&amp;quot; valu'"</definedName>
    <definedName name="_AMO_ContentDefinition_641815432.5" hidden="1">"'e=&amp;quot;YES&amp;quot; /&amp;gt;&amp;lt;/Value&amp;gt;&amp;lt;/PromptDefinitionReference&amp;gt;&amp;lt;PromptDefinitionReference obj=&amp;quot;p4&amp;quot; promptId=&amp;quot;PromptDef_1328022521258_72073&amp;quot; name=&amp;quot;Output_fmt&amp;quot; definitionType=&amp;quot;TextDefinition&amp;quot; selectionT'"</definedName>
    <definedName name="_AMO_ContentDefinition_641815432.6" hidden="1">"'ype=&amp;quot;Single&amp;quot;&amp;gt;&amp;lt;Value&amp;gt;&amp;lt;String obj=&amp;quot;p5&amp;quot; value=&amp;quot;TABLE&amp;quot; /&amp;gt;&amp;lt;/Value&amp;gt;&amp;lt;/PromptDefinitionReference&amp;gt;&amp;lt;PromptDefinitionReference obj=&amp;quot;p6&amp;quot; promptId=&amp;quot;PromptDef_1315825894734_377720&amp;quot; name'"</definedName>
    <definedName name="_AMO_ContentDefinition_641815432.7" hidden="1">"'=&amp;quot;Cart_ID&amp;quot; definitionType=&amp;quot;TextDefinition&amp;quot; selectionType=&amp;quot;Single&amp;quot;&amp;gt;&amp;lt;Value&amp;gt;&amp;lt;String obj=&amp;quot;p7&amp;quot; value=&amp;quot;1264&amp;quot; /&amp;gt;&amp;lt;/Value&amp;gt;&amp;lt;/PromptDefinitionReference&amp;gt;&amp;lt;PromptDefinitionReference obj'"</definedName>
    <definedName name="_AMO_ContentDefinition_641815432.8" hidden="1">"'=&amp;quot;p8&amp;quot; promptId=&amp;quot;PromptDef_1329474038263_435314&amp;quot; name=&amp;quot;Time_Stamp&amp;quot; definitionType=&amp;quot;TextDefinition&amp;quot; selectionType=&amp;quot;Single&amp;quot;&amp;gt;&amp;lt;Value&amp;gt;&amp;lt;String obj=&amp;quot;p9&amp;quot; value=&amp;quot;162011&amp;quot; /&amp;gt;&amp;lt;'"</definedName>
    <definedName name="_AMO_ContentDefinition_641815432.9" hidden="1">"'/Value&amp;gt;&amp;lt;/PromptDefinitionReference&amp;gt;&amp;lt;PromptDefinitionReference obj=&amp;quot;p10&amp;quot; promptId=&amp;quot;PromptDef_1368518295178_443852&amp;quot; name=&amp;quot;stp_insert_time&amp;quot; definitionType=&amp;quot;TextDefinition&amp;quot; selectionType=&amp;quot;Single&amp;quo'"</definedName>
    <definedName name="_AMO_ContentDefinition_647287439" hidden="1">"'Partitions:16'"</definedName>
    <definedName name="_AMO_ContentDefinition_647287439.0" hidden="1">"'&lt;ContentDefinition name=""Search Time Series"" rsid=""647287439"" type=""StoredProcess"" format=""ReportXml"" imgfmt=""ActiveX"" created=""11/29/2013 10:11:34"" modifed=""11/29/2013 10:11:34"" user=""Hanna Stenbacka"" apply=""True"" thread=""Backgro'"</definedName>
    <definedName name="_AMO_ContentDefinition_647287439.1" hidden="1">"'und"" css=""C:\Program\SAS\Add-InForMicrosoftOffice\4.3\Styles\Journal.css"" range=""Search_Time_Series_21"" auto=""False"" xTime=""00:00:09.1550000"" rTime=""00:00:00.7840000"" bgnew=""False"" nFmt=""True"" grphSet=""True"" imgY=""0"" imgX=""0""&gt;_x000D_
  '"</definedName>
    <definedName name="_AMO_ContentDefinition_647287439.10" hidden="1">"'&amp;quot;&amp;gt;&amp;lt;Value&amp;gt;&amp;lt;String obj=&amp;quot;p11&amp;quot; value=&amp;quot;2013-11-29T10:11:24&amp;quot; /&amp;gt;&amp;lt;/Value&amp;gt;&amp;lt;/PromptDefinitionReference&amp;gt;&amp;lt;PromptDefinitionReference obj=&amp;quot;p12&amp;quot; promptId=&amp;quot;PromptDef_1315825894734_377720&amp;quot; name'"</definedName>
    <definedName name="_AMO_ContentDefinition_647287439.11" hidden="1">"'=&amp;quot;Cart_ID&amp;quot; definitionType=&amp;quot;TextDefinition&amp;quot; selectionType=&amp;quot;Single&amp;quot;&amp;gt;&amp;lt;Value&amp;gt;&amp;lt;String obj=&amp;quot;p13&amp;quot; value=&amp;quot;256&amp;quot; /&amp;gt;&amp;lt;/Value&amp;gt;&amp;lt;/PromptDefinitionReference&amp;gt;&amp;lt;/DefinitionReferencesAndValue'"</definedName>
    <definedName name="_AMO_ContentDefinition_647287439.12" hidden="1">"'s&amp;gt;&amp;lt;/PromptValues&amp;gt;"" /&gt;_x000D_
  &lt;param n=""HasPrompts"" v=""True"" /&gt;_x000D_
  &lt;param n=""DNA"" v=""&amp;lt;DNA&amp;gt;&amp;#xD;&amp;#xA;  &amp;lt;Type&amp;gt;StoredProcess&amp;lt;/Type&amp;gt;&amp;#xD;&amp;#xA;  &amp;lt;Name&amp;gt;Search Time Series&amp;lt;/Name&amp;gt;&amp;#xD;&amp;#xA;  &amp;lt;Version&amp;gt;1&amp;lt;/Versi'"</definedName>
    <definedName name="_AMO_ContentDefinition_647287439.13" hidden="1">"'on&amp;gt;&amp;#xD;&amp;#xA;  &amp;lt;Assembly&amp;gt;SAS.EG.SDS.Model&amp;lt;/Assembly&amp;gt;&amp;#xD;&amp;#xA;  &amp;lt;Factory&amp;gt;SAS.EG.SDS.Model.Creator&amp;lt;/Factory&amp;gt;&amp;#xD;&amp;#xA;  &amp;lt;ParentName&amp;gt;STP&amp;lt;/ParentName&amp;gt;&amp;#xD;&amp;#xA;  &amp;lt;DisplayName&amp;gt;Search Time Series&amp;lt;/DisplayName'"</definedName>
    <definedName name="_AMO_ContentDefinition_647287439.14" hidden="1">"'&amp;gt;&amp;#xD;&amp;#xA;  &amp;lt;SBIP&amp;gt;/DORIS/Search Time Series/STP/Search Time Series&amp;lt;/SBIP&amp;gt;&amp;#xD;&amp;#xA;  &amp;lt;Path&amp;gt;/DORIS/Search Time Series/STP/Search Time Series&amp;lt;/Path&amp;gt;&amp;#xD;&amp;#xA;&amp;lt;/DNA&amp;gt;"" /&gt;_x000D_
  &lt;param n=""ServerName"" v=""SASApp"" /&gt;_x000D_
  &lt;pa'"</definedName>
    <definedName name="_AMO_ContentDefinition_647287439.15" hidden="1">"'ram n=""ClassName"" v=""SAS.OfficeAddin.StoredProcess"" /&gt;_x000D_
  &lt;param n=""NoVisuals"" v=""1"" /&gt;_x000D_
  &lt;fids n=""main.srx"" v=""0"" /&gt;_x000D_
&lt;/ContentDefinition&gt;'"</definedName>
    <definedName name="_AMO_ContentDefinition_647287439.2" hidden="1">"'&lt;files&gt;\\riksbank.se\profile\home\hanste\My Documents\My SAS Files\Add-In for Microsoft Office\_SOA_A5W6APQW.BD0000EE_616651892\main.srx&lt;/files&gt;_x000D_
  &lt;parents /&gt;_x000D_
  &lt;children /&gt;_x000D_
  &lt;param n=""DisplayName"" v=""Search Time Series"" /&gt;_x000D_
  &lt;param n=""Displ'"</definedName>
    <definedName name="_AMO_ContentDefinition_647287439.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647287439.4" hidden="1">"'tDefinitionReference obj=&amp;quot;p2&amp;quot; promptId=&amp;quot;PromptDef_1368442585187_179193&amp;quot; name=&amp;quot;display_conf_class&amp;quot; definitionType=&amp;quot;TextDefinition&amp;quot; selectionType=&amp;quot;Single&amp;quot;&amp;gt;&amp;lt;Value&amp;gt;&amp;lt;String obj=&amp;quot;p3&amp;quot; va'"</definedName>
    <definedName name="_AMO_ContentDefinition_647287439.5" hidden="1">"'lue=&amp;quot;YES&amp;quot; /&amp;gt;&amp;lt;/Value&amp;gt;&amp;lt;/PromptDefinitionReference&amp;gt;&amp;lt;PromptDefinitionReference obj=&amp;quot;p4&amp;quot; promptId=&amp;quot;PromptDef_1328798976205_266902&amp;quot; name=&amp;quot;User_ID&amp;quot; definitionType=&amp;quot;TextDefinition&amp;quot; selectionT'"</definedName>
    <definedName name="_AMO_ContentDefinition_647287439.6" hidden="1">"'ype=&amp;quot;Single&amp;quot;&amp;gt;&amp;lt;Value&amp;gt;&amp;lt;String obj=&amp;quot;p5&amp;quot; value=&amp;quot;hanste&amp;quot; /&amp;gt;&amp;lt;/Value&amp;gt;&amp;lt;/PromptDefinitionReference&amp;gt;&amp;lt;PromptDefinitionReference obj=&amp;quot;p6&amp;quot; promptId=&amp;quot;PromptDef_1329474038263_435314&amp;quot; nam'"</definedName>
    <definedName name="_AMO_ContentDefinition_647287439.7" hidden="1">"'e=&amp;quot;Time_Stamp&amp;quot; definitionType=&amp;quot;TextDefinition&amp;quot; selectionType=&amp;quot;Single&amp;quot;&amp;gt;&amp;lt;Value&amp;gt;&amp;lt;String obj=&amp;quot;p7&amp;quot; value=&amp;quot;101124&amp;quot; /&amp;gt;&amp;lt;/Value&amp;gt;&amp;lt;/PromptDefinitionReference&amp;gt;&amp;lt;PromptDefinitionReferen'"</definedName>
    <definedName name="_AMO_ContentDefinition_647287439.8" hidden="1">"'ce obj=&amp;quot;p8&amp;quot; promptId=&amp;quot;PromptDef_1328022521258_72073&amp;quot; name=&amp;quot;Output_fmt&amp;quot; definitionType=&amp;quot;TextDefinition&amp;quot; selectionType=&amp;quot;Single&amp;quot;&amp;gt;&amp;lt;Value&amp;gt;&amp;lt;String obj=&amp;quot;p9&amp;quot; value=&amp;quot;TABLE&amp;quot; /&amp;gt;'"</definedName>
    <definedName name="_AMO_ContentDefinition_647287439.9" hidden="1">"'&amp;lt;/Value&amp;gt;&amp;lt;/PromptDefinitionReference&amp;gt;&amp;lt;PromptDefinitionReference obj=&amp;quot;p10&amp;quot; promptId=&amp;quot;PromptDef_1368518295178_443852&amp;quot; name=&amp;quot;stp_insert_time&amp;quot; definitionType=&amp;quot;TextDefinition&amp;quot; selectionType=&amp;quot;Single'"</definedName>
    <definedName name="_AMO_ContentDefinition_668327028" hidden="1">"'Partitions:13'"</definedName>
    <definedName name="_AMO_ContentDefinition_668327028.0" hidden="1">"'&lt;ContentDefinition name=""Search Time Series"" rsid=""668327028"" type=""StoredProcess"" format=""ReportXml"" imgfmt=""ActiveX"" created=""05/03/2012 14:37:34"" modifed=""05/03/2012 14:37:34"" user=""Anders Bjällskog"" apply=""True"" thread=""Backgr'"</definedName>
    <definedName name="_AMO_ContentDefinition_668327028.1" hidden="1">"'ound"" css=""C:\Program\SAS\Add-InForMicrosoftOffice\4.3\Styles\Journal.css"" range=""Search_Time_Series"" auto=""False"" xTime=""00:00:10.7328688"" rTime=""00:00:02.0436131"" bgnew=""False"" nFmt=""True"" grphSet=""True"" imgY=""0"" imgX=""0""&gt;_x000D_
  &lt;f'"</definedName>
    <definedName name="_AMO_ContentDefinition_668327028.10" hidden="1">"'Search Time Series&amp;lt;/Name&amp;gt;&amp;#xD;&amp;#xA;  &amp;lt;Version&amp;gt;1&amp;lt;/Version&amp;gt;&amp;#xD;&amp;#xA;  &amp;lt;Assembly&amp;gt;SAS.EG.SDS.Model&amp;lt;/Assembly&amp;gt;&amp;#xD;&amp;#xA;  &amp;lt;Factory&amp;gt;SAS.EG.SDS.Model.Creator&amp;lt;/Factory&amp;gt;&amp;#xD;&amp;#xA;  &amp;lt;ParentName&amp;gt;STP&amp;lt;/ParentName'"</definedName>
    <definedName name="_AMO_ContentDefinition_668327028.11" hidden="1">"'&amp;gt;&amp;#xD;&amp;#xA;  &amp;lt;DisplayName&amp;gt;Search Time Series&amp;lt;/DisplayName&amp;gt;&amp;#xD;&amp;#xA;  &amp;lt;SBIP&amp;gt;/DORIS/Search Time Series/STP/Search Time Series&amp;lt;/SBIP&amp;gt;&amp;#xD;&amp;#xA;  &amp;lt;Path&amp;gt;/DORIS/Search Time Series/STP/Search Time Series&amp;lt;/Path&amp;gt;&amp;#xD;&amp;#x'"</definedName>
    <definedName name="_AMO_ContentDefinition_668327028.12" hidden="1">"'A;&amp;lt;/DNA&amp;gt;"" /&gt;_x000D_
  &lt;param n=""ServerName"" v=""SASApp"" /&gt;_x000D_
  &lt;param n=""ClassName"" v=""SAS.OfficeAddin.StoredProcess"" /&gt;_x000D_
  &lt;param n=""NoVisuals"" v=""1"" /&gt;_x000D_
  &lt;fids n=""main.srx"" v=""0"" /&gt;_x000D_
&lt;/ContentDefinition&gt;'"</definedName>
    <definedName name="_AMO_ContentDefinition_668327028.2" hidden="1">"'iles&gt;\\riksbank.se\profile\home\ANDBJA\My documents\My SAS Files\Add-In for Microsoft Office\_SOA_A5ZX1J0X.BD000080_119108800\main.srx&lt;/files&gt;_x000D_
  &lt;parents /&gt;_x000D_
  &lt;children /&gt;_x000D_
  &lt;param n=""DisplayName"" v=""Search Time Series"" /&gt;_x000D_
  &lt;param n=""Displa'"</definedName>
    <definedName name="_AMO_ContentDefinition_668327028.3" hidden="1">"'yType"" v=""Lagrad process"" /&gt;_x000D_
  &lt;param n=""RawValues"" v=""True"" /&gt;_x000D_
  &lt;param n=""AMO_Version"" v=""4.3"" /&gt;_x000D_
  &lt;param n=""Prompts"" v=""&amp;lt;PromptValues obj=&amp;quot;p1&amp;quot; version=&amp;quot;1.0&amp;quot;&amp;gt;&amp;lt;DefinitionReferencesAndValues&amp;gt;&amp;lt;Prompt'"</definedName>
    <definedName name="_AMO_ContentDefinition_668327028.4" hidden="1">"'DefinitionReference obj=&amp;quot;p2&amp;quot; promptId=&amp;quot;PromptDef_1315825894734_377720&amp;quot; name=&amp;quot;Cart_ID&amp;quot; definitionType=&amp;quot;TextDefinition&amp;quot; selectionType=&amp;quot;Single&amp;quot;&amp;gt;&amp;lt;Value&amp;gt;&amp;lt;String obj=&amp;quot;p3&amp;quot; value=&amp;quot;49'"</definedName>
    <definedName name="_AMO_ContentDefinition_668327028.5" hidden="1">"'9&amp;quot; /&amp;gt;&amp;lt;/Value&amp;gt;&amp;lt;/PromptDefinitionReference&amp;gt;&amp;lt;PromptDefinitionReference obj=&amp;quot;p4&amp;quot; promptId=&amp;quot;PromptDef_1328022521258_72073&amp;quot; name=&amp;quot;Output_fmt&amp;quot; definitionType=&amp;quot;TextDefinition&amp;quot; selectionType=&amp;quot;'"</definedName>
    <definedName name="_AMO_ContentDefinition_668327028.6" hidden="1">"'Single&amp;quot;&amp;gt;&amp;lt;Value&amp;gt;&amp;lt;String obj=&amp;quot;p5&amp;quot; value=&amp;quot;TABLE&amp;quot; /&amp;gt;&amp;lt;/Value&amp;gt;&amp;lt;/PromptDefinitionReference&amp;gt;&amp;lt;PromptDefinitionReference obj=&amp;quot;p6&amp;quot; promptId=&amp;quot;PromptDef_1329474038263_435314&amp;quot; name=&amp;quot;Tim'"</definedName>
    <definedName name="_AMO_ContentDefinition_668327028.7" hidden="1">"'e_Stamp&amp;quot; definitionType=&amp;quot;TextDefinition&amp;quot; selectionType=&amp;quot;Single&amp;quot;&amp;gt;&amp;lt;Value&amp;gt;&amp;lt;String obj=&amp;quot;p7&amp;quot; value=&amp;quot;143718&amp;quot; /&amp;gt;&amp;lt;/Value&amp;gt;&amp;lt;/PromptDefinitionReference&amp;gt;&amp;lt;PromptDefinitionReference obj=&amp;quo'"</definedName>
    <definedName name="_AMO_ContentDefinition_668327028.8" hidden="1">"'t;p8&amp;quot; promptId=&amp;quot;PromptDef_1328798976205_266902&amp;quot; name=&amp;quot;User_ID&amp;quot; definitionType=&amp;quot;TextDefinition&amp;quot; selectionType=&amp;quot;Single&amp;quot;&amp;gt;&amp;lt;Value&amp;gt;&amp;lt;String obj=&amp;quot;p9&amp;quot; value=&amp;quot;ANDBJA&amp;quot; /&amp;gt;&amp;lt;/Value&amp;g'"</definedName>
    <definedName name="_AMO_ContentDefinition_668327028.9" hidden="1">"'t;&amp;lt;/PromptDefinitionReference&amp;gt;&amp;lt;/DefinitionReferencesAndValues&amp;gt;&amp;lt;/PromptValues&amp;gt;""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671963578" hidden="1">"'Partitions:13'"</definedName>
    <definedName name="_AMO_ContentDefinition_671963578.0" hidden="1">"'&lt;ContentDefinition name=""Search Time Series"" rsid=""671963578"" type=""StoredProcess"" format=""ReportXml"" imgfmt=""ActiveX"" created=""11/27/2012 09:41:29"" modifed=""11/27/2012 09:41:29"" user=""Eric Frohm"" apply=""True"" thread=""Background"" '"</definedName>
    <definedName name="_AMO_ContentDefinition_671963578.1" hidden="1">"'css=""C:\Program\SAS\Add-InForMicrosoftOffice\4.3\Styles\Journal.css"" range=""Search_Time_Series_8"" auto=""False"" xTime=""00:00:15.5688998"" rTime=""00:00:00.5772037"" bgnew=""False"" nFmt=""True"" grphSet=""True"" imgY=""0"" imgX=""0""&gt;_x000D_
  &lt;files&gt;'"</definedName>
    <definedName name="_AMO_ContentDefinition_671963578.10" hidden="1">"' Time Series&amp;lt;/Name&amp;gt;&amp;#xD;&amp;#xA;  &amp;lt;Version&amp;gt;1&amp;lt;/Version&amp;gt;&amp;#xD;&amp;#xA;  &amp;lt;Assembly&amp;gt;SAS.EG.SDS.Model&amp;lt;/Assembly&amp;gt;&amp;#xD;&amp;#xA;  &amp;lt;Factory&amp;gt;SAS.EG.SDS.Model.Creator&amp;lt;/Factory&amp;gt;&amp;#xD;&amp;#xA;  &amp;lt;ParentName&amp;gt;STP&amp;lt;/ParentName&amp;gt;&amp;#'"</definedName>
    <definedName name="_AMO_ContentDefinition_671963578.11" hidden="1">"'xD;&amp;#xA;  &amp;lt;DisplayName&amp;gt;Search Time Series&amp;lt;/DisplayName&amp;gt;&amp;#xD;&amp;#xA;  &amp;lt;SBIP&amp;gt;/DORIS/Search Time Series/STP/Search Time Series&amp;lt;/SBIP&amp;gt;&amp;#xD;&amp;#xA;  &amp;lt;Path&amp;gt;/DORIS/Search Time Series/STP/Search Time Series&amp;lt;/Path&amp;gt;&amp;#xD;&amp;#xA;&amp;lt;'"</definedName>
    <definedName name="_AMO_ContentDefinition_671963578.12" hidden="1">"'/DNA&amp;gt;"" /&gt;_x000D_
  &lt;param n=""ServerName"" v=""SASApp"" /&gt;_x000D_
  &lt;param n=""ClassName"" v=""SAS.OfficeAddin.StoredProcess"" /&gt;_x000D_
  &lt;param n=""NoVisuals"" v=""1"" /&gt;_x000D_
  &lt;fids n=""main.srx"" v=""0"" /&gt;_x000D_
&lt;/ContentDefinition&gt;'"</definedName>
    <definedName name="_AMO_ContentDefinition_671963578.2" hidden="1">"'\\riksbank.se\profile\home\erifro\My Documents\My SAS Files\Add-In for Microsoft Office\_SOA_A5W6APQW.BD0000EE_99218679\main.srx&lt;/files&gt;_x000D_
  &lt;parents /&gt;_x000D_
  &lt;children /&gt;_x000D_
  &lt;param n=""DisplayName"" v=""Search Time Series"" /&gt;_x000D_
  &lt;param n=""DisplayType'"</definedName>
    <definedName name="_AMO_ContentDefinition_671963578.3" hidden="1">"'"" v=""Lagrad process"" /&gt;_x000D_
  &lt;param n=""RawValues"" v=""True"" /&gt;_x000D_
  &lt;param n=""AMO_Version"" v=""4.3"" /&gt;_x000D_
  &lt;param n=""Prompts"" v=""&amp;lt;PromptValues obj=&amp;quot;p1&amp;quot; version=&amp;quot;1.0&amp;quot;&amp;gt;&amp;lt;DefinitionReferencesAndValues&amp;gt;&amp;lt;PromptDefin'"</definedName>
    <definedName name="_AMO_ContentDefinition_671963578.4" hidden="1">"'itionReference obj=&amp;quot;p2&amp;quot; promptId=&amp;quot;PromptDef_1328022521258_72073&amp;quot; name=&amp;quot;Output_fmt&amp;quot; definitionType=&amp;quot;TextDefinition&amp;quot; selectionType=&amp;quot;Single&amp;quot;&amp;gt;&amp;lt;Value&amp;gt;&amp;lt;String obj=&amp;quot;p3&amp;quot; value=&amp;quot;TABLE'"</definedName>
    <definedName name="_AMO_ContentDefinition_671963578.5" hidden="1">"'&amp;quot; /&amp;gt;&amp;lt;/Value&amp;gt;&amp;lt;/PromptDefinitionReference&amp;gt;&amp;lt;PromptDefinitionReference obj=&amp;quot;p4&amp;quot; promptId=&amp;quot;PromptDef_1328798976205_266902&amp;quot; name=&amp;quot;User_ID&amp;quot; definitionType=&amp;quot;TextDefinition&amp;quot; selectionType=&amp;quot;Sin'"</definedName>
    <definedName name="_AMO_ContentDefinition_671963578.6" hidden="1">"'gle&amp;quot;&amp;gt;&amp;lt;Value&amp;gt;&amp;lt;String obj=&amp;quot;p5&amp;quot; value=&amp;quot;erifro&amp;quot; /&amp;gt;&amp;lt;/Value&amp;gt;&amp;lt;/PromptDefinitionReference&amp;gt;&amp;lt;PromptDefinitionReference obj=&amp;quot;p6&amp;quot; promptId=&amp;quot;PromptDef_1315825894734_377720&amp;quot; name=&amp;quot;Cart_'"</definedName>
    <definedName name="_AMO_ContentDefinition_671963578.7" hidden="1">"'ID&amp;quot; definitionType=&amp;quot;TextDefinition&amp;quot; selectionType=&amp;quot;Single&amp;quot;&amp;gt;&amp;lt;Value&amp;gt;&amp;lt;String obj=&amp;quot;p7&amp;quot; value=&amp;quot;289&amp;quot; /&amp;gt;&amp;lt;/Value&amp;gt;&amp;lt;/PromptDefinitionReference&amp;gt;&amp;lt;PromptDefinitionReference obj=&amp;quot;p8&amp;quo'"</definedName>
    <definedName name="_AMO_ContentDefinition_671963578.8" hidden="1">"'t; promptId=&amp;quot;PromptDef_1329474038263_435314&amp;quot; name=&amp;quot;Time_Stamp&amp;quot; definitionType=&amp;quot;TextDefinition&amp;quot; selectionType=&amp;quot;Single&amp;quot;&amp;gt;&amp;lt;Value&amp;gt;&amp;lt;String obj=&amp;quot;p9&amp;quot; value=&amp;quot;94112&amp;quot; /&amp;gt;&amp;lt;/Value&amp;gt;&amp;lt;'"</definedName>
    <definedName name="_AMO_ContentDefinition_671963578.9" hidden="1">"'/PromptDefinitionReference&amp;gt;&amp;lt;/DefinitionReferencesAndValues&amp;gt;&amp;lt;/PromptValues&amp;gt;"" /&gt;_x000D_
  &lt;param n=""HasPrompts"" v=""True"" /&gt;_x000D_
  &lt;param n=""DNA"" v=""&amp;lt;DNA&amp;gt;&amp;#xD;&amp;#xA;  &amp;lt;Type&amp;gt;StoredProcess&amp;lt;/Type&amp;gt;&amp;#xD;&amp;#xA;  &amp;lt;Name&amp;gt;Search'"</definedName>
    <definedName name="_AMO_ContentDefinition_719497582" hidden="1">"'Partitions:16'"</definedName>
    <definedName name="_AMO_ContentDefinition_719497582.0" hidden="1">"'&lt;ContentDefinition name=""Search Time Series"" rsid=""719497582"" type=""StoredProcess"" format=""ReportXml"" imgfmt=""ActiveX"" created=""11/29/2013 12:08:21"" modifed=""11/29/2013 12:08:21"" user=""Kimberly Doherty"" apply=""True"" thread=""Backgr'"</definedName>
    <definedName name="_AMO_ContentDefinition_719497582.1" hidden="1">"'ound"" css=""C:\Program\SAS\Add-InForMicrosoftOffice\4.3\Styles\Journal.css"" range=""Search_Time_Series_3"" auto=""False"" xTime=""00:00:13.4005718"" rTime=""00:00:00.8112104"" bgnew=""False"" nFmt=""True"" grphSet=""True"" imgY=""0"" imgX=""0""&gt;_x000D_
  '"</definedName>
    <definedName name="_AMO_ContentDefinition_719497582.10" hidden="1">"'t;&amp;gt;&amp;lt;Value&amp;gt;&amp;lt;String obj=&amp;quot;p11&amp;quot; value=&amp;quot;2013-11-29T12:08:06&amp;quot; /&amp;gt;&amp;lt;/Value&amp;gt;&amp;lt;/PromptDefinitionReference&amp;gt;&amp;lt;PromptDefinitionReference obj=&amp;quot;p12&amp;quot; promptId=&amp;quot;PromptDef_1328798976205_266902&amp;quot; name=&amp;qu'"</definedName>
    <definedName name="_AMO_ContentDefinition_719497582.11" hidden="1">"'ot;User_ID&amp;quot; definitionType=&amp;quot;TextDefinition&amp;quot; selectionType=&amp;quot;Single&amp;quot;&amp;gt;&amp;lt;Value&amp;gt;&amp;lt;String obj=&amp;quot;p13&amp;quot; value=&amp;quot;kimdoh&amp;quot; /&amp;gt;&amp;lt;/Value&amp;gt;&amp;lt;/PromptDefinitionReference&amp;gt;&amp;lt;/DefinitionReferencesAndValues'"</definedName>
    <definedName name="_AMO_ContentDefinition_719497582.12" hidden="1">"'&amp;gt;&amp;lt;/PromptValues&amp;gt;"" /&gt;_x000D_
  &lt;param n=""HasPrompts"" v=""True"" /&gt;_x000D_
  &lt;param n=""DNA"" v=""&amp;lt;DNA&amp;gt;&amp;#xD;&amp;#xA;  &amp;lt;Type&amp;gt;StoredProcess&amp;lt;/Type&amp;gt;&amp;#xD;&amp;#xA;  &amp;lt;Name&amp;gt;Search Time Series&amp;lt;/Name&amp;gt;&amp;#xD;&amp;#xA;  &amp;lt;Version&amp;gt;1&amp;lt;/Versio'"</definedName>
    <definedName name="_AMO_ContentDefinition_719497582.13" hidden="1">"'n&amp;gt;&amp;#xD;&amp;#xA;  &amp;lt;Assembly&amp;gt;SAS.EG.SDS.Model&amp;lt;/Assembly&amp;gt;&amp;#xD;&amp;#xA;  &amp;lt;Factory&amp;gt;SAS.EG.SDS.Model.Creator&amp;lt;/Factory&amp;gt;&amp;#xD;&amp;#xA;  &amp;lt;ParentName&amp;gt;STP&amp;lt;/ParentName&amp;gt;&amp;#xD;&amp;#xA;  &amp;lt;DisplayName&amp;gt;Search Time Series&amp;lt;/DisplayName&amp;'"</definedName>
    <definedName name="_AMO_ContentDefinition_719497582.14" hidden="1">"'gt;&amp;#xD;&amp;#xA;  &amp;lt;SBIP&amp;gt;/DORIS/Search Time Series/STP/Search Time Series&amp;lt;/SBIP&amp;gt;&amp;#xD;&amp;#xA;  &amp;lt;Path&amp;gt;/DORIS/Search Time Series/STP/Search Time Series&amp;lt;/Path&amp;gt;&amp;#xD;&amp;#xA;&amp;lt;/DNA&amp;gt;"" /&gt;_x000D_
  &lt;param n=""ServerName"" v=""SASApp"" /&gt;_x000D_
  &lt;par'"</definedName>
    <definedName name="_AMO_ContentDefinition_719497582.15" hidden="1">"'am n=""ClassName"" v=""SAS.OfficeAddin.StoredProcess"" /&gt;_x000D_
  &lt;param n=""NoVisuals"" v=""1"" /&gt;_x000D_
  &lt;fids n=""main.srx"" v=""0"" /&gt;_x000D_
&lt;/ContentDefinition&gt;'"</definedName>
    <definedName name="_AMO_ContentDefinition_719497582.2" hidden="1">"'&lt;files&gt;\\riksbank.se\profile\home\kimdoh\My Documents\My SAS Files\Add-In for Microsoft Office\_SOA_A5W6APQW.BD0000EE_574297314\main.srx&lt;/files&gt;_x000D_
  &lt;parents /&gt;_x000D_
  &lt;children /&gt;_x000D_
  &lt;param n=""DisplayName"" v=""Search Time Series"" /&gt;_x000D_
  &lt;param n=""Displ'"</definedName>
    <definedName name="_AMO_ContentDefinition_719497582.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719497582.4" hidden="1">"'tDefinitionReference obj=&amp;quot;p2&amp;quot; promptId=&amp;quot;PromptDef_1315825894734_377720&amp;quot; name=&amp;quot;Cart_ID&amp;quot; definitionType=&amp;quot;TextDefinition&amp;quot; selectionType=&amp;quot;Single&amp;quot;&amp;gt;&amp;lt;Value&amp;gt;&amp;lt;String obj=&amp;quot;p3&amp;quot; value=&amp;quot;1'"</definedName>
    <definedName name="_AMO_ContentDefinition_719497582.5" hidden="1">"'508&amp;quot; /&amp;gt;&amp;lt;/Value&amp;gt;&amp;lt;/PromptDefinitionReference&amp;gt;&amp;lt;PromptDefinitionReference obj=&amp;quot;p4&amp;quot; promptId=&amp;quot;PromptDef_1368442585187_179193&amp;quot; name=&amp;quot;display_conf_class&amp;quot; definitionType=&amp;quot;TextDefinition&amp;quot; selection'"</definedName>
    <definedName name="_AMO_ContentDefinition_719497582.6" hidden="1">"'Type=&amp;quot;Single&amp;quot;&amp;gt;&amp;lt;Value&amp;gt;&amp;lt;String obj=&amp;quot;p5&amp;quot; value=&amp;quot;YES&amp;quot; /&amp;gt;&amp;lt;/Value&amp;gt;&amp;lt;/PromptDefinitionReference&amp;gt;&amp;lt;PromptDefinitionReference obj=&amp;quot;p6&amp;quot; promptId=&amp;quot;PromptDef_1328022521258_72073&amp;quot; name=&amp;'"</definedName>
    <definedName name="_AMO_ContentDefinition_719497582.7" hidden="1">"'quot;Output_fmt&amp;quot; definitionType=&amp;quot;TextDefinition&amp;quot; selectionType=&amp;quot;Single&amp;quot;&amp;gt;&amp;lt;Value&amp;gt;&amp;lt;String obj=&amp;quot;p7&amp;quot; value=&amp;quot;TABLE&amp;quot; /&amp;gt;&amp;lt;/Value&amp;gt;&amp;lt;/PromptDefinitionReference&amp;gt;&amp;lt;PromptDefinitionReference o'"</definedName>
    <definedName name="_AMO_ContentDefinition_719497582.8" hidden="1">"'bj=&amp;quot;p8&amp;quot; promptId=&amp;quot;PromptDef_1329474038263_435314&amp;quot; name=&amp;quot;Time_Stamp&amp;quot; definitionType=&amp;quot;TextDefinition&amp;quot; selectionType=&amp;quot;Single&amp;quot;&amp;gt;&amp;lt;Value&amp;gt;&amp;lt;String obj=&amp;quot;p9&amp;quot; value=&amp;quot;1286&amp;quot; /&amp;gt;&amp;lt;'"</definedName>
    <definedName name="_AMO_ContentDefinition_719497582.9" hidden="1">"'/Value&amp;gt;&amp;lt;/PromptDefinitionReference&amp;gt;&amp;lt;PromptDefinitionReference obj=&amp;quot;p10&amp;quot; promptId=&amp;quot;PromptDef_1368518295178_443852&amp;quot; name=&amp;quot;stp_insert_time&amp;quot; definitionType=&amp;quot;TextDefinition&amp;quot; selectionType=&amp;quot;Single&amp;quo'"</definedName>
    <definedName name="_AMO_ContentDefinition_7215043" hidden="1">"'Partitions:13'"</definedName>
    <definedName name="_AMO_ContentDefinition_7215043.0" hidden="1">"'&lt;ContentDefinition name=""Search Time Series"" rsid=""7215043"" type=""StoredProcess"" format=""ReportXml"" imgfmt=""ActiveX"" created=""11/27/2012 09:57:53"" modifed=""11/27/2012 09:57:53"" user=""Eric Frohm"" apply=""True"" thread=""Background"" cs'"</definedName>
    <definedName name="_AMO_ContentDefinition_7215043.1" hidden="1">"'s=""C:\Program\SAS\Add-InForMicrosoftOffice\4.3\Styles\Journal.css"" range=""Search_Time_Series_9"" auto=""False"" xTime=""00:00:14.5301453"" rTime=""00:00:00.2400024"" bgnew=""False"" nFmt=""True"" grphSet=""True"" imgY=""0"" imgX=""0""&gt;_x000D_
  &lt;files&gt;\\'"</definedName>
    <definedName name="_AMO_ContentDefinition_7215043.10" hidden="1">"'me Series&amp;lt;/Name&amp;gt;&amp;#xD;&amp;#xA;  &amp;lt;Version&amp;gt;1&amp;lt;/Version&amp;gt;&amp;#xD;&amp;#xA;  &amp;lt;Assembly&amp;gt;SAS.EG.SDS.Model&amp;lt;/Assembly&amp;gt;&amp;#xD;&amp;#xA;  &amp;lt;Factory&amp;gt;SAS.EG.SDS.Model.Creator&amp;lt;/Factory&amp;gt;&amp;#xD;&amp;#xA;  &amp;lt;ParentName&amp;gt;STP&amp;lt;/ParentName&amp;gt;&amp;#xD;'"</definedName>
    <definedName name="_AMO_ContentDefinition_7215043.11" hidden="1">"'&amp;#xA;  &amp;lt;DisplayName&amp;gt;Search Time Series&amp;lt;/DisplayName&amp;gt;&amp;#xD;&amp;#xA;  &amp;lt;SBIP&amp;gt;/DORIS/Search Time Series/STP/Search Time Series&amp;lt;/SBIP&amp;gt;&amp;#xD;&amp;#xA;  &amp;lt;Path&amp;gt;/DORIS/Search Time Series/STP/Search Time Series&amp;lt;/Path&amp;gt;&amp;#xD;&amp;#xA;&amp;lt;/DN'"</definedName>
    <definedName name="_AMO_ContentDefinition_7215043.12" hidden="1">"'A&amp;gt;"" /&gt;_x000D_
  &lt;param n=""ServerName"" v=""SASApp"" /&gt;_x000D_
  &lt;param n=""ClassName"" v=""SAS.OfficeAddin.StoredProcess"" /&gt;_x000D_
  &lt;param n=""NoVisuals"" v=""1"" /&gt;_x000D_
  &lt;fids n=""main.srx"" v=""0"" /&gt;_x000D_
&lt;/ContentDefinition&gt;'"</definedName>
    <definedName name="_AMO_ContentDefinition_7215043.2" hidden="1">"'riksbank.se\profile\home\erifro\My Documents\My SAS Files\Add-In for Microsoft Office\_SOA_A5W6APQW.BD0000EE_55436721\main.srx&lt;/files&gt;_x000D_
  &lt;parents /&gt;_x000D_
  &lt;children /&gt;_x000D_
  &lt;param n=""DisplayName"" v=""Search Time Series"" /&gt;_x000D_
  &lt;param n=""DisplayType"" '"</definedName>
    <definedName name="_AMO_ContentDefinition_7215043.3" hidden="1">"'v=""Lagrad process"" /&gt;_x000D_
  &lt;param n=""RawValues"" v=""True"" /&gt;_x000D_
  &lt;param n=""AMO_Version"" v=""4.3"" /&gt;_x000D_
  &lt;param n=""Prompts"" v=""&amp;lt;PromptValues obj=&amp;quot;p1&amp;quot; version=&amp;quot;1.0&amp;quot;&amp;gt;&amp;lt;DefinitionReferencesAndValues&amp;gt;&amp;lt;PromptDefiniti'"</definedName>
    <definedName name="_AMO_ContentDefinition_7215043.4" hidden="1">"'onReference obj=&amp;quot;p2&amp;quot; promptId=&amp;quot;PromptDef_1329474038263_435314&amp;quot; name=&amp;quot;Time_Stamp&amp;quot; definitionType=&amp;quot;TextDefinition&amp;quot; selectionType=&amp;quot;Single&amp;quot;&amp;gt;&amp;lt;Value&amp;gt;&amp;lt;String obj=&amp;quot;p3&amp;quot; value=&amp;quot;95738&amp;q'"</definedName>
    <definedName name="_AMO_ContentDefinition_7215043.5" hidden="1">"'uot; /&amp;gt;&amp;lt;/Value&amp;gt;&amp;lt;/PromptDefinitionReference&amp;gt;&amp;lt;PromptDefinitionReference obj=&amp;quot;p4&amp;quot; promptId=&amp;quot;PromptDef_1328798976205_266902&amp;quot; name=&amp;quot;User_ID&amp;quot; definitionType=&amp;quot;TextDefinition&amp;quot; selectionType=&amp;quot;Singl'"</definedName>
    <definedName name="_AMO_ContentDefinition_7215043.6" hidden="1">"'e&amp;quot;&amp;gt;&amp;lt;Value&amp;gt;&amp;lt;String obj=&amp;quot;p5&amp;quot; value=&amp;quot;erifro&amp;quot; /&amp;gt;&amp;lt;/Value&amp;gt;&amp;lt;/PromptDefinitionReference&amp;gt;&amp;lt;PromptDefinitionReference obj=&amp;quot;p6&amp;quot; promptId=&amp;quot;PromptDef_1315825894734_377720&amp;quot; name=&amp;quot;Cart_ID'"</definedName>
    <definedName name="_AMO_ContentDefinition_7215043.7" hidden="1">"'&amp;quot; definitionType=&amp;quot;TextDefinition&amp;quot; selectionType=&amp;quot;Single&amp;quot;&amp;gt;&amp;lt;Value&amp;gt;&amp;lt;String obj=&amp;quot;p7&amp;quot; value=&amp;quot;289&amp;quot; /&amp;gt;&amp;lt;/Value&amp;gt;&amp;lt;/PromptDefinitionReference&amp;gt;&amp;lt;PromptDefinitionReference obj=&amp;quot;p8&amp;quot;'"</definedName>
    <definedName name="_AMO_ContentDefinition_7215043.8" hidden="1">"' promptId=&amp;quot;PromptDef_1328022521258_72073&amp;quot; name=&amp;quot;Output_fmt&amp;quot; definitionType=&amp;quot;TextDefinition&amp;quot; selectionType=&amp;quot;Single&amp;quot;&amp;gt;&amp;lt;Value&amp;gt;&amp;lt;String obj=&amp;quot;p9&amp;quot; value=&amp;quot;TABLE&amp;quot; /&amp;gt;&amp;lt;/Value&amp;gt;&amp;lt;/Pr'"</definedName>
    <definedName name="_AMO_ContentDefinition_7215043.9" hidden="1">"'omptDefinitionReference&amp;gt;&amp;lt;/DefinitionReferencesAndValues&amp;gt;&amp;lt;/PromptValues&amp;gt;"" /&gt;_x000D_
  &lt;param n=""HasPrompts"" v=""True"" /&gt;_x000D_
  &lt;param n=""DNA"" v=""&amp;lt;DNA&amp;gt;&amp;#xD;&amp;#xA;  &amp;lt;Type&amp;gt;StoredProcess&amp;lt;/Type&amp;gt;&amp;#xD;&amp;#xA;  &amp;lt;Name&amp;gt;Search Ti'"</definedName>
    <definedName name="_AMO_ContentDefinition_742355447" hidden="1">"'Partitions:13'"</definedName>
    <definedName name="_AMO_ContentDefinition_742355447.0" hidden="1">"'&lt;ContentDefinition name=""Search Time Series"" rsid=""742355447"" type=""StoredProcess"" format=""ReportXml"" imgfmt=""ActiveX"" created=""12/28/2012 11:22:52"" modifed=""12/28/2012 11:22:52"" user=""Daniel Hansson"" apply=""True"" thread=""Backgrou'"</definedName>
    <definedName name="_AMO_ContentDefinition_742355447.1" hidden="1">"'nd"" css=""C:\Program\SAS\Add-InForMicrosoftOffice\4.3\Styles\Journal.css"" range=""Search_Time_Series_10"" auto=""False"" xTime=""00:00:24.7581522"" rTime=""00:00:00.6864264"" bgnew=""False"" nFmt=""True"" grphSet=""True"" imgY=""0"" imgX=""0""&gt;_x000D_
  &lt;'"</definedName>
    <definedName name="_AMO_ContentDefinition_742355447.10" hidden="1">"'Search Time Series&amp;lt;/Name&amp;gt;&amp;#xD;&amp;#xA;  &amp;lt;Version&amp;gt;1&amp;lt;/Version&amp;gt;&amp;#xD;&amp;#xA;  &amp;lt;Assembly&amp;gt;SAS.EG.SDS.Model&amp;lt;/Assembly&amp;gt;&amp;#xD;&amp;#xA;  &amp;lt;Factory&amp;gt;SAS.EG.SDS.Model.Creator&amp;lt;/Factory&amp;gt;&amp;#xD;&amp;#xA;  &amp;lt;ParentName&amp;gt;STP&amp;lt;/ParentName'"</definedName>
    <definedName name="_AMO_ContentDefinition_742355447.11" hidden="1">"'&amp;gt;&amp;#xD;&amp;#xA;  &amp;lt;DisplayName&amp;gt;Search Time Series&amp;lt;/DisplayName&amp;gt;&amp;#xD;&amp;#xA;  &amp;lt;SBIP&amp;gt;/DORIS/Search Time Series/STP/Search Time Series&amp;lt;/SBIP&amp;gt;&amp;#xD;&amp;#xA;  &amp;lt;Path&amp;gt;/DORIS/Search Time Series/STP/Search Time Series&amp;lt;/Path&amp;gt;&amp;#xD;&amp;#x'"</definedName>
    <definedName name="_AMO_ContentDefinition_742355447.12" hidden="1">"'A;&amp;lt;/DNA&amp;gt;"" /&gt;_x000D_
  &lt;param n=""ServerName"" v=""SASApp"" /&gt;_x000D_
  &lt;param n=""ClassName"" v=""SAS.OfficeAddin.StoredProcess"" /&gt;_x000D_
  &lt;param n=""NoVisuals"" v=""1"" /&gt;_x000D_
  &lt;fids n=""main.srx"" v=""0"" /&gt;_x000D_
&lt;/ContentDefinition&gt;'"</definedName>
    <definedName name="_AMO_ContentDefinition_742355447.2" hidden="1">"'files&gt;\\riksbank.se\profile\home\danhan\My documents\My SAS Files\Add-In for Microsoft Office\_SOA_A5W6APQW.BD0000EE_566809162\main.srx&lt;/files&gt;_x000D_
  &lt;parents /&gt;_x000D_
  &lt;children /&gt;_x000D_
  &lt;param n=""DisplayName"" v=""Search Time Series"" /&gt;_x000D_
  &lt;param n=""Displa'"</definedName>
    <definedName name="_AMO_ContentDefinition_742355447.3" hidden="1">"'yType"" v=""Stored Process"" /&gt;_x000D_
  &lt;param n=""RawValues"" v=""True"" /&gt;_x000D_
  &lt;param n=""AMO_Version"" v=""4.3"" /&gt;_x000D_
  &lt;param n=""Prompts"" v=""&amp;lt;PromptValues obj=&amp;quot;p1&amp;quot; version=&amp;quot;1.0&amp;quot;&amp;gt;&amp;lt;DefinitionReferencesAndValues&amp;gt;&amp;lt;Prompt'"</definedName>
    <definedName name="_AMO_ContentDefinition_742355447.4" hidden="1">"'DefinitionReference obj=&amp;quot;p2&amp;quot; promptId=&amp;quot;PromptDef_1329474038263_435314&amp;quot; name=&amp;quot;Time_Stamp&amp;quot; definitionType=&amp;quot;TextDefinition&amp;quot; selectionType=&amp;quot;Single&amp;quot;&amp;gt;&amp;lt;Value&amp;gt;&amp;lt;String obj=&amp;quot;p3&amp;quot; value=&amp;quot'"</definedName>
    <definedName name="_AMO_ContentDefinition_742355447.5" hidden="1">"';112225&amp;quot; /&amp;gt;&amp;lt;/Value&amp;gt;&amp;lt;/PromptDefinitionReference&amp;gt;&amp;lt;PromptDefinitionReference obj=&amp;quot;p4&amp;quot; promptId=&amp;quot;PromptDef_1328022521258_72073&amp;quot; name=&amp;quot;Output_fmt&amp;quot; definitionType=&amp;quot;TextDefinition&amp;quot; selectionType='"</definedName>
    <definedName name="_AMO_ContentDefinition_742355447.6" hidden="1">"'&amp;quot;Single&amp;quot;&amp;gt;&amp;lt;Value&amp;gt;&amp;lt;String obj=&amp;quot;p5&amp;quot; value=&amp;quot;TABLE&amp;quot; /&amp;gt;&amp;lt;/Value&amp;gt;&amp;lt;/PromptDefinitionReference&amp;gt;&amp;lt;PromptDefinitionReference obj=&amp;quot;p6&amp;quot; promptId=&amp;quot;PromptDef_1315825894734_377720&amp;quot; name=&amp;qu'"</definedName>
    <definedName name="_AMO_ContentDefinition_742355447.7" hidden="1">"'ot;Cart_ID&amp;quot; definitionType=&amp;quot;TextDefinition&amp;quot; selectionType=&amp;quot;Single&amp;quot;&amp;gt;&amp;lt;Value&amp;gt;&amp;lt;String obj=&amp;quot;p7&amp;quot; value=&amp;quot;289&amp;quot; /&amp;gt;&amp;lt;/Value&amp;gt;&amp;lt;/PromptDefinitionReference&amp;gt;&amp;lt;PromptDefinitionReference obj=&amp;quo'"</definedName>
    <definedName name="_AMO_ContentDefinition_742355447.8" hidden="1">"'t;p8&amp;quot; promptId=&amp;quot;PromptDef_1328798976205_266902&amp;quot; name=&amp;quot;User_ID&amp;quot; definitionType=&amp;quot;TextDefinition&amp;quot; selectionType=&amp;quot;Single&amp;quot;&amp;gt;&amp;lt;Value&amp;gt;&amp;lt;String obj=&amp;quot;p9&amp;quot; value=&amp;quot;danhan&amp;quot; /&amp;gt;&amp;lt;/Value&amp;g'"</definedName>
    <definedName name="_AMO_ContentDefinition_742355447.9" hidden="1">"'t;&amp;lt;/PromptDefinitionReference&amp;gt;&amp;lt;/DefinitionReferencesAndValues&amp;gt;&amp;lt;/PromptValues&amp;gt;""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765849111" hidden="1">"'Partitions:16'"</definedName>
    <definedName name="_AMO_ContentDefinition_765849111.0" hidden="1">"'&lt;ContentDefinition name=""Search Time Series"" rsid=""765849111"" type=""StoredProcess"" format=""ReportXml"" imgfmt=""ActiveX"" created=""10/18/2013 15:52:59"" modifed=""10/18/2013 15:52:59"" user=""Julia Rådahl"" apply=""True"" thread=""Background'"</definedName>
    <definedName name="_AMO_ContentDefinition_765849111.1" hidden="1">"'"" css=""C:\Program\SAS\Add-InForMicrosoftOffice\4.3\Styles\Journal.css"" range=""Search_Time_Series_18"" auto=""False"" xTime=""00:00:07.6908493"" rTime=""00:00:00.8892057"" bgnew=""False"" nFmt=""True"" grphSet=""True"" imgY=""0"" imgX=""0""&gt;_x000D_
  &lt;fi'"</definedName>
    <definedName name="_AMO_ContentDefinition_765849111.10" hidden="1">"';Single&amp;quot;&amp;gt;&amp;lt;Value&amp;gt;&amp;lt;String obj=&amp;quot;p11&amp;quot; value=&amp;quot;TABLE&amp;quot; /&amp;gt;&amp;lt;/Value&amp;gt;&amp;lt;/PromptDefinitionReference&amp;gt;&amp;lt;PromptDefinitionReference obj=&amp;quot;p12&amp;quot; promptId=&amp;quot;PromptDef_1329474038263_435314&amp;quot; name=&amp;quot;'"</definedName>
    <definedName name="_AMO_ContentDefinition_765849111.11" hidden="1">"'Time_Stamp&amp;quot; definitionType=&amp;quot;TextDefinition&amp;quot; selectionType=&amp;quot;Single&amp;quot;&amp;gt;&amp;lt;Value&amp;gt;&amp;lt;String obj=&amp;quot;p13&amp;quot; value=&amp;quot;155250&amp;quot; /&amp;gt;&amp;lt;/Value&amp;gt;&amp;lt;/PromptDefinitionReference&amp;gt;&amp;lt;/DefinitionReferencesAndValues'"</definedName>
    <definedName name="_AMO_ContentDefinition_765849111.12" hidden="1">"'&amp;gt;&amp;lt;/PromptValues&amp;gt;"" /&gt;_x000D_
  &lt;param n=""HasPrompts"" v=""True"" /&gt;_x000D_
  &lt;param n=""DNA"" v=""&amp;lt;DNA&amp;gt;&amp;#xD;&amp;#xA;  &amp;lt;Type&amp;gt;StoredProcess&amp;lt;/Type&amp;gt;&amp;#xD;&amp;#xA;  &amp;lt;Name&amp;gt;Search Time Series&amp;lt;/Name&amp;gt;&amp;#xD;&amp;#xA;  &amp;lt;Version&amp;gt;1&amp;lt;/Versio'"</definedName>
    <definedName name="_AMO_ContentDefinition_765849111.13" hidden="1">"'n&amp;gt;&amp;#xD;&amp;#xA;  &amp;lt;Assembly&amp;gt;SAS.EG.SDS.Model&amp;lt;/Assembly&amp;gt;&amp;#xD;&amp;#xA;  &amp;lt;Factory&amp;gt;SAS.EG.SDS.Model.Creator&amp;lt;/Factory&amp;gt;&amp;#xD;&amp;#xA;  &amp;lt;ParentName&amp;gt;STP&amp;lt;/ParentName&amp;gt;&amp;#xD;&amp;#xA;  &amp;lt;DisplayName&amp;gt;Search Time Series&amp;lt;/DisplayName&amp;'"</definedName>
    <definedName name="_AMO_ContentDefinition_765849111.14" hidden="1">"'gt;&amp;#xD;&amp;#xA;  &amp;lt;SBIP&amp;gt;/DORIS/Search Time Series/STP/Search Time Series&amp;lt;/SBIP&amp;gt;&amp;#xD;&amp;#xA;  &amp;lt;Path&amp;gt;/DORIS/Search Time Series/STP/Search Time Series&amp;lt;/Path&amp;gt;&amp;#xD;&amp;#xA;&amp;lt;/DNA&amp;gt;"" /&gt;_x000D_
  &lt;param n=""ServerName"" v=""SASApp"" /&gt;_x000D_
  &lt;par'"</definedName>
    <definedName name="_AMO_ContentDefinition_765849111.15" hidden="1">"'am n=""ClassName"" v=""SAS.OfficeAddin.StoredProcess"" /&gt;_x000D_
  &lt;param n=""NoVisuals"" v=""1"" /&gt;_x000D_
  &lt;fids n=""main.srx"" v=""0"" /&gt;_x000D_
&lt;/ContentDefinition&gt;'"</definedName>
    <definedName name="_AMO_ContentDefinition_765849111.2" hidden="1">"'les&gt;\\riksbank.se\profile\home\julrad\My documents\My SAS Files\Add-In for Microsoft Office\_SOA_A5W6APQW.BD0000EE_629526839\main.srx&lt;/files&gt;_x000D_
  &lt;parents /&gt;_x000D_
  &lt;children /&gt;_x000D_
  &lt;param n=""DisplayName"" v=""Search Time Series"" /&gt;_x000D_
  &lt;param n=""Display'"</definedName>
    <definedName name="_AMO_ContentDefinition_765849111.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765849111.4" hidden="1">"'efinitionReference obj=&amp;quot;p2&amp;quot; promptId=&amp;quot;PromptDef_1328798976205_266902&amp;quot; name=&amp;quot;User_ID&amp;quot; definitionType=&amp;quot;TextDefinition&amp;quot; selectionType=&amp;quot;Single&amp;quot;&amp;gt;&amp;lt;Value&amp;gt;&amp;lt;String obj=&amp;quot;p3&amp;quot; value=&amp;quot;jul'"</definedName>
    <definedName name="_AMO_ContentDefinition_765849111.5" hidden="1">"'rad&amp;quot; /&amp;gt;&amp;lt;/Value&amp;gt;&amp;lt;/PromptDefinitionReference&amp;gt;&amp;lt;PromptDefinitionReference obj=&amp;quot;p4&amp;quot; promptId=&amp;quot;PromptDef_1368518295178_443852&amp;quot; name=&amp;quot;stp_insert_time&amp;quot; definitionType=&amp;quot;TextDefinition&amp;quot; selectionTyp'"</definedName>
    <definedName name="_AMO_ContentDefinition_765849111.6" hidden="1">"'e=&amp;quot;Single&amp;quot;&amp;gt;&amp;lt;Value&amp;gt;&amp;lt;String obj=&amp;quot;p5&amp;quot; value=&amp;quot;2013-10-18T15:52:50&amp;quot; /&amp;gt;&amp;lt;/Value&amp;gt;&amp;lt;/PromptDefinitionReference&amp;gt;&amp;lt;PromptDefinitionReference obj=&amp;quot;p6&amp;quot; promptId=&amp;quot;PromptDef_1368442585187_17919'"</definedName>
    <definedName name="_AMO_ContentDefinition_765849111.7" hidden="1">"'3&amp;quot; name=&amp;quot;display_conf_class&amp;quot; definitionType=&amp;quot;TextDefinition&amp;quot; selectionType=&amp;quot;Single&amp;quot;&amp;gt;&amp;lt;Value&amp;gt;&amp;lt;String obj=&amp;quot;p7&amp;quot; value=&amp;quot;YES&amp;quot; /&amp;gt;&amp;lt;/Value&amp;gt;&amp;lt;/PromptDefinitionReference&amp;gt;&amp;lt;PromptD'"</definedName>
    <definedName name="_AMO_ContentDefinition_765849111.8" hidden="1">"'efinitionReference obj=&amp;quot;p8&amp;quot; promptId=&amp;quot;PromptDef_1315825894734_377720&amp;quot; name=&amp;quot;Cart_ID&amp;quot; definitionType=&amp;quot;TextDefinition&amp;quot; selectionType=&amp;quot;Single&amp;quot;&amp;gt;&amp;lt;Value&amp;gt;&amp;lt;String obj=&amp;quot;p9&amp;quot; value=&amp;quot;129'"</definedName>
    <definedName name="_AMO_ContentDefinition_765849111.9" hidden="1">"'6&amp;quot; /&amp;gt;&amp;lt;/Value&amp;gt;&amp;lt;/PromptDefinitionReference&amp;gt;&amp;lt;PromptDefinitionReference obj=&amp;quot;p10&amp;quot; promptId=&amp;quot;PromptDef_1328022521258_72073&amp;quot; name=&amp;quot;Output_fmt&amp;quot; definitionType=&amp;quot;TextDefinition&amp;quot; selectionType=&amp;quot'"</definedName>
    <definedName name="_AMO_ContentDefinition_78730024" hidden="1">"'Partitions:13'"</definedName>
    <definedName name="_AMO_ContentDefinition_78730024.0" hidden="1">"'&lt;ContentDefinition name=""Search Time Series"" rsid=""78730024"" type=""StoredProcess"" format=""ReportXml"" imgfmt=""ActiveX"" created=""10/15/2013 17:35:34"" modifed=""10/15/2013 17:35:34"" user=""Julia Rådahl"" apply=""True"" thread=""Background""'"</definedName>
    <definedName name="_AMO_ContentDefinition_78730024.1" hidden="1">"' css=""C:\Program\SAS\Add-InForMicrosoftOffice\4.3\Styles\Journal.css"" range=""Search_Time_Series_17"" auto=""False"" xTime=""00:00:13.3070559"" rTime=""00:00:02.0592396"" bgnew=""False"" nFmt=""True"" grphSet=""True"" imgY=""0"" imgX=""0""&gt;_x000D_
  &lt;file'"</definedName>
    <definedName name="_AMO_ContentDefinition_78730024.10" hidden="1">"'arch Time Series&amp;lt;/Name&amp;gt;&amp;#xD;&amp;#xA;  &amp;lt;Version&amp;gt;1&amp;lt;/Version&amp;gt;&amp;#xD;&amp;#xA;  &amp;lt;Assembly&amp;gt;SAS.EG.SDS.Model&amp;lt;/Assembly&amp;gt;&amp;#xD;&amp;#xA;  &amp;lt;Factory&amp;gt;SAS.EG.SDS.Model.Creator&amp;lt;/Factory&amp;gt;&amp;#xD;&amp;#xA;  &amp;lt;ParentName&amp;gt;STP&amp;lt;/ParentName&amp;g'"</definedName>
    <definedName name="_AMO_ContentDefinition_78730024.11" hidden="1">"'t;&amp;#xD;&amp;#xA;  &amp;lt;DisplayName&amp;gt;Search Time Series&amp;lt;/DisplayName&amp;gt;&amp;#xD;&amp;#xA;  &amp;lt;SBIP&amp;gt;/DORIS/Search Time Series/STP/Search Time Series&amp;lt;/SBIP&amp;gt;&amp;#xD;&amp;#xA;  &amp;lt;Path&amp;gt;/DORIS/Search Time Series/STP/Search Time Series&amp;lt;/Path&amp;gt;&amp;#xD;&amp;#xA;'"</definedName>
    <definedName name="_AMO_ContentDefinition_78730024.12" hidden="1">"'&amp;lt;/DNA&amp;gt;"" /&gt;_x000D_
  &lt;param n=""ServerName"" v=""SASApp"" /&gt;_x000D_
  &lt;param n=""ClassName"" v=""SAS.OfficeAddin.StoredProcess"" /&gt;_x000D_
  &lt;param n=""NoVisuals"" v=""1"" /&gt;_x000D_
  &lt;fids n=""main.srx"" v=""0"" /&gt;_x000D_
&lt;/ContentDefinition&gt;'"</definedName>
    <definedName name="_AMO_ContentDefinition_78730024.2" hidden="1">"'s&gt;\\riksbank.se\profile\home\julrad\My documents\My SAS Files\Add-In for Microsoft Office\_SOA_A5W6APQW.BD0000EE_872469486\main.srx&lt;/files&gt;_x000D_
  &lt;parents /&gt;_x000D_
  &lt;children /&gt;_x000D_
  &lt;param n=""DisplayName"" v=""Search Time Series"" /&gt;_x000D_
  &lt;param n=""DisplayTy'"</definedName>
    <definedName name="_AMO_ContentDefinition_78730024.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78730024.4" hidden="1">"'initionReference obj=&amp;quot;p2&amp;quot; promptId=&amp;quot;PromptDef_1315825894734_377720&amp;quot; name=&amp;quot;Cart_ID&amp;quot; definitionType=&amp;quot;TextDefinition&amp;quot; selectionType=&amp;quot;Single&amp;quot;&amp;gt;&amp;lt;Value&amp;gt;&amp;lt;String obj=&amp;quot;p3&amp;quot; value=&amp;quot;1264&amp;'"</definedName>
    <definedName name="_AMO_ContentDefinition_78730024.5" hidden="1">"'quot; /&amp;gt;&amp;lt;/Value&amp;gt;&amp;lt;/PromptDefinitionReference&amp;gt;&amp;lt;PromptDefinitionReference obj=&amp;quot;p4&amp;quot; promptId=&amp;quot;PromptDef_1328798976205_266902&amp;quot; name=&amp;quot;User_ID&amp;quot; definitionType=&amp;quot;TextDefinition&amp;quot; selectionType=&amp;quot;Sing'"</definedName>
    <definedName name="_AMO_ContentDefinition_78730024.6" hidden="1">"'le&amp;quot;&amp;gt;&amp;lt;Value&amp;gt;&amp;lt;String obj=&amp;quot;p5&amp;quot; value=&amp;quot;julrad&amp;quot; /&amp;gt;&amp;lt;/Value&amp;gt;&amp;lt;/PromptDefinitionReference&amp;gt;&amp;lt;PromptDefinitionReference obj=&amp;quot;p6&amp;quot; promptId=&amp;quot;PromptDef_1328022521258_72073&amp;quot; name=&amp;quot;Output_'"</definedName>
    <definedName name="_AMO_ContentDefinition_78730024.7" hidden="1">"'fmt&amp;quot; definitionType=&amp;quot;TextDefinition&amp;quot; selectionType=&amp;quot;Single&amp;quot;&amp;gt;&amp;lt;Value&amp;gt;&amp;lt;String obj=&amp;quot;p7&amp;quot; value=&amp;quot;TABLE&amp;quot; /&amp;gt;&amp;lt;/Value&amp;gt;&amp;lt;/PromptDefinitionReference&amp;gt;&amp;lt;PromptDefinitionReference obj=&amp;quot;p8&amp;'"</definedName>
    <definedName name="_AMO_ContentDefinition_78730024.8" hidden="1">"'quot; promptId=&amp;quot;PromptDef_1329474038263_435314&amp;quot; name=&amp;quot;Time_Stamp&amp;quot; definitionType=&amp;quot;TextDefinition&amp;quot; selectionType=&amp;quot;Single&amp;quot;&amp;gt;&amp;lt;Value&amp;gt;&amp;lt;String obj=&amp;quot;p9&amp;quot; value=&amp;quot;173516&amp;quot; /&amp;gt;&amp;lt;/Value&amp;gt;'"</definedName>
    <definedName name="_AMO_ContentDefinition_78730024.9" hidden="1">"'&amp;lt;/PromptDefinitionReference&amp;gt;&amp;lt;/DefinitionReferencesAndValues&amp;gt;&amp;lt;/PromptValues&amp;gt;"" /&gt;_x000D_
  &lt;param n=""HasPrompts"" v=""True"" /&gt;_x000D_
  &lt;param n=""DNA"" v=""&amp;lt;DNA&amp;gt;&amp;#xD;&amp;#xA;  &amp;lt;Type&amp;gt;StoredProcess&amp;lt;/Type&amp;gt;&amp;#xD;&amp;#xA;  &amp;lt;Name&amp;gt;Se'"</definedName>
    <definedName name="_AMO_ContentDefinition_814258893" hidden="1">"'Partitions:13'"</definedName>
    <definedName name="_AMO_ContentDefinition_814258893.0" hidden="1">"'&lt;ContentDefinition name=""Search Time Series"" rsid=""814258893"" type=""StoredProcess"" format=""ReportXml"" imgfmt=""ActiveX"" created=""11/01/2013 09:39:27"" modifed=""11/01/2013 09:39:27"" user=""Hanna Stenbacka"" apply=""True"" thread=""Backgro'"</definedName>
    <definedName name="_AMO_ContentDefinition_814258893.1" hidden="1">"'und"" css=""C:\Program\SAS\Add-InForMicrosoftOffice\4.3\Styles\Journal.css"" range=""Search_Time_Series_5"" auto=""False"" xTime=""00:00:08.7668766"" rTime=""00:00:00.4450445"" bgnew=""False"" nFmt=""True"" grphSet=""True"" imgY=""0"" imgX=""0""&gt;_x000D_
  &lt;'"</definedName>
    <definedName name="_AMO_ContentDefinition_814258893.10" hidden="1">"'earch Time Series&amp;lt;/Name&amp;gt;&amp;#xD;&amp;#xA;  &amp;lt;Version&amp;gt;1&amp;lt;/Version&amp;gt;&amp;#xD;&amp;#xA;  &amp;lt;Assembly&amp;gt;SAS.EG.SDS.Model&amp;lt;/Assembly&amp;gt;&amp;#xD;&amp;#xA;  &amp;lt;Factory&amp;gt;SAS.EG.SDS.Model.Creator&amp;lt;/Factory&amp;gt;&amp;#xD;&amp;#xA;  &amp;lt;ParentName&amp;gt;STP&amp;lt;/ParentName&amp;'"</definedName>
    <definedName name="_AMO_ContentDefinition_814258893.11" hidden="1">"'gt;&amp;#xD;&amp;#xA;  &amp;lt;DisplayName&amp;gt;Search Time Series&amp;lt;/DisplayName&amp;gt;&amp;#xD;&amp;#xA;  &amp;lt;SBIP&amp;gt;/DORIS/Search Time Series/STP/Search Time Series&amp;lt;/SBIP&amp;gt;&amp;#xD;&amp;#xA;  &amp;lt;Path&amp;gt;/DORIS/Search Time Series/STP/Search Time Series&amp;lt;/Path&amp;gt;&amp;#xD;&amp;#xA'"</definedName>
    <definedName name="_AMO_ContentDefinition_814258893.12" hidden="1">"';&amp;lt;/DNA&amp;gt;"" /&gt;_x000D_
  &lt;param n=""ServerName"" v=""SASApp"" /&gt;_x000D_
  &lt;param n=""ClassName"" v=""SAS.OfficeAddin.StoredProcess"" /&gt;_x000D_
  &lt;param n=""NoVisuals"" v=""1"" /&gt;_x000D_
  &lt;fids n=""main.srx"" v=""0"" /&gt;_x000D_
&lt;/ContentDefinition&gt;'"</definedName>
    <definedName name="_AMO_ContentDefinition_814258893.2" hidden="1">"'files&gt;\\riksbank.se\profile\home\hanste\My Documents\My SAS Files\Add-In for Microsoft Office\_SOA_A5W6APQW.BD0000EE_60845358\main.srx&lt;/files&gt;_x000D_
  &lt;parents /&gt;_x000D_
  &lt;children /&gt;_x000D_
  &lt;param n=""DisplayName"" v=""Search Time Series"" /&gt;_x000D_
  &lt;param n=""Displa'"</definedName>
    <definedName name="_AMO_ContentDefinition_814258893.3" hidden="1">"'yType"" v=""Stored Process"" /&gt;_x000D_
  &lt;param n=""RawValues"" v=""True"" /&gt;_x000D_
  &lt;param n=""AMO_Version"" v=""4.3"" /&gt;_x000D_
  &lt;param n=""Prompts"" v=""&amp;lt;PromptValues obj=&amp;quot;p1&amp;quot; version=&amp;quot;1.0&amp;quot;&amp;gt;&amp;lt;DefinitionReferencesAndValues&amp;gt;&amp;lt;Prompt'"</definedName>
    <definedName name="_AMO_ContentDefinition_814258893.4" hidden="1">"'DefinitionReference obj=&amp;quot;p2&amp;quot; promptId=&amp;quot;PromptDef_1328798976205_266902&amp;quot; name=&amp;quot;User_ID&amp;quot; definitionType=&amp;quot;TextDefinition&amp;quot; selectionType=&amp;quot;Single&amp;quot;&amp;gt;&amp;lt;Value&amp;gt;&amp;lt;String obj=&amp;quot;p3&amp;quot; value=&amp;quot;ha'"</definedName>
    <definedName name="_AMO_ContentDefinition_814258893.5" hidden="1">"'nste&amp;quot; /&amp;gt;&amp;lt;/Value&amp;gt;&amp;lt;/PromptDefinitionReference&amp;gt;&amp;lt;PromptDefinitionReference obj=&amp;quot;p4&amp;quot; promptId=&amp;quot;PromptDef_1315825894734_377720&amp;quot; name=&amp;quot;Cart_ID&amp;quot; definitionType=&amp;quot;TextDefinition&amp;quot; selectionType=&amp;quot'"</definedName>
    <definedName name="_AMO_ContentDefinition_814258893.6" hidden="1">"';Single&amp;quot;&amp;gt;&amp;lt;Value&amp;gt;&amp;lt;String obj=&amp;quot;p5&amp;quot; value=&amp;quot;256&amp;quot; /&amp;gt;&amp;lt;/Value&amp;gt;&amp;lt;/PromptDefinitionReference&amp;gt;&amp;lt;PromptDefinitionReference obj=&amp;quot;p6&amp;quot; promptId=&amp;quot;PromptDef_1329474038263_435314&amp;quot; name=&amp;quot;Time'"</definedName>
    <definedName name="_AMO_ContentDefinition_814258893.7" hidden="1">"'_Stamp&amp;quot; definitionType=&amp;quot;TextDefinition&amp;quot; selectionType=&amp;quot;Single&amp;quot;&amp;gt;&amp;lt;Value&amp;gt;&amp;lt;String obj=&amp;quot;p7&amp;quot; value=&amp;quot;93918&amp;quot; /&amp;gt;&amp;lt;/Value&amp;gt;&amp;lt;/PromptDefinitionReference&amp;gt;&amp;lt;PromptDefinitionReference obj=&amp;quot;'"</definedName>
    <definedName name="_AMO_ContentDefinition_814258893.8" hidden="1">"'p8&amp;quot; promptId=&amp;quot;PromptDef_1328022521258_72073&amp;quot; name=&amp;quot;Output_fmt&amp;quot; definitionType=&amp;quot;TextDefinition&amp;quot; selectionType=&amp;quot;Single&amp;quot;&amp;gt;&amp;lt;Value&amp;gt;&amp;lt;String obj=&amp;quot;p9&amp;quot; value=&amp;quot;TABLE&amp;quot; /&amp;gt;&amp;lt;/Value&amp;gt'"</definedName>
    <definedName name="_AMO_ContentDefinition_814258893.9" hidden="1">"';&amp;lt;/PromptDefinitionReference&amp;gt;&amp;lt;/DefinitionReferencesAndValues&amp;gt;&amp;lt;/PromptValues&amp;gt;"" /&gt;_x000D_
  &lt;param n=""HasPrompts"" v=""True"" /&gt;_x000D_
  &lt;param n=""DNA"" v=""&amp;lt;DNA&amp;gt;&amp;#xD;&amp;#xA;  &amp;lt;Type&amp;gt;StoredProcess&amp;lt;/Type&amp;gt;&amp;#xD;&amp;#xA;  &amp;lt;Name&amp;gt;S'"</definedName>
    <definedName name="_AMO_ContentDefinition_839241729" hidden="1">"'Partitions:16'"</definedName>
    <definedName name="_AMO_ContentDefinition_839241729.0" hidden="1">"'&lt;ContentDefinition name=""Search Time Series"" rsid=""839241729"" type=""StoredProcess"" format=""ReportXml"" imgfmt=""ActiveX"" created=""10/11/2013 15:58:31"" modifed=""10/11/2013 15:58:31"" user=""Julia Rådahl"" apply=""True"" thread=""Background'"</definedName>
    <definedName name="_AMO_ContentDefinition_839241729.1" hidden="1">"'"" css=""C:\Program\SAS\Add-InForMicrosoftOffice\4.3\Styles\Journal.css"" range=""Search_Time_Series_16"" auto=""False"" xTime=""00:00:12.7142445"" rTime=""00:00:02.1060405"" bgnew=""False"" nFmt=""True"" grphSet=""True"" imgY=""0"" imgX=""0""&gt;_x000D_
  &lt;fi'"</definedName>
    <definedName name="_AMO_ContentDefinition_839241729.10" hidden="1">"'Value&amp;gt;&amp;lt;String obj=&amp;quot;p11&amp;quot; value=&amp;quot;155812&amp;quot; /&amp;gt;&amp;lt;/Value&amp;gt;&amp;lt;/PromptDefinitionReference&amp;gt;&amp;lt;PromptDefinitionReference obj=&amp;quot;p12&amp;quot; promptId=&amp;quot;PromptDef_1368518295178_443852&amp;quot; name=&amp;quot;stp_insert_time&amp;quot'"</definedName>
    <definedName name="_AMO_ContentDefinition_839241729.11" hidden="1">"'; definitionType=&amp;quot;TextDefinition&amp;quot; selectionType=&amp;quot;Single&amp;quot;&amp;gt;&amp;lt;Value&amp;gt;&amp;lt;String obj=&amp;quot;p13&amp;quot; value=&amp;quot;2013-10-11T15:58:12&amp;quot; /&amp;gt;&amp;lt;/Value&amp;gt;&amp;lt;/PromptDefinitionReference&amp;gt;&amp;lt;/DefinitionReferencesAndValues&amp;g'"</definedName>
    <definedName name="_AMO_ContentDefinition_839241729.12" hidden="1">"'t;&amp;lt;/PromptValues&amp;gt;"" /&gt;_x000D_
  &lt;param n=""HasPrompts"" v=""True"" /&gt;_x000D_
  &lt;param n=""DNA"" v=""&amp;lt;DNA&amp;gt;&amp;#xD;&amp;#xA;  &amp;lt;Type&amp;gt;StoredProcess&amp;lt;/Type&amp;gt;&amp;#xD;&amp;#xA;  &amp;lt;Name&amp;gt;Search Time Series&amp;lt;/Name&amp;gt;&amp;#xD;&amp;#xA;  &amp;lt;Version&amp;gt;1&amp;lt;/Version&amp;'"</definedName>
    <definedName name="_AMO_ContentDefinition_839241729.13" hidden="1">"'gt;&amp;#xD;&amp;#xA;  &amp;lt;Assembly&amp;gt;SAS.EG.SDS.Model&amp;lt;/Assembly&amp;gt;&amp;#xD;&amp;#xA;  &amp;lt;Factory&amp;gt;SAS.EG.SDS.Model.Creator&amp;lt;/Factory&amp;gt;&amp;#xD;&amp;#xA;  &amp;lt;ParentName&amp;gt;STP&amp;lt;/ParentName&amp;gt;&amp;#xD;&amp;#xA;  &amp;lt;DisplayName&amp;gt;Search Time Series&amp;lt;/DisplayName&amp;gt'"</definedName>
    <definedName name="_AMO_ContentDefinition_839241729.14" hidden="1">"';&amp;#xD;&amp;#xA;  &amp;lt;SBIP&amp;gt;/DORIS/Search Time Series/STP/Search Time Series&amp;lt;/SBIP&amp;gt;&amp;#xD;&amp;#xA;  &amp;lt;Path&amp;gt;/DORIS/Search Time Series/STP/Search Time Series&amp;lt;/Path&amp;gt;&amp;#xD;&amp;#xA;&amp;lt;/DNA&amp;gt;"" /&gt;_x000D_
  &lt;param n=""ServerName"" v=""SASApp"" /&gt;_x000D_
  &lt;para'"</definedName>
    <definedName name="_AMO_ContentDefinition_839241729.15" hidden="1">"'m n=""ClassName"" v=""SAS.OfficeAddin.StoredProcess"" /&gt;_x000D_
  &lt;param n=""NoVisuals"" v=""1"" /&gt;_x000D_
  &lt;fids n=""main.srx"" v=""0"" /&gt;_x000D_
&lt;/ContentDefinition&gt;'"</definedName>
    <definedName name="_AMO_ContentDefinition_839241729.2" hidden="1">"'les&gt;\\riksbank.se\profile\home\julrad\My documents\My SAS Files\Add-In for Microsoft Office\_SOA_A5W6APQW.BD0000EE_7021371\main.srx&lt;/files&gt;_x000D_
  &lt;parents /&gt;_x000D_
  &lt;children /&gt;_x000D_
  &lt;param n=""DisplayName"" v=""Search Time Series"" /&gt;_x000D_
  &lt;param n=""DisplayTy'"</definedName>
    <definedName name="_AMO_ContentDefinition_839241729.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839241729.4" hidden="1">"'initionReference obj=&amp;quot;p2&amp;quot; promptId=&amp;quot;PromptDef_1368442585187_179193&amp;quot; name=&amp;quot;display_conf_class&amp;quot; definitionType=&amp;quot;TextDefinition&amp;quot; selectionType=&amp;quot;Single&amp;quot;&amp;gt;&amp;lt;Value&amp;gt;&amp;lt;String obj=&amp;quot;p3&amp;quot; value='"</definedName>
    <definedName name="_AMO_ContentDefinition_839241729.5" hidden="1">"'&amp;quot;YES&amp;quot; /&amp;gt;&amp;lt;/Value&amp;gt;&amp;lt;/PromptDefinitionReference&amp;gt;&amp;lt;PromptDefinitionReference obj=&amp;quot;p4&amp;quot; promptId=&amp;quot;PromptDef_1315825894734_377720&amp;quot; name=&amp;quot;Cart_ID&amp;quot; definitionType=&amp;quot;TextDefinition&amp;quot; selectionType='"</definedName>
    <definedName name="_AMO_ContentDefinition_839241729.6" hidden="1">"'&amp;quot;Single&amp;quot;&amp;gt;&amp;lt;Value&amp;gt;&amp;lt;String obj=&amp;quot;p5&amp;quot; value=&amp;quot;1267&amp;quot; /&amp;gt;&amp;lt;/Value&amp;gt;&amp;lt;/PromptDefinitionReference&amp;gt;&amp;lt;PromptDefinitionReference obj=&amp;quot;p6&amp;quot; promptId=&amp;quot;PromptDef_1328798976205_266902&amp;quot; name=&amp;quo'"</definedName>
    <definedName name="_AMO_ContentDefinition_839241729.7" hidden="1">"'t;User_ID&amp;quot; definitionType=&amp;quot;TextDefinition&amp;quot; selectionType=&amp;quot;Single&amp;quot;&amp;gt;&amp;lt;Value&amp;gt;&amp;lt;String obj=&amp;quot;p7&amp;quot; value=&amp;quot;julrad&amp;quot; /&amp;gt;&amp;lt;/Value&amp;gt;&amp;lt;/PromptDefinitionReference&amp;gt;&amp;lt;PromptDefinitionReference obj=&amp;q'"</definedName>
    <definedName name="_AMO_ContentDefinition_839241729.8" hidden="1">"'uot;p8&amp;quot; promptId=&amp;quot;PromptDef_1328022521258_72073&amp;quot; name=&amp;quot;Output_fmt&amp;quot; definitionType=&amp;quot;TextDefinition&amp;quot; selectionType=&amp;quot;Single&amp;quot;&amp;gt;&amp;lt;Value&amp;gt;&amp;lt;String obj=&amp;quot;p9&amp;quot; value=&amp;quot;TABLE&amp;quot; /&amp;gt;&amp;lt;/Valu'"</definedName>
    <definedName name="_AMO_ContentDefinition_839241729.9" hidden="1">"'e&amp;gt;&amp;lt;/PromptDefinitionReference&amp;gt;&amp;lt;PromptDefinitionReference obj=&amp;quot;p10&amp;quot; promptId=&amp;quot;PromptDef_1329474038263_435314&amp;quot; name=&amp;quot;Time_Stamp&amp;quot; definitionType=&amp;quot;TextDefinition&amp;quot; selectionType=&amp;quot;Single&amp;quot;&amp;gt;&amp;lt;'"</definedName>
    <definedName name="_AMO_ContentDefinition_861706299" hidden="1">"'Partitions:13'"</definedName>
    <definedName name="_AMO_ContentDefinition_861706299.0" hidden="1">"'&lt;ContentDefinition name=""Search Time Series"" rsid=""861706299"" type=""StoredProcess"" format=""ReportXml"" imgfmt=""ActiveX"" created=""11/29/2013 10:17:19"" modifed=""11/29/2013 10:17:19"" user=""Hanna Stenbacka"" apply=""True"" thread=""Backgro'"</definedName>
    <definedName name="_AMO_ContentDefinition_861706299.1" hidden="1">"'und"" css=""C:\Program\SAS\Add-InForMicrosoftOffice\4.3\Styles\Journal.css"" range=""Search_Time_Series_22"" auto=""False"" xTime=""00:00:05.1890000"" rTime=""00:00:00.3660000"" bgnew=""False"" nFmt=""True"" grphSet=""True"" imgY=""0"" imgX=""0""&gt;_x000D_
  '"</definedName>
    <definedName name="_AMO_ContentDefinition_861706299.10" hidden="1">"';Search Time Series&amp;lt;/Name&amp;gt;&amp;#xD;&amp;#xA;  &amp;lt;Version&amp;gt;1&amp;lt;/Version&amp;gt;&amp;#xD;&amp;#xA;  &amp;lt;Assembly&amp;gt;SAS.EG.SDS.Model&amp;lt;/Assembly&amp;gt;&amp;#xD;&amp;#xA;  &amp;lt;Factory&amp;gt;SAS.EG.SDS.Model.Creator&amp;lt;/Factory&amp;gt;&amp;#xD;&amp;#xA;  &amp;lt;ParentName&amp;gt;STP&amp;lt;/ParentNam'"</definedName>
    <definedName name="_AMO_ContentDefinition_861706299.11" hidden="1">"'e&amp;gt;&amp;#xD;&amp;#xA;  &amp;lt;DisplayName&amp;gt;Search Time Series&amp;lt;/DisplayName&amp;gt;&amp;#xD;&amp;#xA;  &amp;lt;SBIP&amp;gt;/DORIS/Search Time Series/STP/Search Time Series&amp;lt;/SBIP&amp;gt;&amp;#xD;&amp;#xA;  &amp;lt;Path&amp;gt;/DORIS/Search Time Series/STP/Search Time Series&amp;lt;/Path&amp;gt;&amp;#xD;&amp;#'"</definedName>
    <definedName name="_AMO_ContentDefinition_861706299.12" hidden="1">"'xA;&amp;lt;/DNA&amp;gt;"" /&gt;_x000D_
  &lt;param n=""ServerName"" v=""SASApp"" /&gt;_x000D_
  &lt;param n=""ClassName"" v=""SAS.OfficeAddin.StoredProcess"" /&gt;_x000D_
  &lt;param n=""NoVisuals"" v=""1"" /&gt;_x000D_
  &lt;fids n=""main.srx"" v=""0"" /&gt;_x000D_
&lt;/ContentDefinition&gt;'"</definedName>
    <definedName name="_AMO_ContentDefinition_861706299.2" hidden="1">"'&lt;files&gt;\\riksbank.se\profile\home\hanste\My Documents\My SAS Files\Add-In for Microsoft Office\_SOA_A5W6APQW.BD0000EE_480976838\main.srx&lt;/files&gt;_x000D_
  &lt;parents /&gt;_x000D_
  &lt;children /&gt;_x000D_
  &lt;param n=""DisplayName"" v=""Search Time Series"" /&gt;_x000D_
  &lt;param n=""Displ'"</definedName>
    <definedName name="_AMO_ContentDefinition_861706299.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861706299.4" hidden="1">"'tDefinitionReference obj=&amp;quot;p2&amp;quot; promptId=&amp;quot;PromptDef_1329474038263_435314&amp;quot; name=&amp;quot;Time_Stamp&amp;quot; definitionType=&amp;quot;TextDefinition&amp;quot; selectionType=&amp;quot;Single&amp;quot;&amp;gt;&amp;lt;Value&amp;gt;&amp;lt;String obj=&amp;quot;p3&amp;quot; value=&amp;quo'"</definedName>
    <definedName name="_AMO_ContentDefinition_861706299.5" hidden="1">"'t;101713&amp;quot; /&amp;gt;&amp;lt;/Value&amp;gt;&amp;lt;/PromptDefinitionReference&amp;gt;&amp;lt;PromptDefinitionReference obj=&amp;quot;p4&amp;quot; promptId=&amp;quot;PromptDef_1328798976205_266902&amp;quot; name=&amp;quot;User_ID&amp;quot; definitionType=&amp;quot;TextDefinition&amp;quot; selectionType=&amp;'"</definedName>
    <definedName name="_AMO_ContentDefinition_861706299.6" hidden="1">"'quot;Single&amp;quot;&amp;gt;&amp;lt;Value&amp;gt;&amp;lt;String obj=&amp;quot;p5&amp;quot; value=&amp;quot;hanste&amp;quot; /&amp;gt;&amp;lt;/Value&amp;gt;&amp;lt;/PromptDefinitionReference&amp;gt;&amp;lt;PromptDefinitionReference obj=&amp;quot;p6&amp;quot; promptId=&amp;quot;PromptDef_1315825894734_377720&amp;quot; name=&amp;qu'"</definedName>
    <definedName name="_AMO_ContentDefinition_861706299.7" hidden="1">"'ot;Cart_ID&amp;quot; definitionType=&amp;quot;TextDefinition&amp;quot; selectionType=&amp;quot;Single&amp;quot;&amp;gt;&amp;lt;Value&amp;gt;&amp;lt;String obj=&amp;quot;p7&amp;quot; value=&amp;quot;256&amp;quot; /&amp;gt;&amp;lt;/Value&amp;gt;&amp;lt;/PromptDefinitionReference&amp;gt;&amp;lt;PromptDefinitionReference obj=&amp;quo'"</definedName>
    <definedName name="_AMO_ContentDefinition_861706299.8" hidden="1">"'t;p8&amp;quot; promptId=&amp;quot;PromptDef_1328022521258_72073&amp;quot; name=&amp;quot;Output_fmt&amp;quot; definitionType=&amp;quot;TextDefinition&amp;quot; selectionType=&amp;quot;Single&amp;quot;&amp;gt;&amp;lt;Value&amp;gt;&amp;lt;String obj=&amp;quot;p9&amp;quot; value=&amp;quot;TABLE&amp;quot; /&amp;gt;&amp;lt;/Value&amp;'"</definedName>
    <definedName name="_AMO_ContentDefinition_861706299.9" hidden="1">"'gt;&amp;lt;/PromptDefinitionReference&amp;gt;&amp;lt;/DefinitionReferencesAndValues&amp;gt;&amp;lt;/PromptValues&amp;gt;"" /&gt;_x000D_
  &lt;param n=""HasPrompts"" v=""True"" /&gt;_x000D_
  &lt;param n=""DNA"" v=""&amp;lt;DNA&amp;gt;&amp;#xD;&amp;#xA;  &amp;lt;Type&amp;gt;StoredProcess&amp;lt;/Type&amp;gt;&amp;#xD;&amp;#xA;  &amp;lt;Name&amp;gt'"</definedName>
    <definedName name="_AMO_ContentDefinition_937978644" hidden="1">"'Partitions:13'"</definedName>
    <definedName name="_AMO_ContentDefinition_937978644.0" hidden="1">"'&lt;ContentDefinition name=""Search Time Series"" rsid=""937978644"" type=""StoredProcess"" format=""ReportXml"" imgfmt=""ActiveX"" created=""11/27/2012 07:44:01"" modifed=""11/27/2012 07:44:01"" user=""Eric Frohm"" apply=""True"" thread=""Background"" '"</definedName>
    <definedName name="_AMO_ContentDefinition_937978644.1" hidden="1">"'css=""C:\Program\SAS\Add-InForMicrosoftOffice\4.3\Styles\Journal.css"" range=""Search_Time_Series_7"" auto=""False"" xTime=""00:00:15.8152943"" rTime=""00:00:00.5800058"" bgnew=""False"" nFmt=""True"" grphSet=""True"" imgY=""0"" imgX=""0""&gt;_x000D_
  &lt;files&gt;'"</definedName>
    <definedName name="_AMO_ContentDefinition_937978644.10" hidden="1">"'h Time Series&amp;lt;/Name&amp;gt;&amp;#xD;&amp;#xA;  &amp;lt;Version&amp;gt;1&amp;lt;/Version&amp;gt;&amp;#xD;&amp;#xA;  &amp;lt;Assembly&amp;gt;SAS.EG.SDS.Model&amp;lt;/Assembly&amp;gt;&amp;#xD;&amp;#xA;  &amp;lt;Factory&amp;gt;SAS.EG.SDS.Model.Creator&amp;lt;/Factory&amp;gt;&amp;#xD;&amp;#xA;  &amp;lt;ParentName&amp;gt;STP&amp;lt;/ParentName&amp;gt;&amp;'"</definedName>
    <definedName name="_AMO_ContentDefinition_937978644.11" hidden="1">"'#xD;&amp;#xA;  &amp;lt;DisplayName&amp;gt;Search Time Series&amp;lt;/DisplayName&amp;gt;&amp;#xD;&amp;#xA;  &amp;lt;SBIP&amp;gt;/DORIS/Search Time Series/STP/Search Time Series&amp;lt;/SBIP&amp;gt;&amp;#xD;&amp;#xA;  &amp;lt;Path&amp;gt;/DORIS/Search Time Series/STP/Search Time Series&amp;lt;/Path&amp;gt;&amp;#xD;&amp;#xA;&amp;lt'"</definedName>
    <definedName name="_AMO_ContentDefinition_937978644.12" hidden="1">"';/DNA&amp;gt;"" /&gt;_x000D_
  &lt;param n=""ServerName"" v=""SASApp"" /&gt;_x000D_
  &lt;param n=""ClassName"" v=""SAS.OfficeAddin.StoredProcess"" /&gt;_x000D_
  &lt;param n=""NoVisuals"" v=""1"" /&gt;_x000D_
  &lt;fids n=""main.srx"" v=""0"" /&gt;_x000D_
&lt;/ContentDefinition&gt;'"</definedName>
    <definedName name="_AMO_ContentDefinition_937978644.2" hidden="1">"'\\riksbank.se\profile\home\erifro\My Documents\My SAS Files\Add-In for Microsoft Office\_SOA_A5W6APQW.BD0000EE_403994797\main.srx&lt;/files&gt;_x000D_
  &lt;parents /&gt;_x000D_
  &lt;children /&gt;_x000D_
  &lt;param n=""DisplayName"" v=""Search Time Series"" /&gt;_x000D_
  &lt;param n=""DisplayTyp'"</definedName>
    <definedName name="_AMO_ContentDefinition_937978644.3" hidden="1">"'e"" v=""Lagrad process"" /&gt;_x000D_
  &lt;param n=""RawValues"" v=""True"" /&gt;_x000D_
  &lt;param n=""AMO_Version"" v=""4.3"" /&gt;_x000D_
  &lt;param n=""Prompts"" v=""&amp;lt;PromptValues obj=&amp;quot;p1&amp;quot; version=&amp;quot;1.0&amp;quot;&amp;gt;&amp;lt;DefinitionReferencesAndValues&amp;gt;&amp;lt;PromptDefi'"</definedName>
    <definedName name="_AMO_ContentDefinition_937978644.4" hidden="1">"'nitionReference obj=&amp;quot;p2&amp;quot; promptId=&amp;quot;PromptDef_1315825894734_377720&amp;quot; name=&amp;quot;Cart_ID&amp;quot; definitionType=&amp;quot;TextDefinition&amp;quot; selectionType=&amp;quot;Single&amp;quot;&amp;gt;&amp;lt;Value&amp;gt;&amp;lt;String obj=&amp;quot;p3&amp;quot; value=&amp;quot;289&amp;qu'"</definedName>
    <definedName name="_AMO_ContentDefinition_937978644.5" hidden="1">"'ot; /&amp;gt;&amp;lt;/Value&amp;gt;&amp;lt;/PromptDefinitionReference&amp;gt;&amp;lt;PromptDefinitionReference obj=&amp;quot;p4&amp;quot; promptId=&amp;quot;PromptDef_1328798976205_266902&amp;quot; name=&amp;quot;User_ID&amp;quot; definitionType=&amp;quot;TextDefinition&amp;quot; selectionType=&amp;quot;Single'"</definedName>
    <definedName name="_AMO_ContentDefinition_937978644.6" hidden="1">"'&amp;quot;&amp;gt;&amp;lt;Value&amp;gt;&amp;lt;String obj=&amp;quot;p5&amp;quot; value=&amp;quot;erifro&amp;quot; /&amp;gt;&amp;lt;/Value&amp;gt;&amp;lt;/PromptDefinitionReference&amp;gt;&amp;lt;PromptDefinitionReference obj=&amp;quot;p6&amp;quot; promptId=&amp;quot;PromptDef_1328022521258_72073&amp;quot; name=&amp;quot;Output_fm'"</definedName>
    <definedName name="_AMO_ContentDefinition_937978644.7" hidden="1">"'t&amp;quot; definitionType=&amp;quot;TextDefinition&amp;quot; selectionType=&amp;quot;Single&amp;quot;&amp;gt;&amp;lt;Value&amp;gt;&amp;lt;String obj=&amp;quot;p7&amp;quot; value=&amp;quot;TABLE&amp;quot; /&amp;gt;&amp;lt;/Value&amp;gt;&amp;lt;/PromptDefinitionReference&amp;gt;&amp;lt;PromptDefinitionReference obj=&amp;quot;p8&amp;qu'"</definedName>
    <definedName name="_AMO_ContentDefinition_937978644.8" hidden="1">"'ot; promptId=&amp;quot;PromptDef_1329474038263_435314&amp;quot; name=&amp;quot;Time_Stamp&amp;quot; definitionType=&amp;quot;TextDefinition&amp;quot; selectionType=&amp;quot;Single&amp;quot;&amp;gt;&amp;lt;Value&amp;gt;&amp;lt;String obj=&amp;quot;p9&amp;quot; value=&amp;quot;74343&amp;quot; /&amp;gt;&amp;lt;/Value&amp;gt;&amp;lt'"</definedName>
    <definedName name="_AMO_ContentDefinition_937978644.9" hidden="1">"';/PromptDefinitionReference&amp;gt;&amp;lt;/DefinitionReferencesAndValues&amp;gt;&amp;lt;/PromptValues&amp;gt;"" /&gt;_x000D_
  &lt;param n=""HasPrompts"" v=""True"" /&gt;_x000D_
  &lt;param n=""DNA"" v=""&amp;lt;DNA&amp;gt;&amp;#xD;&amp;#xA;  &amp;lt;Type&amp;gt;StoredProcess&amp;lt;/Type&amp;gt;&amp;#xD;&amp;#xA;  &amp;lt;Name&amp;gt;Searc'"</definedName>
    <definedName name="_AMO_ContentDefinition_942524332" hidden="1">"'Partitions:13'"</definedName>
    <definedName name="_AMO_ContentDefinition_942524332.0" hidden="1">"'&lt;ContentDefinition name=""Search Time Series"" rsid=""942524332"" type=""StoredProcess"" format=""ReportXml"" imgfmt=""ActiveX"" created=""01/28/2013 14:39:23"" modifed=""01/28/2013 14:39:23"" user=""Eric Frohm"" apply=""True"" thread=""Background"" '"</definedName>
    <definedName name="_AMO_ContentDefinition_942524332.1" hidden="1">"'css=""C:\Program\SAS\Add-InForMicrosoftOffice\4.3\Styles\Journal.css"" range=""Search_Time_Series_14"" auto=""False"" xTime=""00:00:26.8200000"" rTime=""00:00:00.5100000"" bgnew=""False"" nFmt=""True"" grphSet=""True"" imgY=""0"" imgX=""0""&gt;_x000D_
  &lt;files'"</definedName>
    <definedName name="_AMO_ContentDefinition_942524332.10" hidden="1">"'rch Time Series&amp;lt;/Name&amp;gt;&amp;#xD;&amp;#xA;  &amp;lt;Version&amp;gt;1&amp;lt;/Version&amp;gt;&amp;#xD;&amp;#xA;  &amp;lt;Assembly&amp;gt;SAS.EG.SDS.Model&amp;lt;/Assembly&amp;gt;&amp;#xD;&amp;#xA;  &amp;lt;Factory&amp;gt;SAS.EG.SDS.Model.Creator&amp;lt;/Factory&amp;gt;&amp;#xD;&amp;#xA;  &amp;lt;ParentName&amp;gt;STP&amp;lt;/ParentName&amp;gt'"</definedName>
    <definedName name="_AMO_ContentDefinition_942524332.11" hidden="1">"';&amp;#xD;&amp;#xA;  &amp;lt;DisplayName&amp;gt;Search Time Series&amp;lt;/DisplayName&amp;gt;&amp;#xD;&amp;#xA;  &amp;lt;SBIP&amp;gt;/DORIS/Search Time Series/STP/Search Time Series&amp;lt;/SBIP&amp;gt;&amp;#xD;&amp;#xA;  &amp;lt;Path&amp;gt;/DORIS/Search Time Series/STP/Search Time Series&amp;lt;/Path&amp;gt;&amp;#xD;&amp;#xA;&amp;'"</definedName>
    <definedName name="_AMO_ContentDefinition_942524332.12" hidden="1">"'lt;/DNA&amp;gt;"" /&gt;_x000D_
  &lt;param n=""ServerName"" v=""SASApp"" /&gt;_x000D_
  &lt;param n=""ClassName"" v=""SAS.OfficeAddin.StoredProcess"" /&gt;_x000D_
  &lt;param n=""NoVisuals"" v=""1"" /&gt;_x000D_
  &lt;fids n=""main.srx"" v=""0"" /&gt;_x000D_
&lt;/ContentDefinition&gt;'"</definedName>
    <definedName name="_AMO_ContentDefinition_942524332.2" hidden="1">"'&gt;\\riksbank.se\profile\home\erifro\My Documents\My SAS Files\Add-In for Microsoft Office\_SOA_A5W6APQW.BD0000EE_629132145\main.srx&lt;/files&gt;_x000D_
  &lt;parents /&gt;_x000D_
  &lt;children /&gt;_x000D_
  &lt;param n=""DisplayName"" v=""Search Time Series"" /&gt;_x000D_
  &lt;param n=""DisplayTy'"</definedName>
    <definedName name="_AMO_ContentDefinition_942524332.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942524332.4" hidden="1">"'initionReference obj=&amp;quot;p2&amp;quot; promptId=&amp;quot;PromptDef_1328798976205_266902&amp;quot; name=&amp;quot;User_ID&amp;quot; definitionType=&amp;quot;TextDefinition&amp;quot; selectionType=&amp;quot;Single&amp;quot;&amp;gt;&amp;lt;Value&amp;gt;&amp;lt;String obj=&amp;quot;p3&amp;quot; value=&amp;quot;erifr'"</definedName>
    <definedName name="_AMO_ContentDefinition_942524332.5" hidden="1">"'o&amp;quot; /&amp;gt;&amp;lt;/Value&amp;gt;&amp;lt;/PromptDefinitionReference&amp;gt;&amp;lt;PromptDefinitionReference obj=&amp;quot;p4&amp;quot; promptId=&amp;quot;PromptDef_1329474038263_435314&amp;quot; name=&amp;quot;Time_Stamp&amp;quot; definitionType=&amp;quot;TextDefinition&amp;quot; selectionType=&amp;quot'"</definedName>
    <definedName name="_AMO_ContentDefinition_942524332.6" hidden="1">"';Single&amp;quot;&amp;gt;&amp;lt;Value&amp;gt;&amp;lt;String obj=&amp;quot;p5&amp;quot; value=&amp;quot;143855&amp;quot; /&amp;gt;&amp;lt;/Value&amp;gt;&amp;lt;/PromptDefinitionReference&amp;gt;&amp;lt;PromptDefinitionReference obj=&amp;quot;p6&amp;quot; promptId=&amp;quot;PromptDef_1315825894734_377720&amp;quot; name=&amp;quot;C'"</definedName>
    <definedName name="_AMO_ContentDefinition_942524332.7" hidden="1">"'art_ID&amp;quot; definitionType=&amp;quot;TextDefinition&amp;quot; selectionType=&amp;quot;Single&amp;quot;&amp;gt;&amp;lt;Value&amp;gt;&amp;lt;String obj=&amp;quot;p7&amp;quot; value=&amp;quot;289&amp;quot; /&amp;gt;&amp;lt;/Value&amp;gt;&amp;lt;/PromptDefinitionReference&amp;gt;&amp;lt;PromptDefinitionReference obj=&amp;quot;p8'"</definedName>
    <definedName name="_AMO_ContentDefinition_942524332.8" hidden="1">"'&amp;quot; promptId=&amp;quot;PromptDef_1328022521258_72073&amp;quot; name=&amp;quot;Output_fmt&amp;quot; definitionType=&amp;quot;TextDefinition&amp;quot; selectionType=&amp;quot;Single&amp;quot;&amp;gt;&amp;lt;Value&amp;gt;&amp;lt;String obj=&amp;quot;p9&amp;quot; value=&amp;quot;TABLE&amp;quot; /&amp;gt;&amp;lt;/Value&amp;gt;&amp;'"</definedName>
    <definedName name="_AMO_ContentDefinition_942524332.9" hidden="1">"'lt;/PromptDefinitionReference&amp;gt;&amp;lt;/DefinitionReferencesAndValues&amp;gt;&amp;lt;/PromptValues&amp;gt;"" /&gt;_x000D_
  &lt;param n=""HasPrompts"" v=""True"" /&gt;_x000D_
  &lt;param n=""DNA"" v=""&amp;lt;DNA&amp;gt;&amp;#xD;&amp;#xA;  &amp;lt;Type&amp;gt;StoredProcess&amp;lt;/Type&amp;gt;&amp;#xD;&amp;#xA;  &amp;lt;Name&amp;gt;Sea'"</definedName>
    <definedName name="_AMO_ContentDefinition_954407833" hidden="1">"'Partitions:16'"</definedName>
    <definedName name="_AMO_ContentDefinition_954407833.0" hidden="1">"'&lt;ContentDefinition name=""Search Time Series"" rsid=""954407833"" type=""StoredProcess"" format=""ReportXml"" imgfmt=""ActiveX"" created=""11/27/2013 15:13:07"" modifed=""11/27/2013 15:13:07"" user=""Hanna Stenbacka"" apply=""True"" thread=""Backgro'"</definedName>
    <definedName name="_AMO_ContentDefinition_954407833.1" hidden="1">"'und"" css=""C:\Program\SAS\Add-InForMicrosoftOffice\4.3\Styles\Journal.css"" range=""Search_Time_Series_20"" auto=""False"" xTime=""00:00:10.5596429"" rTime=""00:00:00.8266781"" bgnew=""False"" nFmt=""True"" grphSet=""True"" imgY=""0"" imgX=""0""&gt;_x000D_
  '"</definedName>
    <definedName name="_AMO_ContentDefinition_954407833.10" hidden="1">"'ot;Single&amp;quot;&amp;gt;&amp;lt;Value&amp;gt;&amp;lt;String obj=&amp;quot;p11&amp;quot; value=&amp;quot;hanste&amp;quot; /&amp;gt;&amp;lt;/Value&amp;gt;&amp;lt;/PromptDefinitionReference&amp;gt;&amp;lt;PromptDefinitionReference obj=&amp;quot;p12&amp;quot; promptId=&amp;quot;PromptDef_1328022521258_72073&amp;quot; name=&amp;quo'"</definedName>
    <definedName name="_AMO_ContentDefinition_954407833.11" hidden="1">"'t;Output_fmt&amp;quot; definitionType=&amp;quot;TextDefinition&amp;quot; selectionType=&amp;quot;Single&amp;quot;&amp;gt;&amp;lt;Value&amp;gt;&amp;lt;String obj=&amp;quot;p13&amp;quot; value=&amp;quot;TABLE&amp;quot; /&amp;gt;&amp;lt;/Value&amp;gt;&amp;lt;/PromptDefinitionReference&amp;gt;&amp;lt;/DefinitionReferencesAndValue'"</definedName>
    <definedName name="_AMO_ContentDefinition_954407833.12" hidden="1">"'s&amp;gt;&amp;lt;/PromptValues&amp;gt;"" /&gt;_x000D_
  &lt;param n=""HasPrompts"" v=""True"" /&gt;_x000D_
  &lt;param n=""DNA"" v=""&amp;lt;DNA&amp;gt;&amp;#xD;&amp;#xA;  &amp;lt;Type&amp;gt;StoredProcess&amp;lt;/Type&amp;gt;&amp;#xD;&amp;#xA;  &amp;lt;Name&amp;gt;Search Time Series&amp;lt;/Name&amp;gt;&amp;#xD;&amp;#xA;  &amp;lt;Version&amp;gt;1&amp;lt;/Versi'"</definedName>
    <definedName name="_AMO_ContentDefinition_954407833.13" hidden="1">"'on&amp;gt;&amp;#xD;&amp;#xA;  &amp;lt;Assembly&amp;gt;SAS.EG.SDS.Model&amp;lt;/Assembly&amp;gt;&amp;#xD;&amp;#xA;  &amp;lt;Factory&amp;gt;SAS.EG.SDS.Model.Creator&amp;lt;/Factory&amp;gt;&amp;#xD;&amp;#xA;  &amp;lt;ParentName&amp;gt;STP&amp;lt;/ParentName&amp;gt;&amp;#xD;&amp;#xA;  &amp;lt;DisplayName&amp;gt;Search Time Series&amp;lt;/DisplayName'"</definedName>
    <definedName name="_AMO_ContentDefinition_954407833.14" hidden="1">"'&amp;gt;&amp;#xD;&amp;#xA;  &amp;lt;SBIP&amp;gt;/DORIS/Search Time Series/STP/Search Time Series&amp;lt;/SBIP&amp;gt;&amp;#xD;&amp;#xA;  &amp;lt;Path&amp;gt;/DORIS/Search Time Series/STP/Search Time Series&amp;lt;/Path&amp;gt;&amp;#xD;&amp;#xA;&amp;lt;/DNA&amp;gt;"" /&gt;_x000D_
  &lt;param n=""ServerName"" v=""SASApp"" /&gt;_x000D_
  &lt;pa'"</definedName>
    <definedName name="_AMO_ContentDefinition_954407833.15" hidden="1">"'ram n=""ClassName"" v=""SAS.OfficeAddin.StoredProcess"" /&gt;_x000D_
  &lt;param n=""NoVisuals"" v=""1"" /&gt;_x000D_
  &lt;fids n=""main.srx"" v=""0"" /&gt;_x000D_
&lt;/ContentDefinition&gt;'"</definedName>
    <definedName name="_AMO_ContentDefinition_954407833.2" hidden="1">"'&lt;files&gt;\\riksbank.se\profile\home\hanste\My Documents\My SAS Files\Add-In for Microsoft Office\_SOA_A5W6APQW.BD0000EE_747901804\main.srx&lt;/files&gt;_x000D_
  &lt;parents /&gt;_x000D_
  &lt;children /&gt;_x000D_
  &lt;param n=""DisplayName"" v=""Search Time Series"" /&gt;_x000D_
  &lt;param n=""Displ'"</definedName>
    <definedName name="_AMO_ContentDefinition_954407833.3" hidden="1">"'ayType"" v=""Stored Process"" /&gt;_x000D_
  &lt;param n=""RawValues"" v=""True"" /&gt;_x000D_
  &lt;param n=""AMO_Version"" v=""4.3"" /&gt;_x000D_
  &lt;param n=""Prompts"" v=""&amp;lt;PromptValues obj=&amp;quot;p1&amp;quot; version=&amp;quot;1.0&amp;quot;&amp;gt;&amp;lt;DefinitionReferencesAndValues&amp;gt;&amp;lt;Promp'"</definedName>
    <definedName name="_AMO_ContentDefinition_954407833.4" hidden="1">"'tDefinitionReference obj=&amp;quot;p2&amp;quot; promptId=&amp;quot;PromptDef_1368442585187_179193&amp;quot; name=&amp;quot;display_conf_class&amp;quot; definitionType=&amp;quot;TextDefinition&amp;quot; selectionType=&amp;quot;Single&amp;quot;&amp;gt;&amp;lt;Value&amp;gt;&amp;lt;String obj=&amp;quot;p3&amp;quot; va'"</definedName>
    <definedName name="_AMO_ContentDefinition_954407833.5" hidden="1">"'lue=&amp;quot;YES&amp;quot; /&amp;gt;&amp;lt;/Value&amp;gt;&amp;lt;/PromptDefinitionReference&amp;gt;&amp;lt;PromptDefinitionReference obj=&amp;quot;p4&amp;quot; promptId=&amp;quot;PromptDef_1329474038263_435314&amp;quot; name=&amp;quot;Time_Stamp&amp;quot; definitionType=&amp;quot;TextDefinition&amp;quot; selecti'"</definedName>
    <definedName name="_AMO_ContentDefinition_954407833.6" hidden="1">"'onType=&amp;quot;Single&amp;quot;&amp;gt;&amp;lt;Value&amp;gt;&amp;lt;String obj=&amp;quot;p5&amp;quot; value=&amp;quot;151255&amp;quot; /&amp;gt;&amp;lt;/Value&amp;gt;&amp;lt;/PromptDefinitionReference&amp;gt;&amp;lt;PromptDefinitionReference obj=&amp;quot;p6&amp;quot; promptId=&amp;quot;PromptDef_1315825894734_377720&amp;quot; '"</definedName>
    <definedName name="_AMO_ContentDefinition_954407833.7" hidden="1">"'name=&amp;quot;Cart_ID&amp;quot; definitionType=&amp;quot;TextDefinition&amp;quot; selectionType=&amp;quot;Single&amp;quot;&amp;gt;&amp;lt;Value&amp;gt;&amp;lt;String obj=&amp;quot;p7&amp;quot; value=&amp;quot;256&amp;quot; /&amp;gt;&amp;lt;/Value&amp;gt;&amp;lt;/PromptDefinitionReference&amp;gt;&amp;lt;PromptDefinitionReference '"</definedName>
    <definedName name="_AMO_ContentDefinition_954407833.8" hidden="1">"'obj=&amp;quot;p8&amp;quot; promptId=&amp;quot;PromptDef_1368518295178_443852&amp;quot; name=&amp;quot;stp_insert_time&amp;quot; definitionType=&amp;quot;TextDefinition&amp;quot; selectionType=&amp;quot;Single&amp;quot;&amp;gt;&amp;lt;Value&amp;gt;&amp;lt;String obj=&amp;quot;p9&amp;quot; value=&amp;quot;2013-11-27T15:'"</definedName>
    <definedName name="_AMO_ContentDefinition_954407833.9" hidden="1">"'12:55&amp;quot; /&amp;gt;&amp;lt;/Value&amp;gt;&amp;lt;/PromptDefinitionReference&amp;gt;&amp;lt;PromptDefinitionReference obj=&amp;quot;p10&amp;quot; promptId=&amp;quot;PromptDef_1328798976205_266902&amp;quot; name=&amp;quot;User_ID&amp;quot; definitionType=&amp;quot;TextDefinition&amp;quot; selectionType=&amp;qu'"</definedName>
    <definedName name="_AMO_ContentDefinition_961745646" hidden="1">"'Partitions:13'"</definedName>
    <definedName name="_AMO_ContentDefinition_961745646.0" hidden="1">"'&lt;ContentDefinition name=""Search Time Series"" rsid=""961745646"" type=""StoredProcess"" format=""ReportXml"" imgfmt=""ActiveX"" created=""02/27/2013 12:10:17"" modifed=""02/27/2013 12:10:17"" user=""Eric Frohm"" apply=""True"" thread=""Background"" '"</definedName>
    <definedName name="_AMO_ContentDefinition_961745646.1" hidden="1">"'css=""C:\Program\SAS\Add-InForMicrosoftOffice\4.3\Styles\Journal.css"" range=""Search_Time_Series_15"" auto=""False"" xTime=""00:00:13.7101371"" rTime=""00:00:00.8600086"" bgnew=""False"" nFmt=""True"" grphSet=""True"" imgY=""0"" imgX=""0""&gt;_x000D_
  &lt;files'"</definedName>
    <definedName name="_AMO_ContentDefinition_961745646.10" hidden="1">"'ch Time Series&amp;lt;/Name&amp;gt;&amp;#xD;&amp;#xA;  &amp;lt;Version&amp;gt;1&amp;lt;/Version&amp;gt;&amp;#xD;&amp;#xA;  &amp;lt;Assembly&amp;gt;SAS.EG.SDS.Model&amp;lt;/Assembly&amp;gt;&amp;#xD;&amp;#xA;  &amp;lt;Factory&amp;gt;SAS.EG.SDS.Model.Creator&amp;lt;/Factory&amp;gt;&amp;#xD;&amp;#xA;  &amp;lt;ParentName&amp;gt;STP&amp;lt;/ParentName&amp;gt;'"</definedName>
    <definedName name="_AMO_ContentDefinition_961745646.11" hidden="1">"'&amp;#xD;&amp;#xA;  &amp;lt;DisplayName&amp;gt;Search Time Series&amp;lt;/DisplayName&amp;gt;&amp;#xD;&amp;#xA;  &amp;lt;SBIP&amp;gt;/DORIS/Search Time Series/STP/Search Time Series&amp;lt;/SBIP&amp;gt;&amp;#xD;&amp;#xA;  &amp;lt;Path&amp;gt;/DORIS/Search Time Series/STP/Search Time Series&amp;lt;/Path&amp;gt;&amp;#xD;&amp;#xA;&amp;l'"</definedName>
    <definedName name="_AMO_ContentDefinition_961745646.12" hidden="1">"'t;/DNA&amp;gt;"" /&gt;_x000D_
  &lt;param n=""ServerName"" v=""SASApp"" /&gt;_x000D_
  &lt;param n=""ClassName"" v=""SAS.OfficeAddin.StoredProcess"" /&gt;_x000D_
  &lt;param n=""NoVisuals"" v=""1"" /&gt;_x000D_
  &lt;fids n=""main.srx"" v=""0"" /&gt;_x000D_
&lt;/ContentDefinition&gt;'"</definedName>
    <definedName name="_AMO_ContentDefinition_961745646.2" hidden="1">"'&gt;\\riksbank.se\profile\home\erifro\My Documents\My SAS Files\Add-In for Microsoft Office\_SOA_A5W6APQW.BD0000EE_641534115\main.srx&lt;/files&gt;_x000D_
  &lt;parents /&gt;_x000D_
  &lt;children /&gt;_x000D_
  &lt;param n=""DisplayName"" v=""Search Time Series"" /&gt;_x000D_
  &lt;param n=""DisplayTy'"</definedName>
    <definedName name="_AMO_ContentDefinition_961745646.3" hidden="1">"'pe"" v=""Stored Process"" /&gt;_x000D_
  &lt;param n=""RawValues"" v=""True"" /&gt;_x000D_
  &lt;param n=""AMO_Version"" v=""4.3"" /&gt;_x000D_
  &lt;param n=""Prompts"" v=""&amp;lt;PromptValues obj=&amp;quot;p1&amp;quot; version=&amp;quot;1.0&amp;quot;&amp;gt;&amp;lt;DefinitionReferencesAndValues&amp;gt;&amp;lt;PromptDef'"</definedName>
    <definedName name="_AMO_ContentDefinition_961745646.4" hidden="1">"'initionReference obj=&amp;quot;p2&amp;quot; promptId=&amp;quot;PromptDef_1328022521258_72073&amp;quot; name=&amp;quot;Output_fmt&amp;quot; definitionType=&amp;quot;TextDefinition&amp;quot; selectionType=&amp;quot;Single&amp;quot;&amp;gt;&amp;lt;Value&amp;gt;&amp;lt;String obj=&amp;quot;p3&amp;quot; value=&amp;quot;TAB'"</definedName>
    <definedName name="_AMO_ContentDefinition_961745646.5" hidden="1">"'LE&amp;quot; /&amp;gt;&amp;lt;/Value&amp;gt;&amp;lt;/PromptDefinitionReference&amp;gt;&amp;lt;PromptDefinitionReference obj=&amp;quot;p4&amp;quot; promptId=&amp;quot;PromptDef_1328798976205_266902&amp;quot; name=&amp;quot;User_ID&amp;quot; definitionType=&amp;quot;TextDefinition&amp;quot; selectionType=&amp;quot;S'"</definedName>
    <definedName name="_AMO_ContentDefinition_961745646.6" hidden="1">"'ingle&amp;quot;&amp;gt;&amp;lt;Value&amp;gt;&amp;lt;String obj=&amp;quot;p5&amp;quot; value=&amp;quot;erifro&amp;quot; /&amp;gt;&amp;lt;/Value&amp;gt;&amp;lt;/PromptDefinitionReference&amp;gt;&amp;lt;PromptDefinitionReference obj=&amp;quot;p6&amp;quot; promptId=&amp;quot;PromptDef_1315825894734_377720&amp;quot; name=&amp;quot;Car'"</definedName>
    <definedName name="_AMO_ContentDefinition_961745646.7" hidden="1">"'t_ID&amp;quot; definitionType=&amp;quot;TextDefinition&amp;quot; selectionType=&amp;quot;Single&amp;quot;&amp;gt;&amp;lt;Value&amp;gt;&amp;lt;String obj=&amp;quot;p7&amp;quot; value=&amp;quot;289&amp;quot; /&amp;gt;&amp;lt;/Value&amp;gt;&amp;lt;/PromptDefinitionReference&amp;gt;&amp;lt;PromptDefinitionReference obj=&amp;quot;p8&amp;q'"</definedName>
    <definedName name="_AMO_ContentDefinition_961745646.8" hidden="1">"'uot; promptId=&amp;quot;PromptDef_1329474038263_435314&amp;quot; name=&amp;quot;Time_Stamp&amp;quot; definitionType=&amp;quot;TextDefinition&amp;quot; selectionType=&amp;quot;Single&amp;quot;&amp;gt;&amp;lt;Value&amp;gt;&amp;lt;String obj=&amp;quot;p9&amp;quot; value=&amp;quot;12102&amp;quot; /&amp;gt;&amp;lt;/Value&amp;gt;&amp;l'"</definedName>
    <definedName name="_AMO_ContentDefinition_961745646.9" hidden="1">"'t;/PromptDefinitionReference&amp;gt;&amp;lt;/DefinitionReferencesAndValues&amp;gt;&amp;lt;/PromptValues&amp;gt;"" /&gt;_x000D_
  &lt;param n=""HasPrompts"" v=""True"" /&gt;_x000D_
  &lt;param n=""DNA"" v=""&amp;lt;DNA&amp;gt;&amp;#xD;&amp;#xA;  &amp;lt;Type&amp;gt;StoredProcess&amp;lt;/Type&amp;gt;&amp;#xD;&amp;#xA;  &amp;lt;Name&amp;gt;Sear'"</definedName>
    <definedName name="_AMO_ContentDefinition_994636380" hidden="1">"'Partitions:13'"</definedName>
    <definedName name="_AMO_ContentDefinition_994636380.0" hidden="1">"'&lt;ContentDefinition name=""Search Time Series"" rsid=""994636380"" type=""StoredProcess"" format=""ReportXml"" imgfmt=""ActiveX"" created=""10/30/2013 10:01:14"" modifed=""10/30/2013 10:01:14"" user=""Julia Rådahl"" apply=""True"" thread=""Background'"</definedName>
    <definedName name="_AMO_ContentDefinition_994636380.1" hidden="1">"'"" css=""C:\Program\SAS\Add-InForMicrosoftOffice\4.3\Styles\Journal.css"" range=""Search_Time_Series_17"" auto=""False"" xTime=""00:00:13.7593764"" rTime=""00:00:02.6520340"" bgnew=""False"" nFmt=""True"" grphSet=""True"" imgY=""0"" imgX=""0""&gt;_x000D_
  &lt;fi'"</definedName>
    <definedName name="_AMO_ContentDefinition_994636380.10" hidden="1">"'earch Time Series&amp;lt;/Name&amp;gt;&amp;#xD;&amp;#xA;  &amp;lt;Version&amp;gt;1&amp;lt;/Version&amp;gt;&amp;#xD;&amp;#xA;  &amp;lt;Assembly&amp;gt;SAS.EG.SDS.Model&amp;lt;/Assembly&amp;gt;&amp;#xD;&amp;#xA;  &amp;lt;Factory&amp;gt;SAS.EG.SDS.Model.Creator&amp;lt;/Factory&amp;gt;&amp;#xD;&amp;#xA;  &amp;lt;ParentName&amp;gt;STP&amp;lt;/ParentName&amp;'"</definedName>
    <definedName name="_AMO_ContentDefinition_994636380.11" hidden="1">"'gt;&amp;#xD;&amp;#xA;  &amp;lt;DisplayName&amp;gt;Search Time Series&amp;lt;/DisplayName&amp;gt;&amp;#xD;&amp;#xA;  &amp;lt;SBIP&amp;gt;/DORIS/Search Time Series/STP/Search Time Series&amp;lt;/SBIP&amp;gt;&amp;#xD;&amp;#xA;  &amp;lt;Path&amp;gt;/DORIS/Search Time Series/STP/Search Time Series&amp;lt;/Path&amp;gt;&amp;#xD;&amp;#xA'"</definedName>
    <definedName name="_AMO_ContentDefinition_994636380.12" hidden="1">"';&amp;lt;/DNA&amp;gt;"" /&gt;_x000D_
  &lt;param n=""ServerName"" v=""SASApp"" /&gt;_x000D_
  &lt;param n=""ClassName"" v=""SAS.OfficeAddin.StoredProcess"" /&gt;_x000D_
  &lt;param n=""NoVisuals"" v=""1"" /&gt;_x000D_
  &lt;fids n=""main.srx"" v=""0"" /&gt;_x000D_
&lt;/ContentDefinition&gt;'"</definedName>
    <definedName name="_AMO_ContentDefinition_994636380.2" hidden="1">"'les&gt;\\riksbank.se\profile\home\julrad\My documents\My SAS Files\Add-In for Microsoft Office\_SOA_A5W6APQW.BD0000EE_796054405\main.srx&lt;/files&gt;_x000D_
  &lt;parents /&gt;_x000D_
  &lt;children /&gt;_x000D_
  &lt;param n=""DisplayName"" v=""Search Time Series"" /&gt;_x000D_
  &lt;param n=""Display'"</definedName>
    <definedName name="_AMO_ContentDefinition_994636380.3" hidden="1">"'Type"" v=""Stored Process"" /&gt;_x000D_
  &lt;param n=""RawValues"" v=""True"" /&gt;_x000D_
  &lt;param n=""AMO_Version"" v=""4.3"" /&gt;_x000D_
  &lt;param n=""Prompts"" v=""&amp;lt;PromptValues obj=&amp;quot;p1&amp;quot; version=&amp;quot;1.0&amp;quot;&amp;gt;&amp;lt;DefinitionReferencesAndValues&amp;gt;&amp;lt;PromptD'"</definedName>
    <definedName name="_AMO_ContentDefinition_994636380.4" hidden="1">"'efinitionReference obj=&amp;quot;p2&amp;quot; promptId=&amp;quot;PromptDef_1328022521258_72073&amp;quot; name=&amp;quot;Output_fmt&amp;quot; definitionType=&amp;quot;TextDefinition&amp;quot; selectionType=&amp;quot;Single&amp;quot;&amp;gt;&amp;lt;Value&amp;gt;&amp;lt;String obj=&amp;quot;p3&amp;quot; value=&amp;quot;T'"</definedName>
    <definedName name="_AMO_ContentDefinition_994636380.5" hidden="1">"'ABLE&amp;quot; /&amp;gt;&amp;lt;/Value&amp;gt;&amp;lt;/PromptDefinitionReference&amp;gt;&amp;lt;PromptDefinitionReference obj=&amp;quot;p4&amp;quot; promptId=&amp;quot;PromptDef_1329474038263_435314&amp;quot; name=&amp;quot;Time_Stamp&amp;quot; definitionType=&amp;quot;TextDefinition&amp;quot; selectionType=&amp;q'"</definedName>
    <definedName name="_AMO_ContentDefinition_994636380.6" hidden="1">"'uot;Single&amp;quot;&amp;gt;&amp;lt;Value&amp;gt;&amp;lt;String obj=&amp;quot;p5&amp;quot; value=&amp;quot;10053&amp;quot; /&amp;gt;&amp;lt;/Value&amp;gt;&amp;lt;/PromptDefinitionReference&amp;gt;&amp;lt;PromptDefinitionReference obj=&amp;quot;p6&amp;quot; promptId=&amp;quot;PromptDef_1328798976205_266902&amp;quot; name=&amp;quot'"</definedName>
    <definedName name="_AMO_ContentDefinition_994636380.7" hidden="1">"';User_ID&amp;quot; definitionType=&amp;quot;TextDefinition&amp;quot; selectionType=&amp;quot;Single&amp;quot;&amp;gt;&amp;lt;Value&amp;gt;&amp;lt;String obj=&amp;quot;p7&amp;quot; value=&amp;quot;julrad&amp;quot; /&amp;gt;&amp;lt;/Value&amp;gt;&amp;lt;/PromptDefinitionReference&amp;gt;&amp;lt;PromptDefinitionReference obj=&amp;qu'"</definedName>
    <definedName name="_AMO_ContentDefinition_994636380.8" hidden="1">"'ot;p8&amp;quot; promptId=&amp;quot;PromptDef_1315825894734_377720&amp;quot; name=&amp;quot;Cart_ID&amp;quot; definitionType=&amp;quot;TextDefinition&amp;quot; selectionType=&amp;quot;Single&amp;quot;&amp;gt;&amp;lt;Value&amp;gt;&amp;lt;String obj=&amp;quot;p9&amp;quot; value=&amp;quot;1267&amp;quot; /&amp;gt;&amp;lt;/Value&amp;gt'"</definedName>
    <definedName name="_AMO_ContentDefinition_994636380.9" hidden="1">"';&amp;lt;/PromptDefinitionReference&amp;gt;&amp;lt;/DefinitionReferencesAndValues&amp;gt;&amp;lt;/PromptValues&amp;gt;"" /&gt;_x000D_
  &lt;param n=""HasPrompts"" v=""True"" /&gt;_x000D_
  &lt;param n=""DNA"" v=""&amp;lt;DNA&amp;gt;&amp;#xD;&amp;#xA;  &amp;lt;Type&amp;gt;StoredProcess&amp;lt;/Type&amp;gt;&amp;#xD;&amp;#xA;  &amp;lt;Name&amp;gt;S'"</definedName>
    <definedName name="_AMO_XmlVersion" hidden="1">"'1'"</definedName>
    <definedName name="_xlnm._FilterDatabase" localSheetId="3" hidden="1">'1.4'!$A$8:$G$8</definedName>
    <definedName name="_xlnm._FilterDatabase" localSheetId="25" hidden="1">R2.5!#REF!</definedName>
    <definedName name="_GoBack" localSheetId="34">R3.5!$F$10</definedName>
    <definedName name="_GoBack" localSheetId="35">R3.6!$F$10</definedName>
    <definedName name="_Ref448142170" localSheetId="21">R2.1!$A$1</definedName>
    <definedName name="_Ref448142170" localSheetId="22">R2.2!$A$1</definedName>
    <definedName name="_Ref448142184" localSheetId="21">R2.1!$A$1</definedName>
    <definedName name="_Ref448144081" localSheetId="26">R2.6!$A$1</definedName>
    <definedName name="_Ref450562179" localSheetId="25">R2.5!$A$1</definedName>
    <definedName name="_Ref450670468" localSheetId="33">R3.4!$A$1</definedName>
    <definedName name="_Ref450802544" localSheetId="24">R2.4!$A$1</definedName>
    <definedName name="a" localSheetId="6" hidden="1">{"'Assets'!$A$1:$C$19","'Liabilities'!$A$1:$C$27","'Banks pos.'!$A$1:$C$9","'Flow of f. exch.'!$A$1:$P$18","'Forward market f. cur.'!$A$1:$G$18"}</definedName>
    <definedName name="a" localSheetId="15" hidden="1">{"'Assets'!$A$1:$C$19","'Liabilities'!$A$1:$C$27","'Banks pos.'!$A$1:$C$9","'Flow of f. exch.'!$A$1:$P$18","'Forward market f. cur.'!$A$1:$G$18"}</definedName>
    <definedName name="a" localSheetId="16" hidden="1">{"'Assets'!$A$1:$C$19","'Liabilities'!$A$1:$C$27","'Banks pos.'!$A$1:$C$9","'Flow of f. exch.'!$A$1:$P$18","'Forward market f. cur.'!$A$1:$G$18"}</definedName>
    <definedName name="a" localSheetId="18" hidden="1">{"'Assets'!$A$1:$C$19","'Liabilities'!$A$1:$C$27","'Banks pos.'!$A$1:$C$9","'Flow of f. exch.'!$A$1:$P$18","'Forward market f. cur.'!$A$1:$G$18"}</definedName>
    <definedName name="a" localSheetId="10" hidden="1">{"'Assets'!$A$1:$C$19","'Liabilities'!$A$1:$C$27","'Banks pos.'!$A$1:$C$9","'Flow of f. exch.'!$A$1:$P$18","'Forward market f. cur.'!$A$1:$G$18"}</definedName>
    <definedName name="a" localSheetId="12" hidden="1">{"'Assets'!$A$1:$C$19","'Liabilities'!$A$1:$C$27","'Banks pos.'!$A$1:$C$9","'Flow of f. exch.'!$A$1:$P$18","'Forward market f. cur.'!$A$1:$G$18"}</definedName>
    <definedName name="a" localSheetId="34" hidden="1">{"'Assets'!$A$1:$C$19","'Liabilities'!$A$1:$C$27","'Banks pos.'!$A$1:$C$9","'Flow of f. exch.'!$A$1:$P$18","'Forward market f. cur.'!$A$1:$G$18"}</definedName>
    <definedName name="a" localSheetId="35" hidden="1">{"'Assets'!$A$1:$C$19","'Liabilities'!$A$1:$C$27","'Banks pos.'!$A$1:$C$9","'Flow of f. exch.'!$A$1:$P$18","'Forward market f. cur.'!$A$1:$G$18"}</definedName>
    <definedName name="a" hidden="1">{"'Assets'!$A$1:$C$19","'Liabilities'!$A$1:$C$27","'Banks pos.'!$A$1:$C$9","'Flow of f. exch.'!$A$1:$P$18","'Forward market f. cur.'!$A$1:$G$18"}</definedName>
    <definedName name="aa" localSheetId="6" hidden="1">#REF!</definedName>
    <definedName name="aa" localSheetId="15" hidden="1">#REF!</definedName>
    <definedName name="aa" localSheetId="16" hidden="1">#REF!</definedName>
    <definedName name="aa" localSheetId="18" hidden="1">#REF!</definedName>
    <definedName name="aa" localSheetId="10" hidden="1">#REF!</definedName>
    <definedName name="aa" localSheetId="12" hidden="1">#REF!</definedName>
    <definedName name="aa" localSheetId="34" hidden="1">#REF!</definedName>
    <definedName name="aa" localSheetId="35" hidden="1">#REF!</definedName>
    <definedName name="aa" hidden="1">#REF!</definedName>
    <definedName name="aaa" localSheetId="6" hidden="1">#REF!</definedName>
    <definedName name="aaa" localSheetId="15" hidden="1">#REF!</definedName>
    <definedName name="aaa" localSheetId="16" hidden="1">#REF!</definedName>
    <definedName name="aaa" localSheetId="18" hidden="1">#REF!</definedName>
    <definedName name="aaa" localSheetId="10" hidden="1">#REF!</definedName>
    <definedName name="aaa" localSheetId="12" hidden="1">#REF!</definedName>
    <definedName name="aaa" localSheetId="34" hidden="1">#REF!</definedName>
    <definedName name="aaa" localSheetId="35" hidden="1">#REF!</definedName>
    <definedName name="aaa" hidden="1">#REF!</definedName>
    <definedName name="aaaa" localSheetId="6" hidden="1">#REF!</definedName>
    <definedName name="aaaa" localSheetId="15" hidden="1">#REF!</definedName>
    <definedName name="aaaa" localSheetId="16" hidden="1">#REF!</definedName>
    <definedName name="aaaa" localSheetId="18" hidden="1">#REF!</definedName>
    <definedName name="aaaa" localSheetId="10" hidden="1">#REF!</definedName>
    <definedName name="aaaa" localSheetId="12" hidden="1">#REF!</definedName>
    <definedName name="aaaa" localSheetId="34" hidden="1">#REF!</definedName>
    <definedName name="aaaa" localSheetId="35" hidden="1">#REF!</definedName>
    <definedName name="aaaa" hidden="1">#REF!</definedName>
    <definedName name="aaaaa" localSheetId="6" hidden="1">#REF!</definedName>
    <definedName name="aaaaa" localSheetId="15" hidden="1">#REF!</definedName>
    <definedName name="aaaaa" localSheetId="16" hidden="1">#REF!</definedName>
    <definedName name="aaaaa" localSheetId="18" hidden="1">#REF!</definedName>
    <definedName name="aaaaa" localSheetId="10" hidden="1">#REF!</definedName>
    <definedName name="aaaaa" localSheetId="12" hidden="1">#REF!</definedName>
    <definedName name="aaaaa" localSheetId="34" hidden="1">#REF!</definedName>
    <definedName name="aaaaa" localSheetId="35" hidden="1">#REF!</definedName>
    <definedName name="aaaaa" hidden="1">#REF!</definedName>
    <definedName name="aaaaaa" localSheetId="6" hidden="1">#REF!</definedName>
    <definedName name="aaaaaa" localSheetId="15" hidden="1">#REF!</definedName>
    <definedName name="aaaaaa" localSheetId="16" hidden="1">#REF!</definedName>
    <definedName name="aaaaaa" localSheetId="18" hidden="1">#REF!</definedName>
    <definedName name="aaaaaa" localSheetId="10" hidden="1">#REF!</definedName>
    <definedName name="aaaaaa" localSheetId="12" hidden="1">#REF!</definedName>
    <definedName name="aaaaaa" localSheetId="34" hidden="1">#REF!</definedName>
    <definedName name="aaaaaa" localSheetId="35" hidden="1">#REF!</definedName>
    <definedName name="aaaaaa" hidden="1">#REF!</definedName>
    <definedName name="aaaaaaaa" localSheetId="6" hidden="1">#REF!</definedName>
    <definedName name="aaaaaaaa" localSheetId="15" hidden="1">#REF!</definedName>
    <definedName name="aaaaaaaa" localSheetId="16" hidden="1">#REF!</definedName>
    <definedName name="aaaaaaaa" localSheetId="18" hidden="1">#REF!</definedName>
    <definedName name="aaaaaaaa" localSheetId="10" hidden="1">#REF!</definedName>
    <definedName name="aaaaaaaa" localSheetId="12" hidden="1">#REF!</definedName>
    <definedName name="aaaaaaaa" localSheetId="34" hidden="1">#REF!</definedName>
    <definedName name="aaaaaaaa" localSheetId="35" hidden="1">#REF!</definedName>
    <definedName name="aaaaaaaa" hidden="1">#REF!</definedName>
    <definedName name="aaaaaaaaa" localSheetId="6" hidden="1">#REF!</definedName>
    <definedName name="aaaaaaaaa" localSheetId="15" hidden="1">#REF!</definedName>
    <definedName name="aaaaaaaaa" localSheetId="16" hidden="1">#REF!</definedName>
    <definedName name="aaaaaaaaa" localSheetId="18" hidden="1">#REF!</definedName>
    <definedName name="aaaaaaaaa" localSheetId="10" hidden="1">#REF!</definedName>
    <definedName name="aaaaaaaaa" localSheetId="12" hidden="1">#REF!</definedName>
    <definedName name="aaaaaaaaa" localSheetId="34" hidden="1">#REF!</definedName>
    <definedName name="aaaaaaaaa" localSheetId="35" hidden="1">#REF!</definedName>
    <definedName name="aaaaaaaaa" hidden="1">#REF!</definedName>
    <definedName name="aaaaaaaaaaa" localSheetId="6" hidden="1">#REF!</definedName>
    <definedName name="aaaaaaaaaaa" localSheetId="15" hidden="1">#REF!</definedName>
    <definedName name="aaaaaaaaaaa" localSheetId="16" hidden="1">#REF!</definedName>
    <definedName name="aaaaaaaaaaa" localSheetId="18" hidden="1">#REF!</definedName>
    <definedName name="aaaaaaaaaaa" localSheetId="10" hidden="1">#REF!</definedName>
    <definedName name="aaaaaaaaaaa" localSheetId="12" hidden="1">#REF!</definedName>
    <definedName name="aaaaaaaaaaa" localSheetId="34" hidden="1">#REF!</definedName>
    <definedName name="aaaaaaaaaaa" localSheetId="35" hidden="1">#REF!</definedName>
    <definedName name="aaaaaaaaaaa" hidden="1">#REF!</definedName>
    <definedName name="aaaaaaaaaaaa" localSheetId="6" hidden="1">#REF!</definedName>
    <definedName name="aaaaaaaaaaaa" localSheetId="15" hidden="1">#REF!</definedName>
    <definedName name="aaaaaaaaaaaa" localSheetId="16" hidden="1">#REF!</definedName>
    <definedName name="aaaaaaaaaaaa" localSheetId="18" hidden="1">#REF!</definedName>
    <definedName name="aaaaaaaaaaaa" localSheetId="10" hidden="1">#REF!</definedName>
    <definedName name="aaaaaaaaaaaa" localSheetId="12" hidden="1">#REF!</definedName>
    <definedName name="aaaaaaaaaaaa" localSheetId="34" hidden="1">#REF!</definedName>
    <definedName name="aaaaaaaaaaaa" localSheetId="35" hidden="1">#REF!</definedName>
    <definedName name="aaaaaaaaaaaa" hidden="1">#REF!</definedName>
    <definedName name="aaaaaaaaaaaaaaaaaaaaa" localSheetId="6" hidden="1">#REF!</definedName>
    <definedName name="aaaaaaaaaaaaaaaaaaaaa" localSheetId="15" hidden="1">#REF!</definedName>
    <definedName name="aaaaaaaaaaaaaaaaaaaaa" localSheetId="16" hidden="1">#REF!</definedName>
    <definedName name="aaaaaaaaaaaaaaaaaaaaa" localSheetId="18" hidden="1">#REF!</definedName>
    <definedName name="aaaaaaaaaaaaaaaaaaaaa" localSheetId="10" hidden="1">#REF!</definedName>
    <definedName name="aaaaaaaaaaaaaaaaaaaaa" localSheetId="12" hidden="1">#REF!</definedName>
    <definedName name="aaaaaaaaaaaaaaaaaaaaa" localSheetId="34" hidden="1">#REF!</definedName>
    <definedName name="aaaaaaaaaaaaaaaaaaaaa" localSheetId="35" hidden="1">#REF!</definedName>
    <definedName name="aaaaaaaaaaaaaaaaaaaaa" hidden="1">#REF!</definedName>
    <definedName name="aaaaaaaaaaaaaaaaaaaaaaaa" localSheetId="6" hidden="1">#REF!</definedName>
    <definedName name="aaaaaaaaaaaaaaaaaaaaaaaa" localSheetId="15" hidden="1">#REF!</definedName>
    <definedName name="aaaaaaaaaaaaaaaaaaaaaaaa" localSheetId="16" hidden="1">#REF!</definedName>
    <definedName name="aaaaaaaaaaaaaaaaaaaaaaaa" localSheetId="18" hidden="1">#REF!</definedName>
    <definedName name="aaaaaaaaaaaaaaaaaaaaaaaa" localSheetId="10" hidden="1">#REF!</definedName>
    <definedName name="aaaaaaaaaaaaaaaaaaaaaaaa" localSheetId="12" hidden="1">#REF!</definedName>
    <definedName name="aaaaaaaaaaaaaaaaaaaaaaaa" localSheetId="34" hidden="1">#REF!</definedName>
    <definedName name="aaaaaaaaaaaaaaaaaaaaaaaa" localSheetId="35" hidden="1">#REF!</definedName>
    <definedName name="aaaaaaaaaaaaaaaaaaaaaaaa" hidden="1">#REF!</definedName>
    <definedName name="aaaaaaaaaaaaaaaaaaaaaaaaa" localSheetId="6" hidden="1">#REF!</definedName>
    <definedName name="aaaaaaaaaaaaaaaaaaaaaaaaa" localSheetId="15" hidden="1">#REF!</definedName>
    <definedName name="aaaaaaaaaaaaaaaaaaaaaaaaa" localSheetId="16" hidden="1">#REF!</definedName>
    <definedName name="aaaaaaaaaaaaaaaaaaaaaaaaa" localSheetId="18" hidden="1">#REF!</definedName>
    <definedName name="aaaaaaaaaaaaaaaaaaaaaaaaa" localSheetId="10" hidden="1">#REF!</definedName>
    <definedName name="aaaaaaaaaaaaaaaaaaaaaaaaa" localSheetId="12" hidden="1">#REF!</definedName>
    <definedName name="aaaaaaaaaaaaaaaaaaaaaaaaa" localSheetId="34" hidden="1">#REF!</definedName>
    <definedName name="aaaaaaaaaaaaaaaaaaaaaaaaa" localSheetId="35" hidden="1">#REF!</definedName>
    <definedName name="aaaaaaaaaaaaaaaaaaaaaaaaa" hidden="1">#REF!</definedName>
    <definedName name="aertg" localSheetId="10">#REF!</definedName>
    <definedName name="aertg">#REF!</definedName>
    <definedName name="Aktuell_månad">31</definedName>
    <definedName name="Aktuellt_år">1991</definedName>
    <definedName name="allassets1">[1]LangControl!$D$8</definedName>
    <definedName name="area1a" localSheetId="10">#REF!</definedName>
    <definedName name="area1a">#REF!</definedName>
    <definedName name="area1b" localSheetId="10">#REF!</definedName>
    <definedName name="area1b">#REF!</definedName>
    <definedName name="area1c" localSheetId="10">#REF!</definedName>
    <definedName name="area1c">#REF!</definedName>
    <definedName name="area1d" localSheetId="10">#REF!</definedName>
    <definedName name="area1d">#REF!</definedName>
    <definedName name="area2a" localSheetId="10">#REF!</definedName>
    <definedName name="area2a">#REF!</definedName>
    <definedName name="area2b" localSheetId="10">#REF!</definedName>
    <definedName name="area2b">#REF!</definedName>
    <definedName name="area2c" localSheetId="10">#REF!</definedName>
    <definedName name="area2c">#REF!</definedName>
    <definedName name="area2d" localSheetId="10">#REF!</definedName>
    <definedName name="area2d">#REF!</definedName>
    <definedName name="area3a" localSheetId="10">#REF!</definedName>
    <definedName name="area3a">#REF!</definedName>
    <definedName name="area3b" localSheetId="10">#REF!</definedName>
    <definedName name="area3b">#REF!</definedName>
    <definedName name="area3c" localSheetId="10">#REF!</definedName>
    <definedName name="area3c">#REF!</definedName>
    <definedName name="area3d" localSheetId="10">#REF!</definedName>
    <definedName name="area3d">#REF!</definedName>
    <definedName name="area4a" localSheetId="10">#REF!</definedName>
    <definedName name="area4a">#REF!</definedName>
    <definedName name="area4b" localSheetId="10">#REF!</definedName>
    <definedName name="area4b">#REF!</definedName>
    <definedName name="area4c" localSheetId="10">#REF!</definedName>
    <definedName name="area4c">#REF!</definedName>
    <definedName name="area4d" localSheetId="10">#REF!</definedName>
    <definedName name="area4d">#REF!</definedName>
    <definedName name="area5a" localSheetId="10">#REF!</definedName>
    <definedName name="area5a">#REF!</definedName>
    <definedName name="area5b" localSheetId="10">#REF!</definedName>
    <definedName name="area5b">#REF!</definedName>
    <definedName name="area5c" localSheetId="10">#REF!</definedName>
    <definedName name="area5c">#REF!</definedName>
    <definedName name="area5d" localSheetId="10">#REF!</definedName>
    <definedName name="area5d">#REF!</definedName>
    <definedName name="area6a" localSheetId="10">#REF!</definedName>
    <definedName name="area6a">#REF!</definedName>
    <definedName name="area6b" localSheetId="10">#REF!</definedName>
    <definedName name="area6b">#REF!</definedName>
    <definedName name="area6c" localSheetId="10">#REF!</definedName>
    <definedName name="area6c">#REF!</definedName>
    <definedName name="area6d" localSheetId="10">#REF!</definedName>
    <definedName name="area6d">#REF!</definedName>
    <definedName name="asdawe" localSheetId="10">#REF!</definedName>
    <definedName name="asdawe">#REF!</definedName>
    <definedName name="asdf" localSheetId="6" hidden="1">#REF!</definedName>
    <definedName name="asdf" localSheetId="15" hidden="1">#REF!</definedName>
    <definedName name="asdf" localSheetId="16" hidden="1">#REF!</definedName>
    <definedName name="asdf" localSheetId="18" hidden="1">#REF!</definedName>
    <definedName name="asdf" localSheetId="10" hidden="1">#REF!</definedName>
    <definedName name="asdf" localSheetId="12" hidden="1">#REF!</definedName>
    <definedName name="asdf" localSheetId="34" hidden="1">#REF!</definedName>
    <definedName name="asdf" localSheetId="35" hidden="1">#REF!</definedName>
    <definedName name="asdf" hidden="1">#REF!</definedName>
    <definedName name="asdfg" localSheetId="6" hidden="1">#REF!</definedName>
    <definedName name="asdfg" localSheetId="15" hidden="1">#REF!</definedName>
    <definedName name="asdfg" localSheetId="16" hidden="1">#REF!</definedName>
    <definedName name="asdfg" localSheetId="18" hidden="1">#REF!</definedName>
    <definedName name="asdfg" localSheetId="10" hidden="1">#REF!</definedName>
    <definedName name="asdfg" localSheetId="12" hidden="1">#REF!</definedName>
    <definedName name="asdfg" localSheetId="34" hidden="1">#REF!</definedName>
    <definedName name="asdfg" localSheetId="35" hidden="1">#REF!</definedName>
    <definedName name="asdfg" hidden="1">#REF!</definedName>
    <definedName name="asdfgfjuyyujmkuhj" localSheetId="18" hidden="1">#REF!</definedName>
    <definedName name="asdfgfjuyyujmkuhj" localSheetId="10" hidden="1">#REF!</definedName>
    <definedName name="asdfgfjuyyujmkuhj" hidden="1">#REF!</definedName>
    <definedName name="asre" localSheetId="10">#REF!</definedName>
    <definedName name="asre">#REF!</definedName>
    <definedName name="b" localSheetId="6" hidden="1">{"'Assets'!$A$1:$C$19","'Liabilities'!$A$1:$C$27","'Banks pos.'!$A$1:$C$9","'Flow of f. exch.'!$A$1:$P$18","'Forward market f. cur.'!$A$1:$G$18"}</definedName>
    <definedName name="b" localSheetId="15" hidden="1">{"'Assets'!$A$1:$C$19","'Liabilities'!$A$1:$C$27","'Banks pos.'!$A$1:$C$9","'Flow of f. exch.'!$A$1:$P$18","'Forward market f. cur.'!$A$1:$G$18"}</definedName>
    <definedName name="b" localSheetId="16" hidden="1">{"'Assets'!$A$1:$C$19","'Liabilities'!$A$1:$C$27","'Banks pos.'!$A$1:$C$9","'Flow of f. exch.'!$A$1:$P$18","'Forward market f. cur.'!$A$1:$G$18"}</definedName>
    <definedName name="b" localSheetId="18" hidden="1">{"'Assets'!$A$1:$C$19","'Liabilities'!$A$1:$C$27","'Banks pos.'!$A$1:$C$9","'Flow of f. exch.'!$A$1:$P$18","'Forward market f. cur.'!$A$1:$G$18"}</definedName>
    <definedName name="b" localSheetId="10" hidden="1">{"'Assets'!$A$1:$C$19","'Liabilities'!$A$1:$C$27","'Banks pos.'!$A$1:$C$9","'Flow of f. exch.'!$A$1:$P$18","'Forward market f. cur.'!$A$1:$G$18"}</definedName>
    <definedName name="b" localSheetId="12" hidden="1">{"'Assets'!$A$1:$C$19","'Liabilities'!$A$1:$C$27","'Banks pos.'!$A$1:$C$9","'Flow of f. exch.'!$A$1:$P$18","'Forward market f. cur.'!$A$1:$G$18"}</definedName>
    <definedName name="b" localSheetId="34" hidden="1">{"'Assets'!$A$1:$C$19","'Liabilities'!$A$1:$C$27","'Banks pos.'!$A$1:$C$9","'Flow of f. exch.'!$A$1:$P$18","'Forward market f. cur.'!$A$1:$G$18"}</definedName>
    <definedName name="b" localSheetId="35" hidden="1">{"'Assets'!$A$1:$C$19","'Liabilities'!$A$1:$C$27","'Banks pos.'!$A$1:$C$9","'Flow of f. exch.'!$A$1:$P$18","'Forward market f. cur.'!$A$1:$G$18"}</definedName>
    <definedName name="b" hidden="1">{"'Assets'!$A$1:$C$19","'Liabilities'!$A$1:$C$27","'Banks pos.'!$A$1:$C$9","'Flow of f. exch.'!$A$1:$P$18","'Forward market f. cur.'!$A$1:$G$18"}</definedName>
    <definedName name="blah" localSheetId="6" hidden="1">#REF!</definedName>
    <definedName name="blah" localSheetId="15" hidden="1">#REF!</definedName>
    <definedName name="blah" localSheetId="16" hidden="1">#REF!</definedName>
    <definedName name="blah" localSheetId="18" hidden="1">#REF!</definedName>
    <definedName name="blah" localSheetId="10" hidden="1">#REF!</definedName>
    <definedName name="blah" localSheetId="12" hidden="1">#REF!</definedName>
    <definedName name="blah" localSheetId="34" hidden="1">#REF!</definedName>
    <definedName name="blah" localSheetId="35" hidden="1">#REF!</definedName>
    <definedName name="blah" hidden="1">#REF!</definedName>
    <definedName name="blah2" localSheetId="6" hidden="1">{"'Assets'!$A$1:$C$19","'Liabilities'!$A$1:$C$27","'Banks pos.'!$A$1:$C$9","'Flow of f. exch.'!$A$1:$P$18","'Forward market f. cur.'!$A$1:$G$18"}</definedName>
    <definedName name="blah2" localSheetId="15" hidden="1">{"'Assets'!$A$1:$C$19","'Liabilities'!$A$1:$C$27","'Banks pos.'!$A$1:$C$9","'Flow of f. exch.'!$A$1:$P$18","'Forward market f. cur.'!$A$1:$G$18"}</definedName>
    <definedName name="blah2" localSheetId="16" hidden="1">{"'Assets'!$A$1:$C$19","'Liabilities'!$A$1:$C$27","'Banks pos.'!$A$1:$C$9","'Flow of f. exch.'!$A$1:$P$18","'Forward market f. cur.'!$A$1:$G$18"}</definedName>
    <definedName name="blah2" localSheetId="18" hidden="1">{"'Assets'!$A$1:$C$19","'Liabilities'!$A$1:$C$27","'Banks pos.'!$A$1:$C$9","'Flow of f. exch.'!$A$1:$P$18","'Forward market f. cur.'!$A$1:$G$18"}</definedName>
    <definedName name="blah2" localSheetId="10" hidden="1">{"'Assets'!$A$1:$C$19","'Liabilities'!$A$1:$C$27","'Banks pos.'!$A$1:$C$9","'Flow of f. exch.'!$A$1:$P$18","'Forward market f. cur.'!$A$1:$G$18"}</definedName>
    <definedName name="blah2" localSheetId="12" hidden="1">{"'Assets'!$A$1:$C$19","'Liabilities'!$A$1:$C$27","'Banks pos.'!$A$1:$C$9","'Flow of f. exch.'!$A$1:$P$18","'Forward market f. cur.'!$A$1:$G$18"}</definedName>
    <definedName name="blah2" localSheetId="34" hidden="1">{"'Assets'!$A$1:$C$19","'Liabilities'!$A$1:$C$27","'Banks pos.'!$A$1:$C$9","'Flow of f. exch.'!$A$1:$P$18","'Forward market f. cur.'!$A$1:$G$18"}</definedName>
    <definedName name="blah2" localSheetId="35" hidden="1">{"'Assets'!$A$1:$C$19","'Liabilities'!$A$1:$C$27","'Banks pos.'!$A$1:$C$9","'Flow of f. exch.'!$A$1:$P$18","'Forward market f. cur.'!$A$1:$G$18"}</definedName>
    <definedName name="blah2" hidden="1">{"'Assets'!$A$1:$C$19","'Liabilities'!$A$1:$C$27","'Banks pos.'!$A$1:$C$9","'Flow of f. exch.'!$A$1:$P$18","'Forward market f. cur.'!$A$1:$G$18"}</definedName>
    <definedName name="BLLLL" localSheetId="6" hidden="1">#REF!</definedName>
    <definedName name="BLLLL" localSheetId="15" hidden="1">#REF!</definedName>
    <definedName name="BLLLL" localSheetId="16" hidden="1">#REF!</definedName>
    <definedName name="BLLLL" localSheetId="18" hidden="1">#REF!</definedName>
    <definedName name="BLLLL" localSheetId="10" hidden="1">#REF!</definedName>
    <definedName name="BLLLL" localSheetId="12" hidden="1">#REF!</definedName>
    <definedName name="BLLLL" localSheetId="34" hidden="1">#REF!</definedName>
    <definedName name="BLLLL" localSheetId="35" hidden="1">#REF!</definedName>
    <definedName name="BLLLL" hidden="1">#REF!</definedName>
    <definedName name="BLPH1" localSheetId="6" hidden="1">#REF!</definedName>
    <definedName name="BLPH1" localSheetId="15" hidden="1">#REF!</definedName>
    <definedName name="BLPH1" localSheetId="16" hidden="1">#REF!</definedName>
    <definedName name="BLPH1" localSheetId="18" hidden="1">#REF!</definedName>
    <definedName name="BLPH1" localSheetId="10" hidden="1">#REF!</definedName>
    <definedName name="BLPH1" localSheetId="12" hidden="1">#REF!</definedName>
    <definedName name="BLPH1" localSheetId="34" hidden="1">#REF!</definedName>
    <definedName name="BLPH1" localSheetId="35" hidden="1">#REF!</definedName>
    <definedName name="BLPH1" hidden="1">#REF!</definedName>
    <definedName name="BLPH10" localSheetId="6" hidden="1">#REF!</definedName>
    <definedName name="BLPH10" localSheetId="15" hidden="1">#REF!</definedName>
    <definedName name="BLPH10" localSheetId="16" hidden="1">#REF!</definedName>
    <definedName name="BLPH10" localSheetId="18" hidden="1">#REF!</definedName>
    <definedName name="BLPH10" localSheetId="10" hidden="1">#REF!</definedName>
    <definedName name="BLPH10" localSheetId="12" hidden="1">#REF!</definedName>
    <definedName name="BLPH10" localSheetId="34" hidden="1">#REF!</definedName>
    <definedName name="BLPH10" localSheetId="35" hidden="1">#REF!</definedName>
    <definedName name="BLPH10" hidden="1">#REF!</definedName>
    <definedName name="BLPH11" localSheetId="6" hidden="1">#REF!</definedName>
    <definedName name="BLPH11" localSheetId="15" hidden="1">#REF!</definedName>
    <definedName name="BLPH11" localSheetId="16" hidden="1">#REF!</definedName>
    <definedName name="BLPH11" localSheetId="18" hidden="1">#REF!</definedName>
    <definedName name="BLPH11" localSheetId="10" hidden="1">#REF!</definedName>
    <definedName name="BLPH11" localSheetId="12" hidden="1">#REF!</definedName>
    <definedName name="BLPH11" localSheetId="34" hidden="1">#REF!</definedName>
    <definedName name="BLPH11" localSheetId="35" hidden="1">#REF!</definedName>
    <definedName name="BLPH11" hidden="1">#REF!</definedName>
    <definedName name="BLPH12" localSheetId="6" hidden="1">#REF!</definedName>
    <definedName name="BLPH12" localSheetId="15" hidden="1">#REF!</definedName>
    <definedName name="BLPH12" localSheetId="16" hidden="1">#REF!</definedName>
    <definedName name="BLPH12" localSheetId="18" hidden="1">#REF!</definedName>
    <definedName name="BLPH12" localSheetId="10" hidden="1">#REF!</definedName>
    <definedName name="BLPH12" localSheetId="12" hidden="1">#REF!</definedName>
    <definedName name="BLPH12" localSheetId="34" hidden="1">#REF!</definedName>
    <definedName name="BLPH12" localSheetId="35" hidden="1">#REF!</definedName>
    <definedName name="BLPH12" hidden="1">#REF!</definedName>
    <definedName name="BLPH13" localSheetId="6" hidden="1">#REF!</definedName>
    <definedName name="BLPH13" localSheetId="15" hidden="1">#REF!</definedName>
    <definedName name="BLPH13" localSheetId="16" hidden="1">#REF!</definedName>
    <definedName name="BLPH13" localSheetId="18" hidden="1">#REF!</definedName>
    <definedName name="BLPH13" localSheetId="10" hidden="1">#REF!</definedName>
    <definedName name="BLPH13" localSheetId="12" hidden="1">#REF!</definedName>
    <definedName name="BLPH13" localSheetId="34" hidden="1">#REF!</definedName>
    <definedName name="BLPH13" localSheetId="35" hidden="1">#REF!</definedName>
    <definedName name="BLPH13" hidden="1">#REF!</definedName>
    <definedName name="BLPH14" localSheetId="6" hidden="1">#REF!</definedName>
    <definedName name="BLPH14" localSheetId="15" hidden="1">#REF!</definedName>
    <definedName name="BLPH14" localSheetId="16" hidden="1">#REF!</definedName>
    <definedName name="BLPH14" localSheetId="18" hidden="1">#REF!</definedName>
    <definedName name="BLPH14" localSheetId="10" hidden="1">#REF!</definedName>
    <definedName name="BLPH14" localSheetId="12" hidden="1">#REF!</definedName>
    <definedName name="BLPH14" localSheetId="34" hidden="1">#REF!</definedName>
    <definedName name="BLPH14" localSheetId="35" hidden="1">#REF!</definedName>
    <definedName name="BLPH14" hidden="1">#REF!</definedName>
    <definedName name="BLPH15" localSheetId="6" hidden="1">#REF!</definedName>
    <definedName name="BLPH15" localSheetId="15" hidden="1">#REF!</definedName>
    <definedName name="BLPH15" localSheetId="16" hidden="1">#REF!</definedName>
    <definedName name="BLPH15" localSheetId="18" hidden="1">#REF!</definedName>
    <definedName name="BLPH15" localSheetId="10" hidden="1">#REF!</definedName>
    <definedName name="BLPH15" localSheetId="12" hidden="1">#REF!</definedName>
    <definedName name="BLPH15" localSheetId="34" hidden="1">#REF!</definedName>
    <definedName name="BLPH15" localSheetId="35" hidden="1">#REF!</definedName>
    <definedName name="BLPH15" hidden="1">#REF!</definedName>
    <definedName name="BLPH151" localSheetId="6" hidden="1">#REF!</definedName>
    <definedName name="BLPH151" localSheetId="15" hidden="1">#REF!</definedName>
    <definedName name="BLPH151" localSheetId="16" hidden="1">#REF!</definedName>
    <definedName name="BLPH151" localSheetId="18" hidden="1">#REF!</definedName>
    <definedName name="BLPH151" localSheetId="10" hidden="1">#REF!</definedName>
    <definedName name="BLPH151" localSheetId="12" hidden="1">#REF!</definedName>
    <definedName name="BLPH151" localSheetId="34" hidden="1">#REF!</definedName>
    <definedName name="BLPH151" localSheetId="35" hidden="1">#REF!</definedName>
    <definedName name="BLPH151" hidden="1">#REF!</definedName>
    <definedName name="BLPH2" localSheetId="6" hidden="1">#REF!</definedName>
    <definedName name="BLPH2" localSheetId="15" hidden="1">#REF!</definedName>
    <definedName name="BLPH2" localSheetId="16" hidden="1">#REF!</definedName>
    <definedName name="BLPH2" localSheetId="18" hidden="1">#REF!</definedName>
    <definedName name="BLPH2" localSheetId="10" hidden="1">#REF!</definedName>
    <definedName name="BLPH2" localSheetId="12" hidden="1">#REF!</definedName>
    <definedName name="BLPH2" localSheetId="34" hidden="1">#REF!</definedName>
    <definedName name="BLPH2" localSheetId="35" hidden="1">#REF!</definedName>
    <definedName name="BLPH2" hidden="1">#REF!</definedName>
    <definedName name="BLPH3" localSheetId="6" hidden="1">#REF!</definedName>
    <definedName name="BLPH3" localSheetId="15" hidden="1">#REF!</definedName>
    <definedName name="BLPH3" localSheetId="16" hidden="1">#REF!</definedName>
    <definedName name="BLPH3" localSheetId="18" hidden="1">#REF!</definedName>
    <definedName name="BLPH3" localSheetId="10" hidden="1">#REF!</definedName>
    <definedName name="BLPH3" localSheetId="12" hidden="1">#REF!</definedName>
    <definedName name="BLPH3" localSheetId="34" hidden="1">#REF!</definedName>
    <definedName name="BLPH3" localSheetId="35" hidden="1">#REF!</definedName>
    <definedName name="BLPH3" hidden="1">#REF!</definedName>
    <definedName name="BLPH4" localSheetId="6" hidden="1">#REF!</definedName>
    <definedName name="BLPH4" localSheetId="15" hidden="1">#REF!</definedName>
    <definedName name="BLPH4" localSheetId="16" hidden="1">#REF!</definedName>
    <definedName name="BLPH4" localSheetId="18" hidden="1">#REF!</definedName>
    <definedName name="BLPH4" localSheetId="10" hidden="1">#REF!</definedName>
    <definedName name="BLPH4" localSheetId="12" hidden="1">#REF!</definedName>
    <definedName name="BLPH4" localSheetId="34" hidden="1">#REF!</definedName>
    <definedName name="BLPH4" localSheetId="35" hidden="1">#REF!</definedName>
    <definedName name="BLPH4" hidden="1">#REF!</definedName>
    <definedName name="BLPH5" localSheetId="6" hidden="1">#REF!</definedName>
    <definedName name="BLPH5" localSheetId="15" hidden="1">#REF!</definedName>
    <definedName name="BLPH5" localSheetId="16" hidden="1">#REF!</definedName>
    <definedName name="BLPH5" localSheetId="18" hidden="1">#REF!</definedName>
    <definedName name="BLPH5" localSheetId="10" hidden="1">#REF!</definedName>
    <definedName name="BLPH5" localSheetId="12" hidden="1">#REF!</definedName>
    <definedName name="BLPH5" localSheetId="34" hidden="1">#REF!</definedName>
    <definedName name="BLPH5" localSheetId="35" hidden="1">#REF!</definedName>
    <definedName name="BLPH5" hidden="1">#REF!</definedName>
    <definedName name="BLPH53" localSheetId="6" hidden="1">#REF!</definedName>
    <definedName name="BLPH53" localSheetId="15" hidden="1">#REF!</definedName>
    <definedName name="BLPH53" localSheetId="16" hidden="1">#REF!</definedName>
    <definedName name="BLPH53" localSheetId="18" hidden="1">#REF!</definedName>
    <definedName name="BLPH53" localSheetId="10" hidden="1">#REF!</definedName>
    <definedName name="BLPH53" localSheetId="12" hidden="1">#REF!</definedName>
    <definedName name="BLPH53" localSheetId="34" hidden="1">#REF!</definedName>
    <definedName name="BLPH53" localSheetId="35" hidden="1">#REF!</definedName>
    <definedName name="BLPH53" hidden="1">#REF!</definedName>
    <definedName name="BLPH54" localSheetId="6" hidden="1">#REF!</definedName>
    <definedName name="BLPH54" localSheetId="15" hidden="1">#REF!</definedName>
    <definedName name="BLPH54" localSheetId="16" hidden="1">#REF!</definedName>
    <definedName name="BLPH54" localSheetId="18" hidden="1">#REF!</definedName>
    <definedName name="BLPH54" localSheetId="10" hidden="1">#REF!</definedName>
    <definedName name="BLPH54" localSheetId="12" hidden="1">#REF!</definedName>
    <definedName name="BLPH54" localSheetId="34" hidden="1">#REF!</definedName>
    <definedName name="BLPH54" localSheetId="35" hidden="1">#REF!</definedName>
    <definedName name="BLPH54" hidden="1">#REF!</definedName>
    <definedName name="BLPH6" localSheetId="6" hidden="1">#REF!</definedName>
    <definedName name="BLPH6" localSheetId="15" hidden="1">#REF!</definedName>
    <definedName name="BLPH6" localSheetId="16" hidden="1">#REF!</definedName>
    <definedName name="BLPH6" localSheetId="18" hidden="1">#REF!</definedName>
    <definedName name="BLPH6" localSheetId="10" hidden="1">#REF!</definedName>
    <definedName name="BLPH6" localSheetId="12" hidden="1">#REF!</definedName>
    <definedName name="BLPH6" localSheetId="34" hidden="1">#REF!</definedName>
    <definedName name="BLPH6" localSheetId="35" hidden="1">#REF!</definedName>
    <definedName name="BLPH6" hidden="1">#REF!</definedName>
    <definedName name="BLPH60" localSheetId="6" hidden="1">#REF!</definedName>
    <definedName name="BLPH60" localSheetId="15" hidden="1">#REF!</definedName>
    <definedName name="BLPH60" localSheetId="16" hidden="1">#REF!</definedName>
    <definedName name="BLPH60" localSheetId="18" hidden="1">#REF!</definedName>
    <definedName name="BLPH60" localSheetId="10" hidden="1">#REF!</definedName>
    <definedName name="BLPH60" localSheetId="12" hidden="1">#REF!</definedName>
    <definedName name="BLPH60" localSheetId="34" hidden="1">#REF!</definedName>
    <definedName name="BLPH60" localSheetId="35" hidden="1">#REF!</definedName>
    <definedName name="BLPH60" hidden="1">#REF!</definedName>
    <definedName name="BLPH64" localSheetId="6" hidden="1">#REF!</definedName>
    <definedName name="BLPH64" localSheetId="15" hidden="1">#REF!</definedName>
    <definedName name="BLPH64" localSheetId="16" hidden="1">#REF!</definedName>
    <definedName name="BLPH64" localSheetId="18" hidden="1">#REF!</definedName>
    <definedName name="BLPH64" localSheetId="10" hidden="1">#REF!</definedName>
    <definedName name="BLPH64" localSheetId="12" hidden="1">#REF!</definedName>
    <definedName name="BLPH64" localSheetId="34" hidden="1">#REF!</definedName>
    <definedName name="BLPH64" localSheetId="35" hidden="1">#REF!</definedName>
    <definedName name="BLPH64" hidden="1">#REF!</definedName>
    <definedName name="BLPH65" localSheetId="6" hidden="1">#REF!</definedName>
    <definedName name="BLPH65" localSheetId="15" hidden="1">#REF!</definedName>
    <definedName name="BLPH65" localSheetId="16" hidden="1">#REF!</definedName>
    <definedName name="BLPH65" localSheetId="18" hidden="1">#REF!</definedName>
    <definedName name="BLPH65" localSheetId="10" hidden="1">#REF!</definedName>
    <definedName name="BLPH65" localSheetId="12" hidden="1">#REF!</definedName>
    <definedName name="BLPH65" localSheetId="34" hidden="1">#REF!</definedName>
    <definedName name="BLPH65" localSheetId="35" hidden="1">#REF!</definedName>
    <definedName name="BLPH65" hidden="1">#REF!</definedName>
    <definedName name="BLPH66" localSheetId="6" hidden="1">#REF!</definedName>
    <definedName name="BLPH66" localSheetId="15" hidden="1">#REF!</definedName>
    <definedName name="BLPH66" localSheetId="16" hidden="1">#REF!</definedName>
    <definedName name="BLPH66" localSheetId="18" hidden="1">#REF!</definedName>
    <definedName name="BLPH66" localSheetId="10" hidden="1">#REF!</definedName>
    <definedName name="BLPH66" localSheetId="12" hidden="1">#REF!</definedName>
    <definedName name="BLPH66" localSheetId="34" hidden="1">#REF!</definedName>
    <definedName name="BLPH66" localSheetId="35" hidden="1">#REF!</definedName>
    <definedName name="BLPH66" hidden="1">#REF!</definedName>
    <definedName name="BLPH67" localSheetId="6" hidden="1">#REF!</definedName>
    <definedName name="BLPH67" localSheetId="15" hidden="1">#REF!</definedName>
    <definedName name="BLPH67" localSheetId="16" hidden="1">#REF!</definedName>
    <definedName name="BLPH67" localSheetId="18" hidden="1">#REF!</definedName>
    <definedName name="BLPH67" localSheetId="10" hidden="1">#REF!</definedName>
    <definedName name="BLPH67" localSheetId="12" hidden="1">#REF!</definedName>
    <definedName name="BLPH67" localSheetId="34" hidden="1">#REF!</definedName>
    <definedName name="BLPH67" localSheetId="35" hidden="1">#REF!</definedName>
    <definedName name="BLPH67" hidden="1">#REF!</definedName>
    <definedName name="BLPH68" localSheetId="6" hidden="1">#REF!</definedName>
    <definedName name="BLPH68" localSheetId="15" hidden="1">#REF!</definedName>
    <definedName name="BLPH68" localSheetId="16" hidden="1">#REF!</definedName>
    <definedName name="BLPH68" localSheetId="18" hidden="1">#REF!</definedName>
    <definedName name="BLPH68" localSheetId="10" hidden="1">#REF!</definedName>
    <definedName name="BLPH68" localSheetId="12" hidden="1">#REF!</definedName>
    <definedName name="BLPH68" localSheetId="34" hidden="1">#REF!</definedName>
    <definedName name="BLPH68" localSheetId="35" hidden="1">#REF!</definedName>
    <definedName name="BLPH68" hidden="1">#REF!</definedName>
    <definedName name="BLPH69" localSheetId="6" hidden="1">#REF!</definedName>
    <definedName name="BLPH69" localSheetId="15" hidden="1">#REF!</definedName>
    <definedName name="BLPH69" localSheetId="16" hidden="1">#REF!</definedName>
    <definedName name="BLPH69" localSheetId="18" hidden="1">#REF!</definedName>
    <definedName name="BLPH69" localSheetId="10" hidden="1">#REF!</definedName>
    <definedName name="BLPH69" localSheetId="12" hidden="1">#REF!</definedName>
    <definedName name="BLPH69" localSheetId="34" hidden="1">#REF!</definedName>
    <definedName name="BLPH69" localSheetId="35" hidden="1">#REF!</definedName>
    <definedName name="BLPH69" hidden="1">#REF!</definedName>
    <definedName name="BLPH7" localSheetId="6" hidden="1">#REF!</definedName>
    <definedName name="BLPH7" localSheetId="15" hidden="1">#REF!</definedName>
    <definedName name="BLPH7" localSheetId="16" hidden="1">#REF!</definedName>
    <definedName name="BLPH7" localSheetId="18" hidden="1">#REF!</definedName>
    <definedName name="BLPH7" localSheetId="10" hidden="1">#REF!</definedName>
    <definedName name="BLPH7" localSheetId="12" hidden="1">#REF!</definedName>
    <definedName name="BLPH7" localSheetId="34" hidden="1">#REF!</definedName>
    <definedName name="BLPH7" localSheetId="35" hidden="1">#REF!</definedName>
    <definedName name="BLPH7" hidden="1">#REF!</definedName>
    <definedName name="BLPH70" localSheetId="6" hidden="1">#REF!</definedName>
    <definedName name="BLPH70" localSheetId="15" hidden="1">#REF!</definedName>
    <definedName name="BLPH70" localSheetId="16" hidden="1">#REF!</definedName>
    <definedName name="BLPH70" localSheetId="18" hidden="1">#REF!</definedName>
    <definedName name="BLPH70" localSheetId="10" hidden="1">#REF!</definedName>
    <definedName name="BLPH70" localSheetId="12" hidden="1">#REF!</definedName>
    <definedName name="BLPH70" localSheetId="34" hidden="1">#REF!</definedName>
    <definedName name="BLPH70" localSheetId="35" hidden="1">#REF!</definedName>
    <definedName name="BLPH70" hidden="1">#REF!</definedName>
    <definedName name="BLPH71" localSheetId="6" hidden="1">#REF!</definedName>
    <definedName name="BLPH71" localSheetId="15" hidden="1">#REF!</definedName>
    <definedName name="BLPH71" localSheetId="16" hidden="1">#REF!</definedName>
    <definedName name="BLPH71" localSheetId="18" hidden="1">#REF!</definedName>
    <definedName name="BLPH71" localSheetId="10" hidden="1">#REF!</definedName>
    <definedName name="BLPH71" localSheetId="12" hidden="1">#REF!</definedName>
    <definedName name="BLPH71" localSheetId="34" hidden="1">#REF!</definedName>
    <definedName name="BLPH71" localSheetId="35" hidden="1">#REF!</definedName>
    <definedName name="BLPH71" hidden="1">#REF!</definedName>
    <definedName name="BLPH8" localSheetId="6" hidden="1">#REF!</definedName>
    <definedName name="BLPH8" localSheetId="15" hidden="1">#REF!</definedName>
    <definedName name="BLPH8" localSheetId="16" hidden="1">#REF!</definedName>
    <definedName name="BLPH8" localSheetId="18" hidden="1">#REF!</definedName>
    <definedName name="BLPH8" localSheetId="10" hidden="1">#REF!</definedName>
    <definedName name="BLPH8" localSheetId="12" hidden="1">#REF!</definedName>
    <definedName name="BLPH8" localSheetId="34" hidden="1">#REF!</definedName>
    <definedName name="BLPH8" localSheetId="35" hidden="1">#REF!</definedName>
    <definedName name="BLPH8" hidden="1">#REF!</definedName>
    <definedName name="BLPH9" localSheetId="6" hidden="1">#REF!</definedName>
    <definedName name="BLPH9" localSheetId="15" hidden="1">#REF!</definedName>
    <definedName name="BLPH9" localSheetId="16" hidden="1">#REF!</definedName>
    <definedName name="BLPH9" localSheetId="18" hidden="1">#REF!</definedName>
    <definedName name="BLPH9" localSheetId="10" hidden="1">#REF!</definedName>
    <definedName name="BLPH9" localSheetId="12" hidden="1">#REF!</definedName>
    <definedName name="BLPH9" localSheetId="34" hidden="1">#REF!</definedName>
    <definedName name="BLPH9" localSheetId="35" hidden="1">#REF!</definedName>
    <definedName name="BLPH9" hidden="1">#REF!</definedName>
    <definedName name="BLPH97" localSheetId="6" hidden="1">#REF!</definedName>
    <definedName name="BLPH97" localSheetId="15" hidden="1">#REF!</definedName>
    <definedName name="BLPH97" localSheetId="16" hidden="1">#REF!</definedName>
    <definedName name="BLPH97" localSheetId="18" hidden="1">#REF!</definedName>
    <definedName name="BLPH97" localSheetId="10" hidden="1">#REF!</definedName>
    <definedName name="BLPH97" localSheetId="12" hidden="1">#REF!</definedName>
    <definedName name="BLPH97" localSheetId="34" hidden="1">#REF!</definedName>
    <definedName name="BLPH97" localSheetId="35" hidden="1">#REF!</definedName>
    <definedName name="BLPH97" hidden="1">#REF!</definedName>
    <definedName name="BLPH98" localSheetId="6" hidden="1">#REF!</definedName>
    <definedName name="BLPH98" localSheetId="15" hidden="1">#REF!</definedName>
    <definedName name="BLPH98" localSheetId="16" hidden="1">#REF!</definedName>
    <definedName name="BLPH98" localSheetId="18" hidden="1">#REF!</definedName>
    <definedName name="BLPH98" localSheetId="10" hidden="1">#REF!</definedName>
    <definedName name="BLPH98" localSheetId="12" hidden="1">#REF!</definedName>
    <definedName name="BLPH98" localSheetId="34" hidden="1">#REF!</definedName>
    <definedName name="BLPH98" localSheetId="35" hidden="1">#REF!</definedName>
    <definedName name="BLPH98" hidden="1">#REF!</definedName>
    <definedName name="BLPH99" localSheetId="6" hidden="1">#REF!</definedName>
    <definedName name="BLPH99" localSheetId="15" hidden="1">#REF!</definedName>
    <definedName name="BLPH99" localSheetId="16" hidden="1">#REF!</definedName>
    <definedName name="BLPH99" localSheetId="18" hidden="1">#REF!</definedName>
    <definedName name="BLPH99" localSheetId="10" hidden="1">#REF!</definedName>
    <definedName name="BLPH99" localSheetId="12" hidden="1">#REF!</definedName>
    <definedName name="BLPH99" localSheetId="34" hidden="1">#REF!</definedName>
    <definedName name="BLPH99" localSheetId="35" hidden="1">#REF!</definedName>
    <definedName name="BLPH99" hidden="1">#REF!</definedName>
    <definedName name="czvghjodagjnoadfg¨" localSheetId="10">#REF!</definedName>
    <definedName name="czvghjodagjnoadfg¨">#REF!</definedName>
    <definedName name="D1z" localSheetId="6" hidden="1">{"'Assets'!$A$1:$C$19","'Liabilities'!$A$1:$C$27","'Banks pos.'!$A$1:$C$9","'Flow of f. exch.'!$A$1:$P$18","'Forward market f. cur.'!$A$1:$G$18"}</definedName>
    <definedName name="D1z" localSheetId="15" hidden="1">{"'Assets'!$A$1:$C$19","'Liabilities'!$A$1:$C$27","'Banks pos.'!$A$1:$C$9","'Flow of f. exch.'!$A$1:$P$18","'Forward market f. cur.'!$A$1:$G$18"}</definedName>
    <definedName name="D1z" localSheetId="16" hidden="1">{"'Assets'!$A$1:$C$19","'Liabilities'!$A$1:$C$27","'Banks pos.'!$A$1:$C$9","'Flow of f. exch.'!$A$1:$P$18","'Forward market f. cur.'!$A$1:$G$18"}</definedName>
    <definedName name="D1z" localSheetId="18" hidden="1">{"'Assets'!$A$1:$C$19","'Liabilities'!$A$1:$C$27","'Banks pos.'!$A$1:$C$9","'Flow of f. exch.'!$A$1:$P$18","'Forward market f. cur.'!$A$1:$G$18"}</definedName>
    <definedName name="D1z" localSheetId="10" hidden="1">{"'Assets'!$A$1:$C$19","'Liabilities'!$A$1:$C$27","'Banks pos.'!$A$1:$C$9","'Flow of f. exch.'!$A$1:$P$18","'Forward market f. cur.'!$A$1:$G$18"}</definedName>
    <definedName name="D1z" localSheetId="12" hidden="1">{"'Assets'!$A$1:$C$19","'Liabilities'!$A$1:$C$27","'Banks pos.'!$A$1:$C$9","'Flow of f. exch.'!$A$1:$P$18","'Forward market f. cur.'!$A$1:$G$18"}</definedName>
    <definedName name="D1z" localSheetId="34" hidden="1">{"'Assets'!$A$1:$C$19","'Liabilities'!$A$1:$C$27","'Banks pos.'!$A$1:$C$9","'Flow of f. exch.'!$A$1:$P$18","'Forward market f. cur.'!$A$1:$G$18"}</definedName>
    <definedName name="D1z" localSheetId="35" hidden="1">{"'Assets'!$A$1:$C$19","'Liabilities'!$A$1:$C$27","'Banks pos.'!$A$1:$C$9","'Flow of f. exch.'!$A$1:$P$18","'Forward market f. cur.'!$A$1:$G$18"}</definedName>
    <definedName name="D1z" hidden="1">{"'Assets'!$A$1:$C$19","'Liabilities'!$A$1:$C$27","'Banks pos.'!$A$1:$C$9","'Flow of f. exch.'!$A$1:$P$18","'Forward market f. cur.'!$A$1:$G$18"}</definedName>
    <definedName name="data215" localSheetId="18" hidden="1">#REF!</definedName>
    <definedName name="data215" localSheetId="10" hidden="1">#REF!</definedName>
    <definedName name="data215" hidden="1">#REF!</definedName>
    <definedName name="data215ny" localSheetId="18" hidden="1">#REF!</definedName>
    <definedName name="data215ny" localSheetId="10" hidden="1">#REF!</definedName>
    <definedName name="data215ny" hidden="1">#REF!</definedName>
    <definedName name="Datum">[2]Blad1!$G$41</definedName>
    <definedName name="dfg" localSheetId="10">#REF!</definedName>
    <definedName name="dfg">#REF!</definedName>
    <definedName name="dsa" localSheetId="6" hidden="1">#REF!</definedName>
    <definedName name="dsa" localSheetId="15" hidden="1">#REF!</definedName>
    <definedName name="dsa" localSheetId="16" hidden="1">#REF!</definedName>
    <definedName name="dsa" localSheetId="18" hidden="1">#REF!</definedName>
    <definedName name="dsa" localSheetId="10" hidden="1">#REF!</definedName>
    <definedName name="dsa" localSheetId="12" hidden="1">#REF!</definedName>
    <definedName name="dsa" localSheetId="34" hidden="1">#REF!</definedName>
    <definedName name="dsa" localSheetId="35" hidden="1">#REF!</definedName>
    <definedName name="dsa" hidden="1">#REF!</definedName>
    <definedName name="EUR" hidden="1">'[3]Data Dia3'!$J$3</definedName>
    <definedName name="EUR_USD" hidden="1">'[4]Data Dia3'!$A$3</definedName>
    <definedName name="EUR_USD_II" hidden="1">'[4]Data Dia3'!$J$3</definedName>
    <definedName name="fghj" localSheetId="6" hidden="1">#REF!</definedName>
    <definedName name="fghj" localSheetId="15" hidden="1">#REF!</definedName>
    <definedName name="fghj" localSheetId="16" hidden="1">#REF!</definedName>
    <definedName name="fghj" localSheetId="18" hidden="1">#REF!</definedName>
    <definedName name="fghj" localSheetId="10" hidden="1">#REF!</definedName>
    <definedName name="fghj" localSheetId="12" hidden="1">#REF!</definedName>
    <definedName name="fghj" localSheetId="34" hidden="1">#REF!</definedName>
    <definedName name="fghj" localSheetId="35" hidden="1">#REF!</definedName>
    <definedName name="fghj" hidden="1">#REF!</definedName>
    <definedName name="fhurpjy" localSheetId="18" hidden="1">#REF!</definedName>
    <definedName name="fhurpjy" localSheetId="10" hidden="1">#REF!</definedName>
    <definedName name="fhurpjy" hidden="1">#REF!</definedName>
    <definedName name="gcbn" localSheetId="10">#REF!</definedName>
    <definedName name="gcbn">#REF!</definedName>
    <definedName name="gdh" localSheetId="10">#REF!</definedName>
    <definedName name="gdh">#REF!</definedName>
    <definedName name="gh" localSheetId="6" hidden="1">#REF!</definedName>
    <definedName name="gh" localSheetId="15" hidden="1">#REF!</definedName>
    <definedName name="gh" localSheetId="16" hidden="1">#REF!</definedName>
    <definedName name="gh" localSheetId="18" hidden="1">#REF!</definedName>
    <definedName name="gh" localSheetId="10" hidden="1">#REF!</definedName>
    <definedName name="gh" localSheetId="12" hidden="1">#REF!</definedName>
    <definedName name="gh" localSheetId="34" hidden="1">#REF!</definedName>
    <definedName name="gh" localSheetId="35" hidden="1">#REF!</definedName>
    <definedName name="gh" hidden="1">#REF!</definedName>
    <definedName name="ghj" localSheetId="6" hidden="1">#REF!</definedName>
    <definedName name="ghj" localSheetId="15" hidden="1">#REF!</definedName>
    <definedName name="ghj" localSheetId="16" hidden="1">#REF!</definedName>
    <definedName name="ghj" localSheetId="18" hidden="1">#REF!</definedName>
    <definedName name="ghj" localSheetId="10" hidden="1">#REF!</definedName>
    <definedName name="ghj" localSheetId="12" hidden="1">#REF!</definedName>
    <definedName name="ghj" localSheetId="34" hidden="1">#REF!</definedName>
    <definedName name="ghj" localSheetId="35" hidden="1">#REF!</definedName>
    <definedName name="ghj" hidden="1">#REF!</definedName>
    <definedName name="GULD" hidden="1">'[3]Data Dia3'!$G$3</definedName>
    <definedName name="GULD_eur" hidden="1">'[5]Data Dia3'!$G$3</definedName>
    <definedName name="hej" localSheetId="6" hidden="1">{"'Assets'!$A$1:$C$19","'Liabilities'!$A$1:$C$27","'Banks pos.'!$A$1:$C$9","'Flow of f. exch.'!$A$1:$P$18","'Forward market f. cur.'!$A$1:$G$18"}</definedName>
    <definedName name="hej" localSheetId="15" hidden="1">{"'Assets'!$A$1:$C$19","'Liabilities'!$A$1:$C$27","'Banks pos.'!$A$1:$C$9","'Flow of f. exch.'!$A$1:$P$18","'Forward market f. cur.'!$A$1:$G$18"}</definedName>
    <definedName name="hej" localSheetId="16" hidden="1">{"'Assets'!$A$1:$C$19","'Liabilities'!$A$1:$C$27","'Banks pos.'!$A$1:$C$9","'Flow of f. exch.'!$A$1:$P$18","'Forward market f. cur.'!$A$1:$G$18"}</definedName>
    <definedName name="hej" localSheetId="18" hidden="1">{"'Assets'!$A$1:$C$19","'Liabilities'!$A$1:$C$27","'Banks pos.'!$A$1:$C$9","'Flow of f. exch.'!$A$1:$P$18","'Forward market f. cur.'!$A$1:$G$18"}</definedName>
    <definedName name="hej" localSheetId="10" hidden="1">{"'Assets'!$A$1:$C$19","'Liabilities'!$A$1:$C$27","'Banks pos.'!$A$1:$C$9","'Flow of f. exch.'!$A$1:$P$18","'Forward market f. cur.'!$A$1:$G$18"}</definedName>
    <definedName name="hej" localSheetId="12" hidden="1">{"'Assets'!$A$1:$C$19","'Liabilities'!$A$1:$C$27","'Banks pos.'!$A$1:$C$9","'Flow of f. exch.'!$A$1:$P$18","'Forward market f. cur.'!$A$1:$G$18"}</definedName>
    <definedName name="hej" localSheetId="34" hidden="1">{"'Assets'!$A$1:$C$19","'Liabilities'!$A$1:$C$27","'Banks pos.'!$A$1:$C$9","'Flow of f. exch.'!$A$1:$P$18","'Forward market f. cur.'!$A$1:$G$18"}</definedName>
    <definedName name="hej" localSheetId="35" hidden="1">{"'Assets'!$A$1:$C$19","'Liabilities'!$A$1:$C$27","'Banks pos.'!$A$1:$C$9","'Flow of f. exch.'!$A$1:$P$18","'Forward market f. cur.'!$A$1:$G$18"}</definedName>
    <definedName name="hej" hidden="1">{"'Assets'!$A$1:$C$19","'Liabilities'!$A$1:$C$27","'Banks pos.'!$A$1:$C$9","'Flow of f. exch.'!$A$1:$P$18","'Forward market f. cur.'!$A$1:$G$18"}</definedName>
    <definedName name="hejsan" localSheetId="6" hidden="1">#REF!</definedName>
    <definedName name="hejsan" localSheetId="15" hidden="1">#REF!</definedName>
    <definedName name="hejsan" localSheetId="16" hidden="1">#REF!</definedName>
    <definedName name="hejsan" localSheetId="18" hidden="1">#REF!</definedName>
    <definedName name="hejsan" localSheetId="10" hidden="1">#REF!</definedName>
    <definedName name="hejsan" localSheetId="12" hidden="1">#REF!</definedName>
    <definedName name="hejsan" localSheetId="34" hidden="1">#REF!</definedName>
    <definedName name="hejsan" localSheetId="35" hidden="1">#REF!</definedName>
    <definedName name="hejsan" hidden="1">#REF!</definedName>
    <definedName name="hejsan1" localSheetId="6" hidden="1">#REF!</definedName>
    <definedName name="hejsan1" localSheetId="15" hidden="1">#REF!</definedName>
    <definedName name="hejsan1" localSheetId="16" hidden="1">#REF!</definedName>
    <definedName name="hejsan1" localSheetId="18" hidden="1">#REF!</definedName>
    <definedName name="hejsan1" localSheetId="10" hidden="1">#REF!</definedName>
    <definedName name="hejsan1" localSheetId="12" hidden="1">#REF!</definedName>
    <definedName name="hejsan1" localSheetId="34" hidden="1">#REF!</definedName>
    <definedName name="hejsan1" localSheetId="35" hidden="1">#REF!</definedName>
    <definedName name="hejsan1" hidden="1">#REF!</definedName>
    <definedName name="hejsan10" localSheetId="6" hidden="1">#REF!</definedName>
    <definedName name="hejsan10" localSheetId="15" hidden="1">#REF!</definedName>
    <definedName name="hejsan10" localSheetId="16" hidden="1">#REF!</definedName>
    <definedName name="hejsan10" localSheetId="18" hidden="1">#REF!</definedName>
    <definedName name="hejsan10" localSheetId="10" hidden="1">#REF!</definedName>
    <definedName name="hejsan10" localSheetId="12" hidden="1">#REF!</definedName>
    <definedName name="hejsan10" localSheetId="34" hidden="1">#REF!</definedName>
    <definedName name="hejsan10" localSheetId="35" hidden="1">#REF!</definedName>
    <definedName name="hejsan10" hidden="1">#REF!</definedName>
    <definedName name="hejsan11" localSheetId="6" hidden="1">{"'Assets'!$A$1:$C$19","'Liabilities'!$A$1:$C$27","'Banks pos.'!$A$1:$C$9","'Flow of f. exch.'!$A$1:$P$18","'Forward market f. cur.'!$A$1:$G$18"}</definedName>
    <definedName name="hejsan11" localSheetId="15" hidden="1">{"'Assets'!$A$1:$C$19","'Liabilities'!$A$1:$C$27","'Banks pos.'!$A$1:$C$9","'Flow of f. exch.'!$A$1:$P$18","'Forward market f. cur.'!$A$1:$G$18"}</definedName>
    <definedName name="hejsan11" localSheetId="16" hidden="1">{"'Assets'!$A$1:$C$19","'Liabilities'!$A$1:$C$27","'Banks pos.'!$A$1:$C$9","'Flow of f. exch.'!$A$1:$P$18","'Forward market f. cur.'!$A$1:$G$18"}</definedName>
    <definedName name="hejsan11" localSheetId="18" hidden="1">{"'Assets'!$A$1:$C$19","'Liabilities'!$A$1:$C$27","'Banks pos.'!$A$1:$C$9","'Flow of f. exch.'!$A$1:$P$18","'Forward market f. cur.'!$A$1:$G$18"}</definedName>
    <definedName name="hejsan11" localSheetId="10" hidden="1">{"'Assets'!$A$1:$C$19","'Liabilities'!$A$1:$C$27","'Banks pos.'!$A$1:$C$9","'Flow of f. exch.'!$A$1:$P$18","'Forward market f. cur.'!$A$1:$G$18"}</definedName>
    <definedName name="hejsan11" localSheetId="12" hidden="1">{"'Assets'!$A$1:$C$19","'Liabilities'!$A$1:$C$27","'Banks pos.'!$A$1:$C$9","'Flow of f. exch.'!$A$1:$P$18","'Forward market f. cur.'!$A$1:$G$18"}</definedName>
    <definedName name="hejsan11" localSheetId="34" hidden="1">{"'Assets'!$A$1:$C$19","'Liabilities'!$A$1:$C$27","'Banks pos.'!$A$1:$C$9","'Flow of f. exch.'!$A$1:$P$18","'Forward market f. cur.'!$A$1:$G$18"}</definedName>
    <definedName name="hejsan11" localSheetId="35" hidden="1">{"'Assets'!$A$1:$C$19","'Liabilities'!$A$1:$C$27","'Banks pos.'!$A$1:$C$9","'Flow of f. exch.'!$A$1:$P$18","'Forward market f. cur.'!$A$1:$G$18"}</definedName>
    <definedName name="hejsan11" hidden="1">{"'Assets'!$A$1:$C$19","'Liabilities'!$A$1:$C$27","'Banks pos.'!$A$1:$C$9","'Flow of f. exch.'!$A$1:$P$18","'Forward market f. cur.'!$A$1:$G$18"}</definedName>
    <definedName name="hejsan12" localSheetId="6" hidden="1">#REF!</definedName>
    <definedName name="hejsan12" localSheetId="15" hidden="1">#REF!</definedName>
    <definedName name="hejsan12" localSheetId="16" hidden="1">#REF!</definedName>
    <definedName name="hejsan12" localSheetId="18" hidden="1">#REF!</definedName>
    <definedName name="hejsan12" localSheetId="10" hidden="1">#REF!</definedName>
    <definedName name="hejsan12" localSheetId="12" hidden="1">#REF!</definedName>
    <definedName name="hejsan12" localSheetId="34" hidden="1">#REF!</definedName>
    <definedName name="hejsan12" localSheetId="35" hidden="1">#REF!</definedName>
    <definedName name="hejsan12" hidden="1">#REF!</definedName>
    <definedName name="hejsan13" localSheetId="6" hidden="1">#REF!</definedName>
    <definedName name="hejsan13" localSheetId="15" hidden="1">#REF!</definedName>
    <definedName name="hejsan13" localSheetId="16" hidden="1">#REF!</definedName>
    <definedName name="hejsan13" localSheetId="18" hidden="1">#REF!</definedName>
    <definedName name="hejsan13" localSheetId="10" hidden="1">#REF!</definedName>
    <definedName name="hejsan13" localSheetId="12" hidden="1">#REF!</definedName>
    <definedName name="hejsan13" localSheetId="34" hidden="1">#REF!</definedName>
    <definedName name="hejsan13" localSheetId="35" hidden="1">#REF!</definedName>
    <definedName name="hejsan13" hidden="1">#REF!</definedName>
    <definedName name="hejsan14" localSheetId="6" hidden="1">#REF!</definedName>
    <definedName name="hejsan14" localSheetId="15" hidden="1">#REF!</definedName>
    <definedName name="hejsan14" localSheetId="16" hidden="1">#REF!</definedName>
    <definedName name="hejsan14" localSheetId="18" hidden="1">#REF!</definedName>
    <definedName name="hejsan14" localSheetId="10" hidden="1">#REF!</definedName>
    <definedName name="hejsan14" localSheetId="12" hidden="1">#REF!</definedName>
    <definedName name="hejsan14" localSheetId="34" hidden="1">#REF!</definedName>
    <definedName name="hejsan14" localSheetId="35" hidden="1">#REF!</definedName>
    <definedName name="hejsan14" hidden="1">#REF!</definedName>
    <definedName name="hejsan15" localSheetId="6" hidden="1">{"'Assets'!$A$1:$C$19","'Liabilities'!$A$1:$C$27","'Banks pos.'!$A$1:$C$9","'Flow of f. exch.'!$A$1:$P$18","'Forward market f. cur.'!$A$1:$G$18"}</definedName>
    <definedName name="hejsan15" localSheetId="15" hidden="1">{"'Assets'!$A$1:$C$19","'Liabilities'!$A$1:$C$27","'Banks pos.'!$A$1:$C$9","'Flow of f. exch.'!$A$1:$P$18","'Forward market f. cur.'!$A$1:$G$18"}</definedName>
    <definedName name="hejsan15" localSheetId="16" hidden="1">{"'Assets'!$A$1:$C$19","'Liabilities'!$A$1:$C$27","'Banks pos.'!$A$1:$C$9","'Flow of f. exch.'!$A$1:$P$18","'Forward market f. cur.'!$A$1:$G$18"}</definedName>
    <definedName name="hejsan15" localSheetId="18" hidden="1">{"'Assets'!$A$1:$C$19","'Liabilities'!$A$1:$C$27","'Banks pos.'!$A$1:$C$9","'Flow of f. exch.'!$A$1:$P$18","'Forward market f. cur.'!$A$1:$G$18"}</definedName>
    <definedName name="hejsan15" localSheetId="10" hidden="1">{"'Assets'!$A$1:$C$19","'Liabilities'!$A$1:$C$27","'Banks pos.'!$A$1:$C$9","'Flow of f. exch.'!$A$1:$P$18","'Forward market f. cur.'!$A$1:$G$18"}</definedName>
    <definedName name="hejsan15" localSheetId="12" hidden="1">{"'Assets'!$A$1:$C$19","'Liabilities'!$A$1:$C$27","'Banks pos.'!$A$1:$C$9","'Flow of f. exch.'!$A$1:$P$18","'Forward market f. cur.'!$A$1:$G$18"}</definedName>
    <definedName name="hejsan15" localSheetId="34" hidden="1">{"'Assets'!$A$1:$C$19","'Liabilities'!$A$1:$C$27","'Banks pos.'!$A$1:$C$9","'Flow of f. exch.'!$A$1:$P$18","'Forward market f. cur.'!$A$1:$G$18"}</definedName>
    <definedName name="hejsan15" localSheetId="35" hidden="1">{"'Assets'!$A$1:$C$19","'Liabilities'!$A$1:$C$27","'Banks pos.'!$A$1:$C$9","'Flow of f. exch.'!$A$1:$P$18","'Forward market f. cur.'!$A$1:$G$18"}</definedName>
    <definedName name="hejsan15" hidden="1">{"'Assets'!$A$1:$C$19","'Liabilities'!$A$1:$C$27","'Banks pos.'!$A$1:$C$9","'Flow of f. exch.'!$A$1:$P$18","'Forward market f. cur.'!$A$1:$G$18"}</definedName>
    <definedName name="hejsan2" localSheetId="6" hidden="1">#REF!</definedName>
    <definedName name="hejsan2" localSheetId="15" hidden="1">#REF!</definedName>
    <definedName name="hejsan2" localSheetId="16" hidden="1">#REF!</definedName>
    <definedName name="hejsan2" localSheetId="18" hidden="1">#REF!</definedName>
    <definedName name="hejsan2" localSheetId="10" hidden="1">#REF!</definedName>
    <definedName name="hejsan2" localSheetId="12" hidden="1">#REF!</definedName>
    <definedName name="hejsan2" localSheetId="34" hidden="1">#REF!</definedName>
    <definedName name="hejsan2" localSheetId="35" hidden="1">#REF!</definedName>
    <definedName name="hejsan2" hidden="1">#REF!</definedName>
    <definedName name="hejsan3" localSheetId="6" hidden="1">#REF!</definedName>
    <definedName name="hejsan3" localSheetId="15" hidden="1">#REF!</definedName>
    <definedName name="hejsan3" localSheetId="16" hidden="1">#REF!</definedName>
    <definedName name="hejsan3" localSheetId="18" hidden="1">#REF!</definedName>
    <definedName name="hejsan3" localSheetId="10" hidden="1">#REF!</definedName>
    <definedName name="hejsan3" localSheetId="12" hidden="1">#REF!</definedName>
    <definedName name="hejsan3" localSheetId="34" hidden="1">#REF!</definedName>
    <definedName name="hejsan3" localSheetId="35" hidden="1">#REF!</definedName>
    <definedName name="hejsan3" hidden="1">#REF!</definedName>
    <definedName name="hejsan4" localSheetId="6" hidden="1">#REF!</definedName>
    <definedName name="hejsan4" localSheetId="15" hidden="1">#REF!</definedName>
    <definedName name="hejsan4" localSheetId="16" hidden="1">#REF!</definedName>
    <definedName name="hejsan4" localSheetId="18" hidden="1">#REF!</definedName>
    <definedName name="hejsan4" localSheetId="10" hidden="1">#REF!</definedName>
    <definedName name="hejsan4" localSheetId="12" hidden="1">#REF!</definedName>
    <definedName name="hejsan4" localSheetId="34" hidden="1">#REF!</definedName>
    <definedName name="hejsan4" localSheetId="35" hidden="1">#REF!</definedName>
    <definedName name="hejsan4" hidden="1">#REF!</definedName>
    <definedName name="hejsan5" localSheetId="6" hidden="1">#REF!</definedName>
    <definedName name="hejsan5" localSheetId="15" hidden="1">#REF!</definedName>
    <definedName name="hejsan5" localSheetId="16" hidden="1">#REF!</definedName>
    <definedName name="hejsan5" localSheetId="18" hidden="1">#REF!</definedName>
    <definedName name="hejsan5" localSheetId="10" hidden="1">#REF!</definedName>
    <definedName name="hejsan5" localSheetId="12" hidden="1">#REF!</definedName>
    <definedName name="hejsan5" localSheetId="34" hidden="1">#REF!</definedName>
    <definedName name="hejsan5" localSheetId="35" hidden="1">#REF!</definedName>
    <definedName name="hejsan5" hidden="1">#REF!</definedName>
    <definedName name="hejsan6" localSheetId="6" hidden="1">#REF!</definedName>
    <definedName name="hejsan6" localSheetId="15" hidden="1">#REF!</definedName>
    <definedName name="hejsan6" localSheetId="16" hidden="1">#REF!</definedName>
    <definedName name="hejsan6" localSheetId="18" hidden="1">#REF!</definedName>
    <definedName name="hejsan6" localSheetId="10" hidden="1">#REF!</definedName>
    <definedName name="hejsan6" localSheetId="12" hidden="1">#REF!</definedName>
    <definedName name="hejsan6" localSheetId="34" hidden="1">#REF!</definedName>
    <definedName name="hejsan6" localSheetId="35" hidden="1">#REF!</definedName>
    <definedName name="hejsan6" hidden="1">#REF!</definedName>
    <definedName name="hejsan7" localSheetId="6" hidden="1">#REF!</definedName>
    <definedName name="hejsan7" localSheetId="15" hidden="1">#REF!</definedName>
    <definedName name="hejsan7" localSheetId="16" hidden="1">#REF!</definedName>
    <definedName name="hejsan7" localSheetId="18" hidden="1">#REF!</definedName>
    <definedName name="hejsan7" localSheetId="10" hidden="1">#REF!</definedName>
    <definedName name="hejsan7" localSheetId="12" hidden="1">#REF!</definedName>
    <definedName name="hejsan7" localSheetId="34" hidden="1">#REF!</definedName>
    <definedName name="hejsan7" localSheetId="35" hidden="1">#REF!</definedName>
    <definedName name="hejsan7" hidden="1">#REF!</definedName>
    <definedName name="hejsan8" localSheetId="6" hidden="1">#REF!</definedName>
    <definedName name="hejsan8" localSheetId="15" hidden="1">#REF!</definedName>
    <definedName name="hejsan8" localSheetId="16" hidden="1">#REF!</definedName>
    <definedName name="hejsan8" localSheetId="18" hidden="1">#REF!</definedName>
    <definedName name="hejsan8" localSheetId="10" hidden="1">#REF!</definedName>
    <definedName name="hejsan8" localSheetId="12" hidden="1">#REF!</definedName>
    <definedName name="hejsan8" localSheetId="34" hidden="1">#REF!</definedName>
    <definedName name="hejsan8" localSheetId="35" hidden="1">#REF!</definedName>
    <definedName name="hejsan8" hidden="1">#REF!</definedName>
    <definedName name="hejsan9" localSheetId="6" hidden="1">#REF!</definedName>
    <definedName name="hejsan9" localSheetId="15" hidden="1">#REF!</definedName>
    <definedName name="hejsan9" localSheetId="16" hidden="1">#REF!</definedName>
    <definedName name="hejsan9" localSheetId="18" hidden="1">#REF!</definedName>
    <definedName name="hejsan9" localSheetId="10" hidden="1">#REF!</definedName>
    <definedName name="hejsan9" localSheetId="12" hidden="1">#REF!</definedName>
    <definedName name="hejsan9" localSheetId="34" hidden="1">#REF!</definedName>
    <definedName name="hejsan9" localSheetId="35" hidden="1">#REF!</definedName>
    <definedName name="hejsan9" hidden="1">#REF!</definedName>
    <definedName name="hhhh" localSheetId="6" hidden="1">#REF!</definedName>
    <definedName name="hhhh" localSheetId="15" hidden="1">#REF!</definedName>
    <definedName name="hhhh" localSheetId="16" hidden="1">#REF!</definedName>
    <definedName name="hhhh" localSheetId="18" hidden="1">#REF!</definedName>
    <definedName name="hhhh" localSheetId="10" hidden="1">#REF!</definedName>
    <definedName name="hhhh" localSheetId="12" hidden="1">#REF!</definedName>
    <definedName name="hhhh" localSheetId="34" hidden="1">#REF!</definedName>
    <definedName name="hhhh" localSheetId="35" hidden="1">#REF!</definedName>
    <definedName name="hhhh" hidden="1">#REF!</definedName>
    <definedName name="hhhhh" localSheetId="6" hidden="1">#REF!</definedName>
    <definedName name="hhhhh" localSheetId="15" hidden="1">#REF!</definedName>
    <definedName name="hhhhh" localSheetId="16" hidden="1">#REF!</definedName>
    <definedName name="hhhhh" localSheetId="18" hidden="1">#REF!</definedName>
    <definedName name="hhhhh" localSheetId="10" hidden="1">#REF!</definedName>
    <definedName name="hhhhh" localSheetId="12" hidden="1">#REF!</definedName>
    <definedName name="hhhhh" localSheetId="34" hidden="1">#REF!</definedName>
    <definedName name="hhhhh" localSheetId="35" hidden="1">#REF!</definedName>
    <definedName name="hhhhh" hidden="1">#REF!</definedName>
    <definedName name="hjklö" localSheetId="6" hidden="1">#REF!</definedName>
    <definedName name="hjklö" localSheetId="15" hidden="1">#REF!</definedName>
    <definedName name="hjklö" localSheetId="16" hidden="1">#REF!</definedName>
    <definedName name="hjklö" localSheetId="18" hidden="1">#REF!</definedName>
    <definedName name="hjklö" localSheetId="10" hidden="1">#REF!</definedName>
    <definedName name="hjklö" localSheetId="12" hidden="1">#REF!</definedName>
    <definedName name="hjklö" localSheetId="34" hidden="1">#REF!</definedName>
    <definedName name="hjklö" localSheetId="35" hidden="1">#REF!</definedName>
    <definedName name="hjklö" hidden="1">#REF!</definedName>
    <definedName name="HTML_CodePage" hidden="1">1252</definedName>
    <definedName name="HTML_Control" localSheetId="6" hidden="1">{"'Assets'!$A$1:$C$19","'Liabilities'!$A$1:$C$27","'Banks pos.'!$A$1:$C$9","'Flow of f. exch.'!$A$1:$P$18","'Forward market f. cur.'!$A$1:$G$18"}</definedName>
    <definedName name="HTML_Control" localSheetId="15" hidden="1">{"'Assets'!$A$1:$C$19","'Liabilities'!$A$1:$C$27","'Banks pos.'!$A$1:$C$9","'Flow of f. exch.'!$A$1:$P$18","'Forward market f. cur.'!$A$1:$G$18"}</definedName>
    <definedName name="HTML_Control" localSheetId="16" hidden="1">{"'Assets'!$A$1:$C$19","'Liabilities'!$A$1:$C$27","'Banks pos.'!$A$1:$C$9","'Flow of f. exch.'!$A$1:$P$18","'Forward market f. cur.'!$A$1:$G$18"}</definedName>
    <definedName name="HTML_Control" localSheetId="18" hidden="1">{"'Assets'!$A$1:$C$19","'Liabilities'!$A$1:$C$27","'Banks pos.'!$A$1:$C$9","'Flow of f. exch.'!$A$1:$P$18","'Forward market f. cur.'!$A$1:$G$18"}</definedName>
    <definedName name="HTML_Control" localSheetId="10" hidden="1">{"'Assets'!$A$1:$C$19","'Liabilities'!$A$1:$C$27","'Banks pos.'!$A$1:$C$9","'Flow of f. exch.'!$A$1:$P$18","'Forward market f. cur.'!$A$1:$G$18"}</definedName>
    <definedName name="HTML_Control" localSheetId="12" hidden="1">{"'Assets'!$A$1:$C$19","'Liabilities'!$A$1:$C$27","'Banks pos.'!$A$1:$C$9","'Flow of f. exch.'!$A$1:$P$18","'Forward market f. cur.'!$A$1:$G$18"}</definedName>
    <definedName name="HTML_Control" localSheetId="34" hidden="1">{"'Assets'!$A$1:$C$19","'Liabilities'!$A$1:$C$27","'Banks pos.'!$A$1:$C$9","'Flow of f. exch.'!$A$1:$P$18","'Forward market f. cur.'!$A$1:$G$18"}</definedName>
    <definedName name="HTML_Control" localSheetId="35" hidden="1">{"'Assets'!$A$1:$C$19","'Liabilities'!$A$1:$C$27","'Banks pos.'!$A$1:$C$9","'Flow of f. exch.'!$A$1:$P$18","'Forward market f. cur.'!$A$1:$G$18"}</definedName>
    <definedName name="HTML_Control" hidden="1">{"'Assets'!$A$1:$C$19","'Liabilities'!$A$1:$C$27","'Banks pos.'!$A$1:$C$9","'Flow of f. exch.'!$A$1:$P$18","'Forward market f. cur.'!$A$1:$G$18"}</definedName>
    <definedName name="HTML_Description" hidden="1">""</definedName>
    <definedName name="HTML_Email" hidden="1">""</definedName>
    <definedName name="HTML_Header" hidden="1">"Veckorapport"</definedName>
    <definedName name="HTML_LastUpdate" hidden="1">"3/9/97"</definedName>
    <definedName name="HTML_LineAfter" hidden="1">FALSE</definedName>
    <definedName name="HTML_LineBefore" hidden="1">FALSE</definedName>
    <definedName name="HTML_Name" hidden="1">"mikaelr"</definedName>
    <definedName name="HTML_OBDlg2" hidden="1">FALSE</definedName>
    <definedName name="HTML_OBDlg3" hidden="1">TRUE</definedName>
    <definedName name="HTML_OBDlg4" hidden="1">TRUE</definedName>
    <definedName name="HTML_OS" hidden="1">0</definedName>
    <definedName name="HTML_PathFile" hidden="1">"C:\WINNT\Profiles\peabme\Skrivbord\ve990415.html"</definedName>
    <definedName name="HTML_PathTemplate" hidden="1">"C:\WINNT\Profiles\peabme\Skrivbord\Veckorapport\Mallar\ve_mall.html"</definedName>
    <definedName name="HTML_Title" hidden="1">"VRsnyfix"</definedName>
    <definedName name="iii" localSheetId="6" hidden="1">#REF!</definedName>
    <definedName name="iii" localSheetId="15" hidden="1">#REF!</definedName>
    <definedName name="iii" localSheetId="16" hidden="1">#REF!</definedName>
    <definedName name="iii" localSheetId="18" hidden="1">#REF!</definedName>
    <definedName name="iii" localSheetId="10" hidden="1">#REF!</definedName>
    <definedName name="iii" localSheetId="12" hidden="1">#REF!</definedName>
    <definedName name="iii" localSheetId="34" hidden="1">#REF!</definedName>
    <definedName name="iii" localSheetId="35" hidden="1">#REF!</definedName>
    <definedName name="iii" hidden="1">#REF!</definedName>
    <definedName name="iiii" localSheetId="6" hidden="1">#REF!</definedName>
    <definedName name="iiii" localSheetId="15" hidden="1">#REF!</definedName>
    <definedName name="iiii" localSheetId="16" hidden="1">#REF!</definedName>
    <definedName name="iiii" localSheetId="18" hidden="1">#REF!</definedName>
    <definedName name="iiii" localSheetId="10" hidden="1">#REF!</definedName>
    <definedName name="iiii" localSheetId="12" hidden="1">#REF!</definedName>
    <definedName name="iiii" localSheetId="34" hidden="1">#REF!</definedName>
    <definedName name="iiii" localSheetId="35" hidden="1">#REF!</definedName>
    <definedName name="iiii" hidden="1">#REF!</definedName>
    <definedName name="isberg" localSheetId="6" hidden="1">{"'Assets'!$A$1:$C$19","'Liabilities'!$A$1:$C$27","'Banks pos.'!$A$1:$C$9","'Flow of f. exch.'!$A$1:$P$18","'Forward market f. cur.'!$A$1:$G$18"}</definedName>
    <definedName name="isberg" localSheetId="15" hidden="1">{"'Assets'!$A$1:$C$19","'Liabilities'!$A$1:$C$27","'Banks pos.'!$A$1:$C$9","'Flow of f. exch.'!$A$1:$P$18","'Forward market f. cur.'!$A$1:$G$18"}</definedName>
    <definedName name="isberg" localSheetId="16" hidden="1">{"'Assets'!$A$1:$C$19","'Liabilities'!$A$1:$C$27","'Banks pos.'!$A$1:$C$9","'Flow of f. exch.'!$A$1:$P$18","'Forward market f. cur.'!$A$1:$G$18"}</definedName>
    <definedName name="isberg" localSheetId="18" hidden="1">{"'Assets'!$A$1:$C$19","'Liabilities'!$A$1:$C$27","'Banks pos.'!$A$1:$C$9","'Flow of f. exch.'!$A$1:$P$18","'Forward market f. cur.'!$A$1:$G$18"}</definedName>
    <definedName name="isberg" localSheetId="10" hidden="1">{"'Assets'!$A$1:$C$19","'Liabilities'!$A$1:$C$27","'Banks pos.'!$A$1:$C$9","'Flow of f. exch.'!$A$1:$P$18","'Forward market f. cur.'!$A$1:$G$18"}</definedName>
    <definedName name="isberg" localSheetId="12" hidden="1">{"'Assets'!$A$1:$C$19","'Liabilities'!$A$1:$C$27","'Banks pos.'!$A$1:$C$9","'Flow of f. exch.'!$A$1:$P$18","'Forward market f. cur.'!$A$1:$G$18"}</definedName>
    <definedName name="isberg" localSheetId="34" hidden="1">{"'Assets'!$A$1:$C$19","'Liabilities'!$A$1:$C$27","'Banks pos.'!$A$1:$C$9","'Flow of f. exch.'!$A$1:$P$18","'Forward market f. cur.'!$A$1:$G$18"}</definedName>
    <definedName name="isberg" localSheetId="35" hidden="1">{"'Assets'!$A$1:$C$19","'Liabilities'!$A$1:$C$27","'Banks pos.'!$A$1:$C$9","'Flow of f. exch.'!$A$1:$P$18","'Forward market f. cur.'!$A$1:$G$18"}</definedName>
    <definedName name="isberg" hidden="1">{"'Assets'!$A$1:$C$19","'Liabilities'!$A$1:$C$27","'Banks pos.'!$A$1:$C$9","'Flow of f. exch.'!$A$1:$P$18","'Forward market f. cur.'!$A$1:$G$18"}</definedName>
    <definedName name="jdsk" localSheetId="6" hidden="1">#REF!</definedName>
    <definedName name="jdsk" localSheetId="15" hidden="1">#REF!</definedName>
    <definedName name="jdsk" localSheetId="16" hidden="1">#REF!</definedName>
    <definedName name="jdsk" localSheetId="18" hidden="1">#REF!</definedName>
    <definedName name="jdsk" localSheetId="10" hidden="1">#REF!</definedName>
    <definedName name="jdsk" localSheetId="12" hidden="1">#REF!</definedName>
    <definedName name="jdsk" localSheetId="34" hidden="1">#REF!</definedName>
    <definedName name="jdsk" localSheetId="35" hidden="1">#REF!</definedName>
    <definedName name="jdsk" hidden="1">#REF!</definedName>
    <definedName name="jkl" localSheetId="6" hidden="1">#REF!</definedName>
    <definedName name="jkl" localSheetId="15" hidden="1">#REF!</definedName>
    <definedName name="jkl" localSheetId="16" hidden="1">#REF!</definedName>
    <definedName name="jkl" localSheetId="18" hidden="1">#REF!</definedName>
    <definedName name="jkl" localSheetId="10" hidden="1">#REF!</definedName>
    <definedName name="jkl" localSheetId="12" hidden="1">#REF!</definedName>
    <definedName name="jkl" localSheetId="34" hidden="1">#REF!</definedName>
    <definedName name="jkl" localSheetId="35" hidden="1">#REF!</definedName>
    <definedName name="jkl" hidden="1">#REF!</definedName>
    <definedName name="jkö" localSheetId="6" hidden="1">#REF!</definedName>
    <definedName name="jkö" localSheetId="15" hidden="1">#REF!</definedName>
    <definedName name="jkö" localSheetId="16" hidden="1">#REF!</definedName>
    <definedName name="jkö" localSheetId="18" hidden="1">#REF!</definedName>
    <definedName name="jkö" localSheetId="10" hidden="1">#REF!</definedName>
    <definedName name="jkö" localSheetId="12" hidden="1">#REF!</definedName>
    <definedName name="jkö" localSheetId="34" hidden="1">#REF!</definedName>
    <definedName name="jkö" localSheetId="35" hidden="1">#REF!</definedName>
    <definedName name="jkö" hidden="1">#REF!</definedName>
    <definedName name="kontrollera">[6]!kontrollera</definedName>
    <definedName name="kopieranytt">[6]!kopieranytt</definedName>
    <definedName name="ljxdh" localSheetId="6" hidden="1">{"'Assets'!$A$1:$C$19","'Liabilities'!$A$1:$C$27","'Banks pos.'!$A$1:$C$9","'Flow of f. exch.'!$A$1:$P$18","'Forward market f. cur.'!$A$1:$G$18"}</definedName>
    <definedName name="ljxdh" localSheetId="15" hidden="1">{"'Assets'!$A$1:$C$19","'Liabilities'!$A$1:$C$27","'Banks pos.'!$A$1:$C$9","'Flow of f. exch.'!$A$1:$P$18","'Forward market f. cur.'!$A$1:$G$18"}</definedName>
    <definedName name="ljxdh" localSheetId="16" hidden="1">{"'Assets'!$A$1:$C$19","'Liabilities'!$A$1:$C$27","'Banks pos.'!$A$1:$C$9","'Flow of f. exch.'!$A$1:$P$18","'Forward market f. cur.'!$A$1:$G$18"}</definedName>
    <definedName name="ljxdh" localSheetId="18" hidden="1">{"'Assets'!$A$1:$C$19","'Liabilities'!$A$1:$C$27","'Banks pos.'!$A$1:$C$9","'Flow of f. exch.'!$A$1:$P$18","'Forward market f. cur.'!$A$1:$G$18"}</definedName>
    <definedName name="ljxdh" localSheetId="10" hidden="1">{"'Assets'!$A$1:$C$19","'Liabilities'!$A$1:$C$27","'Banks pos.'!$A$1:$C$9","'Flow of f. exch.'!$A$1:$P$18","'Forward market f. cur.'!$A$1:$G$18"}</definedName>
    <definedName name="ljxdh" localSheetId="12" hidden="1">{"'Assets'!$A$1:$C$19","'Liabilities'!$A$1:$C$27","'Banks pos.'!$A$1:$C$9","'Flow of f. exch.'!$A$1:$P$18","'Forward market f. cur.'!$A$1:$G$18"}</definedName>
    <definedName name="ljxdh" localSheetId="34" hidden="1">{"'Assets'!$A$1:$C$19","'Liabilities'!$A$1:$C$27","'Banks pos.'!$A$1:$C$9","'Flow of f. exch.'!$A$1:$P$18","'Forward market f. cur.'!$A$1:$G$18"}</definedName>
    <definedName name="ljxdh" localSheetId="35" hidden="1">{"'Assets'!$A$1:$C$19","'Liabilities'!$A$1:$C$27","'Banks pos.'!$A$1:$C$9","'Flow of f. exch.'!$A$1:$P$18","'Forward market f. cur.'!$A$1:$G$18"}</definedName>
    <definedName name="ljxdh" hidden="1">{"'Assets'!$A$1:$C$19","'Liabilities'!$A$1:$C$27","'Banks pos.'!$A$1:$C$9","'Flow of f. exch.'!$A$1:$P$18","'Forward market f. cur.'!$A$1:$G$18"}</definedName>
    <definedName name="nyttblad1" hidden="1">#REF!</definedName>
    <definedName name="OMX" hidden="1">'[3]Data Dia3'!$A$3</definedName>
    <definedName name="Quarter1" localSheetId="10">{"January";"February";"March"}</definedName>
    <definedName name="Quarter1">{"January";"February";"March"}</definedName>
    <definedName name="qwer">#REF!</definedName>
    <definedName name="Redov_månad">217</definedName>
    <definedName name="rubriker">[6]!rubriker</definedName>
    <definedName name="s" hidden="1">#REF!</definedName>
    <definedName name="sdf" localSheetId="10">#REF!</definedName>
    <definedName name="sdf">#REF!</definedName>
    <definedName name="sdgsdgsdg" localSheetId="6" hidden="1">#REF!</definedName>
    <definedName name="sdgsdgsdg" localSheetId="15" hidden="1">#REF!</definedName>
    <definedName name="sdgsdgsdg" localSheetId="16" hidden="1">#REF!</definedName>
    <definedName name="sdgsdgsdg" localSheetId="18" hidden="1">#REF!</definedName>
    <definedName name="sdgsdgsdg" localSheetId="10" hidden="1">#REF!</definedName>
    <definedName name="sdgsdgsdg" localSheetId="12" hidden="1">#REF!</definedName>
    <definedName name="sdgsdgsdg" localSheetId="34" hidden="1">#REF!</definedName>
    <definedName name="sdgsdgsdg" localSheetId="35" hidden="1">#REF!</definedName>
    <definedName name="sdgsdgsdg" hidden="1">#REF!</definedName>
    <definedName name="sect1">[1]LangControl!$D$2</definedName>
    <definedName name="sect2">[1]LangControl!$D$3</definedName>
    <definedName name="sect3">[1]LangControl!$D$4</definedName>
    <definedName name="sect4">[1]LangControl!$D$5</definedName>
    <definedName name="sect5">[1]LangControl!$D$6</definedName>
    <definedName name="sencount" hidden="1">1</definedName>
    <definedName name="skala_värde">#REF!</definedName>
    <definedName name="srtuy" localSheetId="10">#REF!</definedName>
    <definedName name="srtuy">#REF!</definedName>
    <definedName name="Test" hidden="1">{"'Assets'!$A$1:$C$19","'Liabilities'!$A$1:$C$27","'Banks pos.'!$A$1:$C$9","'Flow of f. exch.'!$A$1:$P$18","'Forward market f. cur.'!$A$1:$G$18"}</definedName>
    <definedName name="Test2" hidden="1">{"'Assets'!$A$1:$C$19","'Liabilities'!$A$1:$C$27","'Banks pos.'!$A$1:$C$9","'Flow of f. exch.'!$A$1:$P$18","'Forward market f. cur.'!$A$1:$G$18"}</definedName>
    <definedName name="Test3" hidden="1">{"'Assets'!$A$1:$C$19","'Liabilities'!$A$1:$C$27","'Banks pos.'!$A$1:$C$9","'Flow of f. exch.'!$A$1:$P$18","'Forward market f. cur.'!$A$1:$G$18"}</definedName>
    <definedName name="_xlnm.Extract" localSheetId="25">R2.5!#REF!</definedName>
    <definedName name="v" localSheetId="18" hidden="1">#REF!</definedName>
    <definedName name="v" localSheetId="10" hidden="1">#REF!</definedName>
    <definedName name="v" hidden="1">#REF!</definedName>
    <definedName name="wert" localSheetId="6" hidden="1">#REF!</definedName>
    <definedName name="wert" localSheetId="15" hidden="1">#REF!</definedName>
    <definedName name="wert" localSheetId="16" hidden="1">#REF!</definedName>
    <definedName name="wert" localSheetId="18" hidden="1">#REF!</definedName>
    <definedName name="wert" localSheetId="10" hidden="1">#REF!</definedName>
    <definedName name="wert" localSheetId="12" hidden="1">#REF!</definedName>
    <definedName name="wert" localSheetId="34" hidden="1">#REF!</definedName>
    <definedName name="wert" localSheetId="35" hidden="1">#REF!</definedName>
    <definedName name="wert" hidden="1">#REF!</definedName>
    <definedName name="X" localSheetId="6" hidden="1">#REF!</definedName>
    <definedName name="X" localSheetId="15" hidden="1">#REF!</definedName>
    <definedName name="X" localSheetId="16" hidden="1">#REF!</definedName>
    <definedName name="X" localSheetId="18" hidden="1">#REF!</definedName>
    <definedName name="X" localSheetId="10" hidden="1">#REF!</definedName>
    <definedName name="X" localSheetId="12" hidden="1">#REF!</definedName>
    <definedName name="X" localSheetId="34" hidden="1">#REF!</definedName>
    <definedName name="X" localSheetId="35" hidden="1">#REF!</definedName>
    <definedName name="X" hidden="1">#REF!</definedName>
    <definedName name="xcvb" localSheetId="10">#REF!</definedName>
    <definedName name="xcvb">#REF!</definedName>
    <definedName name="xxx" localSheetId="6" hidden="1">#REF!</definedName>
    <definedName name="xxx" localSheetId="15" hidden="1">#REF!</definedName>
    <definedName name="xxx" localSheetId="16" hidden="1">#REF!</definedName>
    <definedName name="xxx" localSheetId="18" hidden="1">#REF!</definedName>
    <definedName name="xxx" localSheetId="10" hidden="1">#REF!</definedName>
    <definedName name="xxx" localSheetId="12" hidden="1">#REF!</definedName>
    <definedName name="xxx" localSheetId="34" hidden="1">#REF!</definedName>
    <definedName name="xxx" localSheetId="35" hidden="1">#REF!</definedName>
    <definedName name="xxx" hidden="1">#REF!</definedName>
    <definedName name="XXXXXX" localSheetId="6" hidden="1">#REF!</definedName>
    <definedName name="XXXXXX" localSheetId="15" hidden="1">#REF!</definedName>
    <definedName name="XXXXXX" localSheetId="16" hidden="1">#REF!</definedName>
    <definedName name="XXXXXX" localSheetId="18" hidden="1">#REF!</definedName>
    <definedName name="XXXXXX" localSheetId="10" hidden="1">#REF!</definedName>
    <definedName name="XXXXXX" localSheetId="12" hidden="1">#REF!</definedName>
    <definedName name="XXXXXX" localSheetId="34" hidden="1">#REF!</definedName>
    <definedName name="XXXXXX" localSheetId="35" hidden="1">#REF!</definedName>
    <definedName name="XXXXXX" hidden="1">#REF!</definedName>
    <definedName name="yu" localSheetId="10">#REF!</definedName>
    <definedName name="yu">#REF!</definedName>
  </definedNames>
  <calcPr calcId="152511"/>
</workbook>
</file>

<file path=xl/calcChain.xml><?xml version="1.0" encoding="utf-8"?>
<calcChain xmlns="http://schemas.openxmlformats.org/spreadsheetml/2006/main">
  <c r="B125" i="44" l="1"/>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68" i="44"/>
  <c r="B64" i="44"/>
  <c r="B60" i="44"/>
  <c r="B56" i="44"/>
  <c r="B52" i="44"/>
  <c r="B48" i="44"/>
  <c r="B44" i="44"/>
  <c r="B40" i="44"/>
  <c r="B36" i="44"/>
  <c r="B32" i="44"/>
  <c r="B28" i="44"/>
  <c r="B24" i="44"/>
  <c r="B20" i="44"/>
  <c r="B16" i="44"/>
  <c r="B69" i="44" l="1"/>
  <c r="B70" i="44" s="1"/>
  <c r="B21" i="44"/>
  <c r="B22" i="44" s="1"/>
  <c r="B23" i="44" s="1"/>
  <c r="B17" i="44"/>
  <c r="B18" i="44" s="1"/>
  <c r="B19" i="44" s="1"/>
  <c r="B25" i="44"/>
  <c r="B26" i="44" s="1"/>
  <c r="B27" i="44" s="1"/>
  <c r="B29" i="44"/>
  <c r="B30" i="44" s="1"/>
  <c r="B31" i="44" s="1"/>
  <c r="B33" i="44"/>
  <c r="B34" i="44" s="1"/>
  <c r="B35" i="44" s="1"/>
  <c r="B37" i="44"/>
  <c r="B38" i="44" s="1"/>
  <c r="B39" i="44" s="1"/>
  <c r="B41" i="44"/>
  <c r="B42" i="44" s="1"/>
  <c r="B43" i="44" s="1"/>
  <c r="B45" i="44"/>
  <c r="B46" i="44" s="1"/>
  <c r="B47" i="44" s="1"/>
  <c r="B49" i="44"/>
  <c r="B50" i="44" s="1"/>
  <c r="B51" i="44" s="1"/>
  <c r="B53" i="44"/>
  <c r="B54" i="44" s="1"/>
  <c r="B55" i="44" s="1"/>
  <c r="B57" i="44"/>
  <c r="B58" i="44" s="1"/>
  <c r="B59" i="44" s="1"/>
  <c r="B61" i="44"/>
  <c r="B62" i="44" s="1"/>
  <c r="B63" i="44" s="1"/>
  <c r="B65" i="44"/>
  <c r="B66" i="44" s="1"/>
  <c r="B67" i="44" s="1"/>
  <c r="B10" i="33"/>
  <c r="B11" i="33" s="1"/>
  <c r="C16" i="44" l="1"/>
  <c r="C17" i="44" s="1"/>
  <c r="C18" i="44" s="1"/>
  <c r="C19" i="44" s="1"/>
  <c r="C20" i="44" s="1"/>
  <c r="C21" i="44" s="1"/>
  <c r="C22" i="44" s="1"/>
  <c r="C23" i="44" s="1"/>
  <c r="C24" i="44" s="1"/>
  <c r="C25" i="44" s="1"/>
  <c r="C26" i="44" s="1"/>
  <c r="C27" i="44" s="1"/>
  <c r="C28" i="44" s="1"/>
  <c r="C29" i="44" s="1"/>
  <c r="C30" i="44" s="1"/>
  <c r="C31" i="44" s="1"/>
  <c r="C32" i="44" s="1"/>
  <c r="C33" i="44" s="1"/>
  <c r="C34" i="44" s="1"/>
  <c r="C35" i="44" s="1"/>
  <c r="C36" i="44" s="1"/>
  <c r="C37" i="44" s="1"/>
  <c r="C38" i="44" s="1"/>
  <c r="C39" i="44" s="1"/>
  <c r="C40" i="44" s="1"/>
  <c r="C41" i="44" s="1"/>
  <c r="C42" i="44" s="1"/>
  <c r="C43" i="44" s="1"/>
  <c r="C44" i="44" s="1"/>
  <c r="C45" i="44" s="1"/>
  <c r="C46" i="44" s="1"/>
  <c r="C47" i="44" s="1"/>
  <c r="C48" i="44" s="1"/>
  <c r="C49" i="44" s="1"/>
  <c r="C50" i="44" s="1"/>
  <c r="C51" i="44" s="1"/>
  <c r="C52" i="44" s="1"/>
  <c r="C53" i="44" s="1"/>
  <c r="C54" i="44" s="1"/>
  <c r="C55" i="44" s="1"/>
  <c r="C56" i="44" s="1"/>
  <c r="C57" i="44" s="1"/>
  <c r="C58" i="44" s="1"/>
  <c r="C59" i="44" s="1"/>
  <c r="C60" i="44" s="1"/>
  <c r="C61" i="44" s="1"/>
  <c r="C62" i="44" s="1"/>
  <c r="C63" i="44" s="1"/>
  <c r="C64" i="44" s="1"/>
  <c r="C65" i="44" s="1"/>
  <c r="C66" i="44" s="1"/>
  <c r="C67" i="44" s="1"/>
  <c r="C68" i="44" s="1"/>
  <c r="C69" i="44" s="1"/>
  <c r="C70" i="44" s="1"/>
  <c r="C71" i="44" s="1"/>
  <c r="C72" i="44" s="1"/>
  <c r="C73" i="44" s="1"/>
  <c r="C74" i="44" s="1"/>
  <c r="C75" i="44" s="1"/>
  <c r="C76" i="44" s="1"/>
  <c r="C77" i="44" s="1"/>
  <c r="C78" i="44" s="1"/>
  <c r="C79" i="44" s="1"/>
  <c r="C80" i="44" s="1"/>
  <c r="C81" i="44" s="1"/>
  <c r="C82" i="44" s="1"/>
  <c r="C83" i="44" s="1"/>
  <c r="C84" i="44" s="1"/>
  <c r="C85" i="44" s="1"/>
  <c r="C86" i="44" s="1"/>
  <c r="C87" i="44" s="1"/>
  <c r="C88" i="44" s="1"/>
  <c r="C89" i="44" s="1"/>
  <c r="C90" i="44" s="1"/>
  <c r="C91" i="44" s="1"/>
  <c r="C92" i="44" s="1"/>
  <c r="C93" i="44" s="1"/>
  <c r="C94" i="44" s="1"/>
  <c r="C95" i="44" s="1"/>
  <c r="C96" i="44" s="1"/>
  <c r="C97" i="44" s="1"/>
  <c r="C98" i="44" s="1"/>
  <c r="C99" i="44" s="1"/>
  <c r="C100" i="44" s="1"/>
  <c r="C101" i="44" s="1"/>
  <c r="C102" i="44" s="1"/>
  <c r="C103" i="44" s="1"/>
  <c r="C104" i="44" s="1"/>
  <c r="C105" i="44" s="1"/>
  <c r="C106" i="44" s="1"/>
  <c r="C107" i="44" s="1"/>
  <c r="C108" i="44" s="1"/>
  <c r="C109" i="44" s="1"/>
  <c r="C110" i="44" s="1"/>
  <c r="C111" i="44" s="1"/>
  <c r="C112" i="44" s="1"/>
  <c r="C113" i="44" s="1"/>
  <c r="C114" i="44" s="1"/>
  <c r="C115" i="44" s="1"/>
  <c r="C116" i="44" s="1"/>
  <c r="C117" i="44" s="1"/>
  <c r="C118" i="44" s="1"/>
  <c r="C119" i="44" s="1"/>
  <c r="C120" i="44" s="1"/>
  <c r="C121" i="44" s="1"/>
  <c r="C122" i="44" s="1"/>
  <c r="C123" i="44" s="1"/>
  <c r="C124" i="44" s="1"/>
  <c r="C125" i="44" s="1"/>
  <c r="F12" i="22"/>
</calcChain>
</file>

<file path=xl/sharedStrings.xml><?xml version="1.0" encoding="utf-8"?>
<sst xmlns="http://schemas.openxmlformats.org/spreadsheetml/2006/main" count="3352" uniqueCount="3067">
  <si>
    <t>Tillväxtekonomier (MSCI)</t>
  </si>
  <si>
    <t>Euroområdet (EuroStoxx)</t>
  </si>
  <si>
    <t>USA (S&amp;P 500)</t>
  </si>
  <si>
    <t>Sverige (OMXS)</t>
  </si>
  <si>
    <t>Emerging markets (MSCI)</t>
  </si>
  <si>
    <t>Euro area (EuroStoxx)</t>
  </si>
  <si>
    <t>Sweden (OMXS)</t>
  </si>
  <si>
    <t xml:space="preserve">Chart 1.1 </t>
  </si>
  <si>
    <t>Sources: Macrobond and Thomson Reuters</t>
  </si>
  <si>
    <t>Källor: Macrobond och Thomson Reuters</t>
  </si>
  <si>
    <t>Index, 2 January 2015 = 100</t>
  </si>
  <si>
    <t>Equity market movements</t>
  </si>
  <si>
    <t>Börsutveckling</t>
  </si>
  <si>
    <t>2016-05-20</t>
  </si>
  <si>
    <t>2016-05-19</t>
  </si>
  <si>
    <t>2016-05-18</t>
  </si>
  <si>
    <t>2016-05-17</t>
  </si>
  <si>
    <t>2016-05-16</t>
  </si>
  <si>
    <t>2016-05-13</t>
  </si>
  <si>
    <t>2016-05-12</t>
  </si>
  <si>
    <t>2016-05-11</t>
  </si>
  <si>
    <t>2016-05-10</t>
  </si>
  <si>
    <t>2016-05-09</t>
  </si>
  <si>
    <t>2016-05-06</t>
  </si>
  <si>
    <t>2016-05-04</t>
  </si>
  <si>
    <t>2016-05-03</t>
  </si>
  <si>
    <t>2016-05-02</t>
  </si>
  <si>
    <t>2016-04-29</t>
  </si>
  <si>
    <t>2016-04-28</t>
  </si>
  <si>
    <t>2016-04-27</t>
  </si>
  <si>
    <t>2016-04-26</t>
  </si>
  <si>
    <t>2016-04-25</t>
  </si>
  <si>
    <t>2016-04-22</t>
  </si>
  <si>
    <t>2016-04-21</t>
  </si>
  <si>
    <t>2016-04-20</t>
  </si>
  <si>
    <t>2016-04-19</t>
  </si>
  <si>
    <t>2016-04-18</t>
  </si>
  <si>
    <t>2016-04-15</t>
  </si>
  <si>
    <t>2016-04-14</t>
  </si>
  <si>
    <t>2016-04-13</t>
  </si>
  <si>
    <t>2016-04-12</t>
  </si>
  <si>
    <t>2016-04-11</t>
  </si>
  <si>
    <t>2016-04-08</t>
  </si>
  <si>
    <t>2016-04-07</t>
  </si>
  <si>
    <t>2016-04-06</t>
  </si>
  <si>
    <t>2016-04-05</t>
  </si>
  <si>
    <t>2016-04-04</t>
  </si>
  <si>
    <t>2016-04-01</t>
  </si>
  <si>
    <t>2016-03-31</t>
  </si>
  <si>
    <t>2016-03-30</t>
  </si>
  <si>
    <t>2016-03-29</t>
  </si>
  <si>
    <t>2016-03-24</t>
  </si>
  <si>
    <t>2016-03-23</t>
  </si>
  <si>
    <t>2016-03-22</t>
  </si>
  <si>
    <t>2016-03-21</t>
  </si>
  <si>
    <t>2016-03-18</t>
  </si>
  <si>
    <t>2016-03-17</t>
  </si>
  <si>
    <t>2016-03-16</t>
  </si>
  <si>
    <t>2016-03-15</t>
  </si>
  <si>
    <t>2016-03-14</t>
  </si>
  <si>
    <t>2016-03-11</t>
  </si>
  <si>
    <t>2016-03-10</t>
  </si>
  <si>
    <t>2016-03-09</t>
  </si>
  <si>
    <t>2016-03-08</t>
  </si>
  <si>
    <t>2016-03-07</t>
  </si>
  <si>
    <t>2016-03-04</t>
  </si>
  <si>
    <t>2016-03-03</t>
  </si>
  <si>
    <t>2016-03-02</t>
  </si>
  <si>
    <t>2016-03-01</t>
  </si>
  <si>
    <t>2016-02-29</t>
  </si>
  <si>
    <t>2016-02-26</t>
  </si>
  <si>
    <t>2016-02-25</t>
  </si>
  <si>
    <t>2016-02-24</t>
  </si>
  <si>
    <t>2016-02-23</t>
  </si>
  <si>
    <t>2016-02-22</t>
  </si>
  <si>
    <t>2016-02-19</t>
  </si>
  <si>
    <t>2016-02-18</t>
  </si>
  <si>
    <t>2016-02-17</t>
  </si>
  <si>
    <t>2016-02-16</t>
  </si>
  <si>
    <t>2016-02-15</t>
  </si>
  <si>
    <t>2016-02-12</t>
  </si>
  <si>
    <t>2016-02-11</t>
  </si>
  <si>
    <t>2016-02-10</t>
  </si>
  <si>
    <t>2016-02-09</t>
  </si>
  <si>
    <t>2016-02-08</t>
  </si>
  <si>
    <t>2016-02-05</t>
  </si>
  <si>
    <t>2016-02-04</t>
  </si>
  <si>
    <t>2016-02-03</t>
  </si>
  <si>
    <t>2016-02-02</t>
  </si>
  <si>
    <t>2016-02-01</t>
  </si>
  <si>
    <t>2016-01-29</t>
  </si>
  <si>
    <t>2016-01-28</t>
  </si>
  <si>
    <t>2016-01-27</t>
  </si>
  <si>
    <t>2016-01-26</t>
  </si>
  <si>
    <t>2016-01-25</t>
  </si>
  <si>
    <t>2016-01-22</t>
  </si>
  <si>
    <t>2016-01-21</t>
  </si>
  <si>
    <t>2016-01-20</t>
  </si>
  <si>
    <t>2016-01-19</t>
  </si>
  <si>
    <t>2016-01-18</t>
  </si>
  <si>
    <t>2016-01-15</t>
  </si>
  <si>
    <t>2016-01-14</t>
  </si>
  <si>
    <t>2016-01-13</t>
  </si>
  <si>
    <t>2016-01-12</t>
  </si>
  <si>
    <t>2016-01-11</t>
  </si>
  <si>
    <t>2016-01-08</t>
  </si>
  <si>
    <t>2016-01-07</t>
  </si>
  <si>
    <t>2016-01-05</t>
  </si>
  <si>
    <t>2016-01-04</t>
  </si>
  <si>
    <t>2015-12-30</t>
  </si>
  <si>
    <t>2015-12-29</t>
  </si>
  <si>
    <t>2015-12-28</t>
  </si>
  <si>
    <t>2015-12-23</t>
  </si>
  <si>
    <t>2015-12-22</t>
  </si>
  <si>
    <t>2015-12-21</t>
  </si>
  <si>
    <t>2015-12-18</t>
  </si>
  <si>
    <t>2015-12-17</t>
  </si>
  <si>
    <t>2015-12-16</t>
  </si>
  <si>
    <t>2015-12-15</t>
  </si>
  <si>
    <t>2015-12-14</t>
  </si>
  <si>
    <t>2015-12-11</t>
  </si>
  <si>
    <t>2015-12-10</t>
  </si>
  <si>
    <t>2015-12-09</t>
  </si>
  <si>
    <t>2015-12-08</t>
  </si>
  <si>
    <t>2015-12-07</t>
  </si>
  <si>
    <t>2015-12-04</t>
  </si>
  <si>
    <t>2015-12-03</t>
  </si>
  <si>
    <t>2015-12-02</t>
  </si>
  <si>
    <t>2015-12-01</t>
  </si>
  <si>
    <t>2015-11-30</t>
  </si>
  <si>
    <t>2015-11-27</t>
  </si>
  <si>
    <t>2015-11-26</t>
  </si>
  <si>
    <t>2015-11-25</t>
  </si>
  <si>
    <t>2015-11-24</t>
  </si>
  <si>
    <t>2015-11-23</t>
  </si>
  <si>
    <t>2015-11-20</t>
  </si>
  <si>
    <t>2015-11-19</t>
  </si>
  <si>
    <t>2015-11-18</t>
  </si>
  <si>
    <t>2015-11-17</t>
  </si>
  <si>
    <t>2015-11-16</t>
  </si>
  <si>
    <t>2015-11-13</t>
  </si>
  <si>
    <t>2015-11-12</t>
  </si>
  <si>
    <t>2015-11-11</t>
  </si>
  <si>
    <t>2015-11-10</t>
  </si>
  <si>
    <t>2015-11-09</t>
  </si>
  <si>
    <t>2015-11-06</t>
  </si>
  <si>
    <t>2015-11-05</t>
  </si>
  <si>
    <t>2015-11-04</t>
  </si>
  <si>
    <t>2015-11-03</t>
  </si>
  <si>
    <t>2015-11-02</t>
  </si>
  <si>
    <t>2015-10-30</t>
  </si>
  <si>
    <t>2015-10-29</t>
  </si>
  <si>
    <t>2015-10-28</t>
  </si>
  <si>
    <t>2015-10-27</t>
  </si>
  <si>
    <t>2015-10-26</t>
  </si>
  <si>
    <t>2015-10-23</t>
  </si>
  <si>
    <t>2015-10-22</t>
  </si>
  <si>
    <t>2015-10-21</t>
  </si>
  <si>
    <t>2015-10-20</t>
  </si>
  <si>
    <t>2015-10-19</t>
  </si>
  <si>
    <t>2015-10-16</t>
  </si>
  <si>
    <t>2015-10-15</t>
  </si>
  <si>
    <t>2015-10-14</t>
  </si>
  <si>
    <t>2015-10-13</t>
  </si>
  <si>
    <t>2015-10-12</t>
  </si>
  <si>
    <t>2015-10-09</t>
  </si>
  <si>
    <t>2015-10-08</t>
  </si>
  <si>
    <t>2015-10-07</t>
  </si>
  <si>
    <t>2015-10-06</t>
  </si>
  <si>
    <t>2015-10-05</t>
  </si>
  <si>
    <t>2015-10-02</t>
  </si>
  <si>
    <t>2015-10-01</t>
  </si>
  <si>
    <t>2015-09-30</t>
  </si>
  <si>
    <t>2015-09-29</t>
  </si>
  <si>
    <t>2015-09-28</t>
  </si>
  <si>
    <t>2015-09-25</t>
  </si>
  <si>
    <t>2015-09-24</t>
  </si>
  <si>
    <t>2015-09-23</t>
  </si>
  <si>
    <t>2015-09-22</t>
  </si>
  <si>
    <t>2015-09-21</t>
  </si>
  <si>
    <t>2015-09-18</t>
  </si>
  <si>
    <t>2015-09-17</t>
  </si>
  <si>
    <t>2015-09-16</t>
  </si>
  <si>
    <t>2015-09-15</t>
  </si>
  <si>
    <t>2015-09-14</t>
  </si>
  <si>
    <t>2015-09-11</t>
  </si>
  <si>
    <t>2015-09-10</t>
  </si>
  <si>
    <t>2015-09-09</t>
  </si>
  <si>
    <t>2015-09-08</t>
  </si>
  <si>
    <t>2015-09-07</t>
  </si>
  <si>
    <t>2015-09-04</t>
  </si>
  <si>
    <t>2015-09-03</t>
  </si>
  <si>
    <t>2015-09-02</t>
  </si>
  <si>
    <t>2015-09-01</t>
  </si>
  <si>
    <t>2015-08-31</t>
  </si>
  <si>
    <t>2015-08-28</t>
  </si>
  <si>
    <t>2015-08-27</t>
  </si>
  <si>
    <t>2015-08-26</t>
  </si>
  <si>
    <t>2015-08-25</t>
  </si>
  <si>
    <t>2015-08-24</t>
  </si>
  <si>
    <t>2015-08-21</t>
  </si>
  <si>
    <t>2015-08-20</t>
  </si>
  <si>
    <t>2015-08-19</t>
  </si>
  <si>
    <t>2015-08-18</t>
  </si>
  <si>
    <t>2015-08-17</t>
  </si>
  <si>
    <t>2015-08-14</t>
  </si>
  <si>
    <t>2015-08-13</t>
  </si>
  <si>
    <t>2015-08-12</t>
  </si>
  <si>
    <t>2015-08-11</t>
  </si>
  <si>
    <t>2015-08-10</t>
  </si>
  <si>
    <t>2015-08-07</t>
  </si>
  <si>
    <t>2015-08-06</t>
  </si>
  <si>
    <t>2015-08-05</t>
  </si>
  <si>
    <t>2015-08-04</t>
  </si>
  <si>
    <t>2015-08-03</t>
  </si>
  <si>
    <t>2015-07-31</t>
  </si>
  <si>
    <t>2015-07-30</t>
  </si>
  <si>
    <t>2015-07-29</t>
  </si>
  <si>
    <t>2015-07-28</t>
  </si>
  <si>
    <t>2015-07-27</t>
  </si>
  <si>
    <t>2015-07-24</t>
  </si>
  <si>
    <t>2015-07-23</t>
  </si>
  <si>
    <t>2015-07-22</t>
  </si>
  <si>
    <t>2015-07-21</t>
  </si>
  <si>
    <t>2015-07-20</t>
  </si>
  <si>
    <t>2015-07-17</t>
  </si>
  <si>
    <t>2015-07-16</t>
  </si>
  <si>
    <t>2015-07-15</t>
  </si>
  <si>
    <t>2015-07-14</t>
  </si>
  <si>
    <t>2015-07-13</t>
  </si>
  <si>
    <t>2015-07-10</t>
  </si>
  <si>
    <t>2015-07-09</t>
  </si>
  <si>
    <t>2015-07-08</t>
  </si>
  <si>
    <t>2015-07-07</t>
  </si>
  <si>
    <t>2015-07-06</t>
  </si>
  <si>
    <t>2015-07-03</t>
  </si>
  <si>
    <t>2015-07-02</t>
  </si>
  <si>
    <t>2015-07-01</t>
  </si>
  <si>
    <t>2015-06-30</t>
  </si>
  <si>
    <t>2015-06-29</t>
  </si>
  <si>
    <t>2015-06-26</t>
  </si>
  <si>
    <t>2015-06-25</t>
  </si>
  <si>
    <t>2015-06-24</t>
  </si>
  <si>
    <t>2015-06-23</t>
  </si>
  <si>
    <t>2015-06-22</t>
  </si>
  <si>
    <t>2015-06-18</t>
  </si>
  <si>
    <t>2015-06-17</t>
  </si>
  <si>
    <t>2015-06-16</t>
  </si>
  <si>
    <t>2015-06-15</t>
  </si>
  <si>
    <t>2015-06-12</t>
  </si>
  <si>
    <t>2015-06-11</t>
  </si>
  <si>
    <t>2015-06-10</t>
  </si>
  <si>
    <t>2015-06-09</t>
  </si>
  <si>
    <t>2015-06-08</t>
  </si>
  <si>
    <t>2015-06-05</t>
  </si>
  <si>
    <t>2015-06-04</t>
  </si>
  <si>
    <t>2015-06-03</t>
  </si>
  <si>
    <t>2015-06-02</t>
  </si>
  <si>
    <t>2015-06-01</t>
  </si>
  <si>
    <t>2015-05-29</t>
  </si>
  <si>
    <t>2015-05-28</t>
  </si>
  <si>
    <t>2015-05-27</t>
  </si>
  <si>
    <t>2015-05-26</t>
  </si>
  <si>
    <t>2015-05-25</t>
  </si>
  <si>
    <t>2015-05-22</t>
  </si>
  <si>
    <t>2015-05-21</t>
  </si>
  <si>
    <t>2015-05-20</t>
  </si>
  <si>
    <t>2015-05-19</t>
  </si>
  <si>
    <t>2015-05-18</t>
  </si>
  <si>
    <t>2015-05-15</t>
  </si>
  <si>
    <t>2015-05-13</t>
  </si>
  <si>
    <t>2015-05-12</t>
  </si>
  <si>
    <t>2015-05-11</t>
  </si>
  <si>
    <t>2015-05-08</t>
  </si>
  <si>
    <t>2015-05-07</t>
  </si>
  <si>
    <t>2015-05-06</t>
  </si>
  <si>
    <t>2015-05-05</t>
  </si>
  <si>
    <t>2015-05-04</t>
  </si>
  <si>
    <t>2015-04-30</t>
  </si>
  <si>
    <t>2015-04-29</t>
  </si>
  <si>
    <t>2015-04-28</t>
  </si>
  <si>
    <t>2015-04-27</t>
  </si>
  <si>
    <t>2015-04-24</t>
  </si>
  <si>
    <t>2015-04-23</t>
  </si>
  <si>
    <t>2015-04-22</t>
  </si>
  <si>
    <t>2015-04-21</t>
  </si>
  <si>
    <t>2015-04-20</t>
  </si>
  <si>
    <t>2015-04-17</t>
  </si>
  <si>
    <t>2015-04-16</t>
  </si>
  <si>
    <t>2015-04-15</t>
  </si>
  <si>
    <t>2015-04-14</t>
  </si>
  <si>
    <t>2015-04-13</t>
  </si>
  <si>
    <t>2015-04-10</t>
  </si>
  <si>
    <t>2015-04-09</t>
  </si>
  <si>
    <t>2015-04-08</t>
  </si>
  <si>
    <t>2015-04-07</t>
  </si>
  <si>
    <t>2015-04-02</t>
  </si>
  <si>
    <t>2015-04-01</t>
  </si>
  <si>
    <t>2015-03-31</t>
  </si>
  <si>
    <t>2015-03-30</t>
  </si>
  <si>
    <t>2015-03-27</t>
  </si>
  <si>
    <t>2015-03-26</t>
  </si>
  <si>
    <t>2015-03-25</t>
  </si>
  <si>
    <t>2015-03-24</t>
  </si>
  <si>
    <t>2015-03-23</t>
  </si>
  <si>
    <t>2015-03-20</t>
  </si>
  <si>
    <t>2015-03-19</t>
  </si>
  <si>
    <t>2015-03-18</t>
  </si>
  <si>
    <t>2015-03-17</t>
  </si>
  <si>
    <t>2015-03-16</t>
  </si>
  <si>
    <t>2015-03-13</t>
  </si>
  <si>
    <t>2015-03-12</t>
  </si>
  <si>
    <t>2015-03-11</t>
  </si>
  <si>
    <t>2015-03-10</t>
  </si>
  <si>
    <t>2015-03-09</t>
  </si>
  <si>
    <t>2015-03-06</t>
  </si>
  <si>
    <t>2015-03-05</t>
  </si>
  <si>
    <t>2015-03-04</t>
  </si>
  <si>
    <t>2015-03-03</t>
  </si>
  <si>
    <t>2015-03-02</t>
  </si>
  <si>
    <t>2015-02-27</t>
  </si>
  <si>
    <t>2015-02-26</t>
  </si>
  <si>
    <t>2015-02-25</t>
  </si>
  <si>
    <t>2015-02-24</t>
  </si>
  <si>
    <t>2015-02-23</t>
  </si>
  <si>
    <t>2015-02-20</t>
  </si>
  <si>
    <t>2015-02-19</t>
  </si>
  <si>
    <t>2015-02-18</t>
  </si>
  <si>
    <t>2015-02-17</t>
  </si>
  <si>
    <t>2015-02-16</t>
  </si>
  <si>
    <t>2015-02-13</t>
  </si>
  <si>
    <t>2015-02-12</t>
  </si>
  <si>
    <t>2015-02-11</t>
  </si>
  <si>
    <t>2015-02-10</t>
  </si>
  <si>
    <t>2015-02-09</t>
  </si>
  <si>
    <t>2015-02-06</t>
  </si>
  <si>
    <t>2015-02-05</t>
  </si>
  <si>
    <t>2015-02-04</t>
  </si>
  <si>
    <t>2015-02-03</t>
  </si>
  <si>
    <t>2015-02-02</t>
  </si>
  <si>
    <t>2015-01-30</t>
  </si>
  <si>
    <t>2015-01-29</t>
  </si>
  <si>
    <t>2015-01-28</t>
  </si>
  <si>
    <t>2015-01-27</t>
  </si>
  <si>
    <t>2015-01-26</t>
  </si>
  <si>
    <t>2015-01-23</t>
  </si>
  <si>
    <t>2015-01-22</t>
  </si>
  <si>
    <t>2015-01-21</t>
  </si>
  <si>
    <t>2015-01-20</t>
  </si>
  <si>
    <t>2015-01-19</t>
  </si>
  <si>
    <t>2015-01-16</t>
  </si>
  <si>
    <t>2015-01-15</t>
  </si>
  <si>
    <t>2015-01-14</t>
  </si>
  <si>
    <t>2015-01-13</t>
  </si>
  <si>
    <t>2015-01-12</t>
  </si>
  <si>
    <t>2015-01-09</t>
  </si>
  <si>
    <t>2015-01-08</t>
  </si>
  <si>
    <t>2015-01-07</t>
  </si>
  <si>
    <t>2015-01-05</t>
  </si>
  <si>
    <t>2015-01-02</t>
  </si>
  <si>
    <t>2014-12-30</t>
  </si>
  <si>
    <t>2014-12-29</t>
  </si>
  <si>
    <t>2014-12-23</t>
  </si>
  <si>
    <t>2014-12-22</t>
  </si>
  <si>
    <t>2014-12-19</t>
  </si>
  <si>
    <t>2014-12-18</t>
  </si>
  <si>
    <t>2014-12-17</t>
  </si>
  <si>
    <t>2014-12-16</t>
  </si>
  <si>
    <t>2014-12-15</t>
  </si>
  <si>
    <t>2014-12-12</t>
  </si>
  <si>
    <t>2014-12-11</t>
  </si>
  <si>
    <t>2014-12-10</t>
  </si>
  <si>
    <t>2014-12-09</t>
  </si>
  <si>
    <t>2014-12-08</t>
  </si>
  <si>
    <t>2014-12-05</t>
  </si>
  <si>
    <t>2014-12-04</t>
  </si>
  <si>
    <t>2014-12-03</t>
  </si>
  <si>
    <t>2014-12-02</t>
  </si>
  <si>
    <t>2014-12-01</t>
  </si>
  <si>
    <t>2014-11-28</t>
  </si>
  <si>
    <t>2014-11-27</t>
  </si>
  <si>
    <t>2014-11-26</t>
  </si>
  <si>
    <t>2014-11-25</t>
  </si>
  <si>
    <t>2014-11-24</t>
  </si>
  <si>
    <t>2014-11-21</t>
  </si>
  <si>
    <t>2014-11-20</t>
  </si>
  <si>
    <t>2014-11-19</t>
  </si>
  <si>
    <t>2014-11-18</t>
  </si>
  <si>
    <t>2014-11-17</t>
  </si>
  <si>
    <t>2014-11-14</t>
  </si>
  <si>
    <t>2014-11-13</t>
  </si>
  <si>
    <t>2014-11-12</t>
  </si>
  <si>
    <t>2014-11-11</t>
  </si>
  <si>
    <t>2014-11-10</t>
  </si>
  <si>
    <t>2014-11-07</t>
  </si>
  <si>
    <t>2014-11-06</t>
  </si>
  <si>
    <t>2014-11-05</t>
  </si>
  <si>
    <t>2014-11-04</t>
  </si>
  <si>
    <t>2014-11-03</t>
  </si>
  <si>
    <t>2014-10-31</t>
  </si>
  <si>
    <t>2014-10-30</t>
  </si>
  <si>
    <t>2014-10-29</t>
  </si>
  <si>
    <t>2014-10-28</t>
  </si>
  <si>
    <t>2014-10-27</t>
  </si>
  <si>
    <t>2014-10-24</t>
  </si>
  <si>
    <t>2014-10-23</t>
  </si>
  <si>
    <t>2014-10-22</t>
  </si>
  <si>
    <t>2014-10-21</t>
  </si>
  <si>
    <t>2014-10-20</t>
  </si>
  <si>
    <t>2014-10-17</t>
  </si>
  <si>
    <t>2014-10-16</t>
  </si>
  <si>
    <t>2014-10-15</t>
  </si>
  <si>
    <t>2014-10-14</t>
  </si>
  <si>
    <t>2014-10-13</t>
  </si>
  <si>
    <t>2014-10-10</t>
  </si>
  <si>
    <t>2014-10-09</t>
  </si>
  <si>
    <t>2014-10-08</t>
  </si>
  <si>
    <t>2014-10-07</t>
  </si>
  <si>
    <t>2014-10-06</t>
  </si>
  <si>
    <t>2014-10-03</t>
  </si>
  <si>
    <t>2014-10-02</t>
  </si>
  <si>
    <t>2014-10-01</t>
  </si>
  <si>
    <t>2014-09-30</t>
  </si>
  <si>
    <t>2014-09-29</t>
  </si>
  <si>
    <t>2014-09-26</t>
  </si>
  <si>
    <t>2014-09-25</t>
  </si>
  <si>
    <t>2014-09-24</t>
  </si>
  <si>
    <t>2014-09-23</t>
  </si>
  <si>
    <t>2014-09-22</t>
  </si>
  <si>
    <t>2014-09-19</t>
  </si>
  <si>
    <t>2014-09-18</t>
  </si>
  <si>
    <t>2014-09-17</t>
  </si>
  <si>
    <t>2014-09-16</t>
  </si>
  <si>
    <t>2014-09-15</t>
  </si>
  <si>
    <t>2014-09-12</t>
  </si>
  <si>
    <t>2014-09-11</t>
  </si>
  <si>
    <t>2014-09-10</t>
  </si>
  <si>
    <t>2014-09-09</t>
  </si>
  <si>
    <t>2014-09-08</t>
  </si>
  <si>
    <t>2014-09-05</t>
  </si>
  <si>
    <t>2014-09-04</t>
  </si>
  <si>
    <t>2014-09-03</t>
  </si>
  <si>
    <t>2014-09-02</t>
  </si>
  <si>
    <t>2014-09-01</t>
  </si>
  <si>
    <t>2014-08-29</t>
  </si>
  <si>
    <t>2014-08-28</t>
  </si>
  <si>
    <t>2014-08-27</t>
  </si>
  <si>
    <t>2014-08-26</t>
  </si>
  <si>
    <t>2014-08-25</t>
  </si>
  <si>
    <t>2014-08-22</t>
  </si>
  <si>
    <t>2014-08-21</t>
  </si>
  <si>
    <t>2014-08-20</t>
  </si>
  <si>
    <t>2014-08-19</t>
  </si>
  <si>
    <t>2014-08-18</t>
  </si>
  <si>
    <t>2014-08-15</t>
  </si>
  <si>
    <t>2014-08-14</t>
  </si>
  <si>
    <t>2014-08-13</t>
  </si>
  <si>
    <t>2014-08-12</t>
  </si>
  <si>
    <t>2014-08-11</t>
  </si>
  <si>
    <t>2014-08-08</t>
  </si>
  <si>
    <t>2014-08-07</t>
  </si>
  <si>
    <t>2014-08-06</t>
  </si>
  <si>
    <t>2014-08-05</t>
  </si>
  <si>
    <t>2014-08-04</t>
  </si>
  <si>
    <t>2014-08-01</t>
  </si>
  <si>
    <t>2014-07-31</t>
  </si>
  <si>
    <t>2014-07-30</t>
  </si>
  <si>
    <t>2014-07-29</t>
  </si>
  <si>
    <t>2014-07-28</t>
  </si>
  <si>
    <t>2014-07-25</t>
  </si>
  <si>
    <t>2014-07-24</t>
  </si>
  <si>
    <t>2014-07-23</t>
  </si>
  <si>
    <t>2014-07-22</t>
  </si>
  <si>
    <t>2014-07-21</t>
  </si>
  <si>
    <t>2014-07-18</t>
  </si>
  <si>
    <t>2014-07-17</t>
  </si>
  <si>
    <t>2014-07-16</t>
  </si>
  <si>
    <t>2014-07-15</t>
  </si>
  <si>
    <t>2014-07-14</t>
  </si>
  <si>
    <t>2014-07-11</t>
  </si>
  <si>
    <t>2014-07-10</t>
  </si>
  <si>
    <t>2014-07-09</t>
  </si>
  <si>
    <t>2014-07-08</t>
  </si>
  <si>
    <t>2014-07-07</t>
  </si>
  <si>
    <t>2014-07-04</t>
  </si>
  <si>
    <t>2014-07-03</t>
  </si>
  <si>
    <t>2014-07-02</t>
  </si>
  <si>
    <t>2014-07-01</t>
  </si>
  <si>
    <t>2014-06-30</t>
  </si>
  <si>
    <t>2014-06-27</t>
  </si>
  <si>
    <t>2014-06-26</t>
  </si>
  <si>
    <t>2014-06-25</t>
  </si>
  <si>
    <t>2014-06-24</t>
  </si>
  <si>
    <t>2014-06-23</t>
  </si>
  <si>
    <t>2014-06-19</t>
  </si>
  <si>
    <t>2014-06-18</t>
  </si>
  <si>
    <t>2014-06-17</t>
  </si>
  <si>
    <t>2014-06-16</t>
  </si>
  <si>
    <t>2014-06-13</t>
  </si>
  <si>
    <t>2014-06-12</t>
  </si>
  <si>
    <t>2014-06-11</t>
  </si>
  <si>
    <t>2014-06-10</t>
  </si>
  <si>
    <t>2014-06-09</t>
  </si>
  <si>
    <t>2014-06-05</t>
  </si>
  <si>
    <t>2014-06-04</t>
  </si>
  <si>
    <t>2014-06-03</t>
  </si>
  <si>
    <t>2014-06-02</t>
  </si>
  <si>
    <t>2014-05-30</t>
  </si>
  <si>
    <t>2014-05-28</t>
  </si>
  <si>
    <t>2014-05-27</t>
  </si>
  <si>
    <t>2014-05-26</t>
  </si>
  <si>
    <t>2014-05-23</t>
  </si>
  <si>
    <t>2014-05-22</t>
  </si>
  <si>
    <t>2014-05-21</t>
  </si>
  <si>
    <t>2014-05-20</t>
  </si>
  <si>
    <t>2014-05-19</t>
  </si>
  <si>
    <t>2014-05-16</t>
  </si>
  <si>
    <t>2014-05-15</t>
  </si>
  <si>
    <t>2014-05-14</t>
  </si>
  <si>
    <t>2014-05-13</t>
  </si>
  <si>
    <t>2014-05-12</t>
  </si>
  <si>
    <t>2014-05-09</t>
  </si>
  <si>
    <t>2014-05-08</t>
  </si>
  <si>
    <t>2014-05-07</t>
  </si>
  <si>
    <t>2014-05-06</t>
  </si>
  <si>
    <t>2014-05-05</t>
  </si>
  <si>
    <t>2014-05-02</t>
  </si>
  <si>
    <t>2014-04-30</t>
  </si>
  <si>
    <t>2014-04-29</t>
  </si>
  <si>
    <t>2014-04-28</t>
  </si>
  <si>
    <t>2014-04-25</t>
  </si>
  <si>
    <t>2014-04-24</t>
  </si>
  <si>
    <t>2014-04-23</t>
  </si>
  <si>
    <t>2014-04-22</t>
  </si>
  <si>
    <t>2014-04-17</t>
  </si>
  <si>
    <t>2014-04-16</t>
  </si>
  <si>
    <t>2014-04-15</t>
  </si>
  <si>
    <t>2014-04-14</t>
  </si>
  <si>
    <t>2014-04-11</t>
  </si>
  <si>
    <t>2014-04-10</t>
  </si>
  <si>
    <t>2014-04-09</t>
  </si>
  <si>
    <t>2014-04-08</t>
  </si>
  <si>
    <t>2014-04-07</t>
  </si>
  <si>
    <t>2014-04-04</t>
  </si>
  <si>
    <t>2014-04-03</t>
  </si>
  <si>
    <t>2014-04-02</t>
  </si>
  <si>
    <t>2014-04-01</t>
  </si>
  <si>
    <t>2014-03-31</t>
  </si>
  <si>
    <t>2014-03-28</t>
  </si>
  <si>
    <t>2014-03-27</t>
  </si>
  <si>
    <t>2014-03-26</t>
  </si>
  <si>
    <t>2014-03-25</t>
  </si>
  <si>
    <t>2014-03-24</t>
  </si>
  <si>
    <t>2014-03-21</t>
  </si>
  <si>
    <t>2014-03-20</t>
  </si>
  <si>
    <t>2014-03-19</t>
  </si>
  <si>
    <t>2014-03-18</t>
  </si>
  <si>
    <t>2014-03-17</t>
  </si>
  <si>
    <t>2014-03-14</t>
  </si>
  <si>
    <t>2014-03-13</t>
  </si>
  <si>
    <t>2014-03-12</t>
  </si>
  <si>
    <t>2014-03-11</t>
  </si>
  <si>
    <t>2014-03-10</t>
  </si>
  <si>
    <t>2014-03-07</t>
  </si>
  <si>
    <t>2014-03-06</t>
  </si>
  <si>
    <t>2014-03-05</t>
  </si>
  <si>
    <t>2014-03-04</t>
  </si>
  <si>
    <t>2014-03-03</t>
  </si>
  <si>
    <t>2014-02-28</t>
  </si>
  <si>
    <t>2014-02-27</t>
  </si>
  <si>
    <t>2014-02-26</t>
  </si>
  <si>
    <t>2014-02-25</t>
  </si>
  <si>
    <t>2014-02-24</t>
  </si>
  <si>
    <t>2014-02-21</t>
  </si>
  <si>
    <t>2014-02-20</t>
  </si>
  <si>
    <t>2014-02-19</t>
  </si>
  <si>
    <t>2014-02-18</t>
  </si>
  <si>
    <t>2014-02-17</t>
  </si>
  <si>
    <t>2014-02-14</t>
  </si>
  <si>
    <t>2014-02-13</t>
  </si>
  <si>
    <t>2014-02-12</t>
  </si>
  <si>
    <t>2014-02-11</t>
  </si>
  <si>
    <t>2014-02-10</t>
  </si>
  <si>
    <t>2014-02-07</t>
  </si>
  <si>
    <t>2014-02-06</t>
  </si>
  <si>
    <t>2014-02-05</t>
  </si>
  <si>
    <t>2014-02-04</t>
  </si>
  <si>
    <t>2014-02-03</t>
  </si>
  <si>
    <t>2014-01-31</t>
  </si>
  <si>
    <t>2014-01-30</t>
  </si>
  <si>
    <t>2014-01-29</t>
  </si>
  <si>
    <t>2014-01-28</t>
  </si>
  <si>
    <t>2014-01-27</t>
  </si>
  <si>
    <t>2014-01-24</t>
  </si>
  <si>
    <t>2014-01-23</t>
  </si>
  <si>
    <t>2014-01-22</t>
  </si>
  <si>
    <t>2014-01-21</t>
  </si>
  <si>
    <t>2014-01-20</t>
  </si>
  <si>
    <t>2014-01-17</t>
  </si>
  <si>
    <t>2014-01-16</t>
  </si>
  <si>
    <t>2014-01-15</t>
  </si>
  <si>
    <t>2014-01-14</t>
  </si>
  <si>
    <t>2014-01-13</t>
  </si>
  <si>
    <t>2014-01-10</t>
  </si>
  <si>
    <t>2014-01-09</t>
  </si>
  <si>
    <t>2014-01-08</t>
  </si>
  <si>
    <t>2014-01-07</t>
  </si>
  <si>
    <t>2014-01-03</t>
  </si>
  <si>
    <t>2014-01-02</t>
  </si>
  <si>
    <t>2013-12-30</t>
  </si>
  <si>
    <t>2013-12-27</t>
  </si>
  <si>
    <t>2013-12-23</t>
  </si>
  <si>
    <t>2013-12-20</t>
  </si>
  <si>
    <t>2013-12-19</t>
  </si>
  <si>
    <t>2013-12-18</t>
  </si>
  <si>
    <t>2013-12-17</t>
  </si>
  <si>
    <t>2013-12-16</t>
  </si>
  <si>
    <t>2013-12-13</t>
  </si>
  <si>
    <t>2013-12-12</t>
  </si>
  <si>
    <t>2013-12-11</t>
  </si>
  <si>
    <t>2013-12-10</t>
  </si>
  <si>
    <t>2013-12-09</t>
  </si>
  <si>
    <t>2013-12-06</t>
  </si>
  <si>
    <t>2013-12-05</t>
  </si>
  <si>
    <t>2013-12-04</t>
  </si>
  <si>
    <t>2013-12-03</t>
  </si>
  <si>
    <t>2013-12-02</t>
  </si>
  <si>
    <t>2013-11-29</t>
  </si>
  <si>
    <t>2013-11-28</t>
  </si>
  <si>
    <t>2013-11-27</t>
  </si>
  <si>
    <t>2013-11-26</t>
  </si>
  <si>
    <t>2013-11-25</t>
  </si>
  <si>
    <t>2013-11-22</t>
  </si>
  <si>
    <t>2013-11-21</t>
  </si>
  <si>
    <t>2013-11-20</t>
  </si>
  <si>
    <t>2013-11-19</t>
  </si>
  <si>
    <t>2013-11-18</t>
  </si>
  <si>
    <t>2013-11-15</t>
  </si>
  <si>
    <t>2013-11-14</t>
  </si>
  <si>
    <t>2013-11-13</t>
  </si>
  <si>
    <t>2013-11-12</t>
  </si>
  <si>
    <t>2013-11-11</t>
  </si>
  <si>
    <t>2013-11-08</t>
  </si>
  <si>
    <t>2013-11-07</t>
  </si>
  <si>
    <t>2013-11-06</t>
  </si>
  <si>
    <t>2013-11-05</t>
  </si>
  <si>
    <t>2013-11-04</t>
  </si>
  <si>
    <t>2013-11-01</t>
  </si>
  <si>
    <t>2013-10-31</t>
  </si>
  <si>
    <t>2013-10-30</t>
  </si>
  <si>
    <t>2013-10-29</t>
  </si>
  <si>
    <t>2013-10-28</t>
  </si>
  <si>
    <t>2013-10-25</t>
  </si>
  <si>
    <t>2013-10-24</t>
  </si>
  <si>
    <t>2013-10-23</t>
  </si>
  <si>
    <t>2013-10-22</t>
  </si>
  <si>
    <t>2013-10-21</t>
  </si>
  <si>
    <t>2013-10-18</t>
  </si>
  <si>
    <t>2013-10-17</t>
  </si>
  <si>
    <t>2013-10-16</t>
  </si>
  <si>
    <t>2013-10-15</t>
  </si>
  <si>
    <t>2013-10-14</t>
  </si>
  <si>
    <t>2013-10-11</t>
  </si>
  <si>
    <t>2013-10-10</t>
  </si>
  <si>
    <t>2013-10-09</t>
  </si>
  <si>
    <t>2013-10-08</t>
  </si>
  <si>
    <t>2013-10-07</t>
  </si>
  <si>
    <t>2013-10-04</t>
  </si>
  <si>
    <t>2013-10-03</t>
  </si>
  <si>
    <t>2013-10-02</t>
  </si>
  <si>
    <t>2013-10-01</t>
  </si>
  <si>
    <t>2013-09-30</t>
  </si>
  <si>
    <t>2013-09-27</t>
  </si>
  <si>
    <t>2013-09-26</t>
  </si>
  <si>
    <t>2013-09-25</t>
  </si>
  <si>
    <t>2013-09-24</t>
  </si>
  <si>
    <t>2013-09-23</t>
  </si>
  <si>
    <t>2013-09-20</t>
  </si>
  <si>
    <t>2013-09-19</t>
  </si>
  <si>
    <t>2013-09-18</t>
  </si>
  <si>
    <t>2013-09-17</t>
  </si>
  <si>
    <t>2013-09-16</t>
  </si>
  <si>
    <t>2013-09-13</t>
  </si>
  <si>
    <t>2013-09-12</t>
  </si>
  <si>
    <t>2013-09-11</t>
  </si>
  <si>
    <t>2013-09-10</t>
  </si>
  <si>
    <t>2013-09-09</t>
  </si>
  <si>
    <t>2013-09-06</t>
  </si>
  <si>
    <t>2013-09-05</t>
  </si>
  <si>
    <t>2013-09-04</t>
  </si>
  <si>
    <t>2013-09-03</t>
  </si>
  <si>
    <t>2013-09-02</t>
  </si>
  <si>
    <t>2013-08-30</t>
  </si>
  <si>
    <t>2013-08-29</t>
  </si>
  <si>
    <t>2013-08-28</t>
  </si>
  <si>
    <t>2013-08-27</t>
  </si>
  <si>
    <t>2013-08-26</t>
  </si>
  <si>
    <t>2013-08-23</t>
  </si>
  <si>
    <t>2013-08-22</t>
  </si>
  <si>
    <t>2013-08-21</t>
  </si>
  <si>
    <t>2013-08-20</t>
  </si>
  <si>
    <t>2013-08-19</t>
  </si>
  <si>
    <t>2013-08-16</t>
  </si>
  <si>
    <t>2013-08-15</t>
  </si>
  <si>
    <t>2013-08-14</t>
  </si>
  <si>
    <t>2013-08-13</t>
  </si>
  <si>
    <t>2013-08-12</t>
  </si>
  <si>
    <t>2013-08-09</t>
  </si>
  <si>
    <t>2013-08-08</t>
  </si>
  <si>
    <t>2013-08-07</t>
  </si>
  <si>
    <t>2013-08-06</t>
  </si>
  <si>
    <t>2013-08-05</t>
  </si>
  <si>
    <t>2013-08-02</t>
  </si>
  <si>
    <t>2013-08-01</t>
  </si>
  <si>
    <t>2013-07-31</t>
  </si>
  <si>
    <t>2013-07-30</t>
  </si>
  <si>
    <t>2013-07-29</t>
  </si>
  <si>
    <t>2013-07-26</t>
  </si>
  <si>
    <t>2013-07-25</t>
  </si>
  <si>
    <t>2013-07-24</t>
  </si>
  <si>
    <t>2013-07-23</t>
  </si>
  <si>
    <t>2013-07-22</t>
  </si>
  <si>
    <t>2013-07-19</t>
  </si>
  <si>
    <t>2013-07-18</t>
  </si>
  <si>
    <t>2013-07-17</t>
  </si>
  <si>
    <t>2013-07-16</t>
  </si>
  <si>
    <t>2013-07-15</t>
  </si>
  <si>
    <t>2013-07-12</t>
  </si>
  <si>
    <t>2013-07-11</t>
  </si>
  <si>
    <t>2013-07-10</t>
  </si>
  <si>
    <t>2013-07-09</t>
  </si>
  <si>
    <t>2013-07-08</t>
  </si>
  <si>
    <t>2013-07-05</t>
  </si>
  <si>
    <t>2013-07-04</t>
  </si>
  <si>
    <t>2013-07-03</t>
  </si>
  <si>
    <t>2013-07-02</t>
  </si>
  <si>
    <t>2013-07-01</t>
  </si>
  <si>
    <t>2013-06-28</t>
  </si>
  <si>
    <t>2013-06-27</t>
  </si>
  <si>
    <t>2013-06-26</t>
  </si>
  <si>
    <t>2013-06-25</t>
  </si>
  <si>
    <t>2013-06-24</t>
  </si>
  <si>
    <t>2013-06-20</t>
  </si>
  <si>
    <t>2013-06-19</t>
  </si>
  <si>
    <t>2013-06-18</t>
  </si>
  <si>
    <t>2013-06-17</t>
  </si>
  <si>
    <t>2013-06-14</t>
  </si>
  <si>
    <t>2013-06-13</t>
  </si>
  <si>
    <t>2013-06-12</t>
  </si>
  <si>
    <t>2013-06-11</t>
  </si>
  <si>
    <t>2013-06-10</t>
  </si>
  <si>
    <t>2013-06-07</t>
  </si>
  <si>
    <t>2013-06-05</t>
  </si>
  <si>
    <t>2013-06-04</t>
  </si>
  <si>
    <t>2013-06-03</t>
  </si>
  <si>
    <t>2013-05-31</t>
  </si>
  <si>
    <t>2013-05-30</t>
  </si>
  <si>
    <t>2013-05-29</t>
  </si>
  <si>
    <t>2013-05-28</t>
  </si>
  <si>
    <t>2013-05-27</t>
  </si>
  <si>
    <t>2013-05-24</t>
  </si>
  <si>
    <t>2013-05-23</t>
  </si>
  <si>
    <t>2013-05-22</t>
  </si>
  <si>
    <t>2013-05-21</t>
  </si>
  <si>
    <t>2013-05-20</t>
  </si>
  <si>
    <t>2013-05-17</t>
  </si>
  <si>
    <t>2013-05-16</t>
  </si>
  <si>
    <t>2013-05-15</t>
  </si>
  <si>
    <t>2013-05-14</t>
  </si>
  <si>
    <t>2013-05-13</t>
  </si>
  <si>
    <t>2013-05-10</t>
  </si>
  <si>
    <t>2013-05-08</t>
  </si>
  <si>
    <t>2013-05-07</t>
  </si>
  <si>
    <t>2013-05-06</t>
  </si>
  <si>
    <t>2013-05-03</t>
  </si>
  <si>
    <t>2013-05-02</t>
  </si>
  <si>
    <t>2013-04-30</t>
  </si>
  <si>
    <t>2013-04-29</t>
  </si>
  <si>
    <t>2013-04-26</t>
  </si>
  <si>
    <t>2013-04-25</t>
  </si>
  <si>
    <t>2013-04-24</t>
  </si>
  <si>
    <t>2013-04-23</t>
  </si>
  <si>
    <t>2013-04-22</t>
  </si>
  <si>
    <t>2013-04-19</t>
  </si>
  <si>
    <t>2013-04-18</t>
  </si>
  <si>
    <t>2013-04-17</t>
  </si>
  <si>
    <t>2013-04-16</t>
  </si>
  <si>
    <t>2013-04-15</t>
  </si>
  <si>
    <t>2013-04-12</t>
  </si>
  <si>
    <t>2013-04-11</t>
  </si>
  <si>
    <t>2013-04-10</t>
  </si>
  <si>
    <t>2013-04-09</t>
  </si>
  <si>
    <t>2013-04-08</t>
  </si>
  <si>
    <t>2013-04-05</t>
  </si>
  <si>
    <t>2013-04-04</t>
  </si>
  <si>
    <t>2013-04-03</t>
  </si>
  <si>
    <t>2013-04-02</t>
  </si>
  <si>
    <t>2013-03-28</t>
  </si>
  <si>
    <t>2013-03-27</t>
  </si>
  <si>
    <t>2013-03-26</t>
  </si>
  <si>
    <t>2013-03-25</t>
  </si>
  <si>
    <t>2013-03-22</t>
  </si>
  <si>
    <t>2013-03-21</t>
  </si>
  <si>
    <t>2013-03-20</t>
  </si>
  <si>
    <t>2013-03-19</t>
  </si>
  <si>
    <t>2013-03-18</t>
  </si>
  <si>
    <t>2013-03-15</t>
  </si>
  <si>
    <t>2013-03-14</t>
  </si>
  <si>
    <t>2013-03-13</t>
  </si>
  <si>
    <t>2013-03-12</t>
  </si>
  <si>
    <t>2013-03-11</t>
  </si>
  <si>
    <t>2013-03-08</t>
  </si>
  <si>
    <t>2013-03-07</t>
  </si>
  <si>
    <t>2013-03-06</t>
  </si>
  <si>
    <t>2013-03-05</t>
  </si>
  <si>
    <t>2013-03-04</t>
  </si>
  <si>
    <t>2013-03-01</t>
  </si>
  <si>
    <t>2013-02-28</t>
  </si>
  <si>
    <t>2013-02-27</t>
  </si>
  <si>
    <t>2013-02-26</t>
  </si>
  <si>
    <t>2013-02-25</t>
  </si>
  <si>
    <t>2013-02-22</t>
  </si>
  <si>
    <t>2013-02-21</t>
  </si>
  <si>
    <t>2013-02-20</t>
  </si>
  <si>
    <t>2013-02-19</t>
  </si>
  <si>
    <t>2013-02-18</t>
  </si>
  <si>
    <t>2013-02-15</t>
  </si>
  <si>
    <t>2013-02-14</t>
  </si>
  <si>
    <t>2013-02-13</t>
  </si>
  <si>
    <t>2013-02-12</t>
  </si>
  <si>
    <t>2013-02-11</t>
  </si>
  <si>
    <t>2013-02-08</t>
  </si>
  <si>
    <t>2013-02-07</t>
  </si>
  <si>
    <t>2013-02-06</t>
  </si>
  <si>
    <t>2013-02-05</t>
  </si>
  <si>
    <t>2013-02-04</t>
  </si>
  <si>
    <t>2013-02-01</t>
  </si>
  <si>
    <t>2013-01-31</t>
  </si>
  <si>
    <t>2013-01-30</t>
  </si>
  <si>
    <t>2013-01-29</t>
  </si>
  <si>
    <t>2013-01-28</t>
  </si>
  <si>
    <t>2013-01-25</t>
  </si>
  <si>
    <t>2013-01-24</t>
  </si>
  <si>
    <t>2013-01-23</t>
  </si>
  <si>
    <t>2013-01-22</t>
  </si>
  <si>
    <t>2013-01-21</t>
  </si>
  <si>
    <t>2013-01-18</t>
  </si>
  <si>
    <t>2013-01-17</t>
  </si>
  <si>
    <t>2013-01-16</t>
  </si>
  <si>
    <t>2013-01-15</t>
  </si>
  <si>
    <t>2013-01-14</t>
  </si>
  <si>
    <t>2013-01-11</t>
  </si>
  <si>
    <t>2013-01-10</t>
  </si>
  <si>
    <t>2013-01-09</t>
  </si>
  <si>
    <t>2013-01-08</t>
  </si>
  <si>
    <t>2013-01-07</t>
  </si>
  <si>
    <t>2013-01-04</t>
  </si>
  <si>
    <t>2013-01-03</t>
  </si>
  <si>
    <t>2013-01-02</t>
  </si>
  <si>
    <t>2012-12-28</t>
  </si>
  <si>
    <t>2012-12-27</t>
  </si>
  <si>
    <t>2012-12-21</t>
  </si>
  <si>
    <t>2012-12-20</t>
  </si>
  <si>
    <t>2012-12-19</t>
  </si>
  <si>
    <t>2012-12-18</t>
  </si>
  <si>
    <t>2012-12-17</t>
  </si>
  <si>
    <t>2012-12-14</t>
  </si>
  <si>
    <t>2012-12-13</t>
  </si>
  <si>
    <t>2012-12-12</t>
  </si>
  <si>
    <t>2012-12-11</t>
  </si>
  <si>
    <t>2012-12-10</t>
  </si>
  <si>
    <t>2012-12-07</t>
  </si>
  <si>
    <t>2012-12-06</t>
  </si>
  <si>
    <t>2012-12-05</t>
  </si>
  <si>
    <t>2012-12-04</t>
  </si>
  <si>
    <t>2012-12-03</t>
  </si>
  <si>
    <t>2012-11-30</t>
  </si>
  <si>
    <t>2012-11-29</t>
  </si>
  <si>
    <t>2012-11-28</t>
  </si>
  <si>
    <t>2012-11-27</t>
  </si>
  <si>
    <t>2012-11-26</t>
  </si>
  <si>
    <t>2012-11-23</t>
  </si>
  <si>
    <t>2012-11-22</t>
  </si>
  <si>
    <t>2012-11-21</t>
  </si>
  <si>
    <t>2012-11-20</t>
  </si>
  <si>
    <t>2012-11-19</t>
  </si>
  <si>
    <t>2012-11-16</t>
  </si>
  <si>
    <t>2012-11-15</t>
  </si>
  <si>
    <t>2012-11-14</t>
  </si>
  <si>
    <t>2012-11-13</t>
  </si>
  <si>
    <t>2012-11-12</t>
  </si>
  <si>
    <t>2012-11-09</t>
  </si>
  <si>
    <t>2012-11-08</t>
  </si>
  <si>
    <t>2012-11-07</t>
  </si>
  <si>
    <t>2012-11-06</t>
  </si>
  <si>
    <t>2012-11-05</t>
  </si>
  <si>
    <t>2012-11-02</t>
  </si>
  <si>
    <t>2012-11-01</t>
  </si>
  <si>
    <t>2012-10-31</t>
  </si>
  <si>
    <t>2012-10-30</t>
  </si>
  <si>
    <t>2012-10-29</t>
  </si>
  <si>
    <t>2012-10-26</t>
  </si>
  <si>
    <t>2012-10-25</t>
  </si>
  <si>
    <t>2012-10-24</t>
  </si>
  <si>
    <t>2012-10-23</t>
  </si>
  <si>
    <t>2012-10-22</t>
  </si>
  <si>
    <t>2012-10-19</t>
  </si>
  <si>
    <t>2012-10-18</t>
  </si>
  <si>
    <t>2012-10-17</t>
  </si>
  <si>
    <t>2012-10-16</t>
  </si>
  <si>
    <t>2012-10-15</t>
  </si>
  <si>
    <t>2012-10-12</t>
  </si>
  <si>
    <t>2012-10-11</t>
  </si>
  <si>
    <t>2012-10-10</t>
  </si>
  <si>
    <t>2012-10-09</t>
  </si>
  <si>
    <t>2012-10-08</t>
  </si>
  <si>
    <t>2012-10-05</t>
  </si>
  <si>
    <t>2012-10-04</t>
  </si>
  <si>
    <t>2012-10-03</t>
  </si>
  <si>
    <t>2012-10-02</t>
  </si>
  <si>
    <t>2012-10-01</t>
  </si>
  <si>
    <t>2012-09-28</t>
  </si>
  <si>
    <t>2012-09-27</t>
  </si>
  <si>
    <t>2012-09-26</t>
  </si>
  <si>
    <t>2012-09-25</t>
  </si>
  <si>
    <t>2012-09-24</t>
  </si>
  <si>
    <t>2012-09-21</t>
  </si>
  <si>
    <t>2012-09-20</t>
  </si>
  <si>
    <t>2012-09-19</t>
  </si>
  <si>
    <t>2012-09-18</t>
  </si>
  <si>
    <t>2012-09-17</t>
  </si>
  <si>
    <t>2012-09-14</t>
  </si>
  <si>
    <t>2012-09-13</t>
  </si>
  <si>
    <t>2012-09-12</t>
  </si>
  <si>
    <t>2012-09-11</t>
  </si>
  <si>
    <t>2012-09-10</t>
  </si>
  <si>
    <t>2012-09-07</t>
  </si>
  <si>
    <t>2012-09-06</t>
  </si>
  <si>
    <t>2012-09-05</t>
  </si>
  <si>
    <t>2012-09-04</t>
  </si>
  <si>
    <t>2012-09-03</t>
  </si>
  <si>
    <t>2012-08-31</t>
  </si>
  <si>
    <t>2012-08-30</t>
  </si>
  <si>
    <t>2012-08-29</t>
  </si>
  <si>
    <t>2012-08-28</t>
  </si>
  <si>
    <t>2012-08-27</t>
  </si>
  <si>
    <t>2012-08-24</t>
  </si>
  <si>
    <t>2012-08-23</t>
  </si>
  <si>
    <t>2012-08-22</t>
  </si>
  <si>
    <t>2012-08-21</t>
  </si>
  <si>
    <t>2012-08-20</t>
  </si>
  <si>
    <t>2012-08-17</t>
  </si>
  <si>
    <t>2012-08-16</t>
  </si>
  <si>
    <t>2012-08-15</t>
  </si>
  <si>
    <t>2012-08-14</t>
  </si>
  <si>
    <t>2012-08-13</t>
  </si>
  <si>
    <t>2012-08-10</t>
  </si>
  <si>
    <t>2012-08-09</t>
  </si>
  <si>
    <t>2012-08-08</t>
  </si>
  <si>
    <t>2012-08-07</t>
  </si>
  <si>
    <t>2012-08-06</t>
  </si>
  <si>
    <t>2012-08-03</t>
  </si>
  <si>
    <t>2012-08-02</t>
  </si>
  <si>
    <t>2012-08-01</t>
  </si>
  <si>
    <t>2012-07-31</t>
  </si>
  <si>
    <t>2012-07-30</t>
  </si>
  <si>
    <t>2012-07-27</t>
  </si>
  <si>
    <t>2012-07-26</t>
  </si>
  <si>
    <t>2012-07-25</t>
  </si>
  <si>
    <t>2012-07-24</t>
  </si>
  <si>
    <t>2012-07-23</t>
  </si>
  <si>
    <t>2012-07-20</t>
  </si>
  <si>
    <t>2012-07-19</t>
  </si>
  <si>
    <t>2012-07-18</t>
  </si>
  <si>
    <t>2012-07-17</t>
  </si>
  <si>
    <t>2012-07-16</t>
  </si>
  <si>
    <t>2012-07-13</t>
  </si>
  <si>
    <t>2012-07-12</t>
  </si>
  <si>
    <t>2012-07-11</t>
  </si>
  <si>
    <t>2012-07-10</t>
  </si>
  <si>
    <t>2012-07-09</t>
  </si>
  <si>
    <t>2012-07-06</t>
  </si>
  <si>
    <t>2012-07-05</t>
  </si>
  <si>
    <t>2012-07-04</t>
  </si>
  <si>
    <t>2012-07-03</t>
  </si>
  <si>
    <t>2012-07-02</t>
  </si>
  <si>
    <t>2012-06-29</t>
  </si>
  <si>
    <t>2012-06-28</t>
  </si>
  <si>
    <t>2012-06-27</t>
  </si>
  <si>
    <t>2012-06-26</t>
  </si>
  <si>
    <t>2012-06-25</t>
  </si>
  <si>
    <t>2012-06-21</t>
  </si>
  <si>
    <t>2012-06-20</t>
  </si>
  <si>
    <t>2012-06-19</t>
  </si>
  <si>
    <t>2012-06-18</t>
  </si>
  <si>
    <t>2012-06-15</t>
  </si>
  <si>
    <t>2012-06-14</t>
  </si>
  <si>
    <t>2012-06-13</t>
  </si>
  <si>
    <t>2012-06-12</t>
  </si>
  <si>
    <t>2012-06-11</t>
  </si>
  <si>
    <t>2012-06-08</t>
  </si>
  <si>
    <t>2012-06-07</t>
  </si>
  <si>
    <t>2012-06-05</t>
  </si>
  <si>
    <t>2012-06-04</t>
  </si>
  <si>
    <t>2012-06-01</t>
  </si>
  <si>
    <t>2012-05-31</t>
  </si>
  <si>
    <t>2012-05-30</t>
  </si>
  <si>
    <t>2012-05-29</t>
  </si>
  <si>
    <t>2012-05-28</t>
  </si>
  <si>
    <t>2012-05-25</t>
  </si>
  <si>
    <t>2012-05-24</t>
  </si>
  <si>
    <t>2012-05-23</t>
  </si>
  <si>
    <t>2012-05-22</t>
  </si>
  <si>
    <t>2012-05-21</t>
  </si>
  <si>
    <t>2012-05-18</t>
  </si>
  <si>
    <t>2012-05-16</t>
  </si>
  <si>
    <t>2012-05-15</t>
  </si>
  <si>
    <t>2012-05-14</t>
  </si>
  <si>
    <t>2012-05-11</t>
  </si>
  <si>
    <t>2012-05-10</t>
  </si>
  <si>
    <t>2012-05-09</t>
  </si>
  <si>
    <t>2012-05-08</t>
  </si>
  <si>
    <t>2012-05-07</t>
  </si>
  <si>
    <t>2012-05-04</t>
  </si>
  <si>
    <t>2012-05-03</t>
  </si>
  <si>
    <t>2012-05-02</t>
  </si>
  <si>
    <t>2012-04-30</t>
  </si>
  <si>
    <t>2012-04-27</t>
  </si>
  <si>
    <t>2012-04-26</t>
  </si>
  <si>
    <t>2012-04-25</t>
  </si>
  <si>
    <t>2012-04-24</t>
  </si>
  <si>
    <t>2012-04-23</t>
  </si>
  <si>
    <t>2012-04-20</t>
  </si>
  <si>
    <t>2012-04-19</t>
  </si>
  <si>
    <t>2012-04-18</t>
  </si>
  <si>
    <t>2012-04-17</t>
  </si>
  <si>
    <t>2012-04-16</t>
  </si>
  <si>
    <t>2012-04-13</t>
  </si>
  <si>
    <t>2012-04-12</t>
  </si>
  <si>
    <t>2012-04-11</t>
  </si>
  <si>
    <t>2012-04-10</t>
  </si>
  <si>
    <t>2012-04-05</t>
  </si>
  <si>
    <t>2012-04-04</t>
  </si>
  <si>
    <t>2012-04-03</t>
  </si>
  <si>
    <t>2012-04-02</t>
  </si>
  <si>
    <t>2012-03-30</t>
  </si>
  <si>
    <t>2012-03-29</t>
  </si>
  <si>
    <t>2012-03-28</t>
  </si>
  <si>
    <t>2012-03-27</t>
  </si>
  <si>
    <t>2012-03-26</t>
  </si>
  <si>
    <t>2012-03-23</t>
  </si>
  <si>
    <t>2012-03-22</t>
  </si>
  <si>
    <t>2012-03-21</t>
  </si>
  <si>
    <t>2012-03-20</t>
  </si>
  <si>
    <t>2012-03-19</t>
  </si>
  <si>
    <t>2012-03-16</t>
  </si>
  <si>
    <t>2012-03-15</t>
  </si>
  <si>
    <t>2012-03-14</t>
  </si>
  <si>
    <t>2012-03-13</t>
  </si>
  <si>
    <t>2012-03-12</t>
  </si>
  <si>
    <t>2012-03-09</t>
  </si>
  <si>
    <t>2012-03-08</t>
  </si>
  <si>
    <t>2012-03-07</t>
  </si>
  <si>
    <t>2012-03-06</t>
  </si>
  <si>
    <t>2012-03-05</t>
  </si>
  <si>
    <t>2012-03-02</t>
  </si>
  <si>
    <t>2012-03-01</t>
  </si>
  <si>
    <t>2012-02-29</t>
  </si>
  <si>
    <t>2012-02-28</t>
  </si>
  <si>
    <t>2012-02-27</t>
  </si>
  <si>
    <t>2012-02-24</t>
  </si>
  <si>
    <t>2012-02-23</t>
  </si>
  <si>
    <t>2012-02-22</t>
  </si>
  <si>
    <t>2012-02-21</t>
  </si>
  <si>
    <t>2012-02-20</t>
  </si>
  <si>
    <t>2012-02-17</t>
  </si>
  <si>
    <t>2012-02-16</t>
  </si>
  <si>
    <t>2012-02-15</t>
  </si>
  <si>
    <t>2012-02-14</t>
  </si>
  <si>
    <t>2012-02-13</t>
  </si>
  <si>
    <t>2012-02-10</t>
  </si>
  <si>
    <t>2012-02-09</t>
  </si>
  <si>
    <t>2012-02-08</t>
  </si>
  <si>
    <t>2012-02-07</t>
  </si>
  <si>
    <t>2012-02-06</t>
  </si>
  <si>
    <t>2012-02-03</t>
  </si>
  <si>
    <t>2012-02-02</t>
  </si>
  <si>
    <t>2012-02-01</t>
  </si>
  <si>
    <t>2012-01-31</t>
  </si>
  <si>
    <t>2012-01-30</t>
  </si>
  <si>
    <t>2012-01-27</t>
  </si>
  <si>
    <t>2012-01-26</t>
  </si>
  <si>
    <t>2012-01-25</t>
  </si>
  <si>
    <t>2012-01-24</t>
  </si>
  <si>
    <t>2012-01-23</t>
  </si>
  <si>
    <t>2012-01-20</t>
  </si>
  <si>
    <t>2012-01-19</t>
  </si>
  <si>
    <t>2012-01-18</t>
  </si>
  <si>
    <t>2012-01-17</t>
  </si>
  <si>
    <t>2012-01-16</t>
  </si>
  <si>
    <t>2012-01-13</t>
  </si>
  <si>
    <t>2012-01-12</t>
  </si>
  <si>
    <t>2012-01-11</t>
  </si>
  <si>
    <t>2012-01-10</t>
  </si>
  <si>
    <t>2012-01-09</t>
  </si>
  <si>
    <t>2012-01-05</t>
  </si>
  <si>
    <t>2012-01-04</t>
  </si>
  <si>
    <t>2012-01-03</t>
  </si>
  <si>
    <t>2012-01-02</t>
  </si>
  <si>
    <t>2011-12-30</t>
  </si>
  <si>
    <t>2011-12-29</t>
  </si>
  <si>
    <t>2011-12-28</t>
  </si>
  <si>
    <t>2011-12-27</t>
  </si>
  <si>
    <t>2011-12-23</t>
  </si>
  <si>
    <t>2011-12-22</t>
  </si>
  <si>
    <t>2011-12-21</t>
  </si>
  <si>
    <t>2011-12-20</t>
  </si>
  <si>
    <t>2011-12-19</t>
  </si>
  <si>
    <t>2011-12-16</t>
  </si>
  <si>
    <t>2011-12-15</t>
  </si>
  <si>
    <t>2011-12-14</t>
  </si>
  <si>
    <t>2011-12-13</t>
  </si>
  <si>
    <t>2011-12-12</t>
  </si>
  <si>
    <t>2011-12-09</t>
  </si>
  <si>
    <t>2011-12-08</t>
  </si>
  <si>
    <t>2011-12-07</t>
  </si>
  <si>
    <t>2011-12-06</t>
  </si>
  <si>
    <t>2011-12-05</t>
  </si>
  <si>
    <t>2011-12-02</t>
  </si>
  <si>
    <t>2011-12-01</t>
  </si>
  <si>
    <t>2011-11-30</t>
  </si>
  <si>
    <t>2011-11-29</t>
  </si>
  <si>
    <t>2011-11-28</t>
  </si>
  <si>
    <t>2011-11-25</t>
  </si>
  <si>
    <t>2011-11-24</t>
  </si>
  <si>
    <t>2011-11-23</t>
  </si>
  <si>
    <t>2011-11-22</t>
  </si>
  <si>
    <t>2011-11-21</t>
  </si>
  <si>
    <t>2011-11-18</t>
  </si>
  <si>
    <t>2011-11-17</t>
  </si>
  <si>
    <t>2011-11-16</t>
  </si>
  <si>
    <t>2011-11-15</t>
  </si>
  <si>
    <t>2011-11-14</t>
  </si>
  <si>
    <t>2011-11-11</t>
  </si>
  <si>
    <t>2011-11-10</t>
  </si>
  <si>
    <t>2011-11-09</t>
  </si>
  <si>
    <t>2011-11-08</t>
  </si>
  <si>
    <t>2011-11-07</t>
  </si>
  <si>
    <t>2011-11-04</t>
  </si>
  <si>
    <t>2011-11-03</t>
  </si>
  <si>
    <t>2011-11-02</t>
  </si>
  <si>
    <t>2011-11-01</t>
  </si>
  <si>
    <t>2011-10-31</t>
  </si>
  <si>
    <t>2011-10-28</t>
  </si>
  <si>
    <t>2011-10-27</t>
  </si>
  <si>
    <t>2011-10-26</t>
  </si>
  <si>
    <t>2011-10-25</t>
  </si>
  <si>
    <t>2011-10-24</t>
  </si>
  <si>
    <t>2011-10-21</t>
  </si>
  <si>
    <t>2011-10-20</t>
  </si>
  <si>
    <t>2011-10-19</t>
  </si>
  <si>
    <t>2011-10-18</t>
  </si>
  <si>
    <t>2011-10-17</t>
  </si>
  <si>
    <t>2011-10-14</t>
  </si>
  <si>
    <t>2011-10-13</t>
  </si>
  <si>
    <t>2011-10-12</t>
  </si>
  <si>
    <t>2011-10-11</t>
  </si>
  <si>
    <t>2011-10-10</t>
  </si>
  <si>
    <t>2011-10-07</t>
  </si>
  <si>
    <t>2011-10-06</t>
  </si>
  <si>
    <t>2011-10-05</t>
  </si>
  <si>
    <t>2011-10-04</t>
  </si>
  <si>
    <t>2011-10-03</t>
  </si>
  <si>
    <t>2011-09-30</t>
  </si>
  <si>
    <t>2011-09-29</t>
  </si>
  <si>
    <t>2011-09-28</t>
  </si>
  <si>
    <t>2011-09-27</t>
  </si>
  <si>
    <t>2011-09-26</t>
  </si>
  <si>
    <t>2011-09-23</t>
  </si>
  <si>
    <t>2011-09-22</t>
  </si>
  <si>
    <t>2011-09-21</t>
  </si>
  <si>
    <t>2011-09-20</t>
  </si>
  <si>
    <t>2011-09-19</t>
  </si>
  <si>
    <t>2011-09-16</t>
  </si>
  <si>
    <t>2011-09-15</t>
  </si>
  <si>
    <t>2011-09-14</t>
  </si>
  <si>
    <t>2011-09-13</t>
  </si>
  <si>
    <t>2011-09-12</t>
  </si>
  <si>
    <t>2011-09-09</t>
  </si>
  <si>
    <t>2011-09-08</t>
  </si>
  <si>
    <t>2011-09-07</t>
  </si>
  <si>
    <t>2011-09-06</t>
  </si>
  <si>
    <t>2011-09-05</t>
  </si>
  <si>
    <t>2011-09-02</t>
  </si>
  <si>
    <t>2011-09-01</t>
  </si>
  <si>
    <t>2011-08-31</t>
  </si>
  <si>
    <t>2011-08-30</t>
  </si>
  <si>
    <t>2011-08-29</t>
  </si>
  <si>
    <t>2011-08-26</t>
  </si>
  <si>
    <t>2011-08-25</t>
  </si>
  <si>
    <t>2011-08-24</t>
  </si>
  <si>
    <t>2011-08-23</t>
  </si>
  <si>
    <t>2011-08-22</t>
  </si>
  <si>
    <t>2011-08-19</t>
  </si>
  <si>
    <t>2011-08-18</t>
  </si>
  <si>
    <t>2011-08-17</t>
  </si>
  <si>
    <t>2011-08-16</t>
  </si>
  <si>
    <t>2011-08-15</t>
  </si>
  <si>
    <t>2011-08-12</t>
  </si>
  <si>
    <t>2011-08-11</t>
  </si>
  <si>
    <t>2011-08-10</t>
  </si>
  <si>
    <t>2011-08-09</t>
  </si>
  <si>
    <t>2011-08-08</t>
  </si>
  <si>
    <t>2011-08-05</t>
  </si>
  <si>
    <t>2011-08-04</t>
  </si>
  <si>
    <t>2011-08-03</t>
  </si>
  <si>
    <t>2011-08-02</t>
  </si>
  <si>
    <t>2011-08-01</t>
  </si>
  <si>
    <t>2011-07-29</t>
  </si>
  <si>
    <t>2011-07-28</t>
  </si>
  <si>
    <t>2011-07-27</t>
  </si>
  <si>
    <t>2011-07-26</t>
  </si>
  <si>
    <t>2011-07-25</t>
  </si>
  <si>
    <t>2011-07-22</t>
  </si>
  <si>
    <t>2011-07-21</t>
  </si>
  <si>
    <t>2011-07-20</t>
  </si>
  <si>
    <t>2011-07-19</t>
  </si>
  <si>
    <t>2011-07-18</t>
  </si>
  <si>
    <t>2011-07-15</t>
  </si>
  <si>
    <t>2011-07-14</t>
  </si>
  <si>
    <t>2011-07-13</t>
  </si>
  <si>
    <t>2011-07-12</t>
  </si>
  <si>
    <t>2011-07-11</t>
  </si>
  <si>
    <t>2011-07-08</t>
  </si>
  <si>
    <t>2011-07-07</t>
  </si>
  <si>
    <t>2011-07-06</t>
  </si>
  <si>
    <t>2011-07-05</t>
  </si>
  <si>
    <t>2011-07-04</t>
  </si>
  <si>
    <t>2011-07-01</t>
  </si>
  <si>
    <t>2011-06-30</t>
  </si>
  <si>
    <t>2011-06-29</t>
  </si>
  <si>
    <t>2011-06-28</t>
  </si>
  <si>
    <t>2011-06-27</t>
  </si>
  <si>
    <t>2011-06-23</t>
  </si>
  <si>
    <t>2011-06-22</t>
  </si>
  <si>
    <t>2011-06-21</t>
  </si>
  <si>
    <t>2011-06-20</t>
  </si>
  <si>
    <t>2011-06-17</t>
  </si>
  <si>
    <t>2011-06-16</t>
  </si>
  <si>
    <t>2011-06-15</t>
  </si>
  <si>
    <t>2011-06-14</t>
  </si>
  <si>
    <t>2011-06-13</t>
  </si>
  <si>
    <t>2011-06-10</t>
  </si>
  <si>
    <t>2011-06-09</t>
  </si>
  <si>
    <t>2011-06-08</t>
  </si>
  <si>
    <t>2011-06-07</t>
  </si>
  <si>
    <t>2011-06-03</t>
  </si>
  <si>
    <t>2011-06-01</t>
  </si>
  <si>
    <t>2011-05-31</t>
  </si>
  <si>
    <t>2011-05-30</t>
  </si>
  <si>
    <t>2011-05-27</t>
  </si>
  <si>
    <t>2011-05-26</t>
  </si>
  <si>
    <t>2011-05-25</t>
  </si>
  <si>
    <t>2011-05-24</t>
  </si>
  <si>
    <t>2011-05-23</t>
  </si>
  <si>
    <t>2011-05-20</t>
  </si>
  <si>
    <t>2011-05-19</t>
  </si>
  <si>
    <t>2011-05-18</t>
  </si>
  <si>
    <t>2011-05-17</t>
  </si>
  <si>
    <t>2011-05-16</t>
  </si>
  <si>
    <t>2011-05-13</t>
  </si>
  <si>
    <t>2011-05-12</t>
  </si>
  <si>
    <t>2011-05-11</t>
  </si>
  <si>
    <t>2011-05-10</t>
  </si>
  <si>
    <t>2011-05-09</t>
  </si>
  <si>
    <t>2011-05-06</t>
  </si>
  <si>
    <t>2011-05-05</t>
  </si>
  <si>
    <t>2011-05-04</t>
  </si>
  <si>
    <t>2011-05-03</t>
  </si>
  <si>
    <t>2011-05-02</t>
  </si>
  <si>
    <t>2011-04-29</t>
  </si>
  <si>
    <t>2011-04-28</t>
  </si>
  <si>
    <t>2011-04-27</t>
  </si>
  <si>
    <t>2011-04-26</t>
  </si>
  <si>
    <t>2011-04-21</t>
  </si>
  <si>
    <t>2011-04-20</t>
  </si>
  <si>
    <t>2011-04-19</t>
  </si>
  <si>
    <t>2011-04-18</t>
  </si>
  <si>
    <t>2011-04-15</t>
  </si>
  <si>
    <t>2011-04-14</t>
  </si>
  <si>
    <t>2011-04-13</t>
  </si>
  <si>
    <t>2011-04-12</t>
  </si>
  <si>
    <t>2011-04-11</t>
  </si>
  <si>
    <t>2011-04-08</t>
  </si>
  <si>
    <t>2011-04-07</t>
  </si>
  <si>
    <t>2011-04-06</t>
  </si>
  <si>
    <t>2011-04-05</t>
  </si>
  <si>
    <t>2011-04-04</t>
  </si>
  <si>
    <t>2011-04-01</t>
  </si>
  <si>
    <t>2011-03-31</t>
  </si>
  <si>
    <t>2011-03-30</t>
  </si>
  <si>
    <t>2011-03-29</t>
  </si>
  <si>
    <t>2011-03-28</t>
  </si>
  <si>
    <t>2011-03-25</t>
  </si>
  <si>
    <t>2011-03-24</t>
  </si>
  <si>
    <t>2011-03-23</t>
  </si>
  <si>
    <t>2011-03-22</t>
  </si>
  <si>
    <t>2011-03-21</t>
  </si>
  <si>
    <t>2011-03-18</t>
  </si>
  <si>
    <t>2011-03-17</t>
  </si>
  <si>
    <t>2011-03-16</t>
  </si>
  <si>
    <t>2011-03-15</t>
  </si>
  <si>
    <t>2011-03-14</t>
  </si>
  <si>
    <t>2011-03-11</t>
  </si>
  <si>
    <t>2011-03-10</t>
  </si>
  <si>
    <t>2011-03-09</t>
  </si>
  <si>
    <t>2011-03-08</t>
  </si>
  <si>
    <t>2011-03-07</t>
  </si>
  <si>
    <t>2011-03-04</t>
  </si>
  <si>
    <t>2011-03-03</t>
  </si>
  <si>
    <t>2011-03-02</t>
  </si>
  <si>
    <t>2011-03-01</t>
  </si>
  <si>
    <t>2011-02-28</t>
  </si>
  <si>
    <t>2011-02-25</t>
  </si>
  <si>
    <t>2011-02-24</t>
  </si>
  <si>
    <t>2011-02-23</t>
  </si>
  <si>
    <t>2011-02-22</t>
  </si>
  <si>
    <t>2011-02-21</t>
  </si>
  <si>
    <t>2011-02-18</t>
  </si>
  <si>
    <t>2011-02-17</t>
  </si>
  <si>
    <t>2011-02-16</t>
  </si>
  <si>
    <t>2011-02-15</t>
  </si>
  <si>
    <t>2011-02-14</t>
  </si>
  <si>
    <t>2011-02-11</t>
  </si>
  <si>
    <t>2011-02-10</t>
  </si>
  <si>
    <t>2011-02-09</t>
  </si>
  <si>
    <t>2011-02-08</t>
  </si>
  <si>
    <t>2011-02-07</t>
  </si>
  <si>
    <t>2011-02-04</t>
  </si>
  <si>
    <t>2011-02-03</t>
  </si>
  <si>
    <t>2011-02-02</t>
  </si>
  <si>
    <t>2011-02-01</t>
  </si>
  <si>
    <t>2011-01-31</t>
  </si>
  <si>
    <t>2011-01-28</t>
  </si>
  <si>
    <t>2011-01-27</t>
  </si>
  <si>
    <t>2011-01-26</t>
  </si>
  <si>
    <t>2011-01-25</t>
  </si>
  <si>
    <t>2011-01-24</t>
  </si>
  <si>
    <t>2011-01-21</t>
  </si>
  <si>
    <t>2011-01-20</t>
  </si>
  <si>
    <t>2011-01-19</t>
  </si>
  <si>
    <t>2011-01-18</t>
  </si>
  <si>
    <t>2011-01-17</t>
  </si>
  <si>
    <t>2011-01-14</t>
  </si>
  <si>
    <t>2011-01-13</t>
  </si>
  <si>
    <t>2011-01-12</t>
  </si>
  <si>
    <t>2011-01-11</t>
  </si>
  <si>
    <t>2011-01-10</t>
  </si>
  <si>
    <t>2011-01-07</t>
  </si>
  <si>
    <t>2011-01-05</t>
  </si>
  <si>
    <t>2011-01-04</t>
  </si>
  <si>
    <t>2011-01-03</t>
  </si>
  <si>
    <t>2010-12-30</t>
  </si>
  <si>
    <t>2010-12-29</t>
  </si>
  <si>
    <t>2010-12-28</t>
  </si>
  <si>
    <t>2010-12-27</t>
  </si>
  <si>
    <t>2010-12-23</t>
  </si>
  <si>
    <t>2010-12-22</t>
  </si>
  <si>
    <t>2010-12-21</t>
  </si>
  <si>
    <t>2010-12-20</t>
  </si>
  <si>
    <t>2010-12-17</t>
  </si>
  <si>
    <t>2010-12-16</t>
  </si>
  <si>
    <t>2010-12-15</t>
  </si>
  <si>
    <t>2010-12-14</t>
  </si>
  <si>
    <t>2010-12-13</t>
  </si>
  <si>
    <t>2010-12-10</t>
  </si>
  <si>
    <t>2010-12-09</t>
  </si>
  <si>
    <t>2010-12-08</t>
  </si>
  <si>
    <t>2010-12-07</t>
  </si>
  <si>
    <t>2010-12-06</t>
  </si>
  <si>
    <t>2010-12-03</t>
  </si>
  <si>
    <t>2010-12-02</t>
  </si>
  <si>
    <t>2010-12-01</t>
  </si>
  <si>
    <t>2010-11-30</t>
  </si>
  <si>
    <t>2010-11-29</t>
  </si>
  <si>
    <t>2010-11-26</t>
  </si>
  <si>
    <t>2010-11-25</t>
  </si>
  <si>
    <t>2010-11-24</t>
  </si>
  <si>
    <t>2010-11-23</t>
  </si>
  <si>
    <t>2010-11-22</t>
  </si>
  <si>
    <t>2010-11-19</t>
  </si>
  <si>
    <t>2010-11-18</t>
  </si>
  <si>
    <t>2010-11-17</t>
  </si>
  <si>
    <t>2010-11-16</t>
  </si>
  <si>
    <t>2010-11-15</t>
  </si>
  <si>
    <t>2010-11-12</t>
  </si>
  <si>
    <t>2010-11-11</t>
  </si>
  <si>
    <t>2010-11-10</t>
  </si>
  <si>
    <t>2010-11-09</t>
  </si>
  <si>
    <t>2010-11-08</t>
  </si>
  <si>
    <t>2010-11-05</t>
  </si>
  <si>
    <t>2010-11-04</t>
  </si>
  <si>
    <t>2010-11-03</t>
  </si>
  <si>
    <t>2010-11-02</t>
  </si>
  <si>
    <t>2010-11-01</t>
  </si>
  <si>
    <t>2010-10-29</t>
  </si>
  <si>
    <t>2010-10-28</t>
  </si>
  <si>
    <t>2010-10-27</t>
  </si>
  <si>
    <t>2010-10-26</t>
  </si>
  <si>
    <t>2010-10-25</t>
  </si>
  <si>
    <t>2010-10-22</t>
  </si>
  <si>
    <t>2010-10-21</t>
  </si>
  <si>
    <t>2010-10-20</t>
  </si>
  <si>
    <t>2010-10-19</t>
  </si>
  <si>
    <t>2010-10-18</t>
  </si>
  <si>
    <t>2010-10-15</t>
  </si>
  <si>
    <t>2010-10-14</t>
  </si>
  <si>
    <t>2010-10-13</t>
  </si>
  <si>
    <t>2010-10-12</t>
  </si>
  <si>
    <t>2010-10-11</t>
  </si>
  <si>
    <t>2010-10-08</t>
  </si>
  <si>
    <t>2010-10-07</t>
  </si>
  <si>
    <t>2010-10-06</t>
  </si>
  <si>
    <t>2010-10-05</t>
  </si>
  <si>
    <t>2010-10-04</t>
  </si>
  <si>
    <t>2010-10-01</t>
  </si>
  <si>
    <t>2010-09-30</t>
  </si>
  <si>
    <t>2010-09-29</t>
  </si>
  <si>
    <t>2010-09-28</t>
  </si>
  <si>
    <t>2010-09-27</t>
  </si>
  <si>
    <t>2010-09-24</t>
  </si>
  <si>
    <t>2010-09-23</t>
  </si>
  <si>
    <t>2010-09-22</t>
  </si>
  <si>
    <t>2010-09-21</t>
  </si>
  <si>
    <t>2010-09-20</t>
  </si>
  <si>
    <t>2010-09-17</t>
  </si>
  <si>
    <t>2010-09-16</t>
  </si>
  <si>
    <t>2010-09-15</t>
  </si>
  <si>
    <t>2010-09-14</t>
  </si>
  <si>
    <t>2010-09-13</t>
  </si>
  <si>
    <t>2010-09-10</t>
  </si>
  <si>
    <t>2010-09-09</t>
  </si>
  <si>
    <t>2010-09-08</t>
  </si>
  <si>
    <t>2010-09-07</t>
  </si>
  <si>
    <t>2010-09-06</t>
  </si>
  <si>
    <t>2010-09-03</t>
  </si>
  <si>
    <t>2010-09-02</t>
  </si>
  <si>
    <t>2010-09-01</t>
  </si>
  <si>
    <t>2010-08-31</t>
  </si>
  <si>
    <t>2010-08-30</t>
  </si>
  <si>
    <t>2010-08-27</t>
  </si>
  <si>
    <t>2010-08-26</t>
  </si>
  <si>
    <t>2010-08-25</t>
  </si>
  <si>
    <t>2010-08-24</t>
  </si>
  <si>
    <t>2010-08-23</t>
  </si>
  <si>
    <t>2010-08-20</t>
  </si>
  <si>
    <t>2010-08-19</t>
  </si>
  <si>
    <t>2010-08-18</t>
  </si>
  <si>
    <t>2010-08-17</t>
  </si>
  <si>
    <t>2010-08-16</t>
  </si>
  <si>
    <t>2010-08-13</t>
  </si>
  <si>
    <t>2010-08-12</t>
  </si>
  <si>
    <t>2010-08-11</t>
  </si>
  <si>
    <t>2010-08-10</t>
  </si>
  <si>
    <t>2010-08-09</t>
  </si>
  <si>
    <t>2010-08-06</t>
  </si>
  <si>
    <t>2010-08-05</t>
  </si>
  <si>
    <t>2010-08-04</t>
  </si>
  <si>
    <t>2010-08-03</t>
  </si>
  <si>
    <t>2010-08-02</t>
  </si>
  <si>
    <t>2010-07-30</t>
  </si>
  <si>
    <t>2010-07-29</t>
  </si>
  <si>
    <t>2010-07-28</t>
  </si>
  <si>
    <t>2010-07-27</t>
  </si>
  <si>
    <t>2010-07-26</t>
  </si>
  <si>
    <t>2010-07-23</t>
  </si>
  <si>
    <t>2010-07-22</t>
  </si>
  <si>
    <t>2010-07-21</t>
  </si>
  <si>
    <t>2010-07-20</t>
  </si>
  <si>
    <t>2010-07-19</t>
  </si>
  <si>
    <t>2010-07-16</t>
  </si>
  <si>
    <t>2010-07-15</t>
  </si>
  <si>
    <t>2010-07-14</t>
  </si>
  <si>
    <t>2010-07-13</t>
  </si>
  <si>
    <t>2010-07-12</t>
  </si>
  <si>
    <t>2010-07-09</t>
  </si>
  <si>
    <t>2010-07-08</t>
  </si>
  <si>
    <t>2010-07-07</t>
  </si>
  <si>
    <t>2010-07-06</t>
  </si>
  <si>
    <t>2010-07-05</t>
  </si>
  <si>
    <t>2010-07-02</t>
  </si>
  <si>
    <t>2010-07-01</t>
  </si>
  <si>
    <t>2010-06-30</t>
  </si>
  <si>
    <t>2010-06-29</t>
  </si>
  <si>
    <t>2010-06-28</t>
  </si>
  <si>
    <t>2010-06-24</t>
  </si>
  <si>
    <t>2010-06-23</t>
  </si>
  <si>
    <t>2010-06-22</t>
  </si>
  <si>
    <t>2010-06-21</t>
  </si>
  <si>
    <t>2010-06-18</t>
  </si>
  <si>
    <t>2010-06-17</t>
  </si>
  <si>
    <t>2010-06-16</t>
  </si>
  <si>
    <t>2010-06-15</t>
  </si>
  <si>
    <t>2010-06-14</t>
  </si>
  <si>
    <t>2010-06-11</t>
  </si>
  <si>
    <t>2010-06-10</t>
  </si>
  <si>
    <t>2010-06-09</t>
  </si>
  <si>
    <t>2010-06-08</t>
  </si>
  <si>
    <t>2010-06-07</t>
  </si>
  <si>
    <t>2010-06-04</t>
  </si>
  <si>
    <t>2010-06-03</t>
  </si>
  <si>
    <t>2010-06-02</t>
  </si>
  <si>
    <t>2010-06-01</t>
  </si>
  <si>
    <t>2010-05-31</t>
  </si>
  <si>
    <t>2010-05-28</t>
  </si>
  <si>
    <t>2010-05-27</t>
  </si>
  <si>
    <t>2010-05-26</t>
  </si>
  <si>
    <t>2010-05-25</t>
  </si>
  <si>
    <t>2010-05-24</t>
  </si>
  <si>
    <t>2010-05-21</t>
  </si>
  <si>
    <t>2010-05-20</t>
  </si>
  <si>
    <t>2010-05-19</t>
  </si>
  <si>
    <t>2010-05-18</t>
  </si>
  <si>
    <t>2010-05-17</t>
  </si>
  <si>
    <t>2010-05-14</t>
  </si>
  <si>
    <t>2010-05-12</t>
  </si>
  <si>
    <t>2010-05-11</t>
  </si>
  <si>
    <t>2010-05-10</t>
  </si>
  <si>
    <t>2010-05-07</t>
  </si>
  <si>
    <t>2010-05-06</t>
  </si>
  <si>
    <t>2010-05-05</t>
  </si>
  <si>
    <t>2010-05-04</t>
  </si>
  <si>
    <t>2010-05-03</t>
  </si>
  <si>
    <t>2010-04-30</t>
  </si>
  <si>
    <t>2010-04-29</t>
  </si>
  <si>
    <t>2010-04-28</t>
  </si>
  <si>
    <t>2010-04-27</t>
  </si>
  <si>
    <t>2010-04-26</t>
  </si>
  <si>
    <t>2010-04-23</t>
  </si>
  <si>
    <t>2010-04-22</t>
  </si>
  <si>
    <t>2010-04-21</t>
  </si>
  <si>
    <t>2010-04-20</t>
  </si>
  <si>
    <t>2010-04-19</t>
  </si>
  <si>
    <t>2010-04-16</t>
  </si>
  <si>
    <t>2010-04-15</t>
  </si>
  <si>
    <t>2010-04-14</t>
  </si>
  <si>
    <t>2010-04-13</t>
  </si>
  <si>
    <t>2010-04-12</t>
  </si>
  <si>
    <t>2010-04-09</t>
  </si>
  <si>
    <t>2010-04-08</t>
  </si>
  <si>
    <t>2010-04-07</t>
  </si>
  <si>
    <t>2010-04-06</t>
  </si>
  <si>
    <t>2010-04-01</t>
  </si>
  <si>
    <t>2010-03-31</t>
  </si>
  <si>
    <t>2010-03-30</t>
  </si>
  <si>
    <t>2010-03-29</t>
  </si>
  <si>
    <t>2010-03-26</t>
  </si>
  <si>
    <t>2010-03-25</t>
  </si>
  <si>
    <t>2010-03-24</t>
  </si>
  <si>
    <t>2010-03-23</t>
  </si>
  <si>
    <t>2010-03-22</t>
  </si>
  <si>
    <t>2010-03-19</t>
  </si>
  <si>
    <t>2010-03-18</t>
  </si>
  <si>
    <t>2010-03-17</t>
  </si>
  <si>
    <t>2010-03-16</t>
  </si>
  <si>
    <t>2010-03-15</t>
  </si>
  <si>
    <t>2010-03-12</t>
  </si>
  <si>
    <t>2010-03-11</t>
  </si>
  <si>
    <t>2010-03-10</t>
  </si>
  <si>
    <t>2010-03-09</t>
  </si>
  <si>
    <t>2010-03-08</t>
  </si>
  <si>
    <t>2010-03-05</t>
  </si>
  <si>
    <t>2010-03-04</t>
  </si>
  <si>
    <t>2010-03-03</t>
  </si>
  <si>
    <t>2010-03-02</t>
  </si>
  <si>
    <t>2010-03-01</t>
  </si>
  <si>
    <t>2010-02-26</t>
  </si>
  <si>
    <t>2010-02-25</t>
  </si>
  <si>
    <t>2010-02-24</t>
  </si>
  <si>
    <t>2010-02-23</t>
  </si>
  <si>
    <t>2010-02-22</t>
  </si>
  <si>
    <t>2010-02-19</t>
  </si>
  <si>
    <t>2010-02-18</t>
  </si>
  <si>
    <t>2010-02-17</t>
  </si>
  <si>
    <t>2010-02-16</t>
  </si>
  <si>
    <t>2010-02-15</t>
  </si>
  <si>
    <t>2010-02-12</t>
  </si>
  <si>
    <t>2010-02-11</t>
  </si>
  <si>
    <t>2010-02-10</t>
  </si>
  <si>
    <t>2010-02-09</t>
  </si>
  <si>
    <t>2010-02-08</t>
  </si>
  <si>
    <t>2010-02-05</t>
  </si>
  <si>
    <t>2010-02-04</t>
  </si>
  <si>
    <t>2010-02-03</t>
  </si>
  <si>
    <t>2010-02-02</t>
  </si>
  <si>
    <t>2010-02-01</t>
  </si>
  <si>
    <t>2010-01-29</t>
  </si>
  <si>
    <t>2010-01-28</t>
  </si>
  <si>
    <t>2010-01-27</t>
  </si>
  <si>
    <t>2010-01-26</t>
  </si>
  <si>
    <t>2010-01-25</t>
  </si>
  <si>
    <t>2010-01-22</t>
  </si>
  <si>
    <t>2010-01-21</t>
  </si>
  <si>
    <t>2010-01-20</t>
  </si>
  <si>
    <t>2010-01-19</t>
  </si>
  <si>
    <t>2010-01-18</t>
  </si>
  <si>
    <t>2010-01-15</t>
  </si>
  <si>
    <t>2010-01-14</t>
  </si>
  <si>
    <t>2010-01-13</t>
  </si>
  <si>
    <t>2010-01-12</t>
  </si>
  <si>
    <t>2010-01-11</t>
  </si>
  <si>
    <t>2010-01-08</t>
  </si>
  <si>
    <t>2010-01-07</t>
  </si>
  <si>
    <t>2010-01-05</t>
  </si>
  <si>
    <t>2010-01-04</t>
  </si>
  <si>
    <t>2009-12-30</t>
  </si>
  <si>
    <t>2009-12-29</t>
  </si>
  <si>
    <t>2009-12-28</t>
  </si>
  <si>
    <t>2009-12-23</t>
  </si>
  <si>
    <t>2009-12-22</t>
  </si>
  <si>
    <t>2009-12-21</t>
  </si>
  <si>
    <t>2009-12-18</t>
  </si>
  <si>
    <t>2009-12-17</t>
  </si>
  <si>
    <t>2009-12-16</t>
  </si>
  <si>
    <t>2009-12-15</t>
  </si>
  <si>
    <t>2009-12-14</t>
  </si>
  <si>
    <t>2009-12-11</t>
  </si>
  <si>
    <t>2009-12-10</t>
  </si>
  <si>
    <t>2009-12-09</t>
  </si>
  <si>
    <t>2009-12-08</t>
  </si>
  <si>
    <t>2009-12-07</t>
  </si>
  <si>
    <t>2009-12-04</t>
  </si>
  <si>
    <t>2009-12-03</t>
  </si>
  <si>
    <t>2009-12-02</t>
  </si>
  <si>
    <t>2009-12-01</t>
  </si>
  <si>
    <t>2009-11-30</t>
  </si>
  <si>
    <t>2009-11-27</t>
  </si>
  <si>
    <t>2009-11-26</t>
  </si>
  <si>
    <t>2009-11-25</t>
  </si>
  <si>
    <t>2009-11-24</t>
  </si>
  <si>
    <t>2009-11-23</t>
  </si>
  <si>
    <t>2009-11-20</t>
  </si>
  <si>
    <t>2009-11-19</t>
  </si>
  <si>
    <t>2009-11-18</t>
  </si>
  <si>
    <t>2009-11-17</t>
  </si>
  <si>
    <t>2009-11-16</t>
  </si>
  <si>
    <t>2009-11-13</t>
  </si>
  <si>
    <t>2009-11-12</t>
  </si>
  <si>
    <t>2009-11-11</t>
  </si>
  <si>
    <t>2009-11-10</t>
  </si>
  <si>
    <t>2009-11-09</t>
  </si>
  <si>
    <t>2009-11-06</t>
  </si>
  <si>
    <t>2009-11-05</t>
  </si>
  <si>
    <t>2009-11-04</t>
  </si>
  <si>
    <t>2009-11-03</t>
  </si>
  <si>
    <t>2009-11-02</t>
  </si>
  <si>
    <t>2009-10-30</t>
  </si>
  <si>
    <t>2009-10-29</t>
  </si>
  <si>
    <t>2009-10-28</t>
  </si>
  <si>
    <t>2009-10-27</t>
  </si>
  <si>
    <t>2009-10-26</t>
  </si>
  <si>
    <t>2009-10-23</t>
  </si>
  <si>
    <t>2009-10-22</t>
  </si>
  <si>
    <t>2009-10-21</t>
  </si>
  <si>
    <t>2009-10-20</t>
  </si>
  <si>
    <t>2009-10-19</t>
  </si>
  <si>
    <t>2009-10-16</t>
  </si>
  <si>
    <t>2009-10-15</t>
  </si>
  <si>
    <t>2009-10-14</t>
  </si>
  <si>
    <t>2009-10-13</t>
  </si>
  <si>
    <t>2009-10-12</t>
  </si>
  <si>
    <t>2009-10-09</t>
  </si>
  <si>
    <t>2009-10-08</t>
  </si>
  <si>
    <t>2009-10-07</t>
  </si>
  <si>
    <t>2009-10-06</t>
  </si>
  <si>
    <t>2009-10-05</t>
  </si>
  <si>
    <t>2009-10-02</t>
  </si>
  <si>
    <t>2009-10-01</t>
  </si>
  <si>
    <t>2009-09-30</t>
  </si>
  <si>
    <t>2009-09-29</t>
  </si>
  <si>
    <t>2009-09-28</t>
  </si>
  <si>
    <t>2009-09-25</t>
  </si>
  <si>
    <t>2009-09-24</t>
  </si>
  <si>
    <t>2009-09-23</t>
  </si>
  <si>
    <t>2009-09-22</t>
  </si>
  <si>
    <t>2009-09-21</t>
  </si>
  <si>
    <t>2009-09-18</t>
  </si>
  <si>
    <t>2009-09-17</t>
  </si>
  <si>
    <t>2009-09-16</t>
  </si>
  <si>
    <t>2009-09-15</t>
  </si>
  <si>
    <t>2009-09-14</t>
  </si>
  <si>
    <t>2009-09-11</t>
  </si>
  <si>
    <t>2009-09-10</t>
  </si>
  <si>
    <t>2009-09-09</t>
  </si>
  <si>
    <t>2009-09-08</t>
  </si>
  <si>
    <t>2009-09-07</t>
  </si>
  <si>
    <t>2009-09-04</t>
  </si>
  <si>
    <t>2009-09-03</t>
  </si>
  <si>
    <t>2009-09-02</t>
  </si>
  <si>
    <t>2009-09-01</t>
  </si>
  <si>
    <t>2009-08-31</t>
  </si>
  <si>
    <t>2009-08-28</t>
  </si>
  <si>
    <t>2009-08-27</t>
  </si>
  <si>
    <t>2009-08-26</t>
  </si>
  <si>
    <t>2009-08-25</t>
  </si>
  <si>
    <t>2009-08-24</t>
  </si>
  <si>
    <t>2009-08-21</t>
  </si>
  <si>
    <t>2009-08-20</t>
  </si>
  <si>
    <t>2009-08-19</t>
  </si>
  <si>
    <t>2009-08-18</t>
  </si>
  <si>
    <t>2009-08-17</t>
  </si>
  <si>
    <t>2009-08-14</t>
  </si>
  <si>
    <t>2009-08-13</t>
  </si>
  <si>
    <t>2009-08-12</t>
  </si>
  <si>
    <t>2009-08-11</t>
  </si>
  <si>
    <t>2009-08-10</t>
  </si>
  <si>
    <t>2009-08-07</t>
  </si>
  <si>
    <t>2009-08-06</t>
  </si>
  <si>
    <t>2009-08-05</t>
  </si>
  <si>
    <t>2009-08-04</t>
  </si>
  <si>
    <t>2009-08-03</t>
  </si>
  <si>
    <t>2009-07-31</t>
  </si>
  <si>
    <t>2009-07-30</t>
  </si>
  <si>
    <t>2009-07-29</t>
  </si>
  <si>
    <t>2009-07-28</t>
  </si>
  <si>
    <t>2009-07-27</t>
  </si>
  <si>
    <t>2009-07-24</t>
  </si>
  <si>
    <t>2009-07-23</t>
  </si>
  <si>
    <t>2009-07-22</t>
  </si>
  <si>
    <t>2009-07-21</t>
  </si>
  <si>
    <t>2009-07-20</t>
  </si>
  <si>
    <t>2009-07-17</t>
  </si>
  <si>
    <t>2009-07-16</t>
  </si>
  <si>
    <t>2009-07-15</t>
  </si>
  <si>
    <t>2009-07-14</t>
  </si>
  <si>
    <t>2009-07-13</t>
  </si>
  <si>
    <t>2009-07-10</t>
  </si>
  <si>
    <t>2009-07-09</t>
  </si>
  <si>
    <t>2009-07-08</t>
  </si>
  <si>
    <t>2009-07-07</t>
  </si>
  <si>
    <t>2009-07-06</t>
  </si>
  <si>
    <t>2009-07-03</t>
  </si>
  <si>
    <t>2009-07-02</t>
  </si>
  <si>
    <t>2009-07-01</t>
  </si>
  <si>
    <t>2009-06-30</t>
  </si>
  <si>
    <t>2009-06-29</t>
  </si>
  <si>
    <t>2009-06-26</t>
  </si>
  <si>
    <t>2009-06-25</t>
  </si>
  <si>
    <t>2009-06-24</t>
  </si>
  <si>
    <t>2009-06-23</t>
  </si>
  <si>
    <t>2009-06-22</t>
  </si>
  <si>
    <t>2009-06-18</t>
  </si>
  <si>
    <t>2009-06-17</t>
  </si>
  <si>
    <t>2009-06-16</t>
  </si>
  <si>
    <t>2009-06-15</t>
  </si>
  <si>
    <t>2009-06-12</t>
  </si>
  <si>
    <t>2009-06-11</t>
  </si>
  <si>
    <t>2009-06-10</t>
  </si>
  <si>
    <t>2009-06-09</t>
  </si>
  <si>
    <t>2009-06-08</t>
  </si>
  <si>
    <t>2009-06-05</t>
  </si>
  <si>
    <t>2009-06-04</t>
  </si>
  <si>
    <t>2009-06-03</t>
  </si>
  <si>
    <t>2009-06-02</t>
  </si>
  <si>
    <t>2009-06-01</t>
  </si>
  <si>
    <t>2009-05-29</t>
  </si>
  <si>
    <t>2009-05-28</t>
  </si>
  <si>
    <t>2009-05-27</t>
  </si>
  <si>
    <t>2009-05-26</t>
  </si>
  <si>
    <t>2009-05-25</t>
  </si>
  <si>
    <t>2009-05-22</t>
  </si>
  <si>
    <t>2009-05-20</t>
  </si>
  <si>
    <t>2009-05-19</t>
  </si>
  <si>
    <t>2009-05-18</t>
  </si>
  <si>
    <t>2009-05-15</t>
  </si>
  <si>
    <t>2009-05-14</t>
  </si>
  <si>
    <t>2009-05-13</t>
  </si>
  <si>
    <t>2009-05-12</t>
  </si>
  <si>
    <t>2009-05-11</t>
  </si>
  <si>
    <t>2009-05-08</t>
  </si>
  <si>
    <t>2009-05-07</t>
  </si>
  <si>
    <t>2009-05-06</t>
  </si>
  <si>
    <t>2009-05-05</t>
  </si>
  <si>
    <t>2009-05-04</t>
  </si>
  <si>
    <t>2009-04-30</t>
  </si>
  <si>
    <t>2009-04-29</t>
  </si>
  <si>
    <t>2009-04-28</t>
  </si>
  <si>
    <t>2009-04-27</t>
  </si>
  <si>
    <t>2009-04-24</t>
  </si>
  <si>
    <t>2009-04-23</t>
  </si>
  <si>
    <t>2009-04-22</t>
  </si>
  <si>
    <t>2009-04-21</t>
  </si>
  <si>
    <t>2009-04-20</t>
  </si>
  <si>
    <t>2009-04-17</t>
  </si>
  <si>
    <t>2009-04-16</t>
  </si>
  <si>
    <t>2009-04-15</t>
  </si>
  <si>
    <t>2009-04-14</t>
  </si>
  <si>
    <t>2009-04-09</t>
  </si>
  <si>
    <t>2009-04-08</t>
  </si>
  <si>
    <t>2009-04-07</t>
  </si>
  <si>
    <t>2009-04-06</t>
  </si>
  <si>
    <t>2009-04-03</t>
  </si>
  <si>
    <t>2009-04-02</t>
  </si>
  <si>
    <t>2009-04-01</t>
  </si>
  <si>
    <t>2009-03-31</t>
  </si>
  <si>
    <t>2009-03-30</t>
  </si>
  <si>
    <t>2009-03-27</t>
  </si>
  <si>
    <t>2009-03-26</t>
  </si>
  <si>
    <t>2009-03-25</t>
  </si>
  <si>
    <t>2009-03-24</t>
  </si>
  <si>
    <t>2009-03-23</t>
  </si>
  <si>
    <t>2009-03-20</t>
  </si>
  <si>
    <t>2009-03-19</t>
  </si>
  <si>
    <t>2009-03-18</t>
  </si>
  <si>
    <t>2009-03-17</t>
  </si>
  <si>
    <t>2009-03-16</t>
  </si>
  <si>
    <t>2009-03-13</t>
  </si>
  <si>
    <t>2009-03-12</t>
  </si>
  <si>
    <t>2009-03-11</t>
  </si>
  <si>
    <t>2009-03-10</t>
  </si>
  <si>
    <t>2009-03-09</t>
  </si>
  <si>
    <t>2009-03-06</t>
  </si>
  <si>
    <t>2009-03-05</t>
  </si>
  <si>
    <t>2009-03-04</t>
  </si>
  <si>
    <t>2009-03-03</t>
  </si>
  <si>
    <t>2009-03-02</t>
  </si>
  <si>
    <t>2009-02-27</t>
  </si>
  <si>
    <t>2009-02-26</t>
  </si>
  <si>
    <t>2009-02-25</t>
  </si>
  <si>
    <t>2009-02-24</t>
  </si>
  <si>
    <t>2009-02-23</t>
  </si>
  <si>
    <t>2009-02-20</t>
  </si>
  <si>
    <t>2009-02-19</t>
  </si>
  <si>
    <t>2009-02-18</t>
  </si>
  <si>
    <t>2009-02-17</t>
  </si>
  <si>
    <t>2009-02-16</t>
  </si>
  <si>
    <t>2009-02-13</t>
  </si>
  <si>
    <t>2009-02-12</t>
  </si>
  <si>
    <t>2009-02-11</t>
  </si>
  <si>
    <t>2009-02-10</t>
  </si>
  <si>
    <t>2009-02-09</t>
  </si>
  <si>
    <t>2009-02-06</t>
  </si>
  <si>
    <t>2009-02-05</t>
  </si>
  <si>
    <t>2009-02-04</t>
  </si>
  <si>
    <t>2009-02-03</t>
  </si>
  <si>
    <t>2009-02-02</t>
  </si>
  <si>
    <t>2009-01-30</t>
  </si>
  <si>
    <t>2009-01-29</t>
  </si>
  <si>
    <t>2009-01-28</t>
  </si>
  <si>
    <t>2009-01-27</t>
  </si>
  <si>
    <t>2009-01-26</t>
  </si>
  <si>
    <t>2009-01-23</t>
  </si>
  <si>
    <t>2009-01-22</t>
  </si>
  <si>
    <t>2009-01-21</t>
  </si>
  <si>
    <t>2009-01-20</t>
  </si>
  <si>
    <t>2009-01-19</t>
  </si>
  <si>
    <t>2009-01-16</t>
  </si>
  <si>
    <t>2009-01-15</t>
  </si>
  <si>
    <t>2009-01-14</t>
  </si>
  <si>
    <t>2009-01-13</t>
  </si>
  <si>
    <t>2009-01-12</t>
  </si>
  <si>
    <t>2009-01-09</t>
  </si>
  <si>
    <t>2009-01-08</t>
  </si>
  <si>
    <t>2009-01-07</t>
  </si>
  <si>
    <t>2009-01-05</t>
  </si>
  <si>
    <t>2009-01-02</t>
  </si>
  <si>
    <t>2008-12-30</t>
  </si>
  <si>
    <t>2008-12-29</t>
  </si>
  <si>
    <t>2008-12-23</t>
  </si>
  <si>
    <t>2008-12-22</t>
  </si>
  <si>
    <t>2008-12-19</t>
  </si>
  <si>
    <t>2008-12-18</t>
  </si>
  <si>
    <t>2008-12-17</t>
  </si>
  <si>
    <t>2008-12-16</t>
  </si>
  <si>
    <t>2008-12-15</t>
  </si>
  <si>
    <t>2008-12-12</t>
  </si>
  <si>
    <t>2008-12-11</t>
  </si>
  <si>
    <t>2008-12-10</t>
  </si>
  <si>
    <t>2008-12-09</t>
  </si>
  <si>
    <t>2008-12-08</t>
  </si>
  <si>
    <t>2008-12-05</t>
  </si>
  <si>
    <t>2008-12-04</t>
  </si>
  <si>
    <t>2008-12-03</t>
  </si>
  <si>
    <t>2008-12-02</t>
  </si>
  <si>
    <t>2008-12-01</t>
  </si>
  <si>
    <t>2008-11-28</t>
  </si>
  <si>
    <t>2008-11-27</t>
  </si>
  <si>
    <t>2008-11-26</t>
  </si>
  <si>
    <t>2008-11-25</t>
  </si>
  <si>
    <t>2008-11-24</t>
  </si>
  <si>
    <t>2008-11-21</t>
  </si>
  <si>
    <t>2008-11-20</t>
  </si>
  <si>
    <t>2008-11-19</t>
  </si>
  <si>
    <t>2008-11-18</t>
  </si>
  <si>
    <t>2008-11-17</t>
  </si>
  <si>
    <t>2008-11-14</t>
  </si>
  <si>
    <t>2008-11-13</t>
  </si>
  <si>
    <t>2008-11-12</t>
  </si>
  <si>
    <t>2008-11-11</t>
  </si>
  <si>
    <t>2008-11-10</t>
  </si>
  <si>
    <t>2008-11-07</t>
  </si>
  <si>
    <t>2008-11-06</t>
  </si>
  <si>
    <t>2008-11-05</t>
  </si>
  <si>
    <t>2008-11-04</t>
  </si>
  <si>
    <t>2008-11-03</t>
  </si>
  <si>
    <t>2008-10-31</t>
  </si>
  <si>
    <t>2008-10-30</t>
  </si>
  <si>
    <t>2008-10-29</t>
  </si>
  <si>
    <t>2008-10-28</t>
  </si>
  <si>
    <t>2008-10-27</t>
  </si>
  <si>
    <t>2008-10-24</t>
  </si>
  <si>
    <t>2008-10-23</t>
  </si>
  <si>
    <t>2008-10-22</t>
  </si>
  <si>
    <t>2008-10-21</t>
  </si>
  <si>
    <t>2008-10-20</t>
  </si>
  <si>
    <t>2008-10-17</t>
  </si>
  <si>
    <t>2008-10-16</t>
  </si>
  <si>
    <t>2008-10-15</t>
  </si>
  <si>
    <t>2008-10-14</t>
  </si>
  <si>
    <t>2008-10-13</t>
  </si>
  <si>
    <t>2008-10-10</t>
  </si>
  <si>
    <t>2008-10-09</t>
  </si>
  <si>
    <t>2008-10-08</t>
  </si>
  <si>
    <t>2008-10-07</t>
  </si>
  <si>
    <t>2008-10-06</t>
  </si>
  <si>
    <t>2008-10-03</t>
  </si>
  <si>
    <t>2008-10-02</t>
  </si>
  <si>
    <t>2008-10-01</t>
  </si>
  <si>
    <t>2008-09-30</t>
  </si>
  <si>
    <t>2008-09-29</t>
  </si>
  <si>
    <t>2008-09-26</t>
  </si>
  <si>
    <t>2008-09-25</t>
  </si>
  <si>
    <t>2008-09-24</t>
  </si>
  <si>
    <t>2008-09-23</t>
  </si>
  <si>
    <t>2008-09-22</t>
  </si>
  <si>
    <t>2008-09-19</t>
  </si>
  <si>
    <t>2008-09-18</t>
  </si>
  <si>
    <t>2008-09-17</t>
  </si>
  <si>
    <t>2008-09-16</t>
  </si>
  <si>
    <t>2008-09-15</t>
  </si>
  <si>
    <t>2008-09-12</t>
  </si>
  <si>
    <t>2008-09-11</t>
  </si>
  <si>
    <t>2008-09-10</t>
  </si>
  <si>
    <t>2008-09-09</t>
  </si>
  <si>
    <t>2008-09-08</t>
  </si>
  <si>
    <t>2008-09-05</t>
  </si>
  <si>
    <t>2008-09-04</t>
  </si>
  <si>
    <t>2008-09-03</t>
  </si>
  <si>
    <t>2008-09-02</t>
  </si>
  <si>
    <t>2008-09-01</t>
  </si>
  <si>
    <t>2008-08-29</t>
  </si>
  <si>
    <t>2008-08-28</t>
  </si>
  <si>
    <t>2008-08-27</t>
  </si>
  <si>
    <t>2008-08-26</t>
  </si>
  <si>
    <t>2008-08-25</t>
  </si>
  <si>
    <t>2008-08-22</t>
  </si>
  <si>
    <t>2008-08-21</t>
  </si>
  <si>
    <t>2008-08-20</t>
  </si>
  <si>
    <t>2008-08-19</t>
  </si>
  <si>
    <t>2008-08-18</t>
  </si>
  <si>
    <t>2008-08-15</t>
  </si>
  <si>
    <t>2008-08-14</t>
  </si>
  <si>
    <t>2008-08-13</t>
  </si>
  <si>
    <t>2008-08-12</t>
  </si>
  <si>
    <t>2008-08-11</t>
  </si>
  <si>
    <t>2008-08-08</t>
  </si>
  <si>
    <t>2008-08-07</t>
  </si>
  <si>
    <t>2008-08-06</t>
  </si>
  <si>
    <t>2008-08-05</t>
  </si>
  <si>
    <t>2008-08-04</t>
  </si>
  <si>
    <t>2008-08-01</t>
  </si>
  <si>
    <t>2008-07-31</t>
  </si>
  <si>
    <t>2008-07-30</t>
  </si>
  <si>
    <t>2008-07-29</t>
  </si>
  <si>
    <t>2008-07-28</t>
  </si>
  <si>
    <t>2008-07-25</t>
  </si>
  <si>
    <t>2008-07-24</t>
  </si>
  <si>
    <t>2008-07-23</t>
  </si>
  <si>
    <t>2008-07-22</t>
  </si>
  <si>
    <t>2008-07-21</t>
  </si>
  <si>
    <t>2008-07-18</t>
  </si>
  <si>
    <t>2008-07-17</t>
  </si>
  <si>
    <t>2008-07-16</t>
  </si>
  <si>
    <t>2008-07-15</t>
  </si>
  <si>
    <t>2008-07-14</t>
  </si>
  <si>
    <t>2008-07-11</t>
  </si>
  <si>
    <t>2008-07-10</t>
  </si>
  <si>
    <t>2008-07-09</t>
  </si>
  <si>
    <t>2008-07-08</t>
  </si>
  <si>
    <t>2008-07-07</t>
  </si>
  <si>
    <t>2008-07-04</t>
  </si>
  <si>
    <t>2008-07-03</t>
  </si>
  <si>
    <t>2008-07-02</t>
  </si>
  <si>
    <t>2008-07-01</t>
  </si>
  <si>
    <t>2008-06-30</t>
  </si>
  <si>
    <t>2008-06-27</t>
  </si>
  <si>
    <t>2008-06-26</t>
  </si>
  <si>
    <t>2008-06-25</t>
  </si>
  <si>
    <t>2008-06-24</t>
  </si>
  <si>
    <t>2008-06-23</t>
  </si>
  <si>
    <t>2008-06-19</t>
  </si>
  <si>
    <t>2008-06-18</t>
  </si>
  <si>
    <t>2008-06-17</t>
  </si>
  <si>
    <t>2008-06-16</t>
  </si>
  <si>
    <t>2008-06-13</t>
  </si>
  <si>
    <t>2008-06-12</t>
  </si>
  <si>
    <t>2008-06-11</t>
  </si>
  <si>
    <t>2008-06-10</t>
  </si>
  <si>
    <t>2008-06-09</t>
  </si>
  <si>
    <t>2008-06-05</t>
  </si>
  <si>
    <t>2008-06-04</t>
  </si>
  <si>
    <t>2008-06-03</t>
  </si>
  <si>
    <t>2008-06-02</t>
  </si>
  <si>
    <t>2008-05-30</t>
  </si>
  <si>
    <t>2008-05-29</t>
  </si>
  <si>
    <t>2008-05-28</t>
  </si>
  <si>
    <t>2008-05-27</t>
  </si>
  <si>
    <t>2008-05-26</t>
  </si>
  <si>
    <t>2008-05-23</t>
  </si>
  <si>
    <t>2008-05-22</t>
  </si>
  <si>
    <t>2008-05-21</t>
  </si>
  <si>
    <t>2008-05-20</t>
  </si>
  <si>
    <t>2008-05-19</t>
  </si>
  <si>
    <t>2008-05-16</t>
  </si>
  <si>
    <t>2008-05-15</t>
  </si>
  <si>
    <t>2008-05-14</t>
  </si>
  <si>
    <t>2008-05-13</t>
  </si>
  <si>
    <t>2008-05-12</t>
  </si>
  <si>
    <t>2008-05-09</t>
  </si>
  <si>
    <t>2008-05-08</t>
  </si>
  <si>
    <t>2008-05-07</t>
  </si>
  <si>
    <t>2008-05-06</t>
  </si>
  <si>
    <t>2008-05-05</t>
  </si>
  <si>
    <t>2008-05-02</t>
  </si>
  <si>
    <t>2008-04-30</t>
  </si>
  <si>
    <t>2008-04-29</t>
  </si>
  <si>
    <t>2008-04-28</t>
  </si>
  <si>
    <t>2008-04-25</t>
  </si>
  <si>
    <t>2008-04-24</t>
  </si>
  <si>
    <t>2008-04-23</t>
  </si>
  <si>
    <t>2008-04-22</t>
  </si>
  <si>
    <t>2008-04-21</t>
  </si>
  <si>
    <t>2008-04-18</t>
  </si>
  <si>
    <t>2008-04-17</t>
  </si>
  <si>
    <t>2008-04-16</t>
  </si>
  <si>
    <t>2008-04-15</t>
  </si>
  <si>
    <t>2008-04-14</t>
  </si>
  <si>
    <t>2008-04-11</t>
  </si>
  <si>
    <t>2008-04-10</t>
  </si>
  <si>
    <t>2008-04-09</t>
  </si>
  <si>
    <t>2008-04-08</t>
  </si>
  <si>
    <t>2008-04-07</t>
  </si>
  <si>
    <t>2008-04-04</t>
  </si>
  <si>
    <t>2008-04-03</t>
  </si>
  <si>
    <t>2008-04-02</t>
  </si>
  <si>
    <t>2008-04-01</t>
  </si>
  <si>
    <t>2008-03-31</t>
  </si>
  <si>
    <t>2008-03-28</t>
  </si>
  <si>
    <t>2008-03-27</t>
  </si>
  <si>
    <t>2008-03-26</t>
  </si>
  <si>
    <t>2008-03-25</t>
  </si>
  <si>
    <t>2008-03-20</t>
  </si>
  <si>
    <t>2008-03-19</t>
  </si>
  <si>
    <t>2008-03-18</t>
  </si>
  <si>
    <t>2008-03-17</t>
  </si>
  <si>
    <t>2008-03-14</t>
  </si>
  <si>
    <t>2008-03-13</t>
  </si>
  <si>
    <t>2008-03-12</t>
  </si>
  <si>
    <t>2008-03-11</t>
  </si>
  <si>
    <t>2008-03-10</t>
  </si>
  <si>
    <t>2008-03-07</t>
  </si>
  <si>
    <t>2008-03-06</t>
  </si>
  <si>
    <t>2008-03-05</t>
  </si>
  <si>
    <t>2008-03-04</t>
  </si>
  <si>
    <t>2008-03-03</t>
  </si>
  <si>
    <t>2008-02-29</t>
  </si>
  <si>
    <t>2008-02-28</t>
  </si>
  <si>
    <t>2008-02-27</t>
  </si>
  <si>
    <t>2008-02-26</t>
  </si>
  <si>
    <t>2008-02-25</t>
  </si>
  <si>
    <t>2008-02-22</t>
  </si>
  <si>
    <t>2008-02-21</t>
  </si>
  <si>
    <t>2008-02-20</t>
  </si>
  <si>
    <t>2008-02-19</t>
  </si>
  <si>
    <t>2008-02-18</t>
  </si>
  <si>
    <t>2008-02-15</t>
  </si>
  <si>
    <t>2008-02-14</t>
  </si>
  <si>
    <t>2008-02-13</t>
  </si>
  <si>
    <t>2008-02-12</t>
  </si>
  <si>
    <t>2008-02-11</t>
  </si>
  <si>
    <t>2008-02-08</t>
  </si>
  <si>
    <t>2008-02-07</t>
  </si>
  <si>
    <t>2008-02-06</t>
  </si>
  <si>
    <t>2008-02-05</t>
  </si>
  <si>
    <t>2008-02-04</t>
  </si>
  <si>
    <t>2008-02-01</t>
  </si>
  <si>
    <t>2008-01-31</t>
  </si>
  <si>
    <t>2008-01-30</t>
  </si>
  <si>
    <t>2008-01-29</t>
  </si>
  <si>
    <t>2008-01-28</t>
  </si>
  <si>
    <t>2008-01-25</t>
  </si>
  <si>
    <t>2008-01-24</t>
  </si>
  <si>
    <t>2008-01-23</t>
  </si>
  <si>
    <t>2008-01-22</t>
  </si>
  <si>
    <t>2008-01-21</t>
  </si>
  <si>
    <t>2008-01-18</t>
  </si>
  <si>
    <t>2008-01-17</t>
  </si>
  <si>
    <t>2008-01-16</t>
  </si>
  <si>
    <t>2008-01-15</t>
  </si>
  <si>
    <t>2008-01-14</t>
  </si>
  <si>
    <t>2008-01-11</t>
  </si>
  <si>
    <t>2008-01-10</t>
  </si>
  <si>
    <t>2008-01-09</t>
  </si>
  <si>
    <t>2008-01-08</t>
  </si>
  <si>
    <t>2008-01-07</t>
  </si>
  <si>
    <t>2008-01-04</t>
  </si>
  <si>
    <t>2008-01-03</t>
  </si>
  <si>
    <t>2008-01-02</t>
  </si>
  <si>
    <t>2007-12-28</t>
  </si>
  <si>
    <t>2007-12-27</t>
  </si>
  <si>
    <t>2007-12-21</t>
  </si>
  <si>
    <t>2007-12-20</t>
  </si>
  <si>
    <t>2007-12-19</t>
  </si>
  <si>
    <t>2007-12-18</t>
  </si>
  <si>
    <t>2007-12-17</t>
  </si>
  <si>
    <t>2007-12-14</t>
  </si>
  <si>
    <t>2007-12-13</t>
  </si>
  <si>
    <t>2007-12-12</t>
  </si>
  <si>
    <t>2007-12-11</t>
  </si>
  <si>
    <t>2007-12-10</t>
  </si>
  <si>
    <t>2007-12-07</t>
  </si>
  <si>
    <t>2007-12-06</t>
  </si>
  <si>
    <t>2007-12-05</t>
  </si>
  <si>
    <t>2007-12-04</t>
  </si>
  <si>
    <t>2007-12-03</t>
  </si>
  <si>
    <t>2007-11-30</t>
  </si>
  <si>
    <t>2007-11-29</t>
  </si>
  <si>
    <t>2007-11-28</t>
  </si>
  <si>
    <t>2007-11-27</t>
  </si>
  <si>
    <t>2007-11-26</t>
  </si>
  <si>
    <t>2007-11-23</t>
  </si>
  <si>
    <t>2007-11-22</t>
  </si>
  <si>
    <t>2007-11-21</t>
  </si>
  <si>
    <t>2007-11-20</t>
  </si>
  <si>
    <t>2007-11-19</t>
  </si>
  <si>
    <t>2007-11-16</t>
  </si>
  <si>
    <t>2007-11-15</t>
  </si>
  <si>
    <t>2007-11-14</t>
  </si>
  <si>
    <t>2007-11-13</t>
  </si>
  <si>
    <t>2007-11-12</t>
  </si>
  <si>
    <t>2007-11-09</t>
  </si>
  <si>
    <t>2007-11-08</t>
  </si>
  <si>
    <t>2007-11-07</t>
  </si>
  <si>
    <t>2007-11-06</t>
  </si>
  <si>
    <t>2007-11-05</t>
  </si>
  <si>
    <t>2007-11-02</t>
  </si>
  <si>
    <t>2007-11-01</t>
  </si>
  <si>
    <t>2007-10-31</t>
  </si>
  <si>
    <t>2007-10-30</t>
  </si>
  <si>
    <t>2007-10-29</t>
  </si>
  <si>
    <t>2007-10-26</t>
  </si>
  <si>
    <t>2007-10-25</t>
  </si>
  <si>
    <t>2007-10-24</t>
  </si>
  <si>
    <t>2007-10-23</t>
  </si>
  <si>
    <t>2007-10-22</t>
  </si>
  <si>
    <t>2007-10-19</t>
  </si>
  <si>
    <t>2007-10-18</t>
  </si>
  <si>
    <t>2007-10-17</t>
  </si>
  <si>
    <t>2007-10-16</t>
  </si>
  <si>
    <t>2007-10-15</t>
  </si>
  <si>
    <t>2007-10-12</t>
  </si>
  <si>
    <t>2007-10-11</t>
  </si>
  <si>
    <t>2007-10-10</t>
  </si>
  <si>
    <t>2007-10-09</t>
  </si>
  <si>
    <t>2007-10-08</t>
  </si>
  <si>
    <t>2007-10-05</t>
  </si>
  <si>
    <t>2007-10-04</t>
  </si>
  <si>
    <t>2007-10-03</t>
  </si>
  <si>
    <t>2007-10-02</t>
  </si>
  <si>
    <t>2007-10-01</t>
  </si>
  <si>
    <t>2007-09-28</t>
  </si>
  <si>
    <t>2007-09-27</t>
  </si>
  <si>
    <t>2007-09-26</t>
  </si>
  <si>
    <t>2007-09-25</t>
  </si>
  <si>
    <t>2007-09-24</t>
  </si>
  <si>
    <t>2007-09-21</t>
  </si>
  <si>
    <t>2007-09-20</t>
  </si>
  <si>
    <t>2007-09-19</t>
  </si>
  <si>
    <t>2007-09-18</t>
  </si>
  <si>
    <t>2007-09-17</t>
  </si>
  <si>
    <t>2007-09-14</t>
  </si>
  <si>
    <t>2007-09-13</t>
  </si>
  <si>
    <t>2007-09-12</t>
  </si>
  <si>
    <t>2007-09-11</t>
  </si>
  <si>
    <t>2007-09-10</t>
  </si>
  <si>
    <t>2007-09-07</t>
  </si>
  <si>
    <t>2007-09-06</t>
  </si>
  <si>
    <t>2007-09-05</t>
  </si>
  <si>
    <t>2007-09-04</t>
  </si>
  <si>
    <t>2007-09-03</t>
  </si>
  <si>
    <t>2007-08-31</t>
  </si>
  <si>
    <t>2007-08-30</t>
  </si>
  <si>
    <t>2007-08-29</t>
  </si>
  <si>
    <t>2007-08-28</t>
  </si>
  <si>
    <t>2007-08-27</t>
  </si>
  <si>
    <t>2007-08-24</t>
  </si>
  <si>
    <t>2007-08-23</t>
  </si>
  <si>
    <t>2007-08-22</t>
  </si>
  <si>
    <t>2007-08-21</t>
  </si>
  <si>
    <t>2007-08-20</t>
  </si>
  <si>
    <t>2007-08-17</t>
  </si>
  <si>
    <t>2007-08-16</t>
  </si>
  <si>
    <t>2007-08-15</t>
  </si>
  <si>
    <t>2007-08-14</t>
  </si>
  <si>
    <t>2007-08-13</t>
  </si>
  <si>
    <t>2007-08-10</t>
  </si>
  <si>
    <t>2007-08-09</t>
  </si>
  <si>
    <t>2007-08-08</t>
  </si>
  <si>
    <t>2007-08-07</t>
  </si>
  <si>
    <t>2007-08-06</t>
  </si>
  <si>
    <t>2007-08-03</t>
  </si>
  <si>
    <t>2007-08-02</t>
  </si>
  <si>
    <t>2007-08-01</t>
  </si>
  <si>
    <t>2007-07-31</t>
  </si>
  <si>
    <t>2007-07-30</t>
  </si>
  <si>
    <t>2007-07-27</t>
  </si>
  <si>
    <t>2007-07-26</t>
  </si>
  <si>
    <t>2007-07-25</t>
  </si>
  <si>
    <t>2007-07-24</t>
  </si>
  <si>
    <t>2007-07-23</t>
  </si>
  <si>
    <t>2007-07-20</t>
  </si>
  <si>
    <t>2007-07-19</t>
  </si>
  <si>
    <t>2007-07-18</t>
  </si>
  <si>
    <t>2007-07-17</t>
  </si>
  <si>
    <t>2007-07-16</t>
  </si>
  <si>
    <t>2007-07-13</t>
  </si>
  <si>
    <t>2007-07-12</t>
  </si>
  <si>
    <t>2007-07-11</t>
  </si>
  <si>
    <t>2007-07-10</t>
  </si>
  <si>
    <t>2007-07-09</t>
  </si>
  <si>
    <t>2007-07-06</t>
  </si>
  <si>
    <t>2007-07-05</t>
  </si>
  <si>
    <t>2007-07-04</t>
  </si>
  <si>
    <t>2007-07-03</t>
  </si>
  <si>
    <t>2007-07-02</t>
  </si>
  <si>
    <t>2007-06-29</t>
  </si>
  <si>
    <t>2007-06-28</t>
  </si>
  <si>
    <t>2007-06-27</t>
  </si>
  <si>
    <t>2007-06-26</t>
  </si>
  <si>
    <t>2007-06-25</t>
  </si>
  <si>
    <t>2007-06-21</t>
  </si>
  <si>
    <t>2007-06-20</t>
  </si>
  <si>
    <t>2007-06-19</t>
  </si>
  <si>
    <t>2007-06-18</t>
  </si>
  <si>
    <t>2007-06-15</t>
  </si>
  <si>
    <t>2007-06-14</t>
  </si>
  <si>
    <t>2007-06-13</t>
  </si>
  <si>
    <t>2007-06-12</t>
  </si>
  <si>
    <t>2007-06-11</t>
  </si>
  <si>
    <t>2007-06-08</t>
  </si>
  <si>
    <t>2007-06-07</t>
  </si>
  <si>
    <t>2007-06-05</t>
  </si>
  <si>
    <t>2007-06-04</t>
  </si>
  <si>
    <t>2007-06-01</t>
  </si>
  <si>
    <t>2007-05-31</t>
  </si>
  <si>
    <t>2007-05-30</t>
  </si>
  <si>
    <t>2007-05-29</t>
  </si>
  <si>
    <t>2007-05-28</t>
  </si>
  <si>
    <t>2007-05-25</t>
  </si>
  <si>
    <t>2007-05-24</t>
  </si>
  <si>
    <t>2007-05-23</t>
  </si>
  <si>
    <t>2007-05-22</t>
  </si>
  <si>
    <t>2007-05-21</t>
  </si>
  <si>
    <t>2007-05-18</t>
  </si>
  <si>
    <t>2007-05-16</t>
  </si>
  <si>
    <t>2007-05-15</t>
  </si>
  <si>
    <t>2007-05-14</t>
  </si>
  <si>
    <t>2007-05-11</t>
  </si>
  <si>
    <t>2007-05-10</t>
  </si>
  <si>
    <t>2007-05-09</t>
  </si>
  <si>
    <t>2007-05-08</t>
  </si>
  <si>
    <t>2007-05-07</t>
  </si>
  <si>
    <t>2007-05-04</t>
  </si>
  <si>
    <t>2007-05-03</t>
  </si>
  <si>
    <t>2007-05-02</t>
  </si>
  <si>
    <t>2007-04-30</t>
  </si>
  <si>
    <t>2007-04-27</t>
  </si>
  <si>
    <t>2007-04-26</t>
  </si>
  <si>
    <t>2007-04-25</t>
  </si>
  <si>
    <t>2007-04-24</t>
  </si>
  <si>
    <t>2007-04-23</t>
  </si>
  <si>
    <t>2007-04-20</t>
  </si>
  <si>
    <t>2007-04-19</t>
  </si>
  <si>
    <t>2007-04-18</t>
  </si>
  <si>
    <t>2007-04-17</t>
  </si>
  <si>
    <t>2007-04-16</t>
  </si>
  <si>
    <t>2007-04-13</t>
  </si>
  <si>
    <t>2007-04-12</t>
  </si>
  <si>
    <t>2007-04-11</t>
  </si>
  <si>
    <t>2007-04-10</t>
  </si>
  <si>
    <t>2007-04-05</t>
  </si>
  <si>
    <t>2007-04-04</t>
  </si>
  <si>
    <t>2007-04-03</t>
  </si>
  <si>
    <t>2007-04-02</t>
  </si>
  <si>
    <t>2007-03-30</t>
  </si>
  <si>
    <t>2007-03-29</t>
  </si>
  <si>
    <t>2007-03-28</t>
  </si>
  <si>
    <t>2007-03-27</t>
  </si>
  <si>
    <t>2007-03-26</t>
  </si>
  <si>
    <t>2007-03-23</t>
  </si>
  <si>
    <t>2007-03-22</t>
  </si>
  <si>
    <t>2007-03-21</t>
  </si>
  <si>
    <t>2007-03-20</t>
  </si>
  <si>
    <t>2007-03-19</t>
  </si>
  <si>
    <t>2007-03-16</t>
  </si>
  <si>
    <t>2007-03-15</t>
  </si>
  <si>
    <t>2007-03-14</t>
  </si>
  <si>
    <t>2007-03-13</t>
  </si>
  <si>
    <t>2007-03-12</t>
  </si>
  <si>
    <t>2007-03-09</t>
  </si>
  <si>
    <t>2007-03-08</t>
  </si>
  <si>
    <t>2007-03-07</t>
  </si>
  <si>
    <t>2007-03-06</t>
  </si>
  <si>
    <t>2007-03-05</t>
  </si>
  <si>
    <t>2007-03-02</t>
  </si>
  <si>
    <t>2007-03-01</t>
  </si>
  <si>
    <t>2007-02-28</t>
  </si>
  <si>
    <t>2007-02-27</t>
  </si>
  <si>
    <t>2007-02-26</t>
  </si>
  <si>
    <t>2007-02-23</t>
  </si>
  <si>
    <t>2007-02-22</t>
  </si>
  <si>
    <t>2007-02-21</t>
  </si>
  <si>
    <t>2007-02-20</t>
  </si>
  <si>
    <t>2007-02-19</t>
  </si>
  <si>
    <t>2007-02-16</t>
  </si>
  <si>
    <t>2007-02-15</t>
  </si>
  <si>
    <t>2007-02-14</t>
  </si>
  <si>
    <t>2007-02-13</t>
  </si>
  <si>
    <t>2007-02-12</t>
  </si>
  <si>
    <t>2007-02-09</t>
  </si>
  <si>
    <t>2007-02-08</t>
  </si>
  <si>
    <t>2007-02-07</t>
  </si>
  <si>
    <t>2007-02-06</t>
  </si>
  <si>
    <t>2007-02-05</t>
  </si>
  <si>
    <t>2007-02-02</t>
  </si>
  <si>
    <t>2007-02-01</t>
  </si>
  <si>
    <t>2007-01-31</t>
  </si>
  <si>
    <t>2007-01-30</t>
  </si>
  <si>
    <t>2007-01-29</t>
  </si>
  <si>
    <t>2007-01-26</t>
  </si>
  <si>
    <t>2007-01-25</t>
  </si>
  <si>
    <t>2007-01-24</t>
  </si>
  <si>
    <t>2007-01-23</t>
  </si>
  <si>
    <t>2007-01-22</t>
  </si>
  <si>
    <t>2007-01-19</t>
  </si>
  <si>
    <t>2007-01-18</t>
  </si>
  <si>
    <t>2007-01-17</t>
  </si>
  <si>
    <t>2007-01-16</t>
  </si>
  <si>
    <t>2007-01-15</t>
  </si>
  <si>
    <t>2007-01-12</t>
  </si>
  <si>
    <t>2007-01-11</t>
  </si>
  <si>
    <t>2007-01-10</t>
  </si>
  <si>
    <t>2007-01-09</t>
  </si>
  <si>
    <t>2007-01-08</t>
  </si>
  <si>
    <t>2007-01-05</t>
  </si>
  <si>
    <t>2007-01-04</t>
  </si>
  <si>
    <t>2007-01-03</t>
  </si>
  <si>
    <t>2007-01-02</t>
  </si>
  <si>
    <t>Aktiemarknaden</t>
  </si>
  <si>
    <t>Penningmarknaden</t>
  </si>
  <si>
    <t>Valutamarknaden</t>
  </si>
  <si>
    <t>Obligationsmarknaden</t>
  </si>
  <si>
    <t>Stressindex</t>
  </si>
  <si>
    <t xml:space="preserve"> </t>
  </si>
  <si>
    <t>Equity market</t>
  </si>
  <si>
    <t>Money market</t>
  </si>
  <si>
    <t>FX market</t>
  </si>
  <si>
    <t>Bond market</t>
  </si>
  <si>
    <t>Stress index</t>
  </si>
  <si>
    <t>Note. The Swedish stress index has been produced by the Riksbank using a method similar to that used by the ECB for the European stress index. See Johansson, T. and Bonthron, F. (2013), Further development of the index for financial stress in Sweden, Economic Review 2013:1. Sveriges Riksbank.</t>
  </si>
  <si>
    <t>Anm. Det svenska stressindexet är framtaget av Riksbanken enligt en liknande metod som för ECB:s europeiska stressindex. Se Johansson, Tor och Bonthron, Fredrik (2013), Vidareutveckling av indexet för finansiell stress för Sverige, Penning- och valutapolitik 2013:1. Sveriges riksbank.</t>
  </si>
  <si>
    <t>Chart 1.2</t>
  </si>
  <si>
    <t>Diagram 1.2</t>
  </si>
  <si>
    <t>Sources: Bloomberg and the Riksbank</t>
  </si>
  <si>
    <t>Källor: Bloomberg och Riksbanken</t>
  </si>
  <si>
    <t xml:space="preserve">Ranking (0=low stress, 1=high stress) </t>
  </si>
  <si>
    <t>Ranking (0=låg stress, 1=hög stress)</t>
  </si>
  <si>
    <t>Swedish stress index</t>
  </si>
  <si>
    <t>Svenskt stressindex</t>
  </si>
  <si>
    <t>Storbritannien</t>
  </si>
  <si>
    <t>USA</t>
  </si>
  <si>
    <t>Sverige</t>
  </si>
  <si>
    <t>United Kingdom</t>
  </si>
  <si>
    <t>Sweden</t>
  </si>
  <si>
    <t>Chart 1.3</t>
  </si>
  <si>
    <t>Diagram 1.3</t>
  </si>
  <si>
    <t>Sources: Bank of England, Federal Reserve, Thomson Reuters and the Riksbank</t>
  </si>
  <si>
    <t>Källa: Bank of England, Federal Reserv, Thomson Reuters och Riksbanken</t>
  </si>
  <si>
    <t>Per cent</t>
  </si>
  <si>
    <t>Procent</t>
  </si>
  <si>
    <t>Real interest rates</t>
  </si>
  <si>
    <t>Realräntor</t>
  </si>
  <si>
    <t>Spanien</t>
  </si>
  <si>
    <t>Portugal</t>
  </si>
  <si>
    <t>Italien</t>
  </si>
  <si>
    <t>Grekland</t>
  </si>
  <si>
    <t>Tyskland</t>
  </si>
  <si>
    <t>Spain</t>
  </si>
  <si>
    <t>Italy</t>
  </si>
  <si>
    <t>Greece</t>
  </si>
  <si>
    <t>Germany</t>
  </si>
  <si>
    <t>Diagram 1.4</t>
  </si>
  <si>
    <t>Note. Based on a sample of banks in each country.</t>
  </si>
  <si>
    <t>Anm. Baseras på ett urval av banker i varje enskilt land.</t>
  </si>
  <si>
    <t>Source: SNL Financial</t>
  </si>
  <si>
    <t>Källa: SNL Financial</t>
  </si>
  <si>
    <t>Dåliga lån som andel av total utlåning, procent</t>
  </si>
  <si>
    <t>Dåliga lån hos europeiska banker</t>
  </si>
  <si>
    <t>Disponibel inkomst</t>
  </si>
  <si>
    <t>Utlåning till hushåll</t>
  </si>
  <si>
    <t>Bostadspriser</t>
  </si>
  <si>
    <t>Disposable income</t>
  </si>
  <si>
    <t>Lending to households</t>
  </si>
  <si>
    <t>Housing prices</t>
  </si>
  <si>
    <t>Chart 1.5</t>
  </si>
  <si>
    <t>Diagram 1.5</t>
  </si>
  <si>
    <t>Sources: Statistics Sweden, Valueguard and the Riksbank</t>
  </si>
  <si>
    <t>Källor: SCB, Valueguard och Riksbanken</t>
  </si>
  <si>
    <t>Annual percentage change</t>
  </si>
  <si>
    <t>Årlig procentuell förändring</t>
  </si>
  <si>
    <t>Housing prices, debt and income</t>
  </si>
  <si>
    <t>Bostadspriser, skulder och inkomster</t>
  </si>
  <si>
    <t>Andra europeiska banker</t>
  </si>
  <si>
    <t>De svenska storbankerna</t>
  </si>
  <si>
    <t>Other European banks</t>
  </si>
  <si>
    <t>The major Swedish banks</t>
  </si>
  <si>
    <t>Note. Unweighted average. The blue line represents a sample of European banks, see footnote 109 in Financial Stability Report 2014:1.</t>
  </si>
  <si>
    <t>Anm. Oviktat genomsnitt. Den blå linjen avser ett urval av europeiska banker, se fotnot 109 i Stabilitetsrapporten 2014:1.</t>
  </si>
  <si>
    <t>Chart 1.6</t>
  </si>
  <si>
    <t>Diagram 1.6</t>
  </si>
  <si>
    <t>Sources: SNL Financial and the Riksbank</t>
  </si>
  <si>
    <t>Källor: SNL Financial och Riksbanken</t>
  </si>
  <si>
    <t>Rolling four quarters, per cent</t>
  </si>
  <si>
    <t>Rullande fyra kvartal, procent</t>
  </si>
  <si>
    <t>Return on equity</t>
  </si>
  <si>
    <t>Avkastning på eget kapital</t>
  </si>
  <si>
    <t>Realt fastighetsprisindex i Sverige</t>
  </si>
  <si>
    <t>Real Residential Real Estate Index</t>
  </si>
  <si>
    <t>Källor: SCB och Riksbanken</t>
  </si>
  <si>
    <t>Sources: Statistics Sweden and the Riksbank</t>
  </si>
  <si>
    <t>Diagram 2.1</t>
  </si>
  <si>
    <t>Chart 2.1</t>
  </si>
  <si>
    <t xml:space="preserve">Anm. Fastighetsprisindex är deflaterat med KPIF och avser prisutvecklingen på småhus. </t>
  </si>
  <si>
    <t>Realt fastighetsprisindex</t>
  </si>
  <si>
    <t>1986-02-14</t>
  </si>
  <si>
    <t/>
  </si>
  <si>
    <t>1986-05-16</t>
  </si>
  <si>
    <t>1986-08-15</t>
  </si>
  <si>
    <t>1986-11-15</t>
  </si>
  <si>
    <t>1987-02-14</t>
  </si>
  <si>
    <t>1987-05-16</t>
  </si>
  <si>
    <t>1987-08-15</t>
  </si>
  <si>
    <t>1987-11-15</t>
  </si>
  <si>
    <t>1988-02-15</t>
  </si>
  <si>
    <t>1988-05-16</t>
  </si>
  <si>
    <t>1988-08-15</t>
  </si>
  <si>
    <t>1988-11-15</t>
  </si>
  <si>
    <t>1989-02-14</t>
  </si>
  <si>
    <t>1989-05-16</t>
  </si>
  <si>
    <t>1989-08-15</t>
  </si>
  <si>
    <t>1989-11-15</t>
  </si>
  <si>
    <t>1990-02-14</t>
  </si>
  <si>
    <t>1990-05-16</t>
  </si>
  <si>
    <t>1990-08-15</t>
  </si>
  <si>
    <t>1990-11-15</t>
  </si>
  <si>
    <t>1991-02-14</t>
  </si>
  <si>
    <t>1991-05-16</t>
  </si>
  <si>
    <t>1991-08-15</t>
  </si>
  <si>
    <t>1991-11-15</t>
  </si>
  <si>
    <t>1992-02-15</t>
  </si>
  <si>
    <t>1992-05-16</t>
  </si>
  <si>
    <t>1992-08-15</t>
  </si>
  <si>
    <t>1992-11-15</t>
  </si>
  <si>
    <t>1993-02-14</t>
  </si>
  <si>
    <t>1993-05-16</t>
  </si>
  <si>
    <t>1993-08-15</t>
  </si>
  <si>
    <t>1993-11-15</t>
  </si>
  <si>
    <t>1994-02-14</t>
  </si>
  <si>
    <t>1994-05-16</t>
  </si>
  <si>
    <t>1994-08-15</t>
  </si>
  <si>
    <t>1994-11-15</t>
  </si>
  <si>
    <t>1995-02-14</t>
  </si>
  <si>
    <t>1995-05-16</t>
  </si>
  <si>
    <t>1995-08-15</t>
  </si>
  <si>
    <t>1995-11-15</t>
  </si>
  <si>
    <t>1996-02-15</t>
  </si>
  <si>
    <t>1996-05-16</t>
  </si>
  <si>
    <t>1996-08-15</t>
  </si>
  <si>
    <t>1996-11-15</t>
  </si>
  <si>
    <t>1997-02-14</t>
  </si>
  <si>
    <t>1997-05-16</t>
  </si>
  <si>
    <t>1997-08-15</t>
  </si>
  <si>
    <t>1997-11-15</t>
  </si>
  <si>
    <t>1998-02-14</t>
  </si>
  <si>
    <t>1998-05-16</t>
  </si>
  <si>
    <t>1998-08-15</t>
  </si>
  <si>
    <t>1998-11-15</t>
  </si>
  <si>
    <t>1999-02-14</t>
  </si>
  <si>
    <t>1999-05-16</t>
  </si>
  <si>
    <t>1999-08-15</t>
  </si>
  <si>
    <t>1999-11-15</t>
  </si>
  <si>
    <t>2000-02-15</t>
  </si>
  <si>
    <t>2000-05-16</t>
  </si>
  <si>
    <t>2000-08-15</t>
  </si>
  <si>
    <t>2000-11-15</t>
  </si>
  <si>
    <t>2001-02-14</t>
  </si>
  <si>
    <t>2001-05-16</t>
  </si>
  <si>
    <t>2001-08-15</t>
  </si>
  <si>
    <t>2001-11-15</t>
  </si>
  <si>
    <t>2002-02-14</t>
  </si>
  <si>
    <t>2002-05-16</t>
  </si>
  <si>
    <t>2002-08-15</t>
  </si>
  <si>
    <t>2002-11-15</t>
  </si>
  <si>
    <t>2003-02-14</t>
  </si>
  <si>
    <t>2003-05-16</t>
  </si>
  <si>
    <t>2003-08-15</t>
  </si>
  <si>
    <t>2003-11-15</t>
  </si>
  <si>
    <t>2004-02-15</t>
  </si>
  <si>
    <t>2004-05-16</t>
  </si>
  <si>
    <t>2004-08-15</t>
  </si>
  <si>
    <t>2004-11-15</t>
  </si>
  <si>
    <t>2005-02-14</t>
  </si>
  <si>
    <t>2005-05-16</t>
  </si>
  <si>
    <t>2005-08-15</t>
  </si>
  <si>
    <t>2005-11-15</t>
  </si>
  <si>
    <t>2006-02-14</t>
  </si>
  <si>
    <t>2006-05-16</t>
  </si>
  <si>
    <t>2006-08-15</t>
  </si>
  <si>
    <t>2006-11-15</t>
  </si>
  <si>
    <t>2008-11-15</t>
  </si>
  <si>
    <t>2009-02-14</t>
  </si>
  <si>
    <t>2009-05-16</t>
  </si>
  <si>
    <t>2009-08-15</t>
  </si>
  <si>
    <t>2009-11-15</t>
  </si>
  <si>
    <t>2010-02-14</t>
  </si>
  <si>
    <t>2010-05-16</t>
  </si>
  <si>
    <t>2010-08-15</t>
  </si>
  <si>
    <t>2014-11-15</t>
  </si>
  <si>
    <t>2015-02-14</t>
  </si>
  <si>
    <t>2015-05-16</t>
  </si>
  <si>
    <t>2015-08-15</t>
  </si>
  <si>
    <t>2015-11-15</t>
  </si>
  <si>
    <t>Svenska bostadspriser i förhållande till disponibel inkomst per capita</t>
  </si>
  <si>
    <t>Swedish house prices relative to disposable income per capita</t>
  </si>
  <si>
    <t>Källor: SCB och Valueguard</t>
  </si>
  <si>
    <t>Sources: Statistics Sweden and Valueguard</t>
  </si>
  <si>
    <t>Houses</t>
  </si>
  <si>
    <t>Apartments</t>
  </si>
  <si>
    <t>Småhus</t>
  </si>
  <si>
    <t>Lägenheter</t>
  </si>
  <si>
    <t>Utveckling på aktiemarknaden</t>
  </si>
  <si>
    <t>Stock indices</t>
  </si>
  <si>
    <t>Index, 1 januari 2000 = 100</t>
  </si>
  <si>
    <t>Index, 1 January 2000 = 100</t>
  </si>
  <si>
    <t>Källa: Bloomberg och Riksbanken</t>
  </si>
  <si>
    <t>Diagram 2.3</t>
  </si>
  <si>
    <t>Chart 2.3</t>
  </si>
  <si>
    <t>Sweden - OMXS30</t>
  </si>
  <si>
    <t>US- S&amp;P500</t>
  </si>
  <si>
    <t>Europe - STOXX 600</t>
  </si>
  <si>
    <t>Sverige - OMXS30</t>
  </si>
  <si>
    <t>USA - S&amp;P500</t>
  </si>
  <si>
    <t>Europa - STOXX 600</t>
  </si>
  <si>
    <t>Börsvärde i förhållande till BNP, Sverige</t>
  </si>
  <si>
    <t>Market capitalization in relation to GDP, Sweden</t>
  </si>
  <si>
    <t>Diagram 2.4</t>
  </si>
  <si>
    <t>Chart 2.4</t>
  </si>
  <si>
    <t>Market capitalization in relation to GDP</t>
  </si>
  <si>
    <t>Historically average</t>
  </si>
  <si>
    <t>Marknadskapitalisering i förhållande till BNP</t>
  </si>
  <si>
    <t>Historiskt medelvärde</t>
  </si>
  <si>
    <t>De svenska livförsäkringsbolagens tillgångar som andel av totala tillgångar</t>
  </si>
  <si>
    <t>Swedish life insurance companies' assets as a proportion of total assets</t>
  </si>
  <si>
    <t>Källa: SCB</t>
  </si>
  <si>
    <t>Source: Statistics Sweden</t>
  </si>
  <si>
    <t>Diagram 2.5</t>
  </si>
  <si>
    <t>Chart 2.5</t>
  </si>
  <si>
    <t>Anm.  Räntebärande tillgångar innefattar både obligationer och certifikat. I aktier ingår också fonder, dock ej de som tillhör fondförsäkring. Fastigheter avser byggnader och mark samt aktier i helägda fastighetsbolag. Övrigt avser repor, derivat och upplupna ränteintäkter.</t>
  </si>
  <si>
    <t>Note. “Fixed income securities” include both bonds and certificates. “Equities” also include mutual funds, except for unit linked insurance. "Real Estate" refers to buildings and land as well as stock in wholly owned property companies. "Other" refers to repos, derivatives and accrued interest income.</t>
  </si>
  <si>
    <t>Deposits</t>
  </si>
  <si>
    <t>Fixed income securities</t>
  </si>
  <si>
    <t>Equities</t>
  </si>
  <si>
    <t>Loans</t>
  </si>
  <si>
    <t>Property</t>
  </si>
  <si>
    <t>Other</t>
  </si>
  <si>
    <t>Insättningar</t>
  </si>
  <si>
    <t>Räntebärande tillgångar</t>
  </si>
  <si>
    <t>Aktier</t>
  </si>
  <si>
    <t>Lån</t>
  </si>
  <si>
    <t>Fastigheter</t>
  </si>
  <si>
    <t>Övrigt</t>
  </si>
  <si>
    <t>Hushållens skulder i Sverige</t>
  </si>
  <si>
    <t>Household debt in Sweden</t>
  </si>
  <si>
    <t>Procent av disponibel inkomst</t>
  </si>
  <si>
    <t>Percentage of disposable income</t>
  </si>
  <si>
    <t>Diagram 2.6</t>
  </si>
  <si>
    <t>Chart 2.6</t>
  </si>
  <si>
    <t>Debt ratio</t>
  </si>
  <si>
    <t>Debt ratio, forecast</t>
  </si>
  <si>
    <t>Skuldkvot</t>
  </si>
  <si>
    <t>Skuldkvot, prognos</t>
  </si>
  <si>
    <t>Genomsnittlig skuldkvot för hushåll med bolån i Sverige</t>
  </si>
  <si>
    <t>Average debt ratio for households with mortgages in Sweden</t>
  </si>
  <si>
    <t>Källa: Riksbanken</t>
  </si>
  <si>
    <t>Source: The Riksbank</t>
  </si>
  <si>
    <t>Diagram 2.7</t>
  </si>
  <si>
    <t>Anm. Medelvärden för skuldsatta hushåll i juli varje år.</t>
  </si>
  <si>
    <t>Note. Mean values ​​for indebted households in July each year.</t>
  </si>
  <si>
    <t>Debt-to-income ratio</t>
  </si>
  <si>
    <t>Diagram 2.8</t>
  </si>
  <si>
    <t>Chart 2.8</t>
  </si>
  <si>
    <t>Nivå på skuldkvot, procent</t>
  </si>
  <si>
    <t>0-100</t>
  </si>
  <si>
    <t>100-200</t>
  </si>
  <si>
    <t>200-300</t>
  </si>
  <si>
    <t>300-400</t>
  </si>
  <si>
    <t>400-500</t>
  </si>
  <si>
    <t>500-600</t>
  </si>
  <si>
    <t>600-700</t>
  </si>
  <si>
    <t>&gt;700</t>
  </si>
  <si>
    <t>Räntebindningstider i bolånestocken i Sverige</t>
  </si>
  <si>
    <t>Fixed rate periods in the mortgage stock in Sweden</t>
  </si>
  <si>
    <t>Procent, andel bolån</t>
  </si>
  <si>
    <t>Per cent, share of mortgages</t>
  </si>
  <si>
    <t>Diagram 2.9</t>
  </si>
  <si>
    <t>Chart 2.9</t>
  </si>
  <si>
    <t>Anm. Andel bolån i respektive kategori beräknas på lånens värde. Rörlig ränta avser räntebindningstider upp till och med tre månader. Bunden ränta avser räntebindningstider över tre månader.</t>
  </si>
  <si>
    <t>Note. Share of mortgage loans in each category are calculated on the loan value. Variable interest rate refers to rate fixation periods of up to three months. Fixed rate refers to rate fixation periods of three months.</t>
  </si>
  <si>
    <t>Fixed</t>
  </si>
  <si>
    <t>Adjustable</t>
  </si>
  <si>
    <t>Bunden</t>
  </si>
  <si>
    <t>Rörlig</t>
  </si>
  <si>
    <t>1998-01-16</t>
  </si>
  <si>
    <t>1998-03-16</t>
  </si>
  <si>
    <t>1998-04-15</t>
  </si>
  <si>
    <t>1998-06-15</t>
  </si>
  <si>
    <t>1998-07-16</t>
  </si>
  <si>
    <t>1998-08-16</t>
  </si>
  <si>
    <t>1998-09-15</t>
  </si>
  <si>
    <t>1998-10-16</t>
  </si>
  <si>
    <t>1998-12-16</t>
  </si>
  <si>
    <t>1999-01-16</t>
  </si>
  <si>
    <t>1999-03-16</t>
  </si>
  <si>
    <t>1999-04-15</t>
  </si>
  <si>
    <t>1999-06-15</t>
  </si>
  <si>
    <t>1999-07-16</t>
  </si>
  <si>
    <t>1999-08-16</t>
  </si>
  <si>
    <t>1999-09-15</t>
  </si>
  <si>
    <t>1999-10-16</t>
  </si>
  <si>
    <t>1999-12-16</t>
  </si>
  <si>
    <t>2000-01-16</t>
  </si>
  <si>
    <t>2000-03-16</t>
  </si>
  <si>
    <t>2000-04-15</t>
  </si>
  <si>
    <t>2000-06-15</t>
  </si>
  <si>
    <t>2000-07-16</t>
  </si>
  <si>
    <t>2000-08-16</t>
  </si>
  <si>
    <t>2000-09-15</t>
  </si>
  <si>
    <t>2000-10-16</t>
  </si>
  <si>
    <t>2000-12-16</t>
  </si>
  <si>
    <t>2001-01-16</t>
  </si>
  <si>
    <t>2001-03-16</t>
  </si>
  <si>
    <t>2001-04-15</t>
  </si>
  <si>
    <t>2001-06-15</t>
  </si>
  <si>
    <t>2001-07-16</t>
  </si>
  <si>
    <t>2001-08-16</t>
  </si>
  <si>
    <t>2001-09-15</t>
  </si>
  <si>
    <t>2001-10-16</t>
  </si>
  <si>
    <t>2001-12-16</t>
  </si>
  <si>
    <t>2002-01-16</t>
  </si>
  <si>
    <t>2002-03-16</t>
  </si>
  <si>
    <t>2002-04-15</t>
  </si>
  <si>
    <t>2002-06-15</t>
  </si>
  <si>
    <t>2002-07-16</t>
  </si>
  <si>
    <t>2002-08-16</t>
  </si>
  <si>
    <t>2002-09-15</t>
  </si>
  <si>
    <t>2002-10-16</t>
  </si>
  <si>
    <t>2002-12-16</t>
  </si>
  <si>
    <t>2003-01-16</t>
  </si>
  <si>
    <t>2003-03-16</t>
  </si>
  <si>
    <t>2003-04-15</t>
  </si>
  <si>
    <t>2003-06-15</t>
  </si>
  <si>
    <t>2003-07-16</t>
  </si>
  <si>
    <t>2003-08-16</t>
  </si>
  <si>
    <t>2003-09-15</t>
  </si>
  <si>
    <t>2003-10-16</t>
  </si>
  <si>
    <t>2003-12-16</t>
  </si>
  <si>
    <t>2004-01-16</t>
  </si>
  <si>
    <t>2004-03-16</t>
  </si>
  <si>
    <t>2004-04-15</t>
  </si>
  <si>
    <t>2004-06-15</t>
  </si>
  <si>
    <t>2004-07-16</t>
  </si>
  <si>
    <t>2004-08-16</t>
  </si>
  <si>
    <t>2004-09-15</t>
  </si>
  <si>
    <t>2004-10-16</t>
  </si>
  <si>
    <t>2004-12-16</t>
  </si>
  <si>
    <t>2005-01-16</t>
  </si>
  <si>
    <t>2005-03-16</t>
  </si>
  <si>
    <t>2005-04-15</t>
  </si>
  <si>
    <t>2005-06-15</t>
  </si>
  <si>
    <t>2005-07-16</t>
  </si>
  <si>
    <t>2005-08-16</t>
  </si>
  <si>
    <t>2005-09-15</t>
  </si>
  <si>
    <t>2005-10-16</t>
  </si>
  <si>
    <t>2005-12-16</t>
  </si>
  <si>
    <t>2006-01-16</t>
  </si>
  <si>
    <t>2006-03-16</t>
  </si>
  <si>
    <t>2006-04-15</t>
  </si>
  <si>
    <t>2006-06-15</t>
  </si>
  <si>
    <t>2006-07-16</t>
  </si>
  <si>
    <t>2006-08-16</t>
  </si>
  <si>
    <t>2006-09-15</t>
  </si>
  <si>
    <t>2006-10-16</t>
  </si>
  <si>
    <t>2006-12-16</t>
  </si>
  <si>
    <t>2007-04-15</t>
  </si>
  <si>
    <t>2007-09-15</t>
  </si>
  <si>
    <t>2007-12-16</t>
  </si>
  <si>
    <t>2008-03-16</t>
  </si>
  <si>
    <t>2008-06-15</t>
  </si>
  <si>
    <t>2008-08-16</t>
  </si>
  <si>
    <t>2009-08-16</t>
  </si>
  <si>
    <t>2010-01-16</t>
  </si>
  <si>
    <t>2010-10-16</t>
  </si>
  <si>
    <t>2011-01-16</t>
  </si>
  <si>
    <t>2011-07-16</t>
  </si>
  <si>
    <t>2011-10-16</t>
  </si>
  <si>
    <t>2012-04-15</t>
  </si>
  <si>
    <t>2012-09-15</t>
  </si>
  <si>
    <t>2012-12-16</t>
  </si>
  <si>
    <t>2013-03-16</t>
  </si>
  <si>
    <t>2013-06-15</t>
  </si>
  <si>
    <t>2013-09-15</t>
  </si>
  <si>
    <t>2014-03-16</t>
  </si>
  <si>
    <t>2014-06-15</t>
  </si>
  <si>
    <t>2014-08-16</t>
  </si>
  <si>
    <t>2015-08-16</t>
  </si>
  <si>
    <t>Bankernas tillgångar i förhållande till BNP</t>
  </si>
  <si>
    <t>The banks’ assets in relation to GDP</t>
  </si>
  <si>
    <t>December 2014, procent</t>
  </si>
  <si>
    <t>December 2014, per cent</t>
  </si>
  <si>
    <t>Diagram 2.11</t>
  </si>
  <si>
    <t>Chart 2.11</t>
  </si>
  <si>
    <t>The major Swedish banks’ foreign operations</t>
  </si>
  <si>
    <t>De svenska storbankernas utländska verksamheter</t>
  </si>
  <si>
    <t>Litauien</t>
  </si>
  <si>
    <t>Lithuania</t>
  </si>
  <si>
    <t>Estland</t>
  </si>
  <si>
    <t>Estonia</t>
  </si>
  <si>
    <t>Rumänien</t>
  </si>
  <si>
    <t>Romania</t>
  </si>
  <si>
    <t>Tjeckien</t>
  </si>
  <si>
    <t>Czech Republic</t>
  </si>
  <si>
    <t>Kroatien</t>
  </si>
  <si>
    <t>Croatia</t>
  </si>
  <si>
    <t>Slovakien</t>
  </si>
  <si>
    <t>Slovakia</t>
  </si>
  <si>
    <t>Bulgarien</t>
  </si>
  <si>
    <t>Bulgaria</t>
  </si>
  <si>
    <t>Polen</t>
  </si>
  <si>
    <t>Poland</t>
  </si>
  <si>
    <t>Ungern</t>
  </si>
  <si>
    <t>Hungary</t>
  </si>
  <si>
    <t>Lettland</t>
  </si>
  <si>
    <t>Latvia</t>
  </si>
  <si>
    <t>Slovenien</t>
  </si>
  <si>
    <t>Slovenia</t>
  </si>
  <si>
    <t>Finland</t>
  </si>
  <si>
    <t>Belgien</t>
  </si>
  <si>
    <t>Belgium</t>
  </si>
  <si>
    <t>Irland</t>
  </si>
  <si>
    <t>Ireland</t>
  </si>
  <si>
    <t>Medel</t>
  </si>
  <si>
    <t>Average</t>
  </si>
  <si>
    <t>Malta</t>
  </si>
  <si>
    <t>Luxemburg</t>
  </si>
  <si>
    <t>Luxembourg</t>
  </si>
  <si>
    <t>Österrike</t>
  </si>
  <si>
    <t>Austria</t>
  </si>
  <si>
    <t>Cypern</t>
  </si>
  <si>
    <t>Cyprus</t>
  </si>
  <si>
    <t>Danmark</t>
  </si>
  <si>
    <t>Denmark</t>
  </si>
  <si>
    <t>Frankrike</t>
  </si>
  <si>
    <t>France</t>
  </si>
  <si>
    <t>Storbritanninen</t>
  </si>
  <si>
    <t>Nederländerna</t>
  </si>
  <si>
    <t>The Netherlands</t>
  </si>
  <si>
    <t>Schweiz</t>
  </si>
  <si>
    <t>Switzerland</t>
  </si>
  <si>
    <t>Miljarder kronor</t>
  </si>
  <si>
    <t>SEK billion</t>
  </si>
  <si>
    <t>De fyra Basel III-måtten</t>
  </si>
  <si>
    <t>The four Basel III-measurements</t>
  </si>
  <si>
    <t>Mars 2016, procent</t>
  </si>
  <si>
    <t>March 2016, per cent</t>
  </si>
  <si>
    <t>Källor: Bankernas resultatrapporter, BIS och Riksbanken</t>
  </si>
  <si>
    <t>Sources: Bank reports, BIS and the Riksbank</t>
  </si>
  <si>
    <t>Diagram 2.13</t>
  </si>
  <si>
    <t>Chart 2.13</t>
  </si>
  <si>
    <t>Anm. Miniminivån för bruttosoliditet är ännu inte fastställd, i diagrammet visas därför den nivå som Riksbanken rekommenderar att ska gälla från 2018. CET 1 är en förkortning för kärnprimärkapitalrelation, miniminivån är beräknad som viktat genomsnitt av storbankernas totala kapitalkrav. Storbankernas kapitalrelationer anges som viktat genomsnitt.</t>
  </si>
  <si>
    <t>Note. Minimum leverage ratio is yet to be determined, the chart therefore shows the level that the Riksbank recommends as of 2018. The minimum level for the CET 1 ratio is calculated as the average weighted total capital requirement for the major banks. The banks' capital ratios are expressed as a weighted average.</t>
  </si>
  <si>
    <t>Requirement</t>
  </si>
  <si>
    <t>Swedish major banks</t>
  </si>
  <si>
    <t>Krav</t>
  </si>
  <si>
    <t>Svenska storbanker</t>
  </si>
  <si>
    <t>Liquidity, left axis</t>
  </si>
  <si>
    <t>LCR</t>
  </si>
  <si>
    <t>Likviditet, vänster axel</t>
  </si>
  <si>
    <t>NSFR</t>
  </si>
  <si>
    <t>Capital, right axis</t>
  </si>
  <si>
    <t>CET 1</t>
  </si>
  <si>
    <t>Kapital, höger axel</t>
  </si>
  <si>
    <t>Leverage ratio</t>
  </si>
  <si>
    <t>Bruttosoliditet</t>
  </si>
  <si>
    <t>Källa: Bankernas resultatrapporter och Riksbanken</t>
  </si>
  <si>
    <t>Sources: Bank reports and the Riksbank</t>
  </si>
  <si>
    <t>Anm. Storbankernas utlåning (inklusive filialer och dotterbolag) uppgick till 7 798 miljarder kronor i det första kvartalet 2016.</t>
  </si>
  <si>
    <t>Note. The major Swedish banking groups  total lending amounted to 7798 billion SEK in the first quarter of 2016.</t>
  </si>
  <si>
    <t>Norge</t>
  </si>
  <si>
    <t>Norway</t>
  </si>
  <si>
    <t>De baltiska länderna</t>
  </si>
  <si>
    <t>The Baltic countries</t>
  </si>
  <si>
    <t>Great Britain</t>
  </si>
  <si>
    <t>Bostadsbyggande och befolkningsförändring i Sverige</t>
  </si>
  <si>
    <t>Housing construction and population changes in Sweden</t>
  </si>
  <si>
    <t xml:space="preserve">Antal färdigställda bostäder och antalet nya invånare per år </t>
  </si>
  <si>
    <t>Number of housing units completed and number of new inhabitants per year</t>
  </si>
  <si>
    <t>One- or two-dwelling buildings</t>
  </si>
  <si>
    <t>Multi-dwelling buldings</t>
  </si>
  <si>
    <t>Owner-occupied</t>
  </si>
  <si>
    <t>Rented</t>
  </si>
  <si>
    <t>Tenant-owned</t>
  </si>
  <si>
    <t>Population change</t>
  </si>
  <si>
    <t>Flerbostadshus</t>
  </si>
  <si>
    <t>Äganderätt</t>
  </si>
  <si>
    <t>Hyresrätt</t>
  </si>
  <si>
    <t>Bostadsrätt</t>
  </si>
  <si>
    <t>Befolkningsförändring</t>
  </si>
  <si>
    <t>SEB</t>
  </si>
  <si>
    <t>Swedbank</t>
  </si>
  <si>
    <t>Nordea</t>
  </si>
  <si>
    <t>Handelsbanken</t>
  </si>
  <si>
    <t>mar-16</t>
  </si>
  <si>
    <t>De svenska storbankernas dagliga LCR i kronor</t>
  </si>
  <si>
    <t>The major Swedish banks daily LCR in kronor</t>
  </si>
  <si>
    <t>Highest observation</t>
  </si>
  <si>
    <t>Lowest observation</t>
  </si>
  <si>
    <t>Högsta enskilda observationen</t>
  </si>
  <si>
    <t>Genomsnitt dagliga observationer, alla banker</t>
  </si>
  <si>
    <t>Lägsta enskilda observationen</t>
  </si>
  <si>
    <t>De svenska storbankernas lägsta, genomsnittliga och högsta månatliga NSFR</t>
  </si>
  <si>
    <t>September 2015 till mars 2016, procent</t>
  </si>
  <si>
    <t>September 2015 to March 2016, per cent</t>
  </si>
  <si>
    <t>Anm. Riksbanken samlar varje månad in storbankernas NSFR enligt Baselkommitténs slutgiltiga definition. Diagrammet visar genomsnittet sedan dess för samtliga banker, samt den högsta och lägsta enskilda månatliga observationen</t>
  </si>
  <si>
    <t>Note. Every month, the Riksbank has collected the major banks' NSFRs in accordance with the Basel Committee's final definition. The chart shows the average since then for all of the banks, as well as the highest and lowest observations for a single month.</t>
  </si>
  <si>
    <t>Single lowest observation</t>
  </si>
  <si>
    <t>Single highest observation</t>
  </si>
  <si>
    <t>Lägsta värde</t>
  </si>
  <si>
    <t>Genomsnittligt värde</t>
  </si>
  <si>
    <t>Högsta värde</t>
  </si>
  <si>
    <t>Källor: Hortlund, P. (2005), Do Inflation and High Taxes Increase Bank Leverage?, SSE/EFI Working Paper Series in Economics and Finance, No 6122005, November 2005, SCB och Riksbanken.</t>
  </si>
  <si>
    <t>Sources: Hortlund, P. (2005), Do Inflation and High Taxes Increase Bank Leverage?, SSE/EFI Working Paper Series in Economics and Finance, No 6122005, November 2005, Statistics Sweden and the Riksbank</t>
  </si>
  <si>
    <t>Anm. Fram till 1997 visas för samtliga svenska affärsbanker, därefter visas data för de fyra svenska storbankerna på koncernnivå.</t>
  </si>
  <si>
    <t>Note. Until 1997 referred to all Swedish commercial banks, then referred to the four major Swedish banks at group level.</t>
  </si>
  <si>
    <t>Total assets / GDP (left scale)</t>
  </si>
  <si>
    <t>Equity / total assets (right scale)</t>
  </si>
  <si>
    <t xml:space="preserve"> Totala tillgångar / BNP (vänster skala)</t>
  </si>
  <si>
    <t>Eget kapital / totala tillgångar (höger skala)</t>
  </si>
  <si>
    <t>De svenska storbankernas kärnprimärkapital i förhållande till riskvägda samt totala tillgångar</t>
  </si>
  <si>
    <t>Källor: Bankernas resultatrapporter och Riksbanken</t>
  </si>
  <si>
    <t xml:space="preserve">Anm. Viktat genomsnitt. </t>
  </si>
  <si>
    <t xml:space="preserve">Note. Weighted average. </t>
  </si>
  <si>
    <t>CET1 capital / risk-weighted assets</t>
  </si>
  <si>
    <t>CET1 capital / total assets</t>
  </si>
  <si>
    <t>Kärnprimärkapital / riskvägda tillgångar</t>
  </si>
  <si>
    <t>Kärnprimärkapital / totala tillgångar</t>
  </si>
  <si>
    <t>Kärnprimär-
kapitalrelation, 
jan 2008</t>
  </si>
  <si>
    <t>Kärnprimär-
kapitalrelation, 
dec 2015</t>
  </si>
  <si>
    <t>Så kan nya regler påverka storbankernas kapitalkrav</t>
  </si>
  <si>
    <t>CET1 capital                                      Dec 2015</t>
  </si>
  <si>
    <t>CET1 require-                             ments before                             and after new                            capital floors</t>
  </si>
  <si>
    <t>Leverage ratio                                       4 %</t>
  </si>
  <si>
    <t>Leverage ratio                                           5 %</t>
  </si>
  <si>
    <t>Kärnprimär-                    kapital                                                   dec 2015</t>
  </si>
  <si>
    <t>Kärnprimär-                 kapitalkrav                          före och efter                        nya golvregler</t>
  </si>
  <si>
    <t>Bruttosoliditets-                  krav 4 %</t>
  </si>
  <si>
    <t>Redovisad bruttosoliditet</t>
  </si>
  <si>
    <t>Källor: Bankernas resultatrapporter</t>
  </si>
  <si>
    <t>Source: The banks balance sheets</t>
  </si>
  <si>
    <t>Diagram 3.3</t>
  </si>
  <si>
    <t>Chart 3.3</t>
  </si>
  <si>
    <t>Storbankernas LCR i olika valutor</t>
  </si>
  <si>
    <t>The major banks' LCR in different currencies</t>
  </si>
  <si>
    <t>Anm. Diagrammet baseras på månadsdata och visar aggregerad LCR för de fyra storbankerna.</t>
  </si>
  <si>
    <t>Note. The chart is based on monthly data and shows aggregate LCR levels for the four major banks.</t>
  </si>
  <si>
    <t>Svenska kronor</t>
  </si>
  <si>
    <t>Swedish krona</t>
  </si>
  <si>
    <t>Euro</t>
  </si>
  <si>
    <t>Amerikanska dollar</t>
  </si>
  <si>
    <t>US dollar</t>
  </si>
  <si>
    <t>Total</t>
  </si>
  <si>
    <t>Den lägsta nivån på LCR i kronor varje månad, storbankerna</t>
  </si>
  <si>
    <t>The single lowest LCR in Swedish krona among the major banks per month</t>
  </si>
  <si>
    <t>Källa: Riksbanken och Finansinspektionen</t>
  </si>
  <si>
    <t>Source: The Riksbank and the Swedish FSA</t>
  </si>
  <si>
    <t>Anm. Diagrammet baseras på dagliga data och visar den enskilt lägsta observationen varje månad.</t>
  </si>
  <si>
    <t>Note. The chart is based on daily data and shows the singe lowest observation each month.</t>
  </si>
  <si>
    <t>Prisförändring för statsobligationer per omsatt miljard (intradag)</t>
  </si>
  <si>
    <t>Bond price change per billion turnover for government bonds (intraday)</t>
  </si>
  <si>
    <t>Kvot</t>
  </si>
  <si>
    <t>Ratio</t>
  </si>
  <si>
    <t>Källor: Bloomberg och Nasdaq</t>
  </si>
  <si>
    <t>Sources: Nasdaq and Bloomberg</t>
  </si>
  <si>
    <t>Anm. Prisförändring avser (högsta pris – lägsta pris)/(högsta pris + lägsta pris)/2. Avser månadsgenomsnitt av omsättning justerat för löptidsskillnader.</t>
  </si>
  <si>
    <t>Note: Price change refers to (highest price – lowest price)/(highest price + lowest price)/2. Refers to monthly average of turnover adjusted for differences in maturity.</t>
  </si>
  <si>
    <t>Government bond - 10 years</t>
  </si>
  <si>
    <t>Statsobligation - 10 år</t>
  </si>
  <si>
    <t>Prisförändring för säkerställda obligationer per omsatt miljard (intradag)</t>
  </si>
  <si>
    <t>Bond price change per billion turnover for covered bonds (intraday)</t>
  </si>
  <si>
    <t>Covered bond - 5 years</t>
  </si>
  <si>
    <t>Säkerställd obligation - 5 år</t>
  </si>
  <si>
    <t>Statsobligationers dagliga omsättning i förhållande till utestående stock</t>
  </si>
  <si>
    <t>Daily turnover of government bonds in relation to outstanding stock</t>
  </si>
  <si>
    <t>Källor: Riksbanken, Riksgälden och SCB</t>
  </si>
  <si>
    <t>Anm. Avser kvartalsgenomsnitt av omsättningen.</t>
  </si>
  <si>
    <t>Note: Refers to quarterly averages of spot turnover.</t>
  </si>
  <si>
    <t>Government bonds</t>
  </si>
  <si>
    <t>Statsobligationer</t>
  </si>
  <si>
    <t>Säkerställda obligationers och företagsobligationers dagliga omsättning i förhållande till utestående stock</t>
  </si>
  <si>
    <t>Daily turnover of corporate and covered bonds in relation to outstanding stock</t>
  </si>
  <si>
    <t>Anm. Avser kvartalsgenomsnitt av omsättningen. För en av bankerna vars obligationer ingår i omsättningsstatistiken saknas utestående stock. Detta bör dock inte påverka utvecklingen i måttet i någon större utsträckning.</t>
  </si>
  <si>
    <t>Note: Refers to quarterly averages of turnover. There is no outstanding stock for one of the banks whose bonds are included in the turnover statistics. This should not affect the development of the measure to any great degree, however.</t>
  </si>
  <si>
    <t>Covered bonds</t>
  </si>
  <si>
    <t>Corporate bonds</t>
  </si>
  <si>
    <t>Säkerställda obligationer</t>
  </si>
  <si>
    <t>Företagsobligationer</t>
  </si>
  <si>
    <t>Särskilda benchmarkobligationer som andel av total omsättning</t>
  </si>
  <si>
    <t>Share of total turnover that consists of special benchmark bonds</t>
  </si>
  <si>
    <t>Källor: Nasdaq och Riksbanken</t>
  </si>
  <si>
    <t>Sources: Nasdaq and the Riksbank</t>
  </si>
  <si>
    <t>Anm. Avser kvartalsgenomsnitt av omsättningen för statsobligationer respektive säkerställda obligationer.</t>
  </si>
  <si>
    <t>Note: Refers to quarterly averages of spot turnover for government bonds and covered bonds respectively.</t>
  </si>
  <si>
    <t>Government bond - 10 year</t>
  </si>
  <si>
    <t>Government bond - 5 year</t>
  </si>
  <si>
    <t>Covered bond - 5 year</t>
  </si>
  <si>
    <t>Statsobligationer - 10 år</t>
  </si>
  <si>
    <t>Statsobligationer - 5 år</t>
  </si>
  <si>
    <t>Säkerställda obligationer - 5 år</t>
  </si>
  <si>
    <t>Utestående volymer på den svenska obligationsmarknaden</t>
  </si>
  <si>
    <t>Outstanding volumes on the Swedish bond market</t>
  </si>
  <si>
    <t>SEK Billion</t>
  </si>
  <si>
    <t>Sources: SCB and the Riksbank</t>
  </si>
  <si>
    <t>Prognos</t>
  </si>
  <si>
    <t>Räntekvot</t>
  </si>
  <si>
    <t>Forecast</t>
  </si>
  <si>
    <t>Interest ratio</t>
  </si>
  <si>
    <t>Note. Interest expenditure is after tax.</t>
  </si>
  <si>
    <t>Anm. Ränteutgifterna är efter skatt.</t>
  </si>
  <si>
    <t>Household interest expenditure in Sweden</t>
  </si>
  <si>
    <t>Hushållens ränteutgifter i Sverige</t>
  </si>
  <si>
    <t>Diagram 2.10</t>
  </si>
  <si>
    <t>Chart 2.10</t>
  </si>
  <si>
    <t>Relationship between the Swedish major banks CET1 capital in relation to risk-weighted and total assets</t>
  </si>
  <si>
    <t>Källor: Världsbanken, Bloomberg, SCB och Riksbanken</t>
  </si>
  <si>
    <t>Sources: World Bank, Bloomberg, SCB and the Riksbank</t>
  </si>
  <si>
    <t>Bruttosoliditets-                                krav 5 %</t>
  </si>
  <si>
    <t>Anm. I banktillgångar inkluderas landets bankkoncerners samtliga tillgångar, det vill säga både tillgångar inom och utom landet. Bankernas försäkringsverksamheter är dock exkluderade. Den skuggade delen av den blåa stapeln visar de fyra storbankernas tillgångar i utländska dotterbolag och filialer i förhållande till Sveriges BNP.</t>
  </si>
  <si>
    <t xml:space="preserve">Note. In banking assets are included all of the assets of the national banking groups, that is both foreign and domestic assets. The banks' insurance operations are, however, excluded. The shadowed part of the red bar shows the four major banks’ assets in foreign subsidiaries and branches in relation to Sweden’s GDP. </t>
  </si>
  <si>
    <t xml:space="preserve">Geografisk fördelning av de svenska storbankernas utlåning </t>
  </si>
  <si>
    <t>Geographic distribution of the major Swedish banks' lending</t>
  </si>
  <si>
    <t>Källor: ECB, Eurostat, Swiss Bankers Association, Swiss Statistics, bankernas resultatrapporter och Riksbanken</t>
  </si>
  <si>
    <t>Sources: The ECB, Eurostat, the Swiss Bankers Association, the Swiss Statistics, bank reports and the Riksbank</t>
  </si>
  <si>
    <t>Diagram 2.14</t>
  </si>
  <si>
    <t>Chart 2.14</t>
  </si>
  <si>
    <t>Reported leverage ratios</t>
  </si>
  <si>
    <t>Diagram 3.1</t>
  </si>
  <si>
    <t>Chart 3.1</t>
  </si>
  <si>
    <t>Utveckling av storbankernas kärnprimärkapitalrelationer</t>
  </si>
  <si>
    <t>Note. 10-year yield on real government bonds in Sweden, the United Kingdom and the United States.</t>
  </si>
  <si>
    <t>Diagram 2.2</t>
  </si>
  <si>
    <t>Chart 2.2</t>
  </si>
  <si>
    <t>Note.  Prior to 1991, it is not possible to distinguish between different forms of occupancy in one- or two- and multi-dwelling buldings.</t>
  </si>
  <si>
    <t>Anm. Innan 1991 är det inte möjligt att särskilja upplåtelseformer inom småhus och flerbostadshus.</t>
  </si>
  <si>
    <t>Fördelning av storbankernas utlåning i Sverige</t>
  </si>
  <si>
    <t>Distribution of the major banks' lending in Sweden</t>
  </si>
  <si>
    <t>93</t>
  </si>
  <si>
    <t>04</t>
  </si>
  <si>
    <t>15</t>
  </si>
  <si>
    <t>Daily average observations, all banks</t>
  </si>
  <si>
    <t>Diagram 1.1</t>
  </si>
  <si>
    <t>Index, 2 januari 2015 = 100</t>
  </si>
  <si>
    <t>Non-performing loans in European banks</t>
  </si>
  <si>
    <t>Non-performing loans as a percentage of total loans, per cent</t>
  </si>
  <si>
    <t xml:space="preserve">Note. Residential Real Estate Index is deflated with CPIF and refers to the price increase in single-family houses. </t>
  </si>
  <si>
    <t>Index, kvartal 1 2000 = 100</t>
  </si>
  <si>
    <t>Index, Q1 2000 = 100</t>
  </si>
  <si>
    <t>Index, kvartal 1 2005 = 100</t>
  </si>
  <si>
    <t>Allocation of debt among Swedish households with mortgages during 2015</t>
  </si>
  <si>
    <t>Level of debt ratio, per cent</t>
  </si>
  <si>
    <t>Fördelning av skulder bland svenska hushåll med bolån under 2015</t>
  </si>
  <si>
    <t>How new regulations can affect the major banks' capital requiremants</t>
  </si>
  <si>
    <t>Anm. 10-årsränta på reala statsobligationer i Sverige, Storbritannien USA.</t>
  </si>
  <si>
    <t>Note. Market capitalization refers to the total market value of the assets included in the index of all shares listed on the Stockholm Stock Exchange (SAX Index). Annual data of market capitalization until 2002 and then quarterly data. Data refers to the end of each period.</t>
  </si>
  <si>
    <t>Anm. Med marknadskapitalisering avses det totala börsvärdet för de tillgångar som ingår i index för alla noterade aktier på stockholmsbörsen (SAX Index). Årsdata för marknadskapitalisering fram till 2002 och därefter kvartalsdata. Data avser slutet av varje period.</t>
  </si>
  <si>
    <t>Per cent of disposable income</t>
  </si>
  <si>
    <t>Diagram 2.12</t>
  </si>
  <si>
    <t>Chart 2.12</t>
  </si>
  <si>
    <t>Diagram 2.15</t>
  </si>
  <si>
    <t>Chart 2.15</t>
  </si>
  <si>
    <t>Diagram R2.1</t>
  </si>
  <si>
    <t>Chart R2.1</t>
  </si>
  <si>
    <t>Diagram R2.2</t>
  </si>
  <si>
    <t>Chart R2.2</t>
  </si>
  <si>
    <r>
      <t>Sources:</t>
    </r>
    <r>
      <rPr>
        <sz val="11"/>
        <color theme="1"/>
        <rFont val="Calibri"/>
        <family val="2"/>
        <scheme val="minor"/>
      </rPr>
      <t xml:space="preserve"> The Riksbank, the Swedish National Debt Office and Statistics Sweden</t>
    </r>
  </si>
  <si>
    <t>Diagram R2.3</t>
  </si>
  <si>
    <t>Chart R2.3</t>
  </si>
  <si>
    <t>Diagram R2.4</t>
  </si>
  <si>
    <t>Chart R2.4</t>
  </si>
  <si>
    <t>Diagram R2.5</t>
  </si>
  <si>
    <t>Chart R2.5</t>
  </si>
  <si>
    <t>Diagram R2.6</t>
  </si>
  <si>
    <t>Chart R2.6</t>
  </si>
  <si>
    <t>Diagram 3.2</t>
  </si>
  <si>
    <t>Chart 3.2</t>
  </si>
  <si>
    <t>Eget kapital i förhållande till totala tillgångar i svenska banker och det svenska banksystemets storlek</t>
  </si>
  <si>
    <t>CET1 capital ratio, Jan 2008</t>
  </si>
  <si>
    <t>CET1 capital ratio, Dec 2015</t>
  </si>
  <si>
    <t>The major Swedish banks' lowest, average and highest monthly NSFR</t>
  </si>
  <si>
    <t>Diagram R3.1</t>
  </si>
  <si>
    <t>Chart R3.1</t>
  </si>
  <si>
    <t>Equity in relation to toal assets in Swedish banks and the size of the Swedish banking system</t>
  </si>
  <si>
    <t>Diagram R3.2</t>
  </si>
  <si>
    <t>Chart R3.2</t>
  </si>
  <si>
    <t>Diagram R3.3</t>
  </si>
  <si>
    <t>Chart R3.3</t>
  </si>
  <si>
    <t>Diagram R3.4</t>
  </si>
  <si>
    <t>Chart R3.4</t>
  </si>
  <si>
    <t>Diagram R3.5</t>
  </si>
  <si>
    <t>Chart R3.5</t>
  </si>
  <si>
    <t>Diagram R3.6</t>
  </si>
  <si>
    <t>Chart R3.6</t>
  </si>
  <si>
    <t xml:space="preserve">Anm. Beräkningarna utgår från storbankernas balansräkningar i december 2015. Den mörkröda delen av den andra stapeln inkluderar samtliga pelare 1- och pelare 2-krav. De ljusröda områdena visar Riksbankens bedömning av hur mycket kapitalkraven kan öka om Baselkommitténs planerade nya golvreglerna sätts till 60 respektive 80 procent av de riskvägda tillgångarna (RWA) enligt schablonmetoden. Kapitalkrav för riskviktsgolv på svenska och norska bolån har då exkluderats. Bankerna kan även uppfylla bruttosoliditetskrav med övrigt primärkapital. I december 2015 uppgick storbankernas övriga primärkapital till 64 miljarder kronor. </t>
  </si>
  <si>
    <t xml:space="preserve">Note: The calculations are based on the major banks’ balance sheets in December 2015. The dark red part of the second column includes all Pillar 1 and Pillar 2 requirements. The light red areas in the second column show the Riksbank's assessment of how much the capital requirements can increase if new regulatory floors are set at 60 and 80 per cent respectively of the risk-weighted assets (RWA) based on the standard method. Capital requirements for risk weight floors for Swedish and Norwegian mortgages have then been excluded. The banks can also meet the leverage ratio requirement with other Tier 1 capital. In December 2015, the major banks’ other CET1 capital amounted to SEK 64 billion. </t>
  </si>
  <si>
    <t>Bolån</t>
  </si>
  <si>
    <t>Mortgages</t>
  </si>
  <si>
    <t>Utlåning till icke-finansiella företag</t>
  </si>
  <si>
    <t>Lending to non-financial companies</t>
  </si>
  <si>
    <t>Övrig utlåning till hushåll</t>
  </si>
  <si>
    <t>Other lending to households</t>
  </si>
  <si>
    <t>Index, quarter 1 2005 = 100</t>
  </si>
  <si>
    <r>
      <t>Sources:</t>
    </r>
    <r>
      <rPr>
        <sz val="11"/>
        <color theme="1"/>
        <rFont val="Calibri"/>
        <family val="2"/>
        <scheme val="minor"/>
      </rPr>
      <t xml:space="preserve"> The Riksbank, the Swedish National Debt Office and Statistics Sweden</t>
    </r>
  </si>
  <si>
    <t>Note. The CET1 capital and the risk-weighted assets are calculated in relation to total assets. The red and the turquoise bar illustrate how these factors have contributed to the development of CET1 capital ratio.</t>
  </si>
  <si>
    <t>Kärnprimär-
kapital</t>
  </si>
  <si>
    <t>Riskvägda tillgångar</t>
  </si>
  <si>
    <t>CET1 capital</t>
  </si>
  <si>
    <t>Risk-weighted assets</t>
  </si>
  <si>
    <t>The Swedish major banks CET1 capital in relation to risk-weighted and total assets</t>
  </si>
  <si>
    <t xml:space="preserve">Anm. Kärnprimärkapital och riskvägda tillgångar är beräknade i relation till totala tillgångar. Den röda och turkosa stapeln illustrerar hur dessa faktorer har bidragit till utvecklingen av kärnprimärkapitalrelationen.
Anm. Kärnprimärkapital och riskvägda tillgångar är beräknade i relation till totala tillgångar. Den röda och turkosa stapeln illustrerar hur dessa faktorer har bidragit till utvecklingen av kärnprimärkapitalrelationen.
</t>
  </si>
</sst>
</file>

<file path=xl/styles.xml><?xml version="1.0" encoding="utf-8"?>
<styleSheet xmlns="http://schemas.openxmlformats.org/spreadsheetml/2006/main" xmlns:mc="http://schemas.openxmlformats.org/markup-compatibility/2006" xmlns:x14ac="http://schemas.microsoft.com/office/spreadsheetml/2009/9/ac" mc:Ignorable="x14ac">
  <numFmts count="118">
    <numFmt numFmtId="6" formatCode="#,##0\ &quot;kr&quot;;[Red]\-#,##0\ &quot;kr&quot;"/>
    <numFmt numFmtId="7" formatCode="#,##0.00\ &quot;kr&quot;;\-#,##0.00\ &quot;kr&quot;"/>
    <numFmt numFmtId="8" formatCode="#,##0.00\ &quot;kr&quot;;[Red]\-#,##0.00\ &quot;kr&quot;"/>
    <numFmt numFmtId="42" formatCode="_-* #,##0\ &quot;kr&quot;_-;\-* #,##0\ &quot;kr&quot;_-;_-* &quot;-&quot;\ &quot;kr&quot;_-;_-@_-"/>
    <numFmt numFmtId="41" formatCode="_-* #,##0\ _k_r_-;\-* #,##0\ _k_r_-;_-* &quot;-&quot;\ _k_r_-;_-@_-"/>
    <numFmt numFmtId="44" formatCode="_-* #,##0.00\ &quot;kr&quot;_-;\-* #,##0.00\ &quot;kr&quot;_-;_-* &quot;-&quot;??\ &quot;kr&quot;_-;_-@_-"/>
    <numFmt numFmtId="43" formatCode="_-* #,##0.00\ _k_r_-;\-* #,##0.00\ _k_r_-;_-* &quot;-&quot;??\ _k_r_-;_-@_-"/>
    <numFmt numFmtId="164" formatCode="[$-41D]mmm/yy;@"/>
    <numFmt numFmtId="165" formatCode="[$-409]yyyy\-mm\-dd"/>
    <numFmt numFmtId="166" formatCode="_-* #,##0.00\ [$€-1]_-;\-* #,##0.00\ [$€-1]_-;_-* &quot;-&quot;??\ [$€-1]_-"/>
    <numFmt numFmtId="167" formatCode="_-* #,##0\ _k_r_-;\-* #,##0\ _k_r_-;_-* &quot;-&quot;??\ _k_r_-;_-@_-"/>
    <numFmt numFmtId="168" formatCode="0.0"/>
    <numFmt numFmtId="169" formatCode="#,##0.000"/>
    <numFmt numFmtId="170" formatCode="General_)"/>
    <numFmt numFmtId="171" formatCode="_-* #,##0.00\ _k_r_-;\-* #,##0.00\ _k_r_-;_-* \-??\ _k_r_-;_-@_-"/>
    <numFmt numFmtId="172" formatCode="_(* #,##0_);_(* \(#,##0\);_(* &quot;-&quot;_);_(@_)"/>
    <numFmt numFmtId="173" formatCode="[$$-1009]#,##0.000;\-[$$-1009]#,##0.000"/>
    <numFmt numFmtId="174" formatCode="#,##0.0"/>
    <numFmt numFmtId="175" formatCode="&quot;   &quot;@"/>
    <numFmt numFmtId="176" formatCode="&quot;      &quot;@"/>
    <numFmt numFmtId="177" formatCode="[$-41D]dd/mmm;@"/>
    <numFmt numFmtId="178" formatCode="_-[$€-2]* #,##0.00_-;\-[$€-2]* #,##0.00_-;_-[$€-2]* &quot;-&quot;??_-"/>
    <numFmt numFmtId="179" formatCode="&quot;         &quot;@"/>
    <numFmt numFmtId="180" formatCode="&quot;            &quot;@"/>
    <numFmt numFmtId="181" formatCode="&quot;               &quot;@"/>
    <numFmt numFmtId="182" formatCode="_-* #,##0\ _D_M_-;\-* #,##0\ _D_M_-;_-* &quot;-&quot;\ _D_M_-;_-@_-"/>
    <numFmt numFmtId="183" formatCode="&quot;Rp&quot;#,##0;\-&quot;Rp&quot;#,##0"/>
    <numFmt numFmtId="184" formatCode="&quot;Rp&quot;#,##0;[Red]\-&quot;Rp&quot;#,##0"/>
    <numFmt numFmtId="185" formatCode="mmm\.yy"/>
    <numFmt numFmtId="186" formatCode="d\.m\.yy\ h:mm"/>
    <numFmt numFmtId="187" formatCode="0&quot;  &quot;"/>
    <numFmt numFmtId="188" formatCode="#,##0;[Red]\(#,##0\)"/>
    <numFmt numFmtId="189" formatCode="#,##0.0000"/>
    <numFmt numFmtId="190" formatCode="_(* #,##0.00_);_(* \(#,##0.00\);_(* &quot;-&quot;??_);_(@_)"/>
    <numFmt numFmtId="191" formatCode="_-* #,##0.00_р_._-;\-* #,##0.00_р_._-;_-* &quot;-&quot;??_р_._-;_-@_-"/>
    <numFmt numFmtId="192" formatCode="#,##0.00%;[Red]\(#,##0.00%\)"/>
    <numFmt numFmtId="193" formatCode="#,##0.0;\-#,##0.0;&quot;--&quot;"/>
    <numFmt numFmtId="194" formatCode="_(&quot;kr&quot;* #,##0.00_);_(&quot;kr&quot;* \(#,##0.00\);_(&quot;kr&quot;* &quot;-&quot;??_);_(@_)"/>
    <numFmt numFmtId="195" formatCode="0.0_);\(0.0\)"/>
    <numFmt numFmtId="196" formatCode="_(&quot;$&quot;* #,##0_);_(&quot;$&quot;* \(#,##0\);_(&quot;$&quot;* &quot;-&quot;_);_(@_)"/>
    <numFmt numFmtId="197" formatCode="_(&quot;$&quot;* #,##0.00_);_(&quot;$&quot;* \(#,##0.00\);_(&quot;$&quot;* &quot;-&quot;??_);_(@_)"/>
    <numFmt numFmtId="198" formatCode="&quot;$&quot;#,##0\ ;\(&quot;$&quot;#,##0\)"/>
    <numFmt numFmtId="199" formatCode="&quot;$&quot;#,##0_);\(&quot;$&quot;#,##0\)"/>
    <numFmt numFmtId="200" formatCode="dd\ mmmyy"/>
    <numFmt numFmtId="201" formatCode="dd\ mmmyy\ hh:mm"/>
    <numFmt numFmtId="202" formatCode="dd/mm/yyyy;@"/>
    <numFmt numFmtId="203" formatCode="_ * #,##0.00_ ;_ * \-#,##0.00_ ;_ * &quot;-&quot;??_ ;_ @_ "/>
    <numFmt numFmtId="204" formatCode="_-* #,##0.00\ _D_M_-;\-* #,##0.00\ _D_M_-;_-* &quot;-&quot;??\ _D_M_-;_-@_-"/>
    <numFmt numFmtId="205" formatCode="#,##0.00\ &quot;F&quot;;\-#,##0.00\ &quot;F&quot;"/>
    <numFmt numFmtId="206" formatCode="_-* #,##0\ _F_t_-;\-* #,##0\ _F_t_-;_-* &quot;-&quot;\ _F_t_-;_-@_-"/>
    <numFmt numFmtId="207" formatCode="_-* #,##0.00\ _F_t_-;\-* #,##0.00\ _F_t_-;_-* &quot;-&quot;??\ _F_t_-;_-@_-"/>
    <numFmt numFmtId="208" formatCode="#,#00"/>
    <numFmt numFmtId="209" formatCode="#.00"/>
    <numFmt numFmtId="210" formatCode="[$-409]dd/mmm/yy;@"/>
    <numFmt numFmtId="211" formatCode="#,"/>
    <numFmt numFmtId="212" formatCode="&quot;$&quot;#,##0_);\(&quot;$&quot;#,##0.0\)"/>
    <numFmt numFmtId="213" formatCode="0.0%"/>
    <numFmt numFmtId="214" formatCode="#,##0;[Red]&quot;-&quot;#,##0"/>
    <numFmt numFmtId="215" formatCode="0.000000"/>
    <numFmt numFmtId="216" formatCode="#,##0\ &quot;Kč&quot;;\-#,##0\ &quot;Kč&quot;"/>
    <numFmt numFmtId="217" formatCode="0_)"/>
    <numFmt numFmtId="218" formatCode="_(* #,##0_);_(* \(#,##0\);_(* \-_);_(@_)"/>
    <numFmt numFmtId="219" formatCode="_-* #,##0\ _F_-;\-* #,##0\ _F_-;_-* &quot;-&quot;\ _F_-;_-@_-"/>
    <numFmt numFmtId="220" formatCode="_(&quot;R$&quot;* #,##0_);_(&quot;R$&quot;* \(#,##0\);_(&quot;R$&quot;* &quot;-&quot;_);_(@_)"/>
    <numFmt numFmtId="221" formatCode="_(&quot;R$&quot;* #,##0.00_);_(&quot;R$&quot;* \(#,##0.00\);_(&quot;R$&quot;* &quot;-&quot;??_);_(@_)"/>
    <numFmt numFmtId="222" formatCode="\$#,"/>
    <numFmt numFmtId="223" formatCode="_-&quot;$&quot;* #,##0_-;\-&quot;$&quot;* #,##0_-;_-&quot;$&quot;* &quot;-&quot;_-;_-@_-"/>
    <numFmt numFmtId="224" formatCode="_-&quot;$&quot;* #,##0.00_-;\-&quot;$&quot;* #,##0.00_-;_-&quot;$&quot;* &quot;-&quot;??_-;_-@_-"/>
    <numFmt numFmtId="225" formatCode="_-* #,##0\ &quot;F&quot;_-;\-* #,##0\ &quot;F&quot;_-;_-* &quot;-&quot;\ &quot;F&quot;_-;_-@_-"/>
    <numFmt numFmtId="226" formatCode="_-* #,##0.00\ &quot;F&quot;_-;\-* #,##0.00\ &quot;F&quot;_-;_-* &quot;-&quot;??\ &quot;F&quot;_-;_-@_-"/>
    <numFmt numFmtId="227" formatCode="&quot;$&quot;#,#00"/>
    <numFmt numFmtId="228" formatCode="&quot;$&quot;#,"/>
    <numFmt numFmtId="229" formatCode="ddd\ d\-mmm\-yy"/>
    <numFmt numFmtId="230" formatCode="mmm\-d"/>
    <numFmt numFmtId="231" formatCode="[$-101041D]###\ ###\ ###\ ###\ ###\ ###\ ###\ ###\ ###\ ###\ ###\ ###\ ###\ ##0.000\ 000"/>
    <numFmt numFmtId="232" formatCode="[$-409]d/mmm/yyyy;@"/>
    <numFmt numFmtId="233" formatCode="[&gt;=0.05]#,##0.0;[&lt;=-0.05]\-#,##0.0;?0.0"/>
    <numFmt numFmtId="234" formatCode="mm/dd/yy"/>
    <numFmt numFmtId="235" formatCode="[&gt;=0.05]\(#,##0.0\);[&lt;=-0.05]\(\-#,##0.0\);?\(\-\-\)"/>
    <numFmt numFmtId="236" formatCode="[&gt;=0.05]\(#,##0.0\);[&lt;=-0.05]\(\-#,##0.0\);\(\-\-\);\(@\)"/>
    <numFmt numFmtId="237" formatCode="_-* #,##0\ &quot;Ft&quot;_-;\-* #,##0\ &quot;Ft&quot;_-;_-* &quot;-&quot;\ &quot;Ft&quot;_-;_-@_-"/>
    <numFmt numFmtId="238" formatCode="_-* #,##0.00\ &quot;Ft&quot;_-;\-* #,##0.00\ &quot;Ft&quot;_-;_-* &quot;-&quot;??\ &quot;Ft&quot;_-;_-@_-"/>
    <numFmt numFmtId="239" formatCode="[Black]#,##0.0;[Black]\-#,##0.0;;"/>
    <numFmt numFmtId="240" formatCode="[Black][&gt;0.05]#,##0.0;[Black][&lt;-0.05]\-#,##0.0;;"/>
    <numFmt numFmtId="241" formatCode="[Black][&gt;0.5]#,##0;[Black][&lt;-0.5]\-#,##0;;"/>
    <numFmt numFmtId="242" formatCode="%#,#00"/>
    <numFmt numFmtId="243" formatCode="#.##000"/>
    <numFmt numFmtId="244" formatCode="dd\-mmm\-yy_)"/>
    <numFmt numFmtId="245" formatCode="#,##0.0____"/>
    <numFmt numFmtId="246" formatCode="#,##0_)"/>
    <numFmt numFmtId="247" formatCode="###\ ###\ ##0.00"/>
    <numFmt numFmtId="248" formatCode="\ General"/>
    <numFmt numFmtId="249" formatCode="#\ ##0"/>
    <numFmt numFmtId="250" formatCode="###\ ###\ ##0"/>
    <numFmt numFmtId="251" formatCode="#\ ##0.0"/>
    <numFmt numFmtId="252" formatCode="\(#\ ##0.0\);\(\-#\ ##0.0\)"/>
    <numFmt numFmtId="253" formatCode="#.##0,"/>
    <numFmt numFmtId="254" formatCode="#,##0.00_ ;[Red]\-#,##0.00\ "/>
    <numFmt numFmtId="255" formatCode="#,##0.000000"/>
    <numFmt numFmtId="256" formatCode="0.00&quot;  &quot;"/>
    <numFmt numFmtId="257" formatCode="* @"/>
    <numFmt numFmtId="258" formatCode="[$$-409]#,##0.00_ ;\-[$$-409]#,##0.00\ "/>
    <numFmt numFmtId="259" formatCode="\(\$#,###\)"/>
    <numFmt numFmtId="260" formatCode="_(&quot;kr&quot;* #,##0_);_(&quot;kr&quot;* \(#,##0\);_(&quot;kr&quot;* &quot;-&quot;_);_(@_)"/>
    <numFmt numFmtId="261" formatCode="General\ \ \ \ \ \ "/>
    <numFmt numFmtId="262" formatCode="0.0\ \ \ \ \ \ \ \ "/>
    <numFmt numFmtId="263" formatCode="mmmm\ yyyy"/>
    <numFmt numFmtId="264" formatCode="_-* #,##0\ &quot;DM&quot;_-;\-* #,##0\ &quot;DM&quot;_-;_-* &quot;-&quot;\ &quot;DM&quot;_-;_-@_-"/>
    <numFmt numFmtId="265" formatCode="_-* #,##0.00\ \€_-;\-* #,##0.00\ \€_-;_-* &quot;-&quot;??\ \€_-;_-@_-"/>
    <numFmt numFmtId="266" formatCode="_-* #,##0.00\ &quot;DM&quot;_-;\-* #,##0.00\ &quot;DM&quot;_-;_-* &quot;-&quot;??\ &quot;DM&quot;_-;_-@_-"/>
    <numFmt numFmtId="267" formatCode="_-* #,##0\ _Δ_ρ_χ_-;\-* #,##0\ _Δ_ρ_χ_-;_-* &quot;-&quot;\ _Δ_ρ_χ_-;_-@_-"/>
    <numFmt numFmtId="268" formatCode="_-* #,##0.00\ _Δ_ρ_χ_-;\-* #,##0.00\ _Δ_ρ_χ_-;_-* &quot;-&quot;??\ _Δ_ρ_χ_-;_-@_-"/>
    <numFmt numFmtId="269" formatCode="0.000_)"/>
    <numFmt numFmtId="270" formatCode="_-* #,##0\ _г_р_н_._-;\-* #,##0\ _г_р_н_._-;_-* &quot;-&quot;\ _г_р_н_._-;_-@_-"/>
    <numFmt numFmtId="271" formatCode="_-* #,##0.00\ _г_р_н_._-;\-* #,##0.00\ _г_р_н_._-;_-* &quot;-&quot;??\ _г_р_н_._-;_-@_-"/>
    <numFmt numFmtId="272" formatCode="#,##0.0_);\(#,##0.0\)"/>
    <numFmt numFmtId="273" formatCode="yyyy"/>
    <numFmt numFmtId="274" formatCode="0.00000000"/>
  </numFmts>
  <fonts count="41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Gisha"/>
      <family val="2"/>
    </font>
    <font>
      <sz val="11"/>
      <name val="Calibri"/>
      <family val="2"/>
      <scheme val="minor"/>
    </font>
    <font>
      <sz val="10"/>
      <color theme="1"/>
      <name val="Calibri"/>
      <family val="2"/>
      <scheme val="minor"/>
    </font>
    <font>
      <sz val="10"/>
      <color rgb="FFFF0000"/>
      <name val="Calibri"/>
      <family val="2"/>
      <scheme val="minor"/>
    </font>
    <font>
      <sz val="10"/>
      <name val="Calibri"/>
      <family val="2"/>
      <scheme val="minor"/>
    </font>
    <font>
      <u/>
      <sz val="11"/>
      <color theme="10"/>
      <name val="Calibri"/>
      <family val="2"/>
      <scheme val="minor"/>
    </font>
    <font>
      <sz val="10"/>
      <name val="Arial"/>
      <family val="2"/>
    </font>
    <font>
      <sz val="10"/>
      <name val="Gisha"/>
      <family val="2"/>
    </font>
    <font>
      <sz val="11"/>
      <color indexed="8"/>
      <name val="Gisha"/>
      <family val="2"/>
    </font>
    <font>
      <sz val="10"/>
      <color rgb="FFFF0000"/>
      <name val="Gisha"/>
      <family val="2"/>
    </font>
    <font>
      <b/>
      <sz val="10"/>
      <name val="Calibri"/>
      <family val="2"/>
      <scheme val="minor"/>
    </font>
    <font>
      <b/>
      <sz val="10"/>
      <color rgb="FFFF0000"/>
      <name val="Gisha"/>
      <family val="2"/>
    </font>
    <font>
      <b/>
      <sz val="10"/>
      <color theme="1"/>
      <name val="Calibri"/>
      <family val="2"/>
      <scheme val="minor"/>
    </font>
    <font>
      <sz val="11"/>
      <color theme="1"/>
      <name val="Calibri"/>
      <family val="2"/>
    </font>
    <font>
      <sz val="8"/>
      <name val="Cambria"/>
      <family val="2"/>
      <scheme val="major"/>
    </font>
    <font>
      <sz val="10"/>
      <color indexed="8"/>
      <name val="Arial"/>
      <family val="2"/>
    </font>
    <font>
      <b/>
      <sz val="10"/>
      <name val="MS Sans Serif"/>
      <family val="2"/>
    </font>
    <font>
      <sz val="10"/>
      <name val="Times New Roman"/>
      <family val="1"/>
    </font>
    <font>
      <sz val="10"/>
      <name val="Courier"/>
      <family val="3"/>
    </font>
    <font>
      <sz val="12"/>
      <name val="Arial MT"/>
      <family val="2"/>
    </font>
    <font>
      <sz val="10"/>
      <name val="Helv"/>
    </font>
    <font>
      <sz val="12"/>
      <name val="Times New Roman"/>
      <family val="1"/>
    </font>
    <font>
      <sz val="11"/>
      <color indexed="10"/>
      <name val="Calibri"/>
      <family val="2"/>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name val="lr oSVbN"/>
      <charset val="128"/>
    </font>
    <font>
      <b/>
      <sz val="11"/>
      <color indexed="8"/>
      <name val="lr oSVbN"/>
      <family val="3"/>
      <charset val="128"/>
    </font>
    <font>
      <b/>
      <sz val="11"/>
      <color indexed="52"/>
      <name val="lr oSVbN"/>
      <family val="3"/>
      <charset val="128"/>
    </font>
    <font>
      <sz val="11"/>
      <color indexed="10"/>
      <name val="lr oSVbN"/>
      <family val="3"/>
      <charset val="128"/>
    </font>
    <font>
      <sz val="11"/>
      <color indexed="62"/>
      <name val="lr oSVbN"/>
      <family val="3"/>
      <charset val="128"/>
    </font>
    <font>
      <sz val="12"/>
      <name val="Geneva"/>
      <family val="2"/>
    </font>
    <font>
      <sz val="10"/>
      <color indexed="53"/>
      <name val="Comic Sans MS"/>
      <family val="4"/>
    </font>
    <font>
      <sz val="9"/>
      <name val="Times New Roman"/>
      <family val="1"/>
    </font>
    <font>
      <sz val="10"/>
      <color indexed="12"/>
      <name val="MS Sans Serif"/>
      <family val="2"/>
    </font>
    <font>
      <sz val="11"/>
      <color indexed="63"/>
      <name val="Arial"/>
      <family val="2"/>
    </font>
    <font>
      <sz val="9"/>
      <color indexed="8"/>
      <name val="Arial"/>
      <family val="2"/>
    </font>
    <font>
      <sz val="11"/>
      <color rgb="FF000000"/>
      <name val="Calibri"/>
      <family val="2"/>
    </font>
    <font>
      <sz val="11"/>
      <color indexed="8"/>
      <name val="lr oSVbN"/>
      <family val="3"/>
      <charset val="128"/>
    </font>
    <font>
      <sz val="11"/>
      <color indexed="8"/>
      <name val="Calibri"/>
      <family val="2"/>
    </font>
    <font>
      <sz val="11"/>
      <color indexed="63"/>
      <name val="Calibri"/>
      <family val="2"/>
    </font>
    <font>
      <sz val="11"/>
      <color theme="1"/>
      <name val="Gisha"/>
      <family val="2"/>
    </font>
    <font>
      <sz val="11"/>
      <color indexed="8"/>
      <name val="Calibri"/>
      <family val="2"/>
      <charset val="161"/>
    </font>
    <font>
      <sz val="10"/>
      <color indexed="8"/>
      <name val="Arial Cyr"/>
      <family val="2"/>
      <charset val="204"/>
    </font>
    <font>
      <sz val="11"/>
      <color indexed="9"/>
      <name val="Arial"/>
      <family val="2"/>
    </font>
    <font>
      <sz val="9"/>
      <color indexed="9"/>
      <name val="Arial"/>
      <family val="2"/>
    </font>
    <font>
      <sz val="11"/>
      <color rgb="FFFFFFFF"/>
      <name val="Calibri"/>
      <family val="2"/>
    </font>
    <font>
      <sz val="11"/>
      <color indexed="9"/>
      <name val="Calibri"/>
      <family val="2"/>
    </font>
    <font>
      <sz val="11"/>
      <color indexed="45"/>
      <name val="Calibri"/>
      <family val="2"/>
    </font>
    <font>
      <sz val="11"/>
      <color theme="0"/>
      <name val="Gisha"/>
      <family val="2"/>
    </font>
    <font>
      <sz val="11"/>
      <color indexed="9"/>
      <name val="Calibri"/>
      <family val="2"/>
      <charset val="161"/>
    </font>
    <font>
      <sz val="10"/>
      <color indexed="9"/>
      <name val="Arial Cyr"/>
      <family val="2"/>
      <charset val="204"/>
    </font>
    <font>
      <sz val="12"/>
      <name val="Arial"/>
      <family val="2"/>
    </font>
    <font>
      <sz val="9"/>
      <color indexed="10"/>
      <name val="Arial"/>
      <family val="2"/>
    </font>
    <font>
      <u/>
      <sz val="11"/>
      <color indexed="12"/>
      <name val="Times New Roman Cyr"/>
      <charset val="204"/>
    </font>
    <font>
      <sz val="8"/>
      <name val="Times New Roman"/>
      <family val="1"/>
    </font>
    <font>
      <sz val="8"/>
      <name val="Tms Rmn"/>
    </font>
    <font>
      <sz val="8"/>
      <color indexed="12"/>
      <name val="Helv"/>
    </font>
    <font>
      <sz val="10"/>
      <name val="Geneva"/>
      <family val="2"/>
    </font>
    <font>
      <sz val="8"/>
      <color indexed="12"/>
      <name val="Helv"/>
      <family val="2"/>
    </font>
    <font>
      <b/>
      <sz val="11"/>
      <color indexed="63"/>
      <name val="Calibri"/>
      <family val="2"/>
    </font>
    <font>
      <u/>
      <sz val="10.199999999999999"/>
      <color indexed="36"/>
      <name val="Helv"/>
    </font>
    <font>
      <sz val="11"/>
      <color rgb="FFFF0000"/>
      <name val="Calibri"/>
      <family val="2"/>
    </font>
    <font>
      <sz val="9"/>
      <name val="Tahoma"/>
      <family val="2"/>
    </font>
    <font>
      <sz val="11"/>
      <color indexed="20"/>
      <name val="Calibri"/>
      <family val="2"/>
    </font>
    <font>
      <sz val="11"/>
      <color indexed="24"/>
      <name val="Calibri"/>
      <family val="2"/>
    </font>
    <font>
      <b/>
      <sz val="12"/>
      <color indexed="61"/>
      <name val="Tahoma"/>
      <family val="2"/>
    </font>
    <font>
      <b/>
      <sz val="11"/>
      <color indexed="52"/>
      <name val="Calibri"/>
      <family val="2"/>
    </font>
    <font>
      <b/>
      <sz val="9"/>
      <color indexed="52"/>
      <name val="Arial"/>
      <family val="2"/>
    </font>
    <font>
      <b/>
      <sz val="11"/>
      <color rgb="FFFA7D00"/>
      <name val="Gisha"/>
      <family val="2"/>
    </font>
    <font>
      <b/>
      <sz val="11"/>
      <color indexed="30"/>
      <name val="Calibri"/>
      <family val="2"/>
    </font>
    <font>
      <sz val="9"/>
      <color indexed="17"/>
      <name val="Helv"/>
    </font>
    <font>
      <b/>
      <sz val="11"/>
      <color indexed="9"/>
      <name val="Calibri"/>
      <family val="2"/>
    </font>
    <font>
      <sz val="8"/>
      <name val="SwitzerlandLight"/>
    </font>
    <font>
      <sz val="7"/>
      <name val="Times New Roman"/>
      <family val="1"/>
    </font>
    <font>
      <sz val="11"/>
      <color indexed="17"/>
      <name val="Calibri"/>
      <family val="2"/>
    </font>
    <font>
      <sz val="11"/>
      <color rgb="FF006100"/>
      <name val="Gisha"/>
      <family val="2"/>
    </font>
    <font>
      <sz val="11"/>
      <color indexed="17"/>
      <name val="Gisha"/>
      <family val="2"/>
    </font>
    <font>
      <sz val="11"/>
      <color indexed="27"/>
      <name val="Calibri"/>
      <family val="2"/>
    </font>
    <font>
      <sz val="12"/>
      <name val="±¼¸²Ã¼"/>
      <charset val="129"/>
    </font>
    <font>
      <sz val="1"/>
      <color indexed="8"/>
      <name val="Courier"/>
      <family val="3"/>
    </font>
    <font>
      <i/>
      <sz val="1"/>
      <color indexed="8"/>
      <name val="Courier"/>
      <family val="3"/>
    </font>
    <font>
      <sz val="9"/>
      <color indexed="9"/>
      <name val="Times"/>
      <family val="1"/>
    </font>
    <font>
      <b/>
      <sz val="9"/>
      <color indexed="12"/>
      <name val="Tahoma"/>
      <family val="2"/>
    </font>
    <font>
      <sz val="10"/>
      <name val="Times"/>
      <family val="1"/>
    </font>
    <font>
      <b/>
      <sz val="11"/>
      <color rgb="FFFF9900"/>
      <name val="Calibri"/>
      <family val="2"/>
    </font>
    <font>
      <sz val="12"/>
      <color indexed="12"/>
      <name val="Book Antiqua"/>
      <family val="1"/>
    </font>
    <font>
      <sz val="10"/>
      <name val="Arial CE"/>
      <family val="2"/>
      <charset val="238"/>
    </font>
    <font>
      <sz val="8"/>
      <name val="Arial"/>
      <family val="2"/>
    </font>
    <font>
      <sz val="11"/>
      <color rgb="FFFF9900"/>
      <name val="Calibri"/>
      <family val="2"/>
    </font>
    <font>
      <b/>
      <sz val="11"/>
      <color indexed="45"/>
      <name val="Calibri"/>
      <family val="2"/>
    </font>
    <font>
      <sz val="10"/>
      <color indexed="10"/>
      <name val="Arial"/>
      <family val="2"/>
    </font>
    <font>
      <b/>
      <sz val="10"/>
      <name val="Arial"/>
      <family val="2"/>
    </font>
    <font>
      <b/>
      <sz val="10"/>
      <color indexed="8"/>
      <name val="Verdana"/>
      <family val="2"/>
    </font>
    <font>
      <sz val="10"/>
      <color indexed="8"/>
      <name val="Verdana"/>
      <family val="2"/>
    </font>
    <font>
      <i/>
      <sz val="10"/>
      <color indexed="8"/>
      <name val="Verdana"/>
      <family val="2"/>
    </font>
    <font>
      <sz val="10"/>
      <color indexed="54"/>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b/>
      <sz val="13"/>
      <color rgb="FFFFFFFF"/>
      <name val="Verdana"/>
      <family val="2"/>
    </font>
    <font>
      <b/>
      <sz val="10"/>
      <color indexed="54"/>
      <name val="Verdana"/>
      <family val="2"/>
    </font>
    <font>
      <sz val="10"/>
      <color rgb="FF666699"/>
      <name val="Verdana"/>
      <family val="2"/>
    </font>
    <font>
      <b/>
      <sz val="10"/>
      <color rgb="FF000000"/>
      <name val="Verdana"/>
      <family val="2"/>
    </font>
    <font>
      <b/>
      <sz val="8"/>
      <color indexed="12"/>
      <name val="Arial"/>
      <family val="2"/>
    </font>
    <font>
      <sz val="12"/>
      <name val="Times"/>
      <family val="1"/>
    </font>
    <font>
      <sz val="9"/>
      <color indexed="8"/>
      <name val="Times"/>
      <family val="1"/>
    </font>
    <font>
      <sz val="8.25"/>
      <color indexed="8"/>
      <name val="Tahoma"/>
      <family val="2"/>
    </font>
    <font>
      <sz val="11"/>
      <color indexed="8"/>
      <name val="Times New Roman"/>
      <family val="2"/>
    </font>
    <font>
      <sz val="11"/>
      <color theme="1"/>
      <name val="Times New Roman"/>
      <family val="2"/>
    </font>
    <font>
      <b/>
      <i/>
      <sz val="10"/>
      <name val="Arial"/>
      <family val="2"/>
    </font>
    <font>
      <sz val="10"/>
      <name val="Arial Cyr"/>
      <charset val="204"/>
    </font>
    <font>
      <sz val="10"/>
      <color indexed="0"/>
      <name val="Arial"/>
      <family val="2"/>
    </font>
    <font>
      <sz val="9"/>
      <name val="Times"/>
      <family val="1"/>
    </font>
    <font>
      <sz val="11"/>
      <color rgb="FF000000"/>
      <name val="Times New Roman"/>
      <family val="1"/>
    </font>
    <font>
      <b/>
      <sz val="11"/>
      <color indexed="12"/>
      <name val="Arial"/>
      <family val="2"/>
    </font>
    <font>
      <sz val="13"/>
      <name val="Times New Roman"/>
      <family val="1"/>
    </font>
    <font>
      <sz val="10"/>
      <name val="MS Sans Serif"/>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b/>
      <sz val="9"/>
      <name val="Tahoma"/>
      <family val="2"/>
    </font>
    <font>
      <sz val="9"/>
      <color theme="1"/>
      <name val="Arial"/>
      <family val="2"/>
    </font>
    <font>
      <b/>
      <sz val="9"/>
      <name val="Arial"/>
      <family val="2"/>
    </font>
    <font>
      <sz val="9"/>
      <name val="Helv"/>
    </font>
    <font>
      <sz val="9"/>
      <name val="Tms Rmn"/>
    </font>
    <font>
      <sz val="11"/>
      <color rgb="FF9C0006"/>
      <name val="Gisha"/>
      <family val="2"/>
    </font>
    <font>
      <sz val="11"/>
      <color indexed="62"/>
      <name val="Calibri"/>
      <family val="2"/>
    </font>
    <font>
      <b/>
      <sz val="10"/>
      <color indexed="8"/>
      <name val="Times New Roman"/>
      <family val="1"/>
    </font>
    <font>
      <sz val="11"/>
      <color rgb="FF333399"/>
      <name val="Calibri"/>
      <family val="2"/>
    </font>
    <font>
      <b/>
      <sz val="11"/>
      <color indexed="8"/>
      <name val="Calibri"/>
      <family val="2"/>
    </font>
    <font>
      <i/>
      <sz val="11"/>
      <color indexed="23"/>
      <name val="Calibri"/>
      <family val="2"/>
    </font>
    <font>
      <sz val="12"/>
      <name val="Helv"/>
    </font>
    <font>
      <i/>
      <sz val="11"/>
      <color indexed="16"/>
      <name val="Calibri"/>
      <family val="2"/>
    </font>
    <font>
      <b/>
      <sz val="12"/>
      <name val="Helv"/>
    </font>
    <font>
      <sz val="14"/>
      <name val="Helv"/>
    </font>
    <font>
      <b/>
      <i/>
      <sz val="12"/>
      <name val="Gentle Sans"/>
    </font>
    <font>
      <sz val="12"/>
      <name val="Arial CE"/>
      <family val="2"/>
      <charset val="238"/>
    </font>
    <font>
      <sz val="9"/>
      <color indexed="8"/>
      <name val="Helv"/>
    </font>
    <font>
      <u/>
      <sz val="10"/>
      <color indexed="28"/>
      <name val="Arial"/>
      <family val="2"/>
    </font>
    <font>
      <u/>
      <sz val="10"/>
      <color indexed="36"/>
      <name val="Arial"/>
      <family val="2"/>
    </font>
    <font>
      <u/>
      <sz val="10"/>
      <color indexed="20"/>
      <name val="Arial"/>
      <family val="2"/>
    </font>
    <font>
      <vertAlign val="superscript"/>
      <sz val="11"/>
      <name val="Arial"/>
      <family val="2"/>
    </font>
    <font>
      <i/>
      <sz val="9"/>
      <color indexed="23"/>
      <name val="Arial"/>
      <family val="2"/>
    </font>
    <font>
      <sz val="12"/>
      <name val="Arial MT"/>
    </font>
    <font>
      <sz val="10"/>
      <color indexed="12"/>
      <name val="Arial"/>
      <family val="2"/>
    </font>
    <font>
      <sz val="10"/>
      <color indexed="20"/>
      <name val="Arial"/>
      <family val="2"/>
    </font>
    <font>
      <sz val="10"/>
      <color indexed="14"/>
      <name val="Arial"/>
      <family val="2"/>
    </font>
    <font>
      <b/>
      <sz val="20"/>
      <color rgb="FF668E36"/>
      <name val="Times New Roman"/>
      <family val="1"/>
    </font>
    <font>
      <b/>
      <sz val="12"/>
      <color theme="1"/>
      <name val="Arial"/>
      <family val="2"/>
    </font>
    <font>
      <sz val="11"/>
      <color indexed="9"/>
      <name val="Gisha"/>
      <family val="2"/>
    </font>
    <font>
      <sz val="11"/>
      <color indexed="8"/>
      <name val="Calibri"/>
      <family val="2"/>
      <scheme val="minor"/>
    </font>
    <font>
      <i/>
      <sz val="11"/>
      <color rgb="FF7F7F7F"/>
      <name val="Gisha"/>
      <family val="2"/>
    </font>
    <font>
      <sz val="9"/>
      <color indexed="17"/>
      <name val="Arial"/>
      <family val="2"/>
    </font>
    <font>
      <b/>
      <sz val="9"/>
      <color indexed="53"/>
      <name val="Tahoma"/>
      <family val="2"/>
    </font>
    <font>
      <b/>
      <sz val="12"/>
      <name val="Arial"/>
      <family val="2"/>
    </font>
    <font>
      <b/>
      <i/>
      <sz val="16"/>
      <color theme="1"/>
      <name val="Arial"/>
      <family val="2"/>
    </font>
    <font>
      <b/>
      <sz val="15"/>
      <color indexed="62"/>
      <name val="Calibri"/>
      <family val="2"/>
    </font>
    <font>
      <b/>
      <sz val="15"/>
      <color indexed="24"/>
      <name val="Calibri"/>
      <family val="2"/>
    </font>
    <font>
      <b/>
      <sz val="18"/>
      <name val="Arial"/>
      <family val="2"/>
    </font>
    <font>
      <b/>
      <sz val="20"/>
      <name val="Arial"/>
      <family val="2"/>
    </font>
    <font>
      <b/>
      <sz val="13"/>
      <color indexed="62"/>
      <name val="Calibri"/>
      <family val="2"/>
    </font>
    <font>
      <b/>
      <sz val="13"/>
      <color indexed="24"/>
      <name val="Calibri"/>
      <family val="2"/>
    </font>
    <font>
      <b/>
      <sz val="11"/>
      <color indexed="62"/>
      <name val="Calibri"/>
      <family val="2"/>
    </font>
    <font>
      <b/>
      <sz val="11"/>
      <color indexed="24"/>
      <name val="Calibri"/>
      <family val="2"/>
    </font>
    <font>
      <b/>
      <sz val="1"/>
      <color indexed="8"/>
      <name val="Courier"/>
      <family val="3"/>
    </font>
    <font>
      <b/>
      <u/>
      <sz val="9"/>
      <name val="Helv"/>
    </font>
    <font>
      <b/>
      <sz val="9"/>
      <name val="Helv"/>
    </font>
    <font>
      <b/>
      <sz val="1"/>
      <color indexed="48"/>
      <name val="Book Antiqua"/>
      <family val="1"/>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sz val="11"/>
      <color indexed="37"/>
      <name val="Arial"/>
      <family val="2"/>
    </font>
    <font>
      <u/>
      <sz val="10"/>
      <color indexed="12"/>
      <name val="Arial"/>
      <family val="2"/>
    </font>
    <font>
      <u/>
      <sz val="7.5"/>
      <color indexed="12"/>
      <name val="Arial"/>
      <family val="2"/>
    </font>
    <font>
      <u/>
      <sz val="10"/>
      <color theme="10"/>
      <name val="Arial"/>
      <family val="2"/>
    </font>
    <font>
      <u/>
      <sz val="12"/>
      <color indexed="12"/>
      <name val="Times New Roman"/>
      <family val="1"/>
    </font>
    <font>
      <u/>
      <sz val="11"/>
      <color indexed="12"/>
      <name val="Tms Rmn"/>
    </font>
    <font>
      <u/>
      <sz val="10"/>
      <color indexed="12"/>
      <name val="Times New Roman"/>
      <family val="1"/>
    </font>
    <font>
      <u/>
      <sz val="11"/>
      <color indexed="12"/>
      <name val="Calibri"/>
      <family val="2"/>
    </font>
    <font>
      <u/>
      <sz val="11"/>
      <color theme="10"/>
      <name val="Calibri"/>
      <family val="2"/>
    </font>
    <font>
      <u/>
      <sz val="8"/>
      <color indexed="12"/>
      <name val="Tahoma"/>
      <family val="2"/>
    </font>
    <font>
      <u/>
      <sz val="9.35"/>
      <color theme="10"/>
      <name val="Calibri"/>
      <family val="2"/>
    </font>
    <font>
      <u/>
      <sz val="10"/>
      <color theme="10"/>
      <name val="Times New Roman"/>
      <family val="1"/>
    </font>
    <font>
      <u/>
      <sz val="8.5"/>
      <color indexed="12"/>
      <name val="Arial"/>
      <family val="2"/>
    </font>
    <font>
      <sz val="10"/>
      <color indexed="45"/>
      <name val="Arial"/>
      <family val="2"/>
    </font>
    <font>
      <u/>
      <sz val="11"/>
      <color rgb="FF0066AA"/>
      <name val="Calibri"/>
      <family val="2"/>
      <scheme val="minor"/>
    </font>
    <font>
      <sz val="11"/>
      <color indexed="10"/>
      <name val="Arial"/>
      <family val="2"/>
    </font>
    <font>
      <sz val="10"/>
      <name val="Arial Cyr"/>
    </font>
    <font>
      <sz val="11"/>
      <color rgb="FF3F3F76"/>
      <name val="Gisha"/>
      <family val="2"/>
    </font>
    <font>
      <sz val="11"/>
      <color indexed="25"/>
      <name val="Calibri"/>
      <family val="2"/>
    </font>
    <font>
      <sz val="9"/>
      <color indexed="39"/>
      <name val="Helv"/>
    </font>
    <font>
      <b/>
      <sz val="9"/>
      <color indexed="20"/>
      <name val="Tahoma"/>
      <family val="2"/>
    </font>
    <font>
      <sz val="8"/>
      <color indexed="12"/>
      <name val="Arial"/>
      <family val="2"/>
    </font>
    <font>
      <sz val="8"/>
      <color indexed="39"/>
      <name val="Arial"/>
      <family val="2"/>
    </font>
    <font>
      <sz val="11"/>
      <color rgb="FF800080"/>
      <name val="Calibri"/>
      <family val="2"/>
    </font>
    <font>
      <u/>
      <sz val="11"/>
      <color indexed="36"/>
      <name val="Times New Roman Cyr"/>
      <charset val="204"/>
    </font>
    <font>
      <u/>
      <sz val="10"/>
      <color indexed="36"/>
      <name val="Arial Tur"/>
      <charset val="162"/>
    </font>
    <font>
      <b/>
      <sz val="11"/>
      <color theme="0"/>
      <name val="Gisha"/>
      <family val="2"/>
    </font>
    <font>
      <b/>
      <sz val="9"/>
      <color indexed="9"/>
      <name val="Arial"/>
      <family val="2"/>
    </font>
    <font>
      <u/>
      <sz val="10"/>
      <color indexed="12"/>
      <name val="Arial Tur"/>
      <charset val="162"/>
    </font>
    <font>
      <b/>
      <sz val="9"/>
      <color indexed="63"/>
      <name val="Tahoma"/>
      <family val="2"/>
    </font>
    <font>
      <b/>
      <sz val="11"/>
      <color indexed="36"/>
      <name val="Arial"/>
      <family val="2"/>
    </font>
    <font>
      <u/>
      <sz val="7.5"/>
      <color indexed="12"/>
      <name val="Tms Rmn"/>
    </font>
    <font>
      <u/>
      <sz val="7.5"/>
      <color indexed="36"/>
      <name val="Tms Rmn"/>
    </font>
    <font>
      <u/>
      <sz val="10"/>
      <color indexed="12"/>
      <name val="MS Sans Serif"/>
      <family val="2"/>
    </font>
    <font>
      <sz val="11"/>
      <color indexed="52"/>
      <name val="Calibri"/>
      <family val="2"/>
    </font>
    <font>
      <sz val="11"/>
      <color indexed="30"/>
      <name val="Calibri"/>
      <family val="2"/>
    </font>
    <font>
      <sz val="11"/>
      <color indexed="36"/>
      <name val="Arial"/>
      <family val="2"/>
    </font>
    <font>
      <sz val="11"/>
      <color rgb="FFFA7D00"/>
      <name val="Gisha"/>
      <family val="2"/>
    </font>
    <font>
      <sz val="8"/>
      <color indexed="8"/>
      <name val="Helv"/>
    </font>
    <font>
      <b/>
      <sz val="12"/>
      <color indexed="20"/>
      <name val="Tahoma"/>
      <family val="2"/>
    </font>
    <font>
      <sz val="10"/>
      <color indexed="17"/>
      <name val="Univers Condensed"/>
      <family val="2"/>
    </font>
    <font>
      <b/>
      <sz val="11"/>
      <name val="Times New Roman"/>
      <family val="1"/>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0"/>
      <color indexed="8"/>
      <name val="جيزة"/>
      <charset val="178"/>
    </font>
    <font>
      <sz val="9"/>
      <name val="Arial"/>
      <family val="2"/>
    </font>
    <font>
      <sz val="10"/>
      <name val="Arial CE"/>
    </font>
    <font>
      <sz val="11"/>
      <color indexed="33"/>
      <name val="Arial"/>
      <family val="2"/>
    </font>
    <font>
      <sz val="11"/>
      <color indexed="60"/>
      <name val="Calibri"/>
      <family val="2"/>
    </font>
    <font>
      <sz val="11"/>
      <color indexed="28"/>
      <name val="Calibri"/>
      <family val="2"/>
      <scheme val="minor"/>
    </font>
    <font>
      <sz val="11"/>
      <color rgb="FF9C6500"/>
      <name val="Gisha"/>
      <family val="2"/>
    </font>
    <font>
      <sz val="11"/>
      <color rgb="FF993300"/>
      <name val="Calibri"/>
      <family val="2"/>
    </font>
    <font>
      <b/>
      <sz val="12"/>
      <color indexed="10"/>
      <name val="Book Antiqua"/>
      <family val="1"/>
    </font>
    <font>
      <sz val="7"/>
      <name val="Small Fonts"/>
      <family val="3"/>
      <charset val="128"/>
    </font>
    <font>
      <b/>
      <sz val="12"/>
      <color indexed="33"/>
      <name val="Book Antiqua"/>
      <family val="1"/>
    </font>
    <font>
      <b/>
      <i/>
      <sz val="16"/>
      <name val="Helv"/>
    </font>
    <font>
      <sz val="12"/>
      <name val="Tms Rmn"/>
    </font>
    <font>
      <sz val="10"/>
      <name val="Tms Rmn"/>
    </font>
    <font>
      <sz val="10"/>
      <color theme="1"/>
      <name val="Arial"/>
      <family val="2"/>
    </font>
    <font>
      <sz val="10"/>
      <name val="Verdana"/>
      <family val="2"/>
    </font>
    <font>
      <sz val="11"/>
      <color theme="1"/>
      <name val="Arial"/>
      <family val="2"/>
    </font>
    <font>
      <sz val="11"/>
      <name val="Times New Roman"/>
      <family val="1"/>
    </font>
    <font>
      <sz val="10"/>
      <color indexed="8"/>
      <name val="Times"/>
      <family val="1"/>
    </font>
    <font>
      <sz val="10"/>
      <name val="Times New Roman CE"/>
      <family val="1"/>
      <charset val="238"/>
    </font>
    <font>
      <sz val="10"/>
      <color indexed="8"/>
      <name val="MS Sans Serif"/>
      <family val="2"/>
    </font>
    <font>
      <sz val="14"/>
      <name val="Times New Roman CE"/>
      <charset val="238"/>
    </font>
    <font>
      <sz val="10"/>
      <name val="TimesET"/>
    </font>
    <font>
      <b/>
      <sz val="12"/>
      <color indexed="12"/>
      <name val="Book Antiqua"/>
      <family val="1"/>
    </font>
    <font>
      <sz val="11"/>
      <name val="Tms Rmn"/>
    </font>
    <font>
      <sz val="8"/>
      <name val="Tahoma"/>
      <family val="2"/>
    </font>
    <font>
      <sz val="10"/>
      <color indexed="16"/>
      <name val="Arial"/>
      <family val="2"/>
    </font>
    <font>
      <sz val="8"/>
      <color theme="1"/>
      <name val="Arial"/>
      <family val="2"/>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sz val="8"/>
      <name val="Verdana"/>
      <family val="2"/>
    </font>
    <font>
      <b/>
      <sz val="10"/>
      <color indexed="10"/>
      <name val="Tms Rmn"/>
    </font>
    <font>
      <sz val="10"/>
      <color indexed="10"/>
      <name val="MS Sans Serif"/>
      <family val="2"/>
    </font>
    <font>
      <sz val="8"/>
      <name val="Helv"/>
    </font>
    <font>
      <b/>
      <i/>
      <u/>
      <sz val="11"/>
      <color theme="1"/>
      <name val="Arial"/>
      <family val="2"/>
    </font>
    <font>
      <b/>
      <sz val="15"/>
      <color indexed="62"/>
      <name val="Calibri"/>
      <family val="2"/>
      <scheme val="minor"/>
    </font>
    <font>
      <i/>
      <sz val="12"/>
      <name val="Gentle Sans"/>
    </font>
    <font>
      <b/>
      <sz val="15"/>
      <color theme="3"/>
      <name val="Gisha"/>
      <family val="2"/>
    </font>
    <font>
      <b/>
      <sz val="18"/>
      <color indexed="24"/>
      <name val="Cambria"/>
      <family val="2"/>
    </font>
    <font>
      <b/>
      <sz val="18"/>
      <color indexed="56"/>
      <name val="Cambria"/>
      <family val="2"/>
    </font>
    <font>
      <b/>
      <sz val="18"/>
      <color indexed="62"/>
      <name val="Cambria"/>
      <family val="2"/>
    </font>
    <font>
      <b/>
      <sz val="13"/>
      <color indexed="62"/>
      <name val="Calibri"/>
      <family val="2"/>
      <scheme val="minor"/>
    </font>
    <font>
      <b/>
      <sz val="13"/>
      <color theme="3"/>
      <name val="Gisha"/>
      <family val="2"/>
    </font>
    <font>
      <b/>
      <sz val="13"/>
      <color indexed="56"/>
      <name val="Calibri"/>
      <family val="2"/>
    </font>
    <font>
      <b/>
      <sz val="11"/>
      <color theme="3"/>
      <name val="Gisha"/>
      <family val="2"/>
    </font>
    <font>
      <b/>
      <sz val="11"/>
      <color indexed="62"/>
      <name val="Calibri"/>
      <family val="2"/>
      <scheme val="minor"/>
    </font>
    <font>
      <b/>
      <sz val="11"/>
      <color indexed="56"/>
      <name val="Calibri"/>
      <family val="2"/>
    </font>
    <font>
      <b/>
      <sz val="18"/>
      <color theme="3"/>
      <name val="Gisha"/>
      <family val="2"/>
    </font>
    <font>
      <b/>
      <sz val="18"/>
      <color indexed="62"/>
      <name val="Cambria"/>
      <family val="2"/>
      <scheme val="major"/>
    </font>
    <font>
      <sz val="9"/>
      <name val="Gentle Sans"/>
    </font>
    <font>
      <sz val="9"/>
      <name val="Gentle Sans Light"/>
    </font>
    <font>
      <b/>
      <sz val="14"/>
      <color indexed="9"/>
      <name val="MS Sans Serif"/>
      <family val="2"/>
    </font>
    <font>
      <b/>
      <sz val="11"/>
      <color indexed="18"/>
      <name val="Arial"/>
      <family val="2"/>
    </font>
    <font>
      <b/>
      <i/>
      <sz val="11"/>
      <color indexed="18"/>
      <name val="Arial"/>
      <family val="2"/>
    </font>
    <font>
      <b/>
      <sz val="10"/>
      <color indexed="8"/>
      <name val="Arial"/>
      <family val="2"/>
    </font>
    <font>
      <sz val="12"/>
      <color indexed="9"/>
      <name val="MS Sans Serif"/>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rgb="FF008000"/>
      <name val="Calibri"/>
      <family val="2"/>
    </font>
    <font>
      <b/>
      <i/>
      <sz val="8"/>
      <name val="Arial"/>
      <family val="2"/>
    </font>
    <font>
      <b/>
      <sz val="18"/>
      <color indexed="8"/>
      <name val="Cambria"/>
      <family val="1"/>
    </font>
    <font>
      <b/>
      <sz val="11"/>
      <color rgb="FF333333"/>
      <name val="Calibri"/>
      <family val="2"/>
    </font>
    <font>
      <b/>
      <sz val="10"/>
      <name val="Tms Rmn"/>
      <family val="1"/>
    </font>
    <font>
      <b/>
      <sz val="10"/>
      <name val="Tms Rmn"/>
    </font>
    <font>
      <sz val="10"/>
      <color indexed="17"/>
      <name val="Arial"/>
      <family val="2"/>
    </font>
    <font>
      <b/>
      <sz val="11"/>
      <color theme="1"/>
      <name val="Gisha"/>
      <family val="2"/>
    </font>
    <font>
      <b/>
      <sz val="14"/>
      <name val="Times New Roman"/>
      <family val="1"/>
    </font>
    <font>
      <sz val="10"/>
      <name val="Gentle Sans"/>
    </font>
    <font>
      <i/>
      <sz val="8"/>
      <name val="Tms Rmn"/>
    </font>
    <font>
      <i/>
      <sz val="11"/>
      <color rgb="FF808080"/>
      <name val="Calibri"/>
      <family val="2"/>
    </font>
    <font>
      <b/>
      <sz val="12"/>
      <color indexed="17"/>
      <name val="Book Antiqua"/>
      <family val="1"/>
    </font>
    <font>
      <b/>
      <sz val="8"/>
      <name val="Tms Rmn"/>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7"/>
      <name val="Helvetica"/>
      <family val="2"/>
    </font>
    <font>
      <b/>
      <sz val="11"/>
      <color indexed="23"/>
      <name val="Helvetica"/>
      <family val="2"/>
    </font>
    <font>
      <b/>
      <sz val="8"/>
      <color indexed="9"/>
      <name val="Arial"/>
      <family val="2"/>
    </font>
    <font>
      <b/>
      <sz val="11"/>
      <color rgb="FF3F3F3F"/>
      <name val="Gisha"/>
      <family val="2"/>
    </font>
    <font>
      <sz val="11"/>
      <color rgb="FFFF0000"/>
      <name val="Gisha"/>
      <family val="2"/>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1"/>
      <color rgb="FFFFFFFF"/>
      <name val="Calibri"/>
      <family val="2"/>
    </font>
    <font>
      <sz val="10"/>
      <color indexed="62"/>
      <name val="Arial"/>
      <family val="2"/>
    </font>
    <font>
      <b/>
      <sz val="18"/>
      <name val="Arial CE"/>
      <family val="2"/>
      <charset val="238"/>
    </font>
    <font>
      <b/>
      <sz val="12"/>
      <name val="Arial CE"/>
      <family val="2"/>
      <charset val="238"/>
    </font>
    <font>
      <sz val="16"/>
      <name val="Arial"/>
      <family val="2"/>
    </font>
    <font>
      <b/>
      <sz val="11"/>
      <name val="Gentle Sans"/>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b/>
      <sz val="10"/>
      <color theme="5"/>
      <name val="Calibri"/>
      <family val="2"/>
      <scheme val="minor"/>
    </font>
    <font>
      <b/>
      <sz val="10"/>
      <color theme="4"/>
      <name val="Calibri"/>
      <family val="2"/>
      <scheme val="minor"/>
    </font>
    <font>
      <sz val="12"/>
      <color theme="1"/>
      <name val="Calibri"/>
      <family val="2"/>
      <scheme val="minor"/>
    </font>
    <font>
      <sz val="10"/>
      <color indexed="8"/>
      <name val="Calibri"/>
      <family val="2"/>
      <scheme val="minor"/>
    </font>
    <font>
      <b/>
      <sz val="11"/>
      <name val="Calibri"/>
      <family val="2"/>
      <scheme val="minor"/>
    </font>
    <font>
      <sz val="6"/>
      <name val="Tms Rmn"/>
    </font>
    <font>
      <sz val="10"/>
      <name val="Arial"/>
      <family val="2"/>
    </font>
    <font>
      <sz val="10"/>
      <color theme="1"/>
      <name val="CSongGB18030C-Light"/>
      <family val="1"/>
    </font>
  </fonts>
  <fills count="1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55"/>
      </patternFill>
    </fill>
    <fill>
      <patternFill patternType="solid">
        <fgColor indexed="45"/>
      </patternFill>
    </fill>
    <fill>
      <patternFill patternType="solid">
        <fgColor indexed="26"/>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patternFill>
    </fill>
    <fill>
      <patternFill patternType="solid">
        <fgColor indexed="42"/>
      </patternFill>
    </fill>
    <fill>
      <patternFill patternType="solid">
        <fgColor indexed="9"/>
      </patternFill>
    </fill>
    <fill>
      <patternFill patternType="solid">
        <fgColor indexed="9"/>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31"/>
      </patternFill>
    </fill>
    <fill>
      <patternFill patternType="solid">
        <fgColor indexed="46"/>
      </patternFill>
    </fill>
    <fill>
      <patternFill patternType="solid">
        <fgColor indexed="47"/>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indexed="22"/>
      </patternFill>
    </fill>
    <fill>
      <patternFill patternType="solid">
        <fgColor indexed="29"/>
      </patternFill>
    </fill>
    <fill>
      <patternFill patternType="solid">
        <fgColor indexed="51"/>
      </patternFill>
    </fill>
    <fill>
      <patternFill patternType="solid">
        <fgColor indexed="44"/>
      </patternFill>
    </fill>
    <fill>
      <patternFill patternType="solid">
        <fgColor indexed="19"/>
      </patternFill>
    </fill>
    <fill>
      <patternFill patternType="solid">
        <fgColor indexed="11"/>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indexed="25"/>
      </patternFill>
    </fill>
    <fill>
      <patternFill patternType="solid">
        <fgColor indexed="52"/>
      </patternFill>
    </fill>
    <fill>
      <patternFill patternType="solid">
        <fgColor indexed="30"/>
      </patternFill>
    </fill>
    <fill>
      <patternFill patternType="solid">
        <fgColor indexed="36"/>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indexed="1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16"/>
      </patternFill>
    </fill>
    <fill>
      <patternFill patternType="solid">
        <fgColor indexed="26"/>
        <bgColor indexed="26"/>
      </patternFill>
    </fill>
    <fill>
      <patternFill patternType="solid">
        <fgColor indexed="47"/>
        <bgColor indexed="47"/>
      </patternFill>
    </fill>
    <fill>
      <patternFill patternType="solid">
        <fgColor indexed="15"/>
        <bgColor indexed="64"/>
      </patternFill>
    </fill>
    <fill>
      <patternFill patternType="solid">
        <fgColor indexed="23"/>
      </patternFill>
    </fill>
    <fill>
      <patternFill patternType="solid">
        <fgColor indexed="62"/>
      </patternFill>
    </fill>
    <fill>
      <patternFill patternType="solid">
        <fgColor indexed="22"/>
        <bgColor indexed="64"/>
      </patternFill>
    </fill>
    <fill>
      <patternFill patternType="solid">
        <fgColor indexed="62"/>
        <bgColor indexed="64"/>
      </patternFill>
    </fill>
    <fill>
      <patternFill patternType="solid">
        <fgColor rgb="FF4F81BD"/>
        <bgColor indexed="64"/>
      </patternFill>
    </fill>
    <fill>
      <patternFill patternType="solid">
        <fgColor indexed="46"/>
        <bgColor indexed="64"/>
      </patternFill>
    </fill>
    <fill>
      <patternFill patternType="solid">
        <fgColor rgb="FFC0C0C0"/>
        <bgColor rgb="FFC0C0C0"/>
      </patternFill>
    </fill>
    <fill>
      <patternFill patternType="solid">
        <fgColor indexed="47"/>
        <bgColor indexed="64"/>
      </patternFill>
    </fill>
    <fill>
      <patternFill patternType="solid">
        <fgColor indexed="24"/>
        <bgColor indexed="64"/>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solid">
        <fgColor indexed="9"/>
        <bgColor indexed="9"/>
      </patternFill>
    </fill>
    <fill>
      <patternFill patternType="solid">
        <fgColor indexed="38"/>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lightUp">
        <fgColor indexed="9"/>
        <bgColor indexed="27"/>
      </patternFill>
    </fill>
    <fill>
      <patternFill patternType="lightUp">
        <fgColor indexed="9"/>
        <bgColor indexed="26"/>
      </patternFill>
    </fill>
    <fill>
      <patternFill patternType="solid">
        <fgColor indexed="40"/>
        <bgColor indexed="64"/>
      </patternFill>
    </fill>
    <fill>
      <patternFill patternType="solid">
        <fgColor indexed="13"/>
      </patternFill>
    </fill>
    <fill>
      <patternFill patternType="mediumGray">
        <fgColor indexed="9"/>
        <bgColor indexed="22"/>
      </patternFill>
    </fill>
    <fill>
      <patternFill patternType="solid">
        <fgColor indexed="48"/>
        <bgColor indexed="64"/>
      </patternFill>
    </fill>
    <fill>
      <patternFill patternType="solid">
        <fgColor indexed="37"/>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solid">
        <fgColor rgb="FFF2F2F2"/>
        <bgColor indexed="64"/>
      </patternFill>
    </fill>
    <fill>
      <patternFill patternType="solid">
        <fgColor indexed="41"/>
        <bgColor indexed="64"/>
      </patternFill>
    </fill>
    <fill>
      <patternFill patternType="lightGray">
        <fgColor indexed="11"/>
        <bgColor indexed="9"/>
      </patternFill>
    </fill>
    <fill>
      <patternFill patternType="solid">
        <fgColor rgb="FFFFFF99"/>
        <bgColor rgb="FFFFFF99"/>
      </patternFill>
    </fill>
    <fill>
      <patternFill patternType="mediumGray">
        <fgColor indexed="22"/>
      </patternFill>
    </fill>
    <fill>
      <patternFill patternType="solid">
        <fgColor theme="0" tint="-4.9989318521683403E-2"/>
        <bgColor indexed="64"/>
      </patternFill>
    </fill>
    <fill>
      <patternFill patternType="solid">
        <fgColor indexed="42"/>
        <bgColor indexed="64"/>
      </patternFill>
    </fill>
    <fill>
      <patternFill patternType="mediumGray">
        <fgColor indexed="42"/>
        <bgColor indexed="31"/>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44"/>
        <bgColor indexed="64"/>
      </patternFill>
    </fill>
    <fill>
      <patternFill patternType="solid">
        <fgColor indexed="40"/>
      </patternFill>
    </fill>
    <fill>
      <patternFill patternType="solid">
        <fgColor rgb="FFF0F0F0"/>
        <bgColor indexed="64"/>
      </patternFill>
    </fill>
    <fill>
      <patternFill patternType="solid">
        <fgColor indexed="15"/>
      </patternFill>
    </fill>
    <fill>
      <patternFill patternType="solid">
        <fgColor indexed="23"/>
        <bgColor indexed="64"/>
      </patternFill>
    </fill>
    <fill>
      <patternFill patternType="solid">
        <fgColor rgb="FF969696"/>
        <bgColor rgb="FF969696"/>
      </patternFill>
    </fill>
    <fill>
      <patternFill patternType="solid">
        <fgColor indexed="56"/>
      </patternFill>
    </fill>
  </fills>
  <borders count="8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right style="medium">
        <color indexed="64"/>
      </right>
      <top/>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right/>
      <top style="double">
        <color indexed="8"/>
      </top>
      <bottom/>
      <diagonal/>
    </border>
    <border>
      <left/>
      <right/>
      <top/>
      <bottom style="double">
        <color rgb="FFFF9900"/>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thin">
        <color indexed="64"/>
      </left>
      <right/>
      <top/>
      <bottom style="thin">
        <color indexed="64"/>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style="thin">
        <color indexed="64"/>
      </left>
      <right/>
      <top/>
      <bottom/>
      <diagonal/>
    </border>
    <border>
      <left/>
      <right/>
      <top style="thin">
        <color indexed="62"/>
      </top>
      <bottom style="double">
        <color indexed="62"/>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25"/>
      </bottom>
      <diagonal/>
    </border>
    <border>
      <left/>
      <right/>
      <top/>
      <bottom style="thick">
        <color indexed="26"/>
      </bottom>
      <diagonal/>
    </border>
    <border>
      <left/>
      <right/>
      <top/>
      <bottom style="medium">
        <color indexed="25"/>
      </bottom>
      <diagonal/>
    </border>
    <border>
      <left style="medium">
        <color indexed="64"/>
      </left>
      <right/>
      <top/>
      <bottom/>
      <diagonal/>
    </border>
    <border>
      <left style="thin">
        <color indexed="28"/>
      </left>
      <right style="thin">
        <color indexed="28"/>
      </right>
      <top style="thin">
        <color indexed="28"/>
      </top>
      <bottom style="thin">
        <color indexed="28"/>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style="thin">
        <color indexed="64"/>
      </top>
      <bottom/>
      <diagonal/>
    </border>
    <border>
      <left style="thin">
        <color indexed="8"/>
      </left>
      <right/>
      <top/>
      <bottom/>
      <diagonal/>
    </border>
    <border>
      <left style="thin">
        <color indexed="64"/>
      </left>
      <right style="thin">
        <color indexed="64"/>
      </right>
      <top/>
      <bottom style="thin">
        <color indexed="64"/>
      </bottom>
      <diagonal/>
    </border>
    <border>
      <left/>
      <right/>
      <top/>
      <bottom style="double">
        <color indexed="30"/>
      </bottom>
      <diagonal/>
    </border>
    <border>
      <left/>
      <right/>
      <top/>
      <bottom style="double">
        <color indexed="36"/>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style="medium">
        <color auto="1"/>
      </top>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right/>
      <top/>
      <bottom style="medium">
        <color indexed="64"/>
      </bottom>
      <diagonal/>
    </border>
    <border>
      <left/>
      <right/>
      <top/>
      <bottom style="medium">
        <color indexed="30"/>
      </bottom>
      <diagonal/>
    </border>
    <border>
      <left/>
      <right/>
      <top/>
      <bottom style="thick">
        <color indexed="32"/>
      </bottom>
      <diagonal/>
    </border>
    <border>
      <left/>
      <right/>
      <top/>
      <bottom style="thick">
        <color indexed="44"/>
      </bottom>
      <diagonal/>
    </border>
    <border>
      <left style="thin">
        <color indexed="48"/>
      </left>
      <right style="thin">
        <color indexed="48"/>
      </right>
      <top style="thin">
        <color indexed="48"/>
      </top>
      <bottom style="thin">
        <color indexed="48"/>
      </bottom>
      <diagonal/>
    </border>
    <border>
      <left style="hair">
        <color indexed="64"/>
      </left>
      <right style="hair">
        <color indexed="64"/>
      </right>
      <top style="thin">
        <color indexed="64"/>
      </top>
      <bottom/>
      <diagonal/>
    </border>
    <border>
      <left style="thin">
        <color rgb="FF333333"/>
      </left>
      <right style="thin">
        <color rgb="FF333333"/>
      </right>
      <top style="thin">
        <color rgb="FF333333"/>
      </top>
      <bottom style="thin">
        <color rgb="FF333333"/>
      </bottom>
      <diagonal/>
    </border>
    <border>
      <left/>
      <right/>
      <top style="thin">
        <color indexed="64"/>
      </top>
      <bottom/>
      <diagonal/>
    </border>
    <border>
      <left style="hair">
        <color indexed="64"/>
      </left>
      <right style="hair">
        <color indexed="64"/>
      </right>
      <top style="double">
        <color indexed="64"/>
      </top>
      <bottom/>
      <diagonal/>
    </border>
    <border>
      <left/>
      <right/>
      <top style="thin">
        <color indexed="25"/>
      </top>
      <bottom style="double">
        <color indexed="25"/>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bottom style="thick">
        <color indexed="62"/>
      </bottom>
      <diagonal/>
    </border>
    <border>
      <left/>
      <right/>
      <top style="thin">
        <color indexed="64"/>
      </top>
      <bottom style="double">
        <color indexed="64"/>
      </bottom>
      <diagonal/>
    </border>
    <border>
      <left/>
      <right/>
      <top/>
      <bottom style="double">
        <color indexed="64"/>
      </bottom>
      <diagonal/>
    </border>
  </borders>
  <cellStyleXfs count="65193">
    <xf numFmtId="0" fontId="0"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23" fillId="0" borderId="0" applyNumberFormat="0" applyFill="0" applyBorder="0" applyAlignment="0" applyProtection="0"/>
    <xf numFmtId="0" fontId="1" fillId="0" borderId="0"/>
    <xf numFmtId="0" fontId="24" fillId="0" borderId="0"/>
    <xf numFmtId="0" fontId="24" fillId="0" borderId="0"/>
    <xf numFmtId="9" fontId="26" fillId="0" borderId="0" applyFont="0" applyFill="0" applyBorder="0" applyAlignment="0" applyProtection="0"/>
    <xf numFmtId="166" fontId="24" fillId="0" borderId="0"/>
    <xf numFmtId="9" fontId="24"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0" fontId="31" fillId="0" borderId="0"/>
    <xf numFmtId="166" fontId="24" fillId="0" borderId="0"/>
    <xf numFmtId="43" fontId="1" fillId="0" borderId="0" applyFont="0" applyFill="0" applyBorder="0" applyAlignment="0" applyProtection="0"/>
    <xf numFmtId="0" fontId="33" fillId="0" borderId="0">
      <alignment vertical="top"/>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4" fontId="24" fillId="0" borderId="0"/>
    <xf numFmtId="164" fontId="24" fillId="0" borderId="0"/>
    <xf numFmtId="0" fontId="34" fillId="0" borderId="0" applyNumberFormat="0" applyFill="0" applyBorder="0" applyAlignment="0" applyProtection="0"/>
    <xf numFmtId="164" fontId="24" fillId="0" borderId="0"/>
    <xf numFmtId="0" fontId="24" fillId="0" borderId="0"/>
    <xf numFmtId="0" fontId="24" fillId="0" borderId="0"/>
    <xf numFmtId="164" fontId="35"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35" fillId="0" borderId="0">
      <alignment vertical="center"/>
    </xf>
    <xf numFmtId="164" fontId="24" fillId="0" borderId="0"/>
    <xf numFmtId="164" fontId="35" fillId="0" borderId="0">
      <alignment vertical="center"/>
    </xf>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35" fillId="0" borderId="0">
      <alignment vertical="center"/>
    </xf>
    <xf numFmtId="164" fontId="24" fillId="0" borderId="0"/>
    <xf numFmtId="164" fontId="35" fillId="0" borderId="0">
      <alignment vertical="center"/>
    </xf>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35" fillId="0" borderId="0">
      <alignment vertical="center"/>
    </xf>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36" fillId="0" borderId="0">
      <alignment vertical="center"/>
    </xf>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24" fillId="0" borderId="0"/>
    <xf numFmtId="164" fontId="35" fillId="0" borderId="0">
      <alignment vertical="center"/>
    </xf>
    <xf numFmtId="164" fontId="35" fillId="0" borderId="0"/>
    <xf numFmtId="164" fontId="35" fillId="0" borderId="0">
      <alignment vertical="center"/>
    </xf>
    <xf numFmtId="164" fontId="35" fillId="0" borderId="0">
      <alignment vertical="center"/>
    </xf>
    <xf numFmtId="164" fontId="35" fillId="0" borderId="0">
      <alignment vertical="center"/>
    </xf>
    <xf numFmtId="170" fontId="37" fillId="0" borderId="0"/>
    <xf numFmtId="170" fontId="37" fillId="0" borderId="0"/>
    <xf numFmtId="170" fontId="37" fillId="0" borderId="0"/>
    <xf numFmtId="171" fontId="24" fillId="0" borderId="0" applyFill="0" applyBorder="0" applyAlignment="0" applyProtection="0"/>
    <xf numFmtId="39" fontId="36" fillId="0" borderId="0"/>
    <xf numFmtId="0" fontId="24" fillId="0" borderId="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66" fontId="38" fillId="0" borderId="0"/>
    <xf numFmtId="166" fontId="38" fillId="0" borderId="0"/>
    <xf numFmtId="0" fontId="38" fillId="0" borderId="0"/>
    <xf numFmtId="0" fontId="38" fillId="0" borderId="0"/>
    <xf numFmtId="166" fontId="38" fillId="0" borderId="0"/>
    <xf numFmtId="166" fontId="38" fillId="0" borderId="0"/>
    <xf numFmtId="0" fontId="38" fillId="0" borderId="0"/>
    <xf numFmtId="0" fontId="38" fillId="0" borderId="0"/>
    <xf numFmtId="166" fontId="38" fillId="0" borderId="0"/>
    <xf numFmtId="166" fontId="38" fillId="0" borderId="0"/>
    <xf numFmtId="0" fontId="38" fillId="0" borderId="0"/>
    <xf numFmtId="0" fontId="38" fillId="0" borderId="0"/>
    <xf numFmtId="166" fontId="38" fillId="0" borderId="0"/>
    <xf numFmtId="166" fontId="38" fillId="0" borderId="0"/>
    <xf numFmtId="0" fontId="38" fillId="0" borderId="0"/>
    <xf numFmtId="0" fontId="38" fillId="0" borderId="0"/>
    <xf numFmtId="166" fontId="38" fillId="0" borderId="0"/>
    <xf numFmtId="166" fontId="38" fillId="0" borderId="0"/>
    <xf numFmtId="0" fontId="38" fillId="0" borderId="0"/>
    <xf numFmtId="0" fontId="38" fillId="0" borderId="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164" fontId="36" fillId="0" borderId="0">
      <alignment vertical="center"/>
    </xf>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66" fontId="38" fillId="0" borderId="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3" fontId="24" fillId="0" borderId="0"/>
    <xf numFmtId="173" fontId="24" fillId="0" borderId="0"/>
    <xf numFmtId="173" fontId="24" fillId="0" borderId="0"/>
    <xf numFmtId="173" fontId="24" fillId="0" borderId="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0" fontId="39" fillId="0" borderId="0" applyNumberForma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0" fontId="40" fillId="0" borderId="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3" fontId="24" fillId="0" borderId="0"/>
    <xf numFmtId="173" fontId="24" fillId="0" borderId="0"/>
    <xf numFmtId="173" fontId="38" fillId="0" borderId="0"/>
    <xf numFmtId="173" fontId="38" fillId="0" borderId="0"/>
    <xf numFmtId="166" fontId="38" fillId="0" borderId="0"/>
    <xf numFmtId="166" fontId="38" fillId="0" borderId="0"/>
    <xf numFmtId="0" fontId="38" fillId="0" borderId="0"/>
    <xf numFmtId="0" fontId="38" fillId="0" borderId="0"/>
    <xf numFmtId="164" fontId="24" fillId="0" borderId="0"/>
    <xf numFmtId="0" fontId="24" fillId="0" borderId="0"/>
    <xf numFmtId="0" fontId="24" fillId="0" borderId="0"/>
    <xf numFmtId="0" fontId="24" fillId="0" borderId="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0" fontId="24" fillId="0" borderId="0" applyNumberForma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0" fontId="36" fillId="0" borderId="0"/>
    <xf numFmtId="0" fontId="39" fillId="0" borderId="0" applyNumberFormat="0" applyFill="0" applyBorder="0" applyAlignment="0" applyProtection="0"/>
    <xf numFmtId="0" fontId="24" fillId="0" borderId="0"/>
    <xf numFmtId="0" fontId="24" fillId="0" borderId="0">
      <alignment vertical="top"/>
    </xf>
    <xf numFmtId="0" fontId="39"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39" fillId="0" borderId="0">
      <alignment vertical="top"/>
    </xf>
    <xf numFmtId="0" fontId="24" fillId="0" borderId="0">
      <alignment vertical="top"/>
    </xf>
    <xf numFmtId="0" fontId="24" fillId="0" borderId="0">
      <alignment vertical="top"/>
    </xf>
    <xf numFmtId="0" fontId="24" fillId="0" borderId="0">
      <alignment vertical="top"/>
    </xf>
    <xf numFmtId="0" fontId="39" fillId="0" borderId="0">
      <alignment vertical="top"/>
    </xf>
    <xf numFmtId="0" fontId="39" fillId="0" borderId="0">
      <alignment vertical="top"/>
    </xf>
    <xf numFmtId="0" fontId="24" fillId="0" borderId="0">
      <alignment vertical="top"/>
    </xf>
    <xf numFmtId="0" fontId="24" fillId="0" borderId="0">
      <alignment vertical="top"/>
    </xf>
    <xf numFmtId="0" fontId="24" fillId="0" borderId="0">
      <alignment vertical="top"/>
    </xf>
    <xf numFmtId="0" fontId="35" fillId="0" borderId="0">
      <alignment vertical="top"/>
    </xf>
    <xf numFmtId="0" fontId="24" fillId="0" borderId="0">
      <alignment vertical="center"/>
    </xf>
    <xf numFmtId="0" fontId="39" fillId="0" borderId="0">
      <alignment vertical="top"/>
    </xf>
    <xf numFmtId="0" fontId="41" fillId="0" borderId="0"/>
    <xf numFmtId="0" fontId="42" fillId="0" borderId="0" applyNumberFormat="0" applyFill="0" applyBorder="0" applyAlignment="0" applyProtection="0">
      <alignment vertical="center"/>
    </xf>
    <xf numFmtId="0" fontId="43" fillId="34" borderId="11" applyNumberFormat="0" applyAlignment="0" applyProtection="0">
      <alignment vertical="center"/>
    </xf>
    <xf numFmtId="0" fontId="44" fillId="35" borderId="0" applyNumberFormat="0" applyBorder="0" applyAlignment="0" applyProtection="0">
      <alignment vertical="center"/>
    </xf>
    <xf numFmtId="0" fontId="45" fillId="0" borderId="12" applyNumberFormat="0" applyFill="0" applyAlignment="0" applyProtection="0">
      <alignment vertical="center"/>
    </xf>
    <xf numFmtId="0" fontId="46" fillId="0" borderId="13" applyNumberFormat="0" applyFill="0" applyAlignment="0" applyProtection="0">
      <alignment vertical="center"/>
    </xf>
    <xf numFmtId="0" fontId="47" fillId="0" borderId="14" applyNumberFormat="0" applyFill="0" applyAlignment="0" applyProtection="0">
      <alignment vertical="center"/>
    </xf>
    <xf numFmtId="0" fontId="47" fillId="0" borderId="0" applyNumberFormat="0" applyFill="0" applyBorder="0" applyAlignment="0" applyProtection="0">
      <alignment vertical="center"/>
    </xf>
    <xf numFmtId="0" fontId="48" fillId="36" borderId="15" applyNumberFormat="0" applyFont="0" applyAlignment="0" applyProtection="0">
      <alignment vertical="center"/>
    </xf>
    <xf numFmtId="0" fontId="49" fillId="0" borderId="16" applyNumberFormat="0" applyFill="0" applyAlignment="0" applyProtection="0">
      <alignment vertical="center"/>
    </xf>
    <xf numFmtId="0" fontId="50" fillId="0" borderId="0" applyNumberFormat="0" applyFill="0" applyBorder="0" applyAlignment="0" applyProtection="0">
      <alignment vertical="center"/>
    </xf>
    <xf numFmtId="0" fontId="51" fillId="37" borderId="0" applyNumberFormat="0" applyBorder="0" applyAlignment="0" applyProtection="0">
      <alignment vertical="center"/>
    </xf>
    <xf numFmtId="0" fontId="51" fillId="38" borderId="0" applyNumberFormat="0" applyBorder="0" applyAlignment="0" applyProtection="0">
      <alignment vertical="center"/>
    </xf>
    <xf numFmtId="0" fontId="51" fillId="39" borderId="0" applyNumberFormat="0" applyBorder="0" applyAlignment="0" applyProtection="0">
      <alignment vertical="center"/>
    </xf>
    <xf numFmtId="0" fontId="51" fillId="40" borderId="0" applyNumberFormat="0" applyBorder="0" applyAlignment="0" applyProtection="0">
      <alignment vertical="center"/>
    </xf>
    <xf numFmtId="0" fontId="51" fillId="37" borderId="0" applyNumberFormat="0" applyBorder="0" applyAlignment="0" applyProtection="0">
      <alignment vertical="center"/>
    </xf>
    <xf numFmtId="0" fontId="51" fillId="41" borderId="0" applyNumberFormat="0" applyBorder="0" applyAlignment="0" applyProtection="0">
      <alignment vertical="center"/>
    </xf>
    <xf numFmtId="0" fontId="52" fillId="42" borderId="0" applyNumberFormat="0" applyBorder="0" applyAlignment="0" applyProtection="0">
      <alignment vertical="center"/>
    </xf>
    <xf numFmtId="0" fontId="53" fillId="43" borderId="0" applyNumberFormat="0" applyBorder="0" applyAlignment="0" applyProtection="0">
      <alignment vertical="center"/>
    </xf>
    <xf numFmtId="0" fontId="54" fillId="44" borderId="17" applyNumberFormat="0" applyAlignment="0" applyProtection="0">
      <alignment vertical="center"/>
    </xf>
    <xf numFmtId="164" fontId="55" fillId="0" borderId="0"/>
    <xf numFmtId="0" fontId="56" fillId="0" borderId="18" applyNumberFormat="0" applyFill="0" applyAlignment="0" applyProtection="0">
      <alignment vertical="center"/>
    </xf>
    <xf numFmtId="0" fontId="57" fillId="44" borderId="19" applyNumberFormat="0" applyAlignment="0" applyProtection="0">
      <alignment vertical="center"/>
    </xf>
    <xf numFmtId="0" fontId="58" fillId="0" borderId="0" applyNumberFormat="0" applyFill="0" applyBorder="0" applyAlignment="0" applyProtection="0">
      <alignment vertical="center"/>
    </xf>
    <xf numFmtId="0" fontId="59" fillId="42" borderId="19" applyNumberFormat="0" applyAlignment="0" applyProtection="0">
      <alignment vertical="center"/>
    </xf>
    <xf numFmtId="2" fontId="60" fillId="0" borderId="20"/>
    <xf numFmtId="174" fontId="61" fillId="45" borderId="21" applyFont="0"/>
    <xf numFmtId="175" fontId="3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38" fontId="63" fillId="0" borderId="0" applyFill="0" applyBorder="0" applyAlignment="0">
      <protection locked="0"/>
    </xf>
    <xf numFmtId="176" fontId="35"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0" fontId="64" fillId="46" borderId="0" applyNumberFormat="0" applyBorder="0" applyAlignment="0" applyProtection="0"/>
    <xf numFmtId="0" fontId="1" fillId="10" borderId="0" applyNumberFormat="0" applyBorder="0" applyAlignment="0" applyProtection="0"/>
    <xf numFmtId="0" fontId="64" fillId="47" borderId="0" applyNumberFormat="0" applyBorder="0" applyAlignment="0" applyProtection="0"/>
    <xf numFmtId="0" fontId="1" fillId="14" borderId="0" applyNumberFormat="0" applyBorder="0" applyAlignment="0" applyProtection="0"/>
    <xf numFmtId="0" fontId="64" fillId="48" borderId="0" applyNumberFormat="0" applyBorder="0" applyAlignment="0" applyProtection="0"/>
    <xf numFmtId="0" fontId="1" fillId="18" borderId="0" applyNumberFormat="0" applyBorder="0" applyAlignment="0" applyProtection="0"/>
    <xf numFmtId="0" fontId="64" fillId="44" borderId="0" applyNumberFormat="0" applyBorder="0" applyAlignment="0" applyProtection="0"/>
    <xf numFmtId="0" fontId="1" fillId="22" borderId="0" applyNumberFormat="0" applyBorder="0" applyAlignment="0" applyProtection="0"/>
    <xf numFmtId="0" fontId="64" fillId="46" borderId="0" applyNumberFormat="0" applyBorder="0" applyAlignment="0" applyProtection="0"/>
    <xf numFmtId="0" fontId="1" fillId="26" borderId="0" applyNumberFormat="0" applyBorder="0" applyAlignment="0" applyProtection="0"/>
    <xf numFmtId="0" fontId="64" fillId="47" borderId="0" applyNumberFormat="0" applyBorder="0" applyAlignment="0" applyProtection="0"/>
    <xf numFmtId="0" fontId="1" fillId="30" borderId="0" applyNumberFormat="0" applyBorder="0" applyAlignment="0" applyProtection="0"/>
    <xf numFmtId="0" fontId="65" fillId="49" borderId="0" applyNumberFormat="0" applyBorder="0" applyAlignment="0" applyProtection="0"/>
    <xf numFmtId="0" fontId="65" fillId="35" borderId="0" applyNumberFormat="0" applyBorder="0" applyAlignment="0" applyProtection="0"/>
    <xf numFmtId="0" fontId="65" fillId="43" borderId="0" applyNumberFormat="0" applyBorder="0" applyAlignment="0" applyProtection="0"/>
    <xf numFmtId="0" fontId="65" fillId="50" borderId="0" applyNumberFormat="0" applyBorder="0" applyAlignment="0" applyProtection="0"/>
    <xf numFmtId="0" fontId="65" fillId="46" borderId="0" applyNumberFormat="0" applyBorder="0" applyAlignment="0" applyProtection="0"/>
    <xf numFmtId="0" fontId="65" fillId="51" borderId="0" applyNumberFormat="0" applyBorder="0" applyAlignment="0" applyProtection="0"/>
    <xf numFmtId="0" fontId="66" fillId="52" borderId="0" applyNumberFormat="0" applyBorder="0" applyProtection="0"/>
    <xf numFmtId="0" fontId="66" fillId="53" borderId="0" applyNumberFormat="0" applyBorder="0" applyProtection="0"/>
    <xf numFmtId="0" fontId="66" fillId="54" borderId="0" applyNumberFormat="0" applyBorder="0" applyProtection="0"/>
    <xf numFmtId="0" fontId="66" fillId="55" borderId="0" applyNumberFormat="0" applyBorder="0" applyProtection="0"/>
    <xf numFmtId="0" fontId="66" fillId="56" borderId="0" applyNumberFormat="0" applyBorder="0" applyProtection="0"/>
    <xf numFmtId="0" fontId="66" fillId="57" borderId="0" applyNumberFormat="0" applyBorder="0" applyProtection="0"/>
    <xf numFmtId="0" fontId="67" fillId="58" borderId="0" applyNumberFormat="0" applyBorder="0" applyAlignment="0" applyProtection="0">
      <alignment vertical="center"/>
    </xf>
    <xf numFmtId="0" fontId="67" fillId="59" borderId="0" applyNumberFormat="0" applyBorder="0" applyAlignment="0" applyProtection="0">
      <alignment vertical="center"/>
    </xf>
    <xf numFmtId="0" fontId="67" fillId="36" borderId="0" applyNumberFormat="0" applyBorder="0" applyAlignment="0" applyProtection="0">
      <alignment vertical="center"/>
    </xf>
    <xf numFmtId="0" fontId="67" fillId="58" borderId="0" applyNumberFormat="0" applyBorder="0" applyAlignment="0" applyProtection="0">
      <alignment vertical="center"/>
    </xf>
    <xf numFmtId="0" fontId="67" fillId="46" borderId="0" applyNumberFormat="0" applyBorder="0" applyAlignment="0" applyProtection="0">
      <alignment vertical="center"/>
    </xf>
    <xf numFmtId="0" fontId="67" fillId="36" borderId="0" applyNumberFormat="0" applyBorder="0" applyAlignment="0" applyProtection="0">
      <alignment vertical="center"/>
    </xf>
    <xf numFmtId="166" fontId="68" fillId="51" borderId="0" applyNumberFormat="0" applyBorder="0" applyAlignment="0" applyProtection="0"/>
    <xf numFmtId="177" fontId="68" fillId="60" borderId="0" applyNumberFormat="0" applyBorder="0" applyAlignment="0" applyProtection="0"/>
    <xf numFmtId="177" fontId="68" fillId="60" borderId="0" applyNumberFormat="0" applyBorder="0" applyAlignment="0" applyProtection="0"/>
    <xf numFmtId="177" fontId="68" fillId="60" borderId="0" applyNumberFormat="0" applyBorder="0" applyAlignment="0" applyProtection="0"/>
    <xf numFmtId="0" fontId="68" fillId="44" borderId="0" applyNumberFormat="0" applyBorder="0" applyAlignment="0" applyProtection="0"/>
    <xf numFmtId="177" fontId="68" fillId="6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8" fillId="6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9" fillId="46"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6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6" fontId="68" fillId="51" borderId="0" applyNumberFormat="0" applyBorder="0" applyAlignment="0" applyProtection="0"/>
    <xf numFmtId="0" fontId="68" fillId="49" borderId="0" applyNumberFormat="0" applyBorder="0" applyAlignment="0" applyProtection="0"/>
    <xf numFmtId="0" fontId="1" fillId="10" borderId="0" applyNumberFormat="0" applyBorder="0" applyAlignment="0" applyProtection="0"/>
    <xf numFmtId="0" fontId="68" fillId="49" borderId="0" applyNumberFormat="0" applyBorder="0" applyAlignment="0" applyProtection="0"/>
    <xf numFmtId="0" fontId="68" fillId="60" borderId="0" applyNumberFormat="0" applyBorder="0" applyAlignment="0" applyProtection="0"/>
    <xf numFmtId="166" fontId="68" fillId="5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7" fontId="68" fillId="48" borderId="0" applyNumberFormat="0" applyBorder="0" applyAlignment="0" applyProtection="0"/>
    <xf numFmtId="177" fontId="68" fillId="48" borderId="0" applyNumberFormat="0" applyBorder="0" applyAlignment="0" applyProtection="0"/>
    <xf numFmtId="177" fontId="68" fillId="48" borderId="0" applyNumberFormat="0" applyBorder="0" applyAlignment="0" applyProtection="0"/>
    <xf numFmtId="0" fontId="68" fillId="51" borderId="0" applyNumberFormat="0" applyBorder="0" applyAlignment="0" applyProtection="0"/>
    <xf numFmtId="177" fontId="68"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8"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9" fillId="47" borderId="0" applyNumberFormat="0" applyBorder="0" applyAlignment="0" applyProtection="0"/>
    <xf numFmtId="0" fontId="68" fillId="59" borderId="0" applyNumberFormat="0" applyBorder="0" applyAlignment="0" applyProtection="0"/>
    <xf numFmtId="0" fontId="68" fillId="35" borderId="0" applyNumberFormat="0" applyBorder="0" applyAlignment="0" applyProtection="0"/>
    <xf numFmtId="0" fontId="1" fillId="14" borderId="0" applyNumberFormat="0" applyBorder="0" applyAlignment="0" applyProtection="0"/>
    <xf numFmtId="0" fontId="68"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68" fillId="59" borderId="0" applyNumberFormat="0" applyBorder="0" applyAlignment="0" applyProtection="0"/>
    <xf numFmtId="0" fontId="68" fillId="35" borderId="0" applyNumberFormat="0" applyBorder="0" applyAlignment="0" applyProtection="0"/>
    <xf numFmtId="0" fontId="1" fillId="14" borderId="0" applyNumberFormat="0" applyBorder="0" applyAlignment="0" applyProtection="0"/>
    <xf numFmtId="0" fontId="68" fillId="35" borderId="0" applyNumberFormat="0" applyBorder="0" applyAlignment="0" applyProtection="0"/>
    <xf numFmtId="0" fontId="68" fillId="49" borderId="0" applyNumberFormat="0" applyBorder="0" applyAlignment="0" applyProtection="0"/>
    <xf numFmtId="166" fontId="68" fillId="36"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0" fontId="68" fillId="42" borderId="0" applyNumberFormat="0" applyBorder="0" applyAlignment="0" applyProtection="0"/>
    <xf numFmtId="177" fontId="68"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8"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69" fillId="48" borderId="0" applyNumberFormat="0" applyBorder="0" applyAlignment="0" applyProtection="0"/>
    <xf numFmtId="0" fontId="68" fillId="36" borderId="0" applyNumberFormat="0" applyBorder="0" applyAlignment="0" applyProtection="0"/>
    <xf numFmtId="0" fontId="68" fillId="43" borderId="0" applyNumberFormat="0" applyBorder="0" applyAlignment="0" applyProtection="0"/>
    <xf numFmtId="0" fontId="68" fillId="4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68" fillId="36" borderId="0" applyNumberFormat="0" applyBorder="0" applyAlignment="0" applyProtection="0"/>
    <xf numFmtId="0" fontId="68" fillId="43" borderId="0" applyNumberFormat="0" applyBorder="0" applyAlignment="0" applyProtection="0"/>
    <xf numFmtId="0" fontId="1" fillId="18" borderId="0" applyNumberFormat="0" applyBorder="0" applyAlignment="0" applyProtection="0"/>
    <xf numFmtId="0" fontId="68" fillId="43" borderId="0" applyNumberFormat="0" applyBorder="0" applyAlignment="0" applyProtection="0"/>
    <xf numFmtId="0" fontId="68" fillId="49" borderId="0" applyNumberFormat="0" applyBorder="0" applyAlignment="0" applyProtection="0"/>
    <xf numFmtId="166" fontId="68" fillId="51" borderId="0" applyNumberFormat="0" applyBorder="0" applyAlignment="0" applyProtection="0"/>
    <xf numFmtId="177" fontId="68" fillId="35" borderId="0" applyNumberFormat="0" applyBorder="0" applyAlignment="0" applyProtection="0"/>
    <xf numFmtId="177" fontId="68" fillId="35" borderId="0" applyNumberFormat="0" applyBorder="0" applyAlignment="0" applyProtection="0"/>
    <xf numFmtId="177" fontId="68" fillId="35" borderId="0" applyNumberFormat="0" applyBorder="0" applyAlignment="0" applyProtection="0"/>
    <xf numFmtId="0" fontId="68" fillId="44" borderId="0" applyNumberFormat="0" applyBorder="0" applyAlignment="0" applyProtection="0"/>
    <xf numFmtId="177" fontId="68"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8"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9" fillId="44" borderId="0" applyNumberFormat="0" applyBorder="0" applyAlignment="0" applyProtection="0"/>
    <xf numFmtId="0" fontId="68" fillId="51" borderId="0" applyNumberFormat="0" applyBorder="0" applyAlignment="0" applyProtection="0"/>
    <xf numFmtId="0" fontId="68" fillId="50" borderId="0" applyNumberFormat="0" applyBorder="0" applyAlignment="0" applyProtection="0"/>
    <xf numFmtId="0" fontId="68"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68" fillId="51" borderId="0" applyNumberFormat="0" applyBorder="0" applyAlignment="0" applyProtection="0"/>
    <xf numFmtId="0" fontId="68" fillId="50" borderId="0" applyNumberFormat="0" applyBorder="0" applyAlignment="0" applyProtection="0"/>
    <xf numFmtId="0" fontId="1" fillId="22" borderId="0" applyNumberFormat="0" applyBorder="0" applyAlignment="0" applyProtection="0"/>
    <xf numFmtId="0" fontId="68" fillId="50" borderId="0" applyNumberFormat="0" applyBorder="0" applyAlignment="0" applyProtection="0"/>
    <xf numFmtId="0" fontId="68" fillId="44" borderId="0" applyNumberFormat="0" applyBorder="0" applyAlignment="0" applyProtection="0"/>
    <xf numFmtId="166" fontId="68" fillId="46" borderId="0" applyNumberFormat="0" applyBorder="0" applyAlignment="0" applyProtection="0"/>
    <xf numFmtId="177" fontId="68" fillId="60" borderId="0" applyNumberFormat="0" applyBorder="0" applyAlignment="0" applyProtection="0"/>
    <xf numFmtId="177" fontId="68" fillId="60" borderId="0" applyNumberFormat="0" applyBorder="0" applyAlignment="0" applyProtection="0"/>
    <xf numFmtId="177" fontId="68" fillId="60" borderId="0" applyNumberFormat="0" applyBorder="0" applyAlignment="0" applyProtection="0"/>
    <xf numFmtId="0" fontId="68" fillId="47" borderId="0" applyNumberFormat="0" applyBorder="0" applyAlignment="0" applyProtection="0"/>
    <xf numFmtId="177" fontId="68" fillId="6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8" fillId="6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69" fillId="46"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6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68" fillId="46" borderId="0" applyNumberFormat="0" applyBorder="0" applyAlignment="0" applyProtection="0"/>
    <xf numFmtId="0" fontId="68" fillId="46" borderId="0" applyNumberFormat="0" applyBorder="0" applyAlignment="0" applyProtection="0"/>
    <xf numFmtId="0" fontId="1" fillId="26" borderId="0" applyNumberFormat="0" applyBorder="0" applyAlignment="0" applyProtection="0"/>
    <xf numFmtId="0" fontId="68" fillId="46" borderId="0" applyNumberFormat="0" applyBorder="0" applyAlignment="0" applyProtection="0"/>
    <xf numFmtId="0" fontId="68" fillId="60" borderId="0" applyNumberFormat="0" applyBorder="0" applyAlignment="0" applyProtection="0"/>
    <xf numFmtId="166" fontId="68" fillId="36"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0" fontId="68" fillId="51" borderId="0" applyNumberFormat="0" applyBorder="0" applyAlignment="0" applyProtection="0"/>
    <xf numFmtId="177" fontId="6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69" fillId="47" borderId="0" applyNumberFormat="0" applyBorder="0" applyAlignment="0" applyProtection="0"/>
    <xf numFmtId="0" fontId="68" fillId="36"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68" fillId="36" borderId="0" applyNumberFormat="0" applyBorder="0" applyAlignment="0" applyProtection="0"/>
    <xf numFmtId="0" fontId="68" fillId="51" borderId="0" applyNumberFormat="0" applyBorder="0" applyAlignment="0" applyProtection="0"/>
    <xf numFmtId="0" fontId="1" fillId="30" borderId="0" applyNumberFormat="0" applyBorder="0" applyAlignment="0" applyProtection="0"/>
    <xf numFmtId="0" fontId="68" fillId="51"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46" borderId="0" applyNumberFormat="0" applyBorder="0" applyAlignment="0" applyProtection="0"/>
    <xf numFmtId="0" fontId="68" fillId="46"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166" fontId="68" fillId="51"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0" fontId="70"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66" fontId="68" fillId="5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6" fontId="68" fillId="5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0"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0"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0"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178" fontId="1" fillId="10" borderId="0" applyNumberFormat="0" applyBorder="0" applyAlignment="0" applyProtection="0"/>
    <xf numFmtId="177" fontId="1" fillId="10" borderId="0" applyNumberFormat="0" applyBorder="0" applyAlignment="0" applyProtection="0"/>
    <xf numFmtId="0" fontId="68" fillId="51" borderId="0" applyNumberFormat="0" applyBorder="0" applyAlignment="0" applyProtection="0"/>
    <xf numFmtId="177" fontId="68" fillId="60" borderId="0" applyNumberFormat="0" applyBorder="0" applyAlignment="0" applyProtection="0"/>
    <xf numFmtId="0" fontId="68" fillId="51" borderId="0" applyNumberFormat="0" applyBorder="0" applyAlignment="0" applyProtection="0"/>
    <xf numFmtId="0" fontId="68" fillId="60" borderId="0" applyNumberFormat="0" applyBorder="0" applyAlignment="0" applyProtection="0"/>
    <xf numFmtId="0" fontId="1" fillId="10" borderId="0" applyNumberFormat="0" applyBorder="0" applyAlignment="0" applyProtection="0"/>
    <xf numFmtId="0" fontId="68" fillId="60" borderId="0" applyNumberFormat="0" applyBorder="0" applyAlignment="0" applyProtection="0"/>
    <xf numFmtId="177" fontId="68" fillId="60" borderId="0" applyNumberFormat="0" applyBorder="0" applyAlignment="0" applyProtection="0"/>
    <xf numFmtId="0" fontId="68" fillId="60" borderId="0" applyNumberFormat="0" applyBorder="0" applyAlignment="0" applyProtection="0"/>
    <xf numFmtId="0" fontId="68" fillId="4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6" fontId="68" fillId="5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166" fontId="68" fillId="59"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70"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66" fontId="68" fillId="5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68" fillId="5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178" fontId="1" fillId="14" borderId="0" applyNumberFormat="0" applyBorder="0" applyAlignment="0" applyProtection="0"/>
    <xf numFmtId="177" fontId="1" fillId="14" borderId="0" applyNumberFormat="0" applyBorder="0" applyAlignment="0" applyProtection="0"/>
    <xf numFmtId="0" fontId="68" fillId="59" borderId="0" applyNumberFormat="0" applyBorder="0" applyAlignment="0" applyProtection="0"/>
    <xf numFmtId="177" fontId="68" fillId="48" borderId="0" applyNumberFormat="0" applyBorder="0" applyAlignment="0" applyProtection="0"/>
    <xf numFmtId="0" fontId="68" fillId="59" borderId="0" applyNumberFormat="0" applyBorder="0" applyAlignment="0" applyProtection="0"/>
    <xf numFmtId="0" fontId="68" fillId="48" borderId="0" applyNumberFormat="0" applyBorder="0" applyAlignment="0" applyProtection="0"/>
    <xf numFmtId="0" fontId="1" fillId="14" borderId="0" applyNumberFormat="0" applyBorder="0" applyAlignment="0" applyProtection="0"/>
    <xf numFmtId="0" fontId="68" fillId="48" borderId="0" applyNumberFormat="0" applyBorder="0" applyAlignment="0" applyProtection="0"/>
    <xf numFmtId="177" fontId="68" fillId="48" borderId="0" applyNumberFormat="0" applyBorder="0" applyAlignment="0" applyProtection="0"/>
    <xf numFmtId="0" fontId="68" fillId="48" borderId="0" applyNumberFormat="0" applyBorder="0" applyAlignment="0" applyProtection="0"/>
    <xf numFmtId="0" fontId="68"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6" fontId="68" fillId="5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166" fontId="68" fillId="36"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70"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66" fontId="68"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68"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178" fontId="1" fillId="18" borderId="0" applyNumberFormat="0" applyBorder="0" applyAlignment="0" applyProtection="0"/>
    <xf numFmtId="177" fontId="1" fillId="18" borderId="0" applyNumberFormat="0" applyBorder="0" applyAlignment="0" applyProtection="0"/>
    <xf numFmtId="0" fontId="68" fillId="36" borderId="0" applyNumberFormat="0" applyBorder="0" applyAlignment="0" applyProtection="0"/>
    <xf numFmtId="177" fontId="68" fillId="49" borderId="0" applyNumberFormat="0" applyBorder="0" applyAlignment="0" applyProtection="0"/>
    <xf numFmtId="0" fontId="68" fillId="36" borderId="0" applyNumberFormat="0" applyBorder="0" applyAlignment="0" applyProtection="0"/>
    <xf numFmtId="0" fontId="68" fillId="49" borderId="0" applyNumberFormat="0" applyBorder="0" applyAlignment="0" applyProtection="0"/>
    <xf numFmtId="0" fontId="1" fillId="18" borderId="0" applyNumberFormat="0" applyBorder="0" applyAlignment="0" applyProtection="0"/>
    <xf numFmtId="0" fontId="68" fillId="49" borderId="0" applyNumberFormat="0" applyBorder="0" applyAlignment="0" applyProtection="0"/>
    <xf numFmtId="177" fontId="68" fillId="49" borderId="0" applyNumberFormat="0" applyBorder="0" applyAlignment="0" applyProtection="0"/>
    <xf numFmtId="0" fontId="68" fillId="49" borderId="0" applyNumberFormat="0" applyBorder="0" applyAlignment="0" applyProtection="0"/>
    <xf numFmtId="0" fontId="68" fillId="4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68"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6" fontId="68" fillId="51"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0" fontId="70"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66" fontId="68"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68"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0"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0"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0"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178" fontId="1" fillId="22" borderId="0" applyNumberFormat="0" applyBorder="0" applyAlignment="0" applyProtection="0"/>
    <xf numFmtId="177" fontId="1" fillId="22" borderId="0" applyNumberFormat="0" applyBorder="0" applyAlignment="0" applyProtection="0"/>
    <xf numFmtId="0" fontId="68" fillId="51" borderId="0" applyNumberFormat="0" applyBorder="0" applyAlignment="0" applyProtection="0"/>
    <xf numFmtId="177" fontId="68" fillId="35" borderId="0" applyNumberFormat="0" applyBorder="0" applyAlignment="0" applyProtection="0"/>
    <xf numFmtId="0" fontId="68" fillId="51" borderId="0" applyNumberFormat="0" applyBorder="0" applyAlignment="0" applyProtection="0"/>
    <xf numFmtId="0" fontId="68" fillId="35" borderId="0" applyNumberFormat="0" applyBorder="0" applyAlignment="0" applyProtection="0"/>
    <xf numFmtId="0" fontId="1" fillId="22" borderId="0" applyNumberFormat="0" applyBorder="0" applyAlignment="0" applyProtection="0"/>
    <xf numFmtId="0" fontId="68" fillId="35" borderId="0" applyNumberFormat="0" applyBorder="0" applyAlignment="0" applyProtection="0"/>
    <xf numFmtId="177" fontId="68" fillId="35" borderId="0" applyNumberFormat="0" applyBorder="0" applyAlignment="0" applyProtection="0"/>
    <xf numFmtId="0" fontId="68" fillId="35" borderId="0" applyNumberFormat="0" applyBorder="0" applyAlignment="0" applyProtection="0"/>
    <xf numFmtId="0" fontId="68" fillId="5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68"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6" fontId="68" fillId="4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0" fontId="70"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66" fontId="6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6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0"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0"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0"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178" fontId="1" fillId="26" borderId="0" applyNumberFormat="0" applyBorder="0" applyAlignment="0" applyProtection="0"/>
    <xf numFmtId="177" fontId="1" fillId="26" borderId="0" applyNumberFormat="0" applyBorder="0" applyAlignment="0" applyProtection="0"/>
    <xf numFmtId="0" fontId="68" fillId="46" borderId="0" applyNumberFormat="0" applyBorder="0" applyAlignment="0" applyProtection="0"/>
    <xf numFmtId="177" fontId="68" fillId="60" borderId="0" applyNumberFormat="0" applyBorder="0" applyAlignment="0" applyProtection="0"/>
    <xf numFmtId="0" fontId="68" fillId="46" borderId="0" applyNumberFormat="0" applyBorder="0" applyAlignment="0" applyProtection="0"/>
    <xf numFmtId="0" fontId="68" fillId="60" borderId="0" applyNumberFormat="0" applyBorder="0" applyAlignment="0" applyProtection="0"/>
    <xf numFmtId="0" fontId="1" fillId="26" borderId="0" applyNumberFormat="0" applyBorder="0" applyAlignment="0" applyProtection="0"/>
    <xf numFmtId="0" fontId="68" fillId="60" borderId="0" applyNumberFormat="0" applyBorder="0" applyAlignment="0" applyProtection="0"/>
    <xf numFmtId="177" fontId="68" fillId="60" borderId="0" applyNumberFormat="0" applyBorder="0" applyAlignment="0" applyProtection="0"/>
    <xf numFmtId="0" fontId="68" fillId="6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6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6" fontId="68" fillId="36"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0" fontId="70"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66" fontId="6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6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0"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0"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0"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178" fontId="1" fillId="30" borderId="0" applyNumberFormat="0" applyBorder="0" applyAlignment="0" applyProtection="0"/>
    <xf numFmtId="177" fontId="1" fillId="30" borderId="0" applyNumberFormat="0" applyBorder="0" applyAlignment="0" applyProtection="0"/>
    <xf numFmtId="0" fontId="68" fillId="36" borderId="0" applyNumberFormat="0" applyBorder="0" applyAlignment="0" applyProtection="0"/>
    <xf numFmtId="177" fontId="68" fillId="49" borderId="0" applyNumberFormat="0" applyBorder="0" applyAlignment="0" applyProtection="0"/>
    <xf numFmtId="0" fontId="68" fillId="36" borderId="0" applyNumberFormat="0" applyBorder="0" applyAlignment="0" applyProtection="0"/>
    <xf numFmtId="0" fontId="68" fillId="49" borderId="0" applyNumberFormat="0" applyBorder="0" applyAlignment="0" applyProtection="0"/>
    <xf numFmtId="0" fontId="1" fillId="30" borderId="0" applyNumberFormat="0" applyBorder="0" applyAlignment="0" applyProtection="0"/>
    <xf numFmtId="0" fontId="68" fillId="49" borderId="0" applyNumberFormat="0" applyBorder="0" applyAlignment="0" applyProtection="0"/>
    <xf numFmtId="177" fontId="68" fillId="49" borderId="0" applyNumberFormat="0" applyBorder="0" applyAlignment="0" applyProtection="0"/>
    <xf numFmtId="0" fontId="68" fillId="49" borderId="0" applyNumberFormat="0" applyBorder="0" applyAlignment="0" applyProtection="0"/>
    <xf numFmtId="0" fontId="68"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6" fontId="6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71" fillId="61" borderId="0" applyNumberFormat="0" applyBorder="0" applyAlignment="0" applyProtection="0"/>
    <xf numFmtId="173" fontId="71" fillId="59" borderId="0" applyNumberFormat="0" applyBorder="0" applyAlignment="0" applyProtection="0"/>
    <xf numFmtId="173" fontId="71" fillId="36" borderId="0" applyNumberFormat="0" applyBorder="0" applyAlignment="0" applyProtection="0"/>
    <xf numFmtId="173" fontId="71" fillId="51" borderId="0" applyNumberFormat="0" applyBorder="0" applyAlignment="0" applyProtection="0"/>
    <xf numFmtId="173" fontId="71" fillId="46" borderId="0" applyNumberFormat="0" applyBorder="0" applyAlignment="0" applyProtection="0"/>
    <xf numFmtId="173" fontId="71" fillId="36" borderId="0" applyNumberFormat="0" applyBorder="0" applyAlignment="0" applyProtection="0"/>
    <xf numFmtId="0" fontId="72" fillId="61" borderId="0" applyNumberFormat="0" applyBorder="0" applyAlignment="0" applyProtection="0"/>
    <xf numFmtId="0" fontId="72" fillId="49" borderId="0" applyNumberFormat="0" applyBorder="0" applyAlignment="0" applyProtection="0"/>
    <xf numFmtId="0" fontId="72" fillId="59" borderId="0" applyNumberFormat="0" applyBorder="0" applyAlignment="0" applyProtection="0"/>
    <xf numFmtId="0" fontId="72" fillId="35" borderId="0" applyNumberFormat="0" applyBorder="0" applyAlignment="0" applyProtection="0"/>
    <xf numFmtId="0" fontId="72" fillId="36" borderId="0" applyNumberFormat="0" applyBorder="0" applyAlignment="0" applyProtection="0"/>
    <xf numFmtId="0" fontId="72" fillId="43" borderId="0" applyNumberFormat="0" applyBorder="0" applyAlignment="0" applyProtection="0"/>
    <xf numFmtId="0" fontId="72" fillId="51" borderId="0" applyNumberFormat="0" applyBorder="0" applyAlignment="0" applyProtection="0"/>
    <xf numFmtId="0" fontId="72" fillId="50" borderId="0" applyNumberFormat="0" applyBorder="0" applyAlignment="0" applyProtection="0"/>
    <xf numFmtId="0" fontId="72" fillId="46" borderId="0" applyNumberFormat="0" applyBorder="0" applyAlignment="0" applyProtection="0"/>
    <xf numFmtId="0" fontId="72" fillId="36" borderId="0" applyNumberFormat="0" applyBorder="0" applyAlignment="0" applyProtection="0"/>
    <xf numFmtId="0" fontId="72" fillId="51" borderId="0" applyNumberFormat="0" applyBorder="0" applyAlignment="0" applyProtection="0"/>
    <xf numFmtId="179" fontId="35" fillId="0" borderId="0" applyFont="0" applyFill="0" applyBorder="0" applyAlignment="0" applyProtection="0"/>
    <xf numFmtId="179" fontId="62" fillId="0" borderId="0" applyFont="0" applyFill="0" applyBorder="0" applyAlignment="0" applyProtection="0"/>
    <xf numFmtId="179" fontId="62" fillId="0" borderId="0" applyFont="0" applyFill="0" applyBorder="0" applyAlignment="0" applyProtection="0"/>
    <xf numFmtId="180" fontId="35" fillId="0" borderId="0" applyFont="0" applyFill="0" applyBorder="0" applyAlignment="0" applyProtection="0"/>
    <xf numFmtId="180" fontId="62" fillId="0" borderId="0" applyFont="0" applyFill="0" applyBorder="0" applyAlignment="0" applyProtection="0"/>
    <xf numFmtId="180" fontId="62" fillId="0" borderId="0" applyFont="0" applyFill="0" applyBorder="0" applyAlignment="0" applyProtection="0"/>
    <xf numFmtId="0" fontId="64" fillId="36" borderId="0" applyNumberFormat="0" applyBorder="0" applyAlignment="0" applyProtection="0"/>
    <xf numFmtId="0" fontId="1" fillId="11" borderId="0" applyNumberFormat="0" applyBorder="0" applyAlignment="0" applyProtection="0"/>
    <xf numFmtId="0" fontId="64" fillId="62" borderId="0" applyNumberFormat="0" applyBorder="0" applyAlignment="0" applyProtection="0"/>
    <xf numFmtId="0" fontId="1" fillId="15" borderId="0" applyNumberFormat="0" applyBorder="0" applyAlignment="0" applyProtection="0"/>
    <xf numFmtId="0" fontId="64" fillId="48" borderId="0" applyNumberFormat="0" applyBorder="0" applyAlignment="0" applyProtection="0"/>
    <xf numFmtId="0" fontId="1" fillId="19" borderId="0" applyNumberFormat="0" applyBorder="0" applyAlignment="0" applyProtection="0"/>
    <xf numFmtId="0" fontId="64" fillId="59" borderId="0" applyNumberFormat="0" applyBorder="0" applyAlignment="0" applyProtection="0"/>
    <xf numFmtId="0" fontId="1" fillId="23" borderId="0" applyNumberFormat="0" applyBorder="0" applyAlignment="0" applyProtection="0"/>
    <xf numFmtId="0" fontId="64" fillId="36" borderId="0" applyNumberFormat="0" applyBorder="0" applyAlignment="0" applyProtection="0"/>
    <xf numFmtId="0" fontId="1" fillId="27" borderId="0" applyNumberFormat="0" applyBorder="0" applyAlignment="0" applyProtection="0"/>
    <xf numFmtId="0" fontId="64" fillId="47" borderId="0" applyNumberFormat="0" applyBorder="0" applyAlignment="0" applyProtection="0"/>
    <xf numFmtId="0" fontId="1" fillId="31" borderId="0" applyNumberFormat="0" applyBorder="0" applyAlignment="0" applyProtection="0"/>
    <xf numFmtId="0" fontId="65" fillId="61" borderId="0" applyNumberFormat="0" applyBorder="0" applyAlignment="0" applyProtection="0"/>
    <xf numFmtId="0" fontId="65" fillId="59" borderId="0" applyNumberFormat="0" applyBorder="0" applyAlignment="0" applyProtection="0"/>
    <xf numFmtId="0" fontId="65" fillId="63" borderId="0" applyNumberFormat="0" applyBorder="0" applyAlignment="0" applyProtection="0"/>
    <xf numFmtId="0" fontId="65" fillId="50"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6" fillId="64" borderId="0" applyNumberFormat="0" applyBorder="0" applyProtection="0"/>
    <xf numFmtId="0" fontId="66" fillId="65" borderId="0" applyNumberFormat="0" applyBorder="0" applyProtection="0"/>
    <xf numFmtId="0" fontId="66" fillId="66" borderId="0" applyNumberFormat="0" applyBorder="0" applyProtection="0"/>
    <xf numFmtId="0" fontId="66" fillId="55" borderId="0" applyNumberFormat="0" applyBorder="0" applyProtection="0"/>
    <xf numFmtId="0" fontId="66" fillId="64" borderId="0" applyNumberFormat="0" applyBorder="0" applyProtection="0"/>
    <xf numFmtId="0" fontId="66" fillId="67" borderId="0" applyNumberFormat="0" applyBorder="0" applyProtection="0"/>
    <xf numFmtId="0" fontId="67" fillId="58" borderId="0" applyNumberFormat="0" applyBorder="0" applyAlignment="0" applyProtection="0">
      <alignment vertical="center"/>
    </xf>
    <xf numFmtId="0" fontId="67" fillId="59" borderId="0" applyNumberFormat="0" applyBorder="0" applyAlignment="0" applyProtection="0">
      <alignment vertical="center"/>
    </xf>
    <xf numFmtId="0" fontId="67" fillId="42" borderId="0" applyNumberFormat="0" applyBorder="0" applyAlignment="0" applyProtection="0">
      <alignment vertical="center"/>
    </xf>
    <xf numFmtId="0" fontId="67" fillId="58" borderId="0" applyNumberFormat="0" applyBorder="0" applyAlignment="0" applyProtection="0">
      <alignment vertical="center"/>
    </xf>
    <xf numFmtId="0" fontId="67" fillId="61" borderId="0" applyNumberFormat="0" applyBorder="0" applyAlignment="0" applyProtection="0">
      <alignment vertical="center"/>
    </xf>
    <xf numFmtId="0" fontId="67" fillId="42" borderId="0" applyNumberFormat="0" applyBorder="0" applyAlignment="0" applyProtection="0">
      <alignment vertical="center"/>
    </xf>
    <xf numFmtId="166" fontId="68" fillId="58" borderId="0" applyNumberFormat="0" applyBorder="0" applyAlignment="0" applyProtection="0"/>
    <xf numFmtId="177" fontId="68" fillId="36" borderId="0" applyNumberFormat="0" applyBorder="0" applyAlignment="0" applyProtection="0"/>
    <xf numFmtId="177" fontId="68" fillId="36" borderId="0" applyNumberFormat="0" applyBorder="0" applyAlignment="0" applyProtection="0"/>
    <xf numFmtId="177" fontId="68" fillId="36" borderId="0" applyNumberFormat="0" applyBorder="0" applyAlignment="0" applyProtection="0"/>
    <xf numFmtId="0" fontId="68" fillId="46" borderId="0" applyNumberFormat="0" applyBorder="0" applyAlignment="0" applyProtection="0"/>
    <xf numFmtId="177" fontId="68"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8"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9" fillId="36" borderId="0" applyNumberFormat="0" applyBorder="0" applyAlignment="0" applyProtection="0"/>
    <xf numFmtId="0" fontId="68" fillId="58" borderId="0" applyNumberFormat="0" applyBorder="0" applyAlignment="0" applyProtection="0"/>
    <xf numFmtId="0" fontId="68" fillId="61" borderId="0" applyNumberFormat="0" applyBorder="0" applyAlignment="0" applyProtection="0"/>
    <xf numFmtId="0" fontId="68" fillId="3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68" fillId="58" borderId="0" applyNumberFormat="0" applyBorder="0" applyAlignment="0" applyProtection="0"/>
    <xf numFmtId="0" fontId="68" fillId="61" borderId="0" applyNumberFormat="0" applyBorder="0" applyAlignment="0" applyProtection="0"/>
    <xf numFmtId="0" fontId="1" fillId="11" borderId="0" applyNumberFormat="0" applyBorder="0" applyAlignment="0" applyProtection="0"/>
    <xf numFmtId="0" fontId="68" fillId="61" borderId="0" applyNumberFormat="0" applyBorder="0" applyAlignment="0" applyProtection="0"/>
    <xf numFmtId="0" fontId="68" fillId="36" borderId="0" applyNumberFormat="0" applyBorder="0" applyAlignment="0" applyProtection="0"/>
    <xf numFmtId="166" fontId="68" fillId="59" borderId="0" applyNumberFormat="0" applyBorder="0" applyAlignment="0" applyProtection="0"/>
    <xf numFmtId="177" fontId="68" fillId="48" borderId="0" applyNumberFormat="0" applyBorder="0" applyAlignment="0" applyProtection="0"/>
    <xf numFmtId="177" fontId="68" fillId="48" borderId="0" applyNumberFormat="0" applyBorder="0" applyAlignment="0" applyProtection="0"/>
    <xf numFmtId="177" fontId="68" fillId="48" borderId="0" applyNumberFormat="0" applyBorder="0" applyAlignment="0" applyProtection="0"/>
    <xf numFmtId="0" fontId="68" fillId="51" borderId="0" applyNumberFormat="0" applyBorder="0" applyAlignment="0" applyProtection="0"/>
    <xf numFmtId="177" fontId="68"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8"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9" fillId="62"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6" fontId="68" fillId="59" borderId="0" applyNumberFormat="0" applyBorder="0" applyAlignment="0" applyProtection="0"/>
    <xf numFmtId="0" fontId="68" fillId="59" borderId="0" applyNumberFormat="0" applyBorder="0" applyAlignment="0" applyProtection="0"/>
    <xf numFmtId="0" fontId="1" fillId="15" borderId="0" applyNumberFormat="0" applyBorder="0" applyAlignment="0" applyProtection="0"/>
    <xf numFmtId="0" fontId="68" fillId="59" borderId="0" applyNumberFormat="0" applyBorder="0" applyAlignment="0" applyProtection="0"/>
    <xf numFmtId="0" fontId="68" fillId="48" borderId="0" applyNumberFormat="0" applyBorder="0" applyAlignment="0" applyProtection="0"/>
    <xf numFmtId="166" fontId="68" fillId="42"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0" fontId="68" fillId="42" borderId="0" applyNumberFormat="0" applyBorder="0" applyAlignment="0" applyProtection="0"/>
    <xf numFmtId="177" fontId="68"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8"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69" fillId="48" borderId="0" applyNumberFormat="0" applyBorder="0" applyAlignment="0" applyProtection="0"/>
    <xf numFmtId="0" fontId="68" fillId="42" borderId="0" applyNumberFormat="0" applyBorder="0" applyAlignment="0" applyProtection="0"/>
    <xf numFmtId="0" fontId="68" fillId="63" borderId="0" applyNumberFormat="0" applyBorder="0" applyAlignment="0" applyProtection="0"/>
    <xf numFmtId="0" fontId="68"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6" fontId="68" fillId="42" borderId="0" applyNumberFormat="0" applyBorder="0" applyAlignment="0" applyProtection="0"/>
    <xf numFmtId="0" fontId="68" fillId="63" borderId="0" applyNumberFormat="0" applyBorder="0" applyAlignment="0" applyProtection="0"/>
    <xf numFmtId="0" fontId="1" fillId="19" borderId="0" applyNumberFormat="0" applyBorder="0" applyAlignment="0" applyProtection="0"/>
    <xf numFmtId="0" fontId="68" fillId="63" borderId="0" applyNumberFormat="0" applyBorder="0" applyAlignment="0" applyProtection="0"/>
    <xf numFmtId="0" fontId="68" fillId="49" borderId="0" applyNumberFormat="0" applyBorder="0" applyAlignment="0" applyProtection="0"/>
    <xf numFmtId="166" fontId="68" fillId="58" borderId="0" applyNumberFormat="0" applyBorder="0" applyAlignment="0" applyProtection="0"/>
    <xf numFmtId="177" fontId="68" fillId="44" borderId="0" applyNumberFormat="0" applyBorder="0" applyAlignment="0" applyProtection="0"/>
    <xf numFmtId="177" fontId="68" fillId="44" borderId="0" applyNumberFormat="0" applyBorder="0" applyAlignment="0" applyProtection="0"/>
    <xf numFmtId="177" fontId="68" fillId="44" borderId="0" applyNumberFormat="0" applyBorder="0" applyAlignment="0" applyProtection="0"/>
    <xf numFmtId="0" fontId="68" fillId="46" borderId="0" applyNumberFormat="0" applyBorder="0" applyAlignment="0" applyProtection="0"/>
    <xf numFmtId="177" fontId="6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69" fillId="59" borderId="0" applyNumberFormat="0" applyBorder="0" applyAlignment="0" applyProtection="0"/>
    <xf numFmtId="0" fontId="68" fillId="58" borderId="0" applyNumberFormat="0" applyBorder="0" applyAlignment="0" applyProtection="0"/>
    <xf numFmtId="0" fontId="68" fillId="50" borderId="0" applyNumberFormat="0" applyBorder="0" applyAlignment="0" applyProtection="0"/>
    <xf numFmtId="0" fontId="68"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68" fillId="58" borderId="0" applyNumberFormat="0" applyBorder="0" applyAlignment="0" applyProtection="0"/>
    <xf numFmtId="0" fontId="68" fillId="50" borderId="0" applyNumberFormat="0" applyBorder="0" applyAlignment="0" applyProtection="0"/>
    <xf numFmtId="0" fontId="1" fillId="23" borderId="0" applyNumberFormat="0" applyBorder="0" applyAlignment="0" applyProtection="0"/>
    <xf numFmtId="0" fontId="68" fillId="50" borderId="0" applyNumberFormat="0" applyBorder="0" applyAlignment="0" applyProtection="0"/>
    <xf numFmtId="0" fontId="68" fillId="44" borderId="0" applyNumberFormat="0" applyBorder="0" applyAlignment="0" applyProtection="0"/>
    <xf numFmtId="166" fontId="68" fillId="61" borderId="0" applyNumberFormat="0" applyBorder="0" applyAlignment="0" applyProtection="0"/>
    <xf numFmtId="177" fontId="68" fillId="36" borderId="0" applyNumberFormat="0" applyBorder="0" applyAlignment="0" applyProtection="0"/>
    <xf numFmtId="177" fontId="68" fillId="36" borderId="0" applyNumberFormat="0" applyBorder="0" applyAlignment="0" applyProtection="0"/>
    <xf numFmtId="177" fontId="68" fillId="36" borderId="0" applyNumberFormat="0" applyBorder="0" applyAlignment="0" applyProtection="0"/>
    <xf numFmtId="0" fontId="68" fillId="61" borderId="0" applyNumberFormat="0" applyBorder="0" applyAlignment="0" applyProtection="0"/>
    <xf numFmtId="177" fontId="68"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8"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69" fillId="36"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68" fillId="61" borderId="0" applyNumberFormat="0" applyBorder="0" applyAlignment="0" applyProtection="0"/>
    <xf numFmtId="0" fontId="68" fillId="61" borderId="0" applyNumberFormat="0" applyBorder="0" applyAlignment="0" applyProtection="0"/>
    <xf numFmtId="0" fontId="1" fillId="27" borderId="0" applyNumberFormat="0" applyBorder="0" applyAlignment="0" applyProtection="0"/>
    <xf numFmtId="0" fontId="68" fillId="61" borderId="0" applyNumberFormat="0" applyBorder="0" applyAlignment="0" applyProtection="0"/>
    <xf numFmtId="0" fontId="68" fillId="36" borderId="0" applyNumberFormat="0" applyBorder="0" applyAlignment="0" applyProtection="0"/>
    <xf numFmtId="166" fontId="68" fillId="42"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177" fontId="68" fillId="49" borderId="0" applyNumberFormat="0" applyBorder="0" applyAlignment="0" applyProtection="0"/>
    <xf numFmtId="0" fontId="68" fillId="51" borderId="0" applyNumberFormat="0" applyBorder="0" applyAlignment="0" applyProtection="0"/>
    <xf numFmtId="177" fontId="68"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9" fillId="47" borderId="0" applyNumberFormat="0" applyBorder="0" applyAlignment="0" applyProtection="0"/>
    <xf numFmtId="0" fontId="68" fillId="42" borderId="0" applyNumberFormat="0" applyBorder="0" applyAlignment="0" applyProtection="0"/>
    <xf numFmtId="0" fontId="68" fillId="60" borderId="0" applyNumberFormat="0" applyBorder="0" applyAlignment="0" applyProtection="0"/>
    <xf numFmtId="0" fontId="68"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68" fillId="42" borderId="0" applyNumberFormat="0" applyBorder="0" applyAlignment="0" applyProtection="0"/>
    <xf numFmtId="0" fontId="68" fillId="60" borderId="0" applyNumberFormat="0" applyBorder="0" applyAlignment="0" applyProtection="0"/>
    <xf numFmtId="0" fontId="1" fillId="31" borderId="0" applyNumberFormat="0" applyBorder="0" applyAlignment="0" applyProtection="0"/>
    <xf numFmtId="0" fontId="68" fillId="60" borderId="0" applyNumberFormat="0" applyBorder="0" applyAlignment="0" applyProtection="0"/>
    <xf numFmtId="0" fontId="68" fillId="49"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8" fillId="50" borderId="0" applyNumberFormat="0" applyBorder="0" applyAlignment="0" applyProtection="0"/>
    <xf numFmtId="0" fontId="68" fillId="50"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166" fontId="68" fillId="58"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0" fontId="70"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66" fontId="68"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68"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0"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0"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0"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178" fontId="1" fillId="11" borderId="0" applyNumberFormat="0" applyBorder="0" applyAlignment="0" applyProtection="0"/>
    <xf numFmtId="177" fontId="1" fillId="11" borderId="0" applyNumberFormat="0" applyBorder="0" applyAlignment="0" applyProtection="0"/>
    <xf numFmtId="0" fontId="68" fillId="58" borderId="0" applyNumberFormat="0" applyBorder="0" applyAlignment="0" applyProtection="0"/>
    <xf numFmtId="177" fontId="68" fillId="36" borderId="0" applyNumberFormat="0" applyBorder="0" applyAlignment="0" applyProtection="0"/>
    <xf numFmtId="0" fontId="68" fillId="58" borderId="0" applyNumberFormat="0" applyBorder="0" applyAlignment="0" applyProtection="0"/>
    <xf numFmtId="0" fontId="68" fillId="36" borderId="0" applyNumberFormat="0" applyBorder="0" applyAlignment="0" applyProtection="0"/>
    <xf numFmtId="0" fontId="1" fillId="11" borderId="0" applyNumberFormat="0" applyBorder="0" applyAlignment="0" applyProtection="0"/>
    <xf numFmtId="0" fontId="68" fillId="36" borderId="0" applyNumberFormat="0" applyBorder="0" applyAlignment="0" applyProtection="0"/>
    <xf numFmtId="177" fontId="68" fillId="36" borderId="0" applyNumberFormat="0" applyBorder="0" applyAlignment="0" applyProtection="0"/>
    <xf numFmtId="0" fontId="68" fillId="36" borderId="0" applyNumberFormat="0" applyBorder="0" applyAlignment="0" applyProtection="0"/>
    <xf numFmtId="0" fontId="68" fillId="6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68" fillId="5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6" fontId="68" fillId="59"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0" fontId="70"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66" fontId="6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6" fontId="6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0"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0"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0"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178" fontId="1" fillId="15" borderId="0" applyNumberFormat="0" applyBorder="0" applyAlignment="0" applyProtection="0"/>
    <xf numFmtId="177" fontId="1" fillId="15" borderId="0" applyNumberFormat="0" applyBorder="0" applyAlignment="0" applyProtection="0"/>
    <xf numFmtId="0" fontId="68" fillId="59" borderId="0" applyNumberFormat="0" applyBorder="0" applyAlignment="0" applyProtection="0"/>
    <xf numFmtId="177" fontId="68" fillId="48" borderId="0" applyNumberFormat="0" applyBorder="0" applyAlignment="0" applyProtection="0"/>
    <xf numFmtId="0" fontId="68" fillId="59" borderId="0" applyNumberFormat="0" applyBorder="0" applyAlignment="0" applyProtection="0"/>
    <xf numFmtId="0" fontId="68" fillId="48" borderId="0" applyNumberFormat="0" applyBorder="0" applyAlignment="0" applyProtection="0"/>
    <xf numFmtId="0" fontId="1" fillId="15" borderId="0" applyNumberFormat="0" applyBorder="0" applyAlignment="0" applyProtection="0"/>
    <xf numFmtId="0" fontId="68" fillId="48" borderId="0" applyNumberFormat="0" applyBorder="0" applyAlignment="0" applyProtection="0"/>
    <xf numFmtId="177" fontId="68" fillId="48" borderId="0" applyNumberFormat="0" applyBorder="0" applyAlignment="0" applyProtection="0"/>
    <xf numFmtId="0" fontId="68"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6" fontId="68"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166" fontId="68" fillId="42"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70"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66" fontId="68"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6" fontId="68"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178" fontId="1" fillId="19" borderId="0" applyNumberFormat="0" applyBorder="0" applyAlignment="0" applyProtection="0"/>
    <xf numFmtId="177" fontId="1" fillId="19" borderId="0" applyNumberFormat="0" applyBorder="0" applyAlignment="0" applyProtection="0"/>
    <xf numFmtId="0" fontId="68" fillId="42" borderId="0" applyNumberFormat="0" applyBorder="0" applyAlignment="0" applyProtection="0"/>
    <xf numFmtId="177" fontId="68" fillId="49" borderId="0" applyNumberFormat="0" applyBorder="0" applyAlignment="0" applyProtection="0"/>
    <xf numFmtId="0" fontId="68" fillId="42" borderId="0" applyNumberFormat="0" applyBorder="0" applyAlignment="0" applyProtection="0"/>
    <xf numFmtId="0" fontId="68" fillId="49" borderId="0" applyNumberFormat="0" applyBorder="0" applyAlignment="0" applyProtection="0"/>
    <xf numFmtId="0" fontId="1" fillId="19" borderId="0" applyNumberFormat="0" applyBorder="0" applyAlignment="0" applyProtection="0"/>
    <xf numFmtId="0" fontId="68" fillId="49" borderId="0" applyNumberFormat="0" applyBorder="0" applyAlignment="0" applyProtection="0"/>
    <xf numFmtId="177" fontId="68" fillId="49" borderId="0" applyNumberFormat="0" applyBorder="0" applyAlignment="0" applyProtection="0"/>
    <xf numFmtId="0" fontId="68" fillId="49" borderId="0" applyNumberFormat="0" applyBorder="0" applyAlignment="0" applyProtection="0"/>
    <xf numFmtId="0" fontId="68"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6" fontId="68"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166" fontId="68" fillId="58"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70"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66" fontId="68" fillId="5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68" fillId="5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178" fontId="1" fillId="23" borderId="0" applyNumberFormat="0" applyBorder="0" applyAlignment="0" applyProtection="0"/>
    <xf numFmtId="177" fontId="1" fillId="23" borderId="0" applyNumberFormat="0" applyBorder="0" applyAlignment="0" applyProtection="0"/>
    <xf numFmtId="0" fontId="68" fillId="58" borderId="0" applyNumberFormat="0" applyBorder="0" applyAlignment="0" applyProtection="0"/>
    <xf numFmtId="177" fontId="68" fillId="44" borderId="0" applyNumberFormat="0" applyBorder="0" applyAlignment="0" applyProtection="0"/>
    <xf numFmtId="0" fontId="68" fillId="58" borderId="0" applyNumberFormat="0" applyBorder="0" applyAlignment="0" applyProtection="0"/>
    <xf numFmtId="0" fontId="68" fillId="44" borderId="0" applyNumberFormat="0" applyBorder="0" applyAlignment="0" applyProtection="0"/>
    <xf numFmtId="0" fontId="1" fillId="23" borderId="0" applyNumberFormat="0" applyBorder="0" applyAlignment="0" applyProtection="0"/>
    <xf numFmtId="0" fontId="68" fillId="44" borderId="0" applyNumberFormat="0" applyBorder="0" applyAlignment="0" applyProtection="0"/>
    <xf numFmtId="177" fontId="68" fillId="44" borderId="0" applyNumberFormat="0" applyBorder="0" applyAlignment="0" applyProtection="0"/>
    <xf numFmtId="0" fontId="68" fillId="44" borderId="0" applyNumberFormat="0" applyBorder="0" applyAlignment="0" applyProtection="0"/>
    <xf numFmtId="0" fontId="68"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68" fillId="5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6" fontId="68" fillId="61"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0" fontId="70"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66" fontId="68"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68"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0"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0"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0"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178" fontId="1" fillId="27" borderId="0" applyNumberFormat="0" applyBorder="0" applyAlignment="0" applyProtection="0"/>
    <xf numFmtId="177" fontId="1" fillId="27" borderId="0" applyNumberFormat="0" applyBorder="0" applyAlignment="0" applyProtection="0"/>
    <xf numFmtId="0" fontId="68" fillId="61" borderId="0" applyNumberFormat="0" applyBorder="0" applyAlignment="0" applyProtection="0"/>
    <xf numFmtId="177" fontId="68" fillId="36" borderId="0" applyNumberFormat="0" applyBorder="0" applyAlignment="0" applyProtection="0"/>
    <xf numFmtId="0" fontId="68" fillId="61" borderId="0" applyNumberFormat="0" applyBorder="0" applyAlignment="0" applyProtection="0"/>
    <xf numFmtId="0" fontId="68" fillId="36" borderId="0" applyNumberFormat="0" applyBorder="0" applyAlignment="0" applyProtection="0"/>
    <xf numFmtId="0" fontId="1" fillId="27" borderId="0" applyNumberFormat="0" applyBorder="0" applyAlignment="0" applyProtection="0"/>
    <xf numFmtId="0" fontId="68" fillId="36" borderId="0" applyNumberFormat="0" applyBorder="0" applyAlignment="0" applyProtection="0"/>
    <xf numFmtId="177" fontId="68" fillId="36" borderId="0" applyNumberFormat="0" applyBorder="0" applyAlignment="0" applyProtection="0"/>
    <xf numFmtId="0" fontId="68"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68" fillId="6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6" fontId="68" fillId="42"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0" fontId="70"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66" fontId="68"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68"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0"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0"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0"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178" fontId="1" fillId="31" borderId="0" applyNumberFormat="0" applyBorder="0" applyAlignment="0" applyProtection="0"/>
    <xf numFmtId="177" fontId="1" fillId="31" borderId="0" applyNumberFormat="0" applyBorder="0" applyAlignment="0" applyProtection="0"/>
    <xf numFmtId="0" fontId="68" fillId="42" borderId="0" applyNumberFormat="0" applyBorder="0" applyAlignment="0" applyProtection="0"/>
    <xf numFmtId="177" fontId="68" fillId="49" borderId="0" applyNumberFormat="0" applyBorder="0" applyAlignment="0" applyProtection="0"/>
    <xf numFmtId="0" fontId="68" fillId="42" borderId="0" applyNumberFormat="0" applyBorder="0" applyAlignment="0" applyProtection="0"/>
    <xf numFmtId="0" fontId="68" fillId="49" borderId="0" applyNumberFormat="0" applyBorder="0" applyAlignment="0" applyProtection="0"/>
    <xf numFmtId="0" fontId="1" fillId="31" borderId="0" applyNumberFormat="0" applyBorder="0" applyAlignment="0" applyProtection="0"/>
    <xf numFmtId="0" fontId="68" fillId="49" borderId="0" applyNumberFormat="0" applyBorder="0" applyAlignment="0" applyProtection="0"/>
    <xf numFmtId="177" fontId="68" fillId="49" borderId="0" applyNumberFormat="0" applyBorder="0" applyAlignment="0" applyProtection="0"/>
    <xf numFmtId="0" fontId="68" fillId="49" borderId="0" applyNumberFormat="0" applyBorder="0" applyAlignment="0" applyProtection="0"/>
    <xf numFmtId="0" fontId="68" fillId="6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6" fontId="68"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71" fillId="46" borderId="0" applyNumberFormat="0" applyBorder="0" applyAlignment="0" applyProtection="0"/>
    <xf numFmtId="173" fontId="71" fillId="59" borderId="0" applyNumberFormat="0" applyBorder="0" applyAlignment="0" applyProtection="0"/>
    <xf numFmtId="173" fontId="71" fillId="42" borderId="0" applyNumberFormat="0" applyBorder="0" applyAlignment="0" applyProtection="0"/>
    <xf numFmtId="173" fontId="71" fillId="35" borderId="0" applyNumberFormat="0" applyBorder="0" applyAlignment="0" applyProtection="0"/>
    <xf numFmtId="173" fontId="71" fillId="46" borderId="0" applyNumberFormat="0" applyBorder="0" applyAlignment="0" applyProtection="0"/>
    <xf numFmtId="173" fontId="71" fillId="36" borderId="0" applyNumberFormat="0" applyBorder="0" applyAlignment="0" applyProtection="0"/>
    <xf numFmtId="0" fontId="72" fillId="46" borderId="0" applyNumberFormat="0" applyBorder="0" applyAlignment="0" applyProtection="0"/>
    <xf numFmtId="0" fontId="72" fillId="61" borderId="0" applyNumberFormat="0" applyBorder="0" applyAlignment="0" applyProtection="0"/>
    <xf numFmtId="0" fontId="72" fillId="59" borderId="0" applyNumberFormat="0" applyBorder="0" applyAlignment="0" applyProtection="0"/>
    <xf numFmtId="0" fontId="72" fillId="42" borderId="0" applyNumberFormat="0" applyBorder="0" applyAlignment="0" applyProtection="0"/>
    <xf numFmtId="0" fontId="72" fillId="63" borderId="0" applyNumberFormat="0" applyBorder="0" applyAlignment="0" applyProtection="0"/>
    <xf numFmtId="0" fontId="72" fillId="35" borderId="0" applyNumberFormat="0" applyBorder="0" applyAlignment="0" applyProtection="0"/>
    <xf numFmtId="0" fontId="72" fillId="50" borderId="0" applyNumberFormat="0" applyBorder="0" applyAlignment="0" applyProtection="0"/>
    <xf numFmtId="0" fontId="72" fillId="46" borderId="0" applyNumberFormat="0" applyBorder="0" applyAlignment="0" applyProtection="0"/>
    <xf numFmtId="0" fontId="72" fillId="61" borderId="0" applyNumberFormat="0" applyBorder="0" applyAlignment="0" applyProtection="0"/>
    <xf numFmtId="0" fontId="72" fillId="36" borderId="0" applyNumberFormat="0" applyBorder="0" applyAlignment="0" applyProtection="0"/>
    <xf numFmtId="0" fontId="72" fillId="60" borderId="0" applyNumberFormat="0" applyBorder="0" applyAlignment="0" applyProtection="0"/>
    <xf numFmtId="181" fontId="62" fillId="0" borderId="0" applyFont="0" applyFill="0" applyBorder="0" applyAlignment="0" applyProtection="0"/>
    <xf numFmtId="181" fontId="62" fillId="0" borderId="0" applyFont="0" applyFill="0" applyBorder="0" applyAlignment="0" applyProtection="0"/>
    <xf numFmtId="181" fontId="62" fillId="0" borderId="0" applyFont="0" applyFill="0" applyBorder="0" applyAlignment="0" applyProtection="0"/>
    <xf numFmtId="0" fontId="73" fillId="68" borderId="0" applyNumberFormat="0" applyBorder="0" applyAlignment="0" applyProtection="0"/>
    <xf numFmtId="0" fontId="17" fillId="12" borderId="0" applyNumberFormat="0" applyBorder="0" applyAlignment="0" applyProtection="0"/>
    <xf numFmtId="0" fontId="73" fillId="41" borderId="0" applyNumberFormat="0" applyBorder="0" applyAlignment="0" applyProtection="0"/>
    <xf numFmtId="0" fontId="17" fillId="16" borderId="0" applyNumberFormat="0" applyBorder="0" applyAlignment="0" applyProtection="0"/>
    <xf numFmtId="0" fontId="73" fillId="69" borderId="0" applyNumberFormat="0" applyBorder="0" applyAlignment="0" applyProtection="0"/>
    <xf numFmtId="0" fontId="17" fillId="20" borderId="0" applyNumberFormat="0" applyBorder="0" applyAlignment="0" applyProtection="0"/>
    <xf numFmtId="0" fontId="73" fillId="59" borderId="0" applyNumberFormat="0" applyBorder="0" applyAlignment="0" applyProtection="0"/>
    <xf numFmtId="0" fontId="17" fillId="24" borderId="0" applyNumberFormat="0" applyBorder="0" applyAlignment="0" applyProtection="0"/>
    <xf numFmtId="0" fontId="73" fillId="68" borderId="0" applyNumberFormat="0" applyBorder="0" applyAlignment="0" applyProtection="0"/>
    <xf numFmtId="0" fontId="17" fillId="28" borderId="0" applyNumberFormat="0" applyBorder="0" applyAlignment="0" applyProtection="0"/>
    <xf numFmtId="0" fontId="73" fillId="47" borderId="0" applyNumberFormat="0" applyBorder="0" applyAlignment="0" applyProtection="0"/>
    <xf numFmtId="0" fontId="17" fillId="32" borderId="0" applyNumberFormat="0" applyBorder="0" applyAlignment="0" applyProtection="0"/>
    <xf numFmtId="0" fontId="74" fillId="70" borderId="0" applyNumberFormat="0" applyBorder="0" applyAlignment="0" applyProtection="0"/>
    <xf numFmtId="0" fontId="74" fillId="59" borderId="0" applyNumberFormat="0" applyBorder="0" applyAlignment="0" applyProtection="0"/>
    <xf numFmtId="0" fontId="74" fillId="63" borderId="0" applyNumberFormat="0" applyBorder="0" applyAlignment="0" applyProtection="0"/>
    <xf numFmtId="0" fontId="74" fillId="71" borderId="0" applyNumberFormat="0" applyBorder="0" applyAlignment="0" applyProtection="0"/>
    <xf numFmtId="0" fontId="74" fillId="37" borderId="0" applyNumberFormat="0" applyBorder="0" applyAlignment="0" applyProtection="0"/>
    <xf numFmtId="0" fontId="74" fillId="69" borderId="0" applyNumberFormat="0" applyBorder="0" applyAlignment="0" applyProtection="0"/>
    <xf numFmtId="0" fontId="75" fillId="72" borderId="0" applyNumberFormat="0" applyBorder="0" applyProtection="0"/>
    <xf numFmtId="0" fontId="75" fillId="65" borderId="0" applyNumberFormat="0" applyBorder="0" applyProtection="0"/>
    <xf numFmtId="0" fontId="75" fillId="66" borderId="0" applyNumberFormat="0" applyBorder="0" applyProtection="0"/>
    <xf numFmtId="0" fontId="75" fillId="73" borderId="0" applyNumberFormat="0" applyBorder="0" applyProtection="0"/>
    <xf numFmtId="0" fontId="75" fillId="74" borderId="0" applyNumberFormat="0" applyBorder="0" applyProtection="0"/>
    <xf numFmtId="0" fontId="75" fillId="75" borderId="0" applyNumberFormat="0" applyBorder="0" applyProtection="0"/>
    <xf numFmtId="0" fontId="51" fillId="37" borderId="0" applyNumberFormat="0" applyBorder="0" applyAlignment="0" applyProtection="0">
      <alignment vertical="center"/>
    </xf>
    <xf numFmtId="0" fontId="51" fillId="59" borderId="0" applyNumberFormat="0" applyBorder="0" applyAlignment="0" applyProtection="0">
      <alignment vertical="center"/>
    </xf>
    <xf numFmtId="0" fontId="51" fillId="42" borderId="0" applyNumberFormat="0" applyBorder="0" applyAlignment="0" applyProtection="0">
      <alignment vertical="center"/>
    </xf>
    <xf numFmtId="0" fontId="51" fillId="58" borderId="0" applyNumberFormat="0" applyBorder="0" applyAlignment="0" applyProtection="0">
      <alignment vertical="center"/>
    </xf>
    <xf numFmtId="0" fontId="51" fillId="37" borderId="0" applyNumberFormat="0" applyBorder="0" applyAlignment="0" applyProtection="0">
      <alignment vertical="center"/>
    </xf>
    <xf numFmtId="0" fontId="51" fillId="59" borderId="0" applyNumberFormat="0" applyBorder="0" applyAlignment="0" applyProtection="0">
      <alignment vertical="center"/>
    </xf>
    <xf numFmtId="166" fontId="76" fillId="37"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166" fontId="76" fillId="3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166" fontId="76" fillId="59" borderId="0" applyNumberFormat="0" applyBorder="0" applyAlignment="0" applyProtection="0"/>
    <xf numFmtId="177" fontId="77" fillId="62" borderId="0" applyNumberFormat="0" applyBorder="0" applyAlignment="0" applyProtection="0"/>
    <xf numFmtId="177" fontId="77" fillId="62" borderId="0" applyNumberFormat="0" applyBorder="0" applyAlignment="0" applyProtection="0"/>
    <xf numFmtId="177" fontId="77" fillId="62" borderId="0" applyNumberFormat="0" applyBorder="0" applyAlignment="0" applyProtection="0"/>
    <xf numFmtId="0" fontId="76" fillId="51" borderId="0" applyNumberFormat="0" applyBorder="0" applyAlignment="0" applyProtection="0"/>
    <xf numFmtId="177" fontId="77" fillId="62" borderId="0" applyNumberFormat="0" applyBorder="0" applyAlignment="0" applyProtection="0"/>
    <xf numFmtId="0" fontId="77" fillId="62" borderId="0" applyNumberFormat="0" applyBorder="0" applyAlignment="0" applyProtection="0"/>
    <xf numFmtId="0" fontId="76" fillId="59" borderId="0" applyNumberFormat="0" applyBorder="0" applyAlignment="0" applyProtection="0"/>
    <xf numFmtId="0" fontId="77" fillId="62" borderId="0" applyNumberFormat="0" applyBorder="0" applyAlignment="0" applyProtection="0"/>
    <xf numFmtId="166" fontId="76" fillId="5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166" fontId="76" fillId="42" borderId="0" applyNumberFormat="0" applyBorder="0" applyAlignment="0" applyProtection="0"/>
    <xf numFmtId="177" fontId="77" fillId="76" borderId="0" applyNumberFormat="0" applyBorder="0" applyAlignment="0" applyProtection="0"/>
    <xf numFmtId="177" fontId="77" fillId="76" borderId="0" applyNumberFormat="0" applyBorder="0" applyAlignment="0" applyProtection="0"/>
    <xf numFmtId="177" fontId="77" fillId="76" borderId="0" applyNumberFormat="0" applyBorder="0" applyAlignment="0" applyProtection="0"/>
    <xf numFmtId="0" fontId="76" fillId="42" borderId="0" applyNumberFormat="0" applyBorder="0" applyAlignment="0" applyProtection="0"/>
    <xf numFmtId="177" fontId="77" fillId="76" borderId="0" applyNumberFormat="0" applyBorder="0" applyAlignment="0" applyProtection="0"/>
    <xf numFmtId="0" fontId="77" fillId="76" borderId="0" applyNumberFormat="0" applyBorder="0" applyAlignment="0" applyProtection="0"/>
    <xf numFmtId="0" fontId="76" fillId="42" borderId="0" applyNumberFormat="0" applyBorder="0" applyAlignment="0" applyProtection="0"/>
    <xf numFmtId="0" fontId="77" fillId="76" borderId="0" applyNumberFormat="0" applyBorder="0" applyAlignment="0" applyProtection="0"/>
    <xf numFmtId="166" fontId="76" fillId="4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166" fontId="76" fillId="58" borderId="0" applyNumberFormat="0" applyBorder="0" applyAlignment="0" applyProtection="0"/>
    <xf numFmtId="177" fontId="77" fillId="44" borderId="0" applyNumberFormat="0" applyBorder="0" applyAlignment="0" applyProtection="0"/>
    <xf numFmtId="177" fontId="77" fillId="44" borderId="0" applyNumberFormat="0" applyBorder="0" applyAlignment="0" applyProtection="0"/>
    <xf numFmtId="177" fontId="77" fillId="44" borderId="0" applyNumberFormat="0" applyBorder="0" applyAlignment="0" applyProtection="0"/>
    <xf numFmtId="0" fontId="76" fillId="58" borderId="0" applyNumberFormat="0" applyBorder="0" applyAlignment="0" applyProtection="0"/>
    <xf numFmtId="177" fontId="77" fillId="44" borderId="0" applyNumberFormat="0" applyBorder="0" applyAlignment="0" applyProtection="0"/>
    <xf numFmtId="0" fontId="77" fillId="44" borderId="0" applyNumberFormat="0" applyBorder="0" applyAlignment="0" applyProtection="0"/>
    <xf numFmtId="0" fontId="76" fillId="58" borderId="0" applyNumberFormat="0" applyBorder="0" applyAlignment="0" applyProtection="0"/>
    <xf numFmtId="0" fontId="77" fillId="44" borderId="0" applyNumberFormat="0" applyBorder="0" applyAlignment="0" applyProtection="0"/>
    <xf numFmtId="166" fontId="76" fillId="5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166" fontId="76" fillId="37"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166" fontId="76" fillId="3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166" fontId="76" fillId="59" borderId="0" applyNumberFormat="0" applyBorder="0" applyAlignment="0" applyProtection="0"/>
    <xf numFmtId="177" fontId="77" fillId="76" borderId="0" applyNumberFormat="0" applyBorder="0" applyAlignment="0" applyProtection="0"/>
    <xf numFmtId="177" fontId="77" fillId="76" borderId="0" applyNumberFormat="0" applyBorder="0" applyAlignment="0" applyProtection="0"/>
    <xf numFmtId="177" fontId="77" fillId="76" borderId="0" applyNumberFormat="0" applyBorder="0" applyAlignment="0" applyProtection="0"/>
    <xf numFmtId="0" fontId="76" fillId="51" borderId="0" applyNumberFormat="0" applyBorder="0" applyAlignment="0" applyProtection="0"/>
    <xf numFmtId="177" fontId="77" fillId="76" borderId="0" applyNumberFormat="0" applyBorder="0" applyAlignment="0" applyProtection="0"/>
    <xf numFmtId="0" fontId="77" fillId="76" borderId="0" applyNumberFormat="0" applyBorder="0" applyAlignment="0" applyProtection="0"/>
    <xf numFmtId="0" fontId="76" fillId="59" borderId="0" applyNumberFormat="0" applyBorder="0" applyAlignment="0" applyProtection="0"/>
    <xf numFmtId="0" fontId="77" fillId="76" borderId="0" applyNumberFormat="0" applyBorder="0" applyAlignment="0" applyProtection="0"/>
    <xf numFmtId="166" fontId="76" fillId="5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76" fillId="70" borderId="0" applyNumberFormat="0" applyBorder="0" applyAlignment="0" applyProtection="0"/>
    <xf numFmtId="0" fontId="76" fillId="59" borderId="0" applyNumberFormat="0" applyBorder="0" applyAlignment="0" applyProtection="0"/>
    <xf numFmtId="0" fontId="76" fillId="63" borderId="0" applyNumberFormat="0" applyBorder="0" applyAlignment="0" applyProtection="0"/>
    <xf numFmtId="0" fontId="76" fillId="71" borderId="0" applyNumberFormat="0" applyBorder="0" applyAlignment="0" applyProtection="0"/>
    <xf numFmtId="0" fontId="76" fillId="37" borderId="0" applyNumberFormat="0" applyBorder="0" applyAlignment="0" applyProtection="0"/>
    <xf numFmtId="0" fontId="76" fillId="69" borderId="0" applyNumberFormat="0" applyBorder="0" applyAlignment="0" applyProtection="0"/>
    <xf numFmtId="166" fontId="76" fillId="37" borderId="0" applyNumberFormat="0" applyBorder="0" applyAlignment="0" applyProtection="0"/>
    <xf numFmtId="177" fontId="17" fillId="12" borderId="0" applyNumberFormat="0" applyBorder="0" applyAlignment="0" applyProtection="0"/>
    <xf numFmtId="177" fontId="17" fillId="12" borderId="0" applyNumberFormat="0" applyBorder="0" applyAlignment="0" applyProtection="0"/>
    <xf numFmtId="178" fontId="17" fillId="37" borderId="0" applyNumberFormat="0" applyBorder="0" applyAlignment="0" applyProtection="0"/>
    <xf numFmtId="0" fontId="78" fillId="12" borderId="0" applyNumberFormat="0" applyBorder="0" applyAlignment="0" applyProtection="0"/>
    <xf numFmtId="178" fontId="17" fillId="37" borderId="0" applyNumberFormat="0" applyBorder="0" applyAlignment="0" applyProtection="0"/>
    <xf numFmtId="178" fontId="17" fillId="12" borderId="0" applyNumberFormat="0" applyBorder="0" applyAlignment="0" applyProtection="0"/>
    <xf numFmtId="166" fontId="76" fillId="37"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76" fillId="70" borderId="0" applyNumberFormat="0" applyBorder="0" applyAlignment="0" applyProtection="0"/>
    <xf numFmtId="0" fontId="17" fillId="12" borderId="0" applyNumberFormat="0" applyBorder="0" applyAlignment="0" applyProtection="0"/>
    <xf numFmtId="166" fontId="76" fillId="37" borderId="0" applyNumberFormat="0" applyBorder="0" applyAlignment="0" applyProtection="0"/>
    <xf numFmtId="166" fontId="76" fillId="37" borderId="0" applyNumberFormat="0" applyBorder="0" applyAlignment="0" applyProtection="0"/>
    <xf numFmtId="166" fontId="76" fillId="59" borderId="0" applyNumberFormat="0" applyBorder="0" applyAlignment="0" applyProtection="0"/>
    <xf numFmtId="177" fontId="17" fillId="16" borderId="0" applyNumberFormat="0" applyBorder="0" applyAlignment="0" applyProtection="0"/>
    <xf numFmtId="177" fontId="17" fillId="16" borderId="0" applyNumberFormat="0" applyBorder="0" applyAlignment="0" applyProtection="0"/>
    <xf numFmtId="178" fontId="17" fillId="51" borderId="0" applyNumberFormat="0" applyBorder="0" applyAlignment="0" applyProtection="0"/>
    <xf numFmtId="0" fontId="78" fillId="16" borderId="0" applyNumberFormat="0" applyBorder="0" applyAlignment="0" applyProtection="0"/>
    <xf numFmtId="178" fontId="17" fillId="51" borderId="0" applyNumberFormat="0" applyBorder="0" applyAlignment="0" applyProtection="0"/>
    <xf numFmtId="178" fontId="17" fillId="16" borderId="0" applyNumberFormat="0" applyBorder="0" applyAlignment="0" applyProtection="0"/>
    <xf numFmtId="166" fontId="76" fillId="59"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76" fillId="59" borderId="0" applyNumberFormat="0" applyBorder="0" applyAlignment="0" applyProtection="0"/>
    <xf numFmtId="177" fontId="77" fillId="62" borderId="0" applyNumberFormat="0" applyBorder="0" applyAlignment="0" applyProtection="0"/>
    <xf numFmtId="0" fontId="76" fillId="59"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177" fontId="77" fillId="62" borderId="0" applyNumberFormat="0" applyBorder="0" applyAlignment="0" applyProtection="0"/>
    <xf numFmtId="0" fontId="77" fillId="62" borderId="0" applyNumberFormat="0" applyBorder="0" applyAlignment="0" applyProtection="0"/>
    <xf numFmtId="0" fontId="17" fillId="16" borderId="0" applyNumberFormat="0" applyBorder="0" applyAlignment="0" applyProtection="0"/>
    <xf numFmtId="166" fontId="76" fillId="59" borderId="0" applyNumberFormat="0" applyBorder="0" applyAlignment="0" applyProtection="0"/>
    <xf numFmtId="166" fontId="76" fillId="59" borderId="0" applyNumberFormat="0" applyBorder="0" applyAlignment="0" applyProtection="0"/>
    <xf numFmtId="166" fontId="76" fillId="42" borderId="0" applyNumberFormat="0" applyBorder="0" applyAlignment="0" applyProtection="0"/>
    <xf numFmtId="177" fontId="17" fillId="20" borderId="0" applyNumberFormat="0" applyBorder="0" applyAlignment="0" applyProtection="0"/>
    <xf numFmtId="177" fontId="17" fillId="20" borderId="0" applyNumberFormat="0" applyBorder="0" applyAlignment="0" applyProtection="0"/>
    <xf numFmtId="178" fontId="17" fillId="42" borderId="0" applyNumberFormat="0" applyBorder="0" applyAlignment="0" applyProtection="0"/>
    <xf numFmtId="0" fontId="78" fillId="20" borderId="0" applyNumberFormat="0" applyBorder="0" applyAlignment="0" applyProtection="0"/>
    <xf numFmtId="178" fontId="17" fillId="42" borderId="0" applyNumberFormat="0" applyBorder="0" applyAlignment="0" applyProtection="0"/>
    <xf numFmtId="178" fontId="17" fillId="20" borderId="0" applyNumberFormat="0" applyBorder="0" applyAlignment="0" applyProtection="0"/>
    <xf numFmtId="166" fontId="76" fillId="42" borderId="0" applyNumberFormat="0" applyBorder="0" applyAlignment="0" applyProtection="0"/>
    <xf numFmtId="0" fontId="17" fillId="20" borderId="0" applyNumberFormat="0" applyBorder="0" applyAlignment="0" applyProtection="0"/>
    <xf numFmtId="166" fontId="76" fillId="42"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76" fillId="42" borderId="0" applyNumberFormat="0" applyBorder="0" applyAlignment="0" applyProtection="0"/>
    <xf numFmtId="177" fontId="77" fillId="76" borderId="0" applyNumberFormat="0" applyBorder="0" applyAlignment="0" applyProtection="0"/>
    <xf numFmtId="0" fontId="76" fillId="42"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177" fontId="77" fillId="76" borderId="0" applyNumberFormat="0" applyBorder="0" applyAlignment="0" applyProtection="0"/>
    <xf numFmtId="0" fontId="77" fillId="76" borderId="0" applyNumberFormat="0" applyBorder="0" applyAlignment="0" applyProtection="0"/>
    <xf numFmtId="0" fontId="76" fillId="63" borderId="0" applyNumberFormat="0" applyBorder="0" applyAlignment="0" applyProtection="0"/>
    <xf numFmtId="0" fontId="17" fillId="20" borderId="0" applyNumberFormat="0" applyBorder="0" applyAlignment="0" applyProtection="0"/>
    <xf numFmtId="166" fontId="76" fillId="42" borderId="0" applyNumberFormat="0" applyBorder="0" applyAlignment="0" applyProtection="0"/>
    <xf numFmtId="166" fontId="76" fillId="42" borderId="0" applyNumberFormat="0" applyBorder="0" applyAlignment="0" applyProtection="0"/>
    <xf numFmtId="166" fontId="76" fillId="58" borderId="0" applyNumberFormat="0" applyBorder="0" applyAlignment="0" applyProtection="0"/>
    <xf numFmtId="177" fontId="17" fillId="24" borderId="0" applyNumberFormat="0" applyBorder="0" applyAlignment="0" applyProtection="0"/>
    <xf numFmtId="177" fontId="17" fillId="24" borderId="0" applyNumberFormat="0" applyBorder="0" applyAlignment="0" applyProtection="0"/>
    <xf numFmtId="178" fontId="17" fillId="58" borderId="0" applyNumberFormat="0" applyBorder="0" applyAlignment="0" applyProtection="0"/>
    <xf numFmtId="0" fontId="78" fillId="24" borderId="0" applyNumberFormat="0" applyBorder="0" applyAlignment="0" applyProtection="0"/>
    <xf numFmtId="178" fontId="17" fillId="58" borderId="0" applyNumberFormat="0" applyBorder="0" applyAlignment="0" applyProtection="0"/>
    <xf numFmtId="178" fontId="17" fillId="24" borderId="0" applyNumberFormat="0" applyBorder="0" applyAlignment="0" applyProtection="0"/>
    <xf numFmtId="166" fontId="76" fillId="58"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76" fillId="58" borderId="0" applyNumberFormat="0" applyBorder="0" applyAlignment="0" applyProtection="0"/>
    <xf numFmtId="177" fontId="77" fillId="44" borderId="0" applyNumberFormat="0" applyBorder="0" applyAlignment="0" applyProtection="0"/>
    <xf numFmtId="0" fontId="76" fillId="58"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177" fontId="77" fillId="44" borderId="0" applyNumberFormat="0" applyBorder="0" applyAlignment="0" applyProtection="0"/>
    <xf numFmtId="0" fontId="77" fillId="44" borderId="0" applyNumberFormat="0" applyBorder="0" applyAlignment="0" applyProtection="0"/>
    <xf numFmtId="0" fontId="76" fillId="71" borderId="0" applyNumberFormat="0" applyBorder="0" applyAlignment="0" applyProtection="0"/>
    <xf numFmtId="0" fontId="17" fillId="24" borderId="0" applyNumberFormat="0" applyBorder="0" applyAlignment="0" applyProtection="0"/>
    <xf numFmtId="166" fontId="76" fillId="58" borderId="0" applyNumberFormat="0" applyBorder="0" applyAlignment="0" applyProtection="0"/>
    <xf numFmtId="166" fontId="76" fillId="58" borderId="0" applyNumberFormat="0" applyBorder="0" applyAlignment="0" applyProtection="0"/>
    <xf numFmtId="166" fontId="76" fillId="37" borderId="0" applyNumberFormat="0" applyBorder="0" applyAlignment="0" applyProtection="0"/>
    <xf numFmtId="177" fontId="17" fillId="28" borderId="0" applyNumberFormat="0" applyBorder="0" applyAlignment="0" applyProtection="0"/>
    <xf numFmtId="177" fontId="17" fillId="28" borderId="0" applyNumberFormat="0" applyBorder="0" applyAlignment="0" applyProtection="0"/>
    <xf numFmtId="0" fontId="78" fillId="28" borderId="0" applyNumberFormat="0" applyBorder="0" applyAlignment="0" applyProtection="0"/>
    <xf numFmtId="178" fontId="17" fillId="28" borderId="0" applyNumberFormat="0" applyBorder="0" applyAlignment="0" applyProtection="0"/>
    <xf numFmtId="166" fontId="76" fillId="3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17" fillId="28" borderId="0" applyNumberFormat="0" applyBorder="0" applyAlignment="0" applyProtection="0"/>
    <xf numFmtId="166" fontId="76" fillId="37" borderId="0" applyNumberFormat="0" applyBorder="0" applyAlignment="0" applyProtection="0"/>
    <xf numFmtId="166" fontId="76" fillId="37" borderId="0" applyNumberFormat="0" applyBorder="0" applyAlignment="0" applyProtection="0"/>
    <xf numFmtId="166" fontId="76" fillId="59" borderId="0" applyNumberFormat="0" applyBorder="0" applyAlignment="0" applyProtection="0"/>
    <xf numFmtId="177" fontId="17" fillId="32" borderId="0" applyNumberFormat="0" applyBorder="0" applyAlignment="0" applyProtection="0"/>
    <xf numFmtId="177" fontId="17" fillId="32" borderId="0" applyNumberFormat="0" applyBorder="0" applyAlignment="0" applyProtection="0"/>
    <xf numFmtId="178" fontId="17" fillId="51" borderId="0" applyNumberFormat="0" applyBorder="0" applyAlignment="0" applyProtection="0"/>
    <xf numFmtId="0" fontId="78" fillId="32" borderId="0" applyNumberFormat="0" applyBorder="0" applyAlignment="0" applyProtection="0"/>
    <xf numFmtId="178" fontId="17" fillId="51" borderId="0" applyNumberFormat="0" applyBorder="0" applyAlignment="0" applyProtection="0"/>
    <xf numFmtId="178" fontId="17" fillId="32" borderId="0" applyNumberFormat="0" applyBorder="0" applyAlignment="0" applyProtection="0"/>
    <xf numFmtId="166" fontId="76" fillId="5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76" fillId="59" borderId="0" applyNumberFormat="0" applyBorder="0" applyAlignment="0" applyProtection="0"/>
    <xf numFmtId="177" fontId="77" fillId="76" borderId="0" applyNumberFormat="0" applyBorder="0" applyAlignment="0" applyProtection="0"/>
    <xf numFmtId="0" fontId="76" fillId="59"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177" fontId="77" fillId="76" borderId="0" applyNumberFormat="0" applyBorder="0" applyAlignment="0" applyProtection="0"/>
    <xf numFmtId="0" fontId="77" fillId="76" borderId="0" applyNumberFormat="0" applyBorder="0" applyAlignment="0" applyProtection="0"/>
    <xf numFmtId="0" fontId="76" fillId="69" borderId="0" applyNumberFormat="0" applyBorder="0" applyAlignment="0" applyProtection="0"/>
    <xf numFmtId="0" fontId="17" fillId="32" borderId="0" applyNumberFormat="0" applyBorder="0" applyAlignment="0" applyProtection="0"/>
    <xf numFmtId="166" fontId="76" fillId="59" borderId="0" applyNumberFormat="0" applyBorder="0" applyAlignment="0" applyProtection="0"/>
    <xf numFmtId="166" fontId="76" fillId="59" borderId="0" applyNumberFormat="0" applyBorder="0" applyAlignment="0" applyProtection="0"/>
    <xf numFmtId="173" fontId="79" fillId="46" borderId="0" applyNumberFormat="0" applyBorder="0" applyAlignment="0" applyProtection="0"/>
    <xf numFmtId="173" fontId="79" fillId="41" borderId="0" applyNumberFormat="0" applyBorder="0" applyAlignment="0" applyProtection="0"/>
    <xf numFmtId="173" fontId="79" fillId="60" borderId="0" applyNumberFormat="0" applyBorder="0" applyAlignment="0" applyProtection="0"/>
    <xf numFmtId="173" fontId="79" fillId="35" borderId="0" applyNumberFormat="0" applyBorder="0" applyAlignment="0" applyProtection="0"/>
    <xf numFmtId="173" fontId="79" fillId="46" borderId="0" applyNumberFormat="0" applyBorder="0" applyAlignment="0" applyProtection="0"/>
    <xf numFmtId="173" fontId="79" fillId="59" borderId="0" applyNumberFormat="0" applyBorder="0" applyAlignment="0" applyProtection="0"/>
    <xf numFmtId="0" fontId="80" fillId="46" borderId="0" applyNumberFormat="0" applyBorder="0" applyAlignment="0" applyProtection="0"/>
    <xf numFmtId="0" fontId="80" fillId="70" borderId="0" applyNumberFormat="0" applyBorder="0" applyAlignment="0" applyProtection="0"/>
    <xf numFmtId="0" fontId="80" fillId="41" borderId="0" applyNumberFormat="0" applyBorder="0" applyAlignment="0" applyProtection="0"/>
    <xf numFmtId="0" fontId="80" fillId="59" borderId="0" applyNumberFormat="0" applyBorder="0" applyAlignment="0" applyProtection="0"/>
    <xf numFmtId="0" fontId="80" fillId="60" borderId="0" applyNumberFormat="0" applyBorder="0" applyAlignment="0" applyProtection="0"/>
    <xf numFmtId="0" fontId="80" fillId="63" borderId="0" applyNumberFormat="0" applyBorder="0" applyAlignment="0" applyProtection="0"/>
    <xf numFmtId="0" fontId="80" fillId="35" borderId="0" applyNumberFormat="0" applyBorder="0" applyAlignment="0" applyProtection="0"/>
    <xf numFmtId="0" fontId="80" fillId="71" borderId="0" applyNumberFormat="0" applyBorder="0" applyAlignment="0" applyProtection="0"/>
    <xf numFmtId="0" fontId="80" fillId="46" borderId="0" applyNumberFormat="0" applyBorder="0" applyAlignment="0" applyProtection="0"/>
    <xf numFmtId="0" fontId="80" fillId="37" borderId="0" applyNumberFormat="0" applyBorder="0" applyAlignment="0" applyProtection="0"/>
    <xf numFmtId="0" fontId="80" fillId="59" borderId="0" applyNumberFormat="0" applyBorder="0" applyAlignment="0" applyProtection="0"/>
    <xf numFmtId="0" fontId="80" fillId="69" borderId="0" applyNumberFormat="0" applyBorder="0" applyAlignment="0" applyProtection="0"/>
    <xf numFmtId="166" fontId="76" fillId="37" borderId="0" applyNumberFormat="0" applyBorder="0" applyAlignment="0" applyProtection="0"/>
    <xf numFmtId="173" fontId="68" fillId="77" borderId="0" applyNumberFormat="0" applyBorder="0" applyAlignment="0" applyProtection="0"/>
    <xf numFmtId="173" fontId="68" fillId="78" borderId="0" applyNumberFormat="0" applyBorder="0" applyAlignment="0" applyProtection="0"/>
    <xf numFmtId="173" fontId="76" fillId="79"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166" fontId="76" fillId="37"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166" fontId="76" fillId="38" borderId="0" applyNumberFormat="0" applyBorder="0" applyAlignment="0" applyProtection="0"/>
    <xf numFmtId="173" fontId="68" fillId="80" borderId="0" applyNumberFormat="0" applyBorder="0" applyAlignment="0" applyProtection="0"/>
    <xf numFmtId="173" fontId="68" fillId="81" borderId="0" applyNumberFormat="0" applyBorder="0" applyAlignment="0" applyProtection="0"/>
    <xf numFmtId="173" fontId="76" fillId="82" borderId="0" applyNumberFormat="0" applyBorder="0" applyAlignment="0" applyProtection="0"/>
    <xf numFmtId="177" fontId="77" fillId="62" borderId="0" applyNumberFormat="0" applyBorder="0" applyAlignment="0" applyProtection="0"/>
    <xf numFmtId="177" fontId="77" fillId="62" borderId="0" applyNumberFormat="0" applyBorder="0" applyAlignment="0" applyProtection="0"/>
    <xf numFmtId="177" fontId="77" fillId="62" borderId="0" applyNumberFormat="0" applyBorder="0" applyAlignment="0" applyProtection="0"/>
    <xf numFmtId="0" fontId="76" fillId="38" borderId="0" applyNumberFormat="0" applyBorder="0" applyAlignment="0" applyProtection="0"/>
    <xf numFmtId="177" fontId="77" fillId="62" borderId="0" applyNumberFormat="0" applyBorder="0" applyAlignment="0" applyProtection="0"/>
    <xf numFmtId="0" fontId="77" fillId="62" borderId="0" applyNumberFormat="0" applyBorder="0" applyAlignment="0" applyProtection="0"/>
    <xf numFmtId="0" fontId="76" fillId="38" borderId="0" applyNumberFormat="0" applyBorder="0" applyAlignment="0" applyProtection="0"/>
    <xf numFmtId="0" fontId="77" fillId="62" borderId="0" applyNumberFormat="0" applyBorder="0" applyAlignment="0" applyProtection="0"/>
    <xf numFmtId="166" fontId="76" fillId="3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166" fontId="76" fillId="39" borderId="0" applyNumberFormat="0" applyBorder="0" applyAlignment="0" applyProtection="0"/>
    <xf numFmtId="173" fontId="68" fillId="83" borderId="0" applyNumberFormat="0" applyBorder="0" applyAlignment="0" applyProtection="0"/>
    <xf numFmtId="173" fontId="68" fillId="84" borderId="0" applyNumberFormat="0" applyBorder="0" applyAlignment="0" applyProtection="0"/>
    <xf numFmtId="173" fontId="76" fillId="85" borderId="0" applyNumberFormat="0" applyBorder="0" applyAlignment="0" applyProtection="0"/>
    <xf numFmtId="177" fontId="77" fillId="62" borderId="0" applyNumberFormat="0" applyBorder="0" applyAlignment="0" applyProtection="0"/>
    <xf numFmtId="177" fontId="77" fillId="62" borderId="0" applyNumberFormat="0" applyBorder="0" applyAlignment="0" applyProtection="0"/>
    <xf numFmtId="177" fontId="77" fillId="62" borderId="0" applyNumberFormat="0" applyBorder="0" applyAlignment="0" applyProtection="0"/>
    <xf numFmtId="0" fontId="76" fillId="39" borderId="0" applyNumberFormat="0" applyBorder="0" applyAlignment="0" applyProtection="0"/>
    <xf numFmtId="177" fontId="77" fillId="62" borderId="0" applyNumberFormat="0" applyBorder="0" applyAlignment="0" applyProtection="0"/>
    <xf numFmtId="0" fontId="77" fillId="62" borderId="0" applyNumberFormat="0" applyBorder="0" applyAlignment="0" applyProtection="0"/>
    <xf numFmtId="0" fontId="76" fillId="39" borderId="0" applyNumberFormat="0" applyBorder="0" applyAlignment="0" applyProtection="0"/>
    <xf numFmtId="0" fontId="77" fillId="62" borderId="0" applyNumberFormat="0" applyBorder="0" applyAlignment="0" applyProtection="0"/>
    <xf numFmtId="166" fontId="76" fillId="3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166" fontId="76" fillId="40" borderId="0" applyNumberFormat="0" applyBorder="0" applyAlignment="0" applyProtection="0"/>
    <xf numFmtId="173" fontId="68" fillId="84" borderId="0" applyNumberFormat="0" applyBorder="0" applyAlignment="0" applyProtection="0"/>
    <xf numFmtId="173" fontId="68" fillId="85" borderId="0" applyNumberFormat="0" applyBorder="0" applyAlignment="0" applyProtection="0"/>
    <xf numFmtId="173" fontId="76" fillId="85" borderId="0" applyNumberFormat="0" applyBorder="0" applyAlignment="0" applyProtection="0"/>
    <xf numFmtId="177" fontId="77" fillId="86" borderId="0" applyNumberFormat="0" applyBorder="0" applyAlignment="0" applyProtection="0"/>
    <xf numFmtId="177" fontId="77" fillId="86" borderId="0" applyNumberFormat="0" applyBorder="0" applyAlignment="0" applyProtection="0"/>
    <xf numFmtId="177" fontId="77" fillId="86" borderId="0" applyNumberFormat="0" applyBorder="0" applyAlignment="0" applyProtection="0"/>
    <xf numFmtId="0" fontId="76" fillId="40" borderId="0" applyNumberFormat="0" applyBorder="0" applyAlignment="0" applyProtection="0"/>
    <xf numFmtId="177" fontId="77" fillId="86" borderId="0" applyNumberFormat="0" applyBorder="0" applyAlignment="0" applyProtection="0"/>
    <xf numFmtId="0" fontId="77" fillId="86" borderId="0" applyNumberFormat="0" applyBorder="0" applyAlignment="0" applyProtection="0"/>
    <xf numFmtId="0" fontId="76" fillId="40" borderId="0" applyNumberFormat="0" applyBorder="0" applyAlignment="0" applyProtection="0"/>
    <xf numFmtId="0" fontId="77" fillId="86" borderId="0" applyNumberFormat="0" applyBorder="0" applyAlignment="0" applyProtection="0"/>
    <xf numFmtId="166" fontId="76" fillId="4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166" fontId="76" fillId="37" borderId="0" applyNumberFormat="0" applyBorder="0" applyAlignment="0" applyProtection="0"/>
    <xf numFmtId="173" fontId="68" fillId="77" borderId="0" applyNumberFormat="0" applyBorder="0" applyAlignment="0" applyProtection="0"/>
    <xf numFmtId="173" fontId="68" fillId="78" borderId="0" applyNumberFormat="0" applyBorder="0" applyAlignment="0" applyProtection="0"/>
    <xf numFmtId="173" fontId="76" fillId="78"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166" fontId="76"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166" fontId="76" fillId="41" borderId="0" applyNumberFormat="0" applyBorder="0" applyAlignment="0" applyProtection="0"/>
    <xf numFmtId="173" fontId="68" fillId="87" borderId="0" applyNumberFormat="0" applyBorder="0" applyAlignment="0" applyProtection="0"/>
    <xf numFmtId="173" fontId="68" fillId="81" borderId="0" applyNumberFormat="0" applyBorder="0" applyAlignment="0" applyProtection="0"/>
    <xf numFmtId="173" fontId="76" fillId="88" borderId="0" applyNumberFormat="0" applyBorder="0" applyAlignment="0" applyProtection="0"/>
    <xf numFmtId="177" fontId="77" fillId="70" borderId="0" applyNumberFormat="0" applyBorder="0" applyAlignment="0" applyProtection="0"/>
    <xf numFmtId="177" fontId="77" fillId="70" borderId="0" applyNumberFormat="0" applyBorder="0" applyAlignment="0" applyProtection="0"/>
    <xf numFmtId="177" fontId="77" fillId="70" borderId="0" applyNumberFormat="0" applyBorder="0" applyAlignment="0" applyProtection="0"/>
    <xf numFmtId="0" fontId="76" fillId="41" borderId="0" applyNumberFormat="0" applyBorder="0" applyAlignment="0" applyProtection="0"/>
    <xf numFmtId="177" fontId="77" fillId="70" borderId="0" applyNumberFormat="0" applyBorder="0" applyAlignment="0" applyProtection="0"/>
    <xf numFmtId="0" fontId="77" fillId="70" borderId="0" applyNumberFormat="0" applyBorder="0" applyAlignment="0" applyProtection="0"/>
    <xf numFmtId="0" fontId="76" fillId="41" borderId="0" applyNumberFormat="0" applyBorder="0" applyAlignment="0" applyProtection="0"/>
    <xf numFmtId="0" fontId="77" fillId="70" borderId="0" applyNumberFormat="0" applyBorder="0" applyAlignment="0" applyProtection="0"/>
    <xf numFmtId="166" fontId="76" fillId="41"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49" fontId="81" fillId="89" borderId="0" applyNumberFormat="0">
      <alignment horizontal="center"/>
    </xf>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82" fontId="24" fillId="0" borderId="0" applyFont="0" applyFill="0" applyBorder="0" applyAlignment="0" applyProtection="0"/>
    <xf numFmtId="0" fontId="73" fillId="68" borderId="0" applyNumberFormat="0" applyBorder="0" applyAlignment="0" applyProtection="0"/>
    <xf numFmtId="0" fontId="17" fillId="9" borderId="0" applyNumberFormat="0" applyBorder="0" applyAlignment="0" applyProtection="0"/>
    <xf numFmtId="0" fontId="73" fillId="41" borderId="0" applyNumberFormat="0" applyBorder="0" applyAlignment="0" applyProtection="0"/>
    <xf numFmtId="0" fontId="17" fillId="13" borderId="0" applyNumberFormat="0" applyBorder="0" applyAlignment="0" applyProtection="0"/>
    <xf numFmtId="0" fontId="73" fillId="41" borderId="0" applyNumberFormat="0" applyBorder="0" applyAlignment="0" applyProtection="0"/>
    <xf numFmtId="0" fontId="17" fillId="17" borderId="0" applyNumberFormat="0" applyBorder="0" applyAlignment="0" applyProtection="0"/>
    <xf numFmtId="0" fontId="73" fillId="90" borderId="0" applyNumberFormat="0" applyBorder="0" applyAlignment="0" applyProtection="0"/>
    <xf numFmtId="0" fontId="17" fillId="21" borderId="0" applyNumberFormat="0" applyBorder="0" applyAlignment="0" applyProtection="0"/>
    <xf numFmtId="0" fontId="73" fillId="68" borderId="0" applyNumberFormat="0" applyBorder="0" applyAlignment="0" applyProtection="0"/>
    <xf numFmtId="0" fontId="17" fillId="25" borderId="0" applyNumberFormat="0" applyBorder="0" applyAlignment="0" applyProtection="0"/>
    <xf numFmtId="0" fontId="73" fillId="71" borderId="0" applyNumberFormat="0" applyBorder="0" applyAlignment="0" applyProtection="0"/>
    <xf numFmtId="0" fontId="17" fillId="29" borderId="0" applyNumberFormat="0" applyBorder="0" applyAlignment="0" applyProtection="0"/>
    <xf numFmtId="0" fontId="76" fillId="91" borderId="0" applyNumberFormat="0" applyBorder="0" applyAlignment="0" applyProtection="0"/>
    <xf numFmtId="0" fontId="76" fillId="38" borderId="0" applyNumberFormat="0" applyBorder="0" applyAlignment="0" applyProtection="0"/>
    <xf numFmtId="0" fontId="76" fillId="39" borderId="0" applyNumberFormat="0" applyBorder="0" applyAlignment="0" applyProtection="0"/>
    <xf numFmtId="0" fontId="76" fillId="71" borderId="0" applyNumberFormat="0" applyBorder="0" applyAlignment="0" applyProtection="0"/>
    <xf numFmtId="0" fontId="76" fillId="37" borderId="0" applyNumberFormat="0" applyBorder="0" applyAlignment="0" applyProtection="0"/>
    <xf numFmtId="0" fontId="76" fillId="41" borderId="0" applyNumberFormat="0" applyBorder="0" applyAlignment="0" applyProtection="0"/>
    <xf numFmtId="0" fontId="35" fillId="0" borderId="0" applyNumberFormat="0" applyFill="0" applyBorder="0" applyAlignment="0" applyProtection="0"/>
    <xf numFmtId="0" fontId="84" fillId="0" borderId="0">
      <alignment horizontal="right"/>
    </xf>
    <xf numFmtId="166" fontId="85" fillId="0" borderId="0">
      <alignment horizontal="left" vertical="center"/>
    </xf>
    <xf numFmtId="178" fontId="85" fillId="0" borderId="0">
      <alignment horizontal="left" vertical="center"/>
    </xf>
    <xf numFmtId="178" fontId="85" fillId="0" borderId="0">
      <alignment horizontal="left" vertical="center"/>
    </xf>
    <xf numFmtId="177" fontId="85" fillId="0" borderId="0">
      <alignment horizontal="left" vertical="center"/>
    </xf>
    <xf numFmtId="177" fontId="85" fillId="0" borderId="0">
      <alignment horizontal="left" vertical="center"/>
    </xf>
    <xf numFmtId="177" fontId="85" fillId="0" borderId="0">
      <alignment horizontal="left" vertical="center"/>
    </xf>
    <xf numFmtId="0" fontId="85" fillId="0" borderId="0">
      <alignment horizontal="left" vertical="center"/>
    </xf>
    <xf numFmtId="177" fontId="85" fillId="0" borderId="0">
      <alignment horizontal="left" vertical="center"/>
    </xf>
    <xf numFmtId="0" fontId="35" fillId="0" borderId="22">
      <alignment horizontal="center" vertical="center"/>
    </xf>
    <xf numFmtId="0" fontId="85" fillId="0" borderId="0">
      <alignment horizontal="left" vertical="center"/>
    </xf>
    <xf numFmtId="178" fontId="85" fillId="0" borderId="0">
      <alignment horizontal="left" vertical="center"/>
    </xf>
    <xf numFmtId="177" fontId="85" fillId="0" borderId="0">
      <alignment horizontal="left" vertical="center"/>
    </xf>
    <xf numFmtId="177" fontId="85" fillId="0" borderId="0">
      <alignment horizontal="left" vertical="center"/>
    </xf>
    <xf numFmtId="177" fontId="85" fillId="0" borderId="0">
      <alignment horizontal="left" vertical="center"/>
    </xf>
    <xf numFmtId="166" fontId="85" fillId="0" borderId="0">
      <alignment horizontal="left" vertical="center"/>
    </xf>
    <xf numFmtId="0" fontId="6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6" fontId="24" fillId="36" borderId="15"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0" fontId="26"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166" fontId="24" fillId="36" borderId="1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6" fontId="24" fillId="36" borderId="15"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0"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0"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0"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8" fontId="1" fillId="8" borderId="8" applyNumberFormat="0" applyFont="0" applyAlignment="0" applyProtection="0"/>
    <xf numFmtId="177" fontId="1" fillId="8" borderId="8" applyNumberFormat="0" applyFont="0" applyAlignment="0" applyProtection="0"/>
    <xf numFmtId="178"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49" borderId="23" applyNumberFormat="0" applyFont="0" applyAlignment="0" applyProtection="0"/>
    <xf numFmtId="178"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178" fontId="24" fillId="49" borderId="23" applyNumberFormat="0" applyFont="0" applyAlignment="0" applyProtection="0"/>
    <xf numFmtId="0" fontId="24" fillId="49" borderId="23" applyNumberFormat="0" applyFont="0" applyAlignment="0" applyProtection="0"/>
    <xf numFmtId="0" fontId="24" fillId="49" borderId="23" applyNumberFormat="0" applyFont="0" applyAlignment="0" applyProtection="0"/>
    <xf numFmtId="0" fontId="24" fillId="49" borderId="23" applyNumberFormat="0" applyFont="0" applyAlignment="0" applyProtection="0"/>
    <xf numFmtId="178" fontId="24" fillId="49" borderId="23" applyNumberFormat="0" applyFont="0" applyAlignment="0" applyProtection="0"/>
    <xf numFmtId="0" fontId="24" fillId="49" borderId="23" applyNumberFormat="0" applyFont="0" applyAlignment="0" applyProtection="0"/>
    <xf numFmtId="0"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24" fillId="49" borderId="23" applyNumberFormat="0" applyFont="0" applyAlignment="0" applyProtection="0"/>
    <xf numFmtId="178"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178" fontId="24" fillId="49" borderId="23" applyNumberFormat="0" applyFont="0" applyAlignment="0" applyProtection="0"/>
    <xf numFmtId="0"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173" fontId="86" fillId="0" borderId="24">
      <protection hidden="1"/>
    </xf>
    <xf numFmtId="173" fontId="87" fillId="58" borderId="24" applyNumberFormat="0" applyFont="0" applyBorder="0" applyAlignment="0" applyProtection="0">
      <protection hidden="1"/>
    </xf>
    <xf numFmtId="0" fontId="87" fillId="58" borderId="24" applyNumberFormat="0" applyFont="0" applyBorder="0" applyAlignment="0" applyProtection="0">
      <protection hidden="1"/>
    </xf>
    <xf numFmtId="173" fontId="88" fillId="0" borderId="24">
      <protection hidden="1"/>
    </xf>
    <xf numFmtId="0" fontId="89" fillId="58" borderId="17" applyNumberFormat="0" applyAlignment="0" applyProtection="0"/>
    <xf numFmtId="0" fontId="24" fillId="0" borderId="0"/>
    <xf numFmtId="0" fontId="90" fillId="0" borderId="0" applyNumberFormat="0" applyFill="0" applyBorder="0" applyAlignment="0" applyProtection="0">
      <alignment vertical="top"/>
      <protection locked="0"/>
    </xf>
    <xf numFmtId="0" fontId="91" fillId="0" borderId="0" applyNumberFormat="0" applyBorder="0" applyProtection="0"/>
    <xf numFmtId="178" fontId="92" fillId="92" borderId="0"/>
    <xf numFmtId="0" fontId="92" fillId="92" borderId="0"/>
    <xf numFmtId="178" fontId="92" fillId="92" borderId="0"/>
    <xf numFmtId="177" fontId="92" fillId="92" borderId="0"/>
    <xf numFmtId="177" fontId="92" fillId="92" borderId="0"/>
    <xf numFmtId="0" fontId="92" fillId="92" borderId="0"/>
    <xf numFmtId="0" fontId="92" fillId="92" borderId="0"/>
    <xf numFmtId="177" fontId="92" fillId="92" borderId="0"/>
    <xf numFmtId="178" fontId="92" fillId="92" borderId="0"/>
    <xf numFmtId="177" fontId="92" fillId="92" borderId="0"/>
    <xf numFmtId="177" fontId="92" fillId="92" borderId="0"/>
    <xf numFmtId="177" fontId="92" fillId="92" borderId="0"/>
    <xf numFmtId="177" fontId="92" fillId="92" borderId="0"/>
    <xf numFmtId="166" fontId="93" fillId="35" borderId="0" applyNumberFormat="0" applyBorder="0" applyAlignment="0" applyProtection="0"/>
    <xf numFmtId="177" fontId="94" fillId="60" borderId="0" applyNumberFormat="0" applyBorder="0" applyAlignment="0" applyProtection="0"/>
    <xf numFmtId="177" fontId="94" fillId="60" borderId="0" applyNumberFormat="0" applyBorder="0" applyAlignment="0" applyProtection="0"/>
    <xf numFmtId="177" fontId="94" fillId="60" borderId="0" applyNumberFormat="0" applyBorder="0" applyAlignment="0" applyProtection="0"/>
    <xf numFmtId="0" fontId="93" fillId="35" borderId="0" applyNumberFormat="0" applyBorder="0" applyAlignment="0" applyProtection="0"/>
    <xf numFmtId="177" fontId="94" fillId="60" borderId="0" applyNumberFormat="0" applyBorder="0" applyAlignment="0" applyProtection="0"/>
    <xf numFmtId="0" fontId="94" fillId="60" borderId="0" applyNumberFormat="0" applyBorder="0" applyAlignment="0" applyProtection="0"/>
    <xf numFmtId="0" fontId="93" fillId="35" borderId="0" applyNumberFormat="0" applyBorder="0" applyAlignment="0" applyProtection="0"/>
    <xf numFmtId="0" fontId="94" fillId="60" borderId="0" applyNumberFormat="0" applyBorder="0" applyAlignment="0" applyProtection="0"/>
    <xf numFmtId="166" fontId="93"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178" fontId="95" fillId="93" borderId="0">
      <alignment vertical="center"/>
    </xf>
    <xf numFmtId="0" fontId="95" fillId="93" borderId="0">
      <alignment vertical="center"/>
    </xf>
    <xf numFmtId="178" fontId="95" fillId="93" borderId="0">
      <alignment vertical="center"/>
    </xf>
    <xf numFmtId="177" fontId="95" fillId="93" borderId="0">
      <alignment vertical="center"/>
    </xf>
    <xf numFmtId="177" fontId="95" fillId="93" borderId="0">
      <alignment vertical="center"/>
    </xf>
    <xf numFmtId="0" fontId="95" fillId="93" borderId="0">
      <alignment vertical="center"/>
    </xf>
    <xf numFmtId="0" fontId="95" fillId="93" borderId="0">
      <alignment vertical="center"/>
    </xf>
    <xf numFmtId="177" fontId="95" fillId="93" borderId="0">
      <alignment vertical="center"/>
    </xf>
    <xf numFmtId="178" fontId="95" fillId="93" borderId="0">
      <alignment vertical="center"/>
    </xf>
    <xf numFmtId="177" fontId="95" fillId="93" borderId="0">
      <alignment vertical="center"/>
    </xf>
    <xf numFmtId="177" fontId="95" fillId="93" borderId="0">
      <alignment vertical="center"/>
    </xf>
    <xf numFmtId="177" fontId="95" fillId="93" borderId="0">
      <alignment vertical="center"/>
    </xf>
    <xf numFmtId="177" fontId="95" fillId="93" borderId="0">
      <alignment vertical="center"/>
    </xf>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96" fillId="58" borderId="19" applyNumberFormat="0" applyAlignment="0" applyProtection="0"/>
    <xf numFmtId="0" fontId="97" fillId="58" borderId="19" applyNumberFormat="0" applyAlignment="0" applyProtection="0"/>
    <xf numFmtId="0" fontId="11" fillId="6" borderId="4" applyNumberFormat="0" applyAlignment="0" applyProtection="0"/>
    <xf numFmtId="0" fontId="96" fillId="44" borderId="19" applyNumberFormat="0" applyAlignment="0" applyProtection="0"/>
    <xf numFmtId="166" fontId="96" fillId="44" borderId="19" applyNumberFormat="0" applyAlignment="0" applyProtection="0"/>
    <xf numFmtId="177" fontId="11" fillId="6" borderId="4" applyNumberFormat="0" applyAlignment="0" applyProtection="0"/>
    <xf numFmtId="177" fontId="11" fillId="6" borderId="4" applyNumberFormat="0" applyAlignment="0" applyProtection="0"/>
    <xf numFmtId="178" fontId="11" fillId="44" borderId="4" applyNumberFormat="0" applyAlignment="0" applyProtection="0"/>
    <xf numFmtId="0" fontId="98" fillId="6" borderId="4" applyNumberFormat="0" applyAlignment="0" applyProtection="0"/>
    <xf numFmtId="178" fontId="11" fillId="44" borderId="4" applyNumberFormat="0" applyAlignment="0" applyProtection="0"/>
    <xf numFmtId="178" fontId="11" fillId="6" borderId="4" applyNumberFormat="0" applyAlignment="0" applyProtection="0"/>
    <xf numFmtId="166" fontId="96" fillId="44" borderId="19"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8"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178" fontId="99" fillId="60" borderId="23" applyNumberFormat="0" applyAlignment="0" applyProtection="0"/>
    <xf numFmtId="0" fontId="99" fillId="60" borderId="23" applyNumberFormat="0" applyAlignment="0" applyProtection="0"/>
    <xf numFmtId="178"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178" fontId="99" fillId="60" borderId="23" applyNumberFormat="0" applyAlignment="0" applyProtection="0"/>
    <xf numFmtId="0" fontId="99" fillId="60" borderId="23" applyNumberFormat="0" applyAlignment="0" applyProtection="0"/>
    <xf numFmtId="0" fontId="99" fillId="60" borderId="23" applyNumberFormat="0" applyAlignment="0" applyProtection="0"/>
    <xf numFmtId="0"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0" fontId="99" fillId="60" borderId="23" applyNumberFormat="0" applyAlignment="0" applyProtection="0"/>
    <xf numFmtId="178"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178" fontId="99" fillId="60" borderId="23" applyNumberFormat="0" applyAlignment="0" applyProtection="0"/>
    <xf numFmtId="0"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0"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0" fontId="96" fillId="58" borderId="19" applyNumberFormat="0" applyAlignment="0" applyProtection="0"/>
    <xf numFmtId="0" fontId="96" fillId="58" borderId="19" applyNumberFormat="0" applyAlignment="0" applyProtection="0"/>
    <xf numFmtId="3" fontId="100" fillId="45" borderId="25"/>
    <xf numFmtId="0" fontId="101" fillId="94" borderId="0"/>
    <xf numFmtId="170" fontId="102" fillId="0" borderId="0">
      <alignment vertical="top"/>
    </xf>
    <xf numFmtId="170" fontId="103" fillId="0" borderId="0">
      <alignment horizontal="right"/>
    </xf>
    <xf numFmtId="0" fontId="6" fillId="2" borderId="0" applyNumberFormat="0" applyBorder="0" applyAlignment="0" applyProtection="0"/>
    <xf numFmtId="166" fontId="104" fillId="43" borderId="0" applyNumberFormat="0" applyBorder="0" applyAlignment="0" applyProtection="0"/>
    <xf numFmtId="177" fontId="6" fillId="2" borderId="0" applyNumberFormat="0" applyBorder="0" applyAlignment="0" applyProtection="0"/>
    <xf numFmtId="0" fontId="6" fillId="2" borderId="0" applyNumberFormat="0" applyBorder="0" applyAlignment="0" applyProtection="0"/>
    <xf numFmtId="0" fontId="105" fillId="2" borderId="0" applyNumberFormat="0" applyBorder="0" applyAlignment="0" applyProtection="0"/>
    <xf numFmtId="0" fontId="106" fillId="43" borderId="0" applyNumberFormat="0" applyBorder="0" applyAlignment="0" applyProtection="0"/>
    <xf numFmtId="178" fontId="6" fillId="2" borderId="0" applyNumberFormat="0" applyBorder="0" applyAlignment="0" applyProtection="0"/>
    <xf numFmtId="166" fontId="104" fillId="43" borderId="0" applyNumberFormat="0" applyBorder="0" applyAlignment="0" applyProtection="0"/>
    <xf numFmtId="0" fontId="6" fillId="2" borderId="0" applyNumberFormat="0" applyBorder="0" applyAlignment="0" applyProtection="0"/>
    <xf numFmtId="166" fontId="104" fillId="43" borderId="0" applyNumberFormat="0" applyBorder="0" applyAlignment="0" applyProtection="0"/>
    <xf numFmtId="0" fontId="6" fillId="2" borderId="0" applyNumberFormat="0" applyBorder="0" applyAlignment="0" applyProtection="0"/>
    <xf numFmtId="0" fontId="106" fillId="4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178" fontId="107" fillId="49" borderId="0" applyNumberFormat="0" applyBorder="0" applyAlignment="0" applyProtection="0"/>
    <xf numFmtId="177" fontId="107" fillId="49" borderId="0" applyNumberFormat="0" applyBorder="0" applyAlignment="0" applyProtection="0"/>
    <xf numFmtId="177" fontId="107" fillId="49" borderId="0" applyNumberFormat="0" applyBorder="0" applyAlignment="0" applyProtection="0"/>
    <xf numFmtId="177" fontId="107" fillId="49" borderId="0" applyNumberFormat="0" applyBorder="0" applyAlignment="0" applyProtection="0"/>
    <xf numFmtId="0" fontId="107" fillId="49" borderId="0" applyNumberFormat="0" applyBorder="0" applyAlignment="0" applyProtection="0"/>
    <xf numFmtId="178" fontId="107" fillId="49" borderId="0" applyNumberFormat="0" applyBorder="0" applyAlignment="0" applyProtection="0"/>
    <xf numFmtId="177" fontId="107" fillId="49" borderId="0" applyNumberFormat="0" applyBorder="0" applyAlignment="0" applyProtection="0"/>
    <xf numFmtId="177" fontId="107" fillId="49"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7" fontId="107" fillId="49" borderId="0" applyNumberFormat="0" applyBorder="0" applyAlignment="0" applyProtection="0"/>
    <xf numFmtId="178" fontId="107" fillId="49" borderId="0" applyNumberFormat="0" applyBorder="0" applyAlignment="0" applyProtection="0"/>
    <xf numFmtId="177" fontId="107" fillId="49" borderId="0" applyNumberFormat="0" applyBorder="0" applyAlignment="0" applyProtection="0"/>
    <xf numFmtId="0" fontId="107" fillId="49" borderId="0" applyNumberFormat="0" applyBorder="0" applyAlignment="0" applyProtection="0"/>
    <xf numFmtId="177" fontId="107" fillId="49" borderId="0" applyNumberFormat="0" applyBorder="0" applyAlignment="0" applyProtection="0"/>
    <xf numFmtId="0" fontId="107" fillId="49" borderId="0" applyNumberFormat="0" applyBorder="0" applyAlignment="0" applyProtection="0"/>
    <xf numFmtId="177" fontId="107" fillId="49" borderId="0" applyNumberFormat="0" applyBorder="0" applyAlignment="0" applyProtection="0"/>
    <xf numFmtId="177" fontId="107" fillId="49" borderId="0" applyNumberFormat="0" applyBorder="0" applyAlignment="0" applyProtection="0"/>
    <xf numFmtId="0" fontId="104" fillId="43" borderId="0" applyNumberFormat="0" applyBorder="0" applyAlignment="0" applyProtection="0"/>
    <xf numFmtId="166" fontId="24" fillId="0" borderId="0">
      <alignment vertical="center"/>
    </xf>
    <xf numFmtId="0" fontId="108" fillId="0" borderId="0"/>
    <xf numFmtId="2" fontId="109" fillId="0" borderId="0">
      <protection locked="0"/>
    </xf>
    <xf numFmtId="2" fontId="109" fillId="0" borderId="0">
      <protection locked="0"/>
    </xf>
    <xf numFmtId="2" fontId="110" fillId="0" borderId="0">
      <protection locked="0"/>
    </xf>
    <xf numFmtId="173" fontId="109" fillId="0" borderId="0">
      <protection locked="0"/>
    </xf>
    <xf numFmtId="0" fontId="109" fillId="0" borderId="0">
      <protection locked="0"/>
    </xf>
    <xf numFmtId="173" fontId="109" fillId="0" borderId="0">
      <protection locked="0"/>
    </xf>
    <xf numFmtId="0" fontId="109" fillId="0" borderId="0">
      <protection locked="0"/>
    </xf>
    <xf numFmtId="170" fontId="111" fillId="0" borderId="0">
      <alignment vertical="top"/>
    </xf>
    <xf numFmtId="178" fontId="112" fillId="95" borderId="0"/>
    <xf numFmtId="0" fontId="112" fillId="95" borderId="0"/>
    <xf numFmtId="178" fontId="112" fillId="95" borderId="0"/>
    <xf numFmtId="177" fontId="112" fillId="95" borderId="0"/>
    <xf numFmtId="177" fontId="112" fillId="95" borderId="0"/>
    <xf numFmtId="0" fontId="112" fillId="95" borderId="0"/>
    <xf numFmtId="0" fontId="112" fillId="95" borderId="0"/>
    <xf numFmtId="177" fontId="112" fillId="95" borderId="0"/>
    <xf numFmtId="178" fontId="112" fillId="95" borderId="0"/>
    <xf numFmtId="177" fontId="112" fillId="95" borderId="0"/>
    <xf numFmtId="177" fontId="112" fillId="95" borderId="0"/>
    <xf numFmtId="177" fontId="112" fillId="95" borderId="0"/>
    <xf numFmtId="177" fontId="112" fillId="95" borderId="0"/>
    <xf numFmtId="183" fontId="113" fillId="0" borderId="0" applyFill="0" applyBorder="0" applyAlignment="0"/>
    <xf numFmtId="184" fontId="24" fillId="0" borderId="0" applyFill="0" applyBorder="0" applyAlignment="0"/>
    <xf numFmtId="184" fontId="24" fillId="0" borderId="0" applyFill="0" applyBorder="0" applyAlignment="0"/>
    <xf numFmtId="185" fontId="113" fillId="0" borderId="0" applyFill="0" applyBorder="0" applyAlignment="0"/>
    <xf numFmtId="186" fontId="113" fillId="0" borderId="0" applyFill="0" applyBorder="0" applyAlignment="0"/>
    <xf numFmtId="187" fontId="113" fillId="0" borderId="0" applyFill="0" applyBorder="0" applyAlignment="0"/>
    <xf numFmtId="183" fontId="24" fillId="0" borderId="0" applyFill="0" applyBorder="0" applyAlignment="0"/>
    <xf numFmtId="183" fontId="24" fillId="0" borderId="0" applyFill="0" applyBorder="0" applyAlignment="0"/>
    <xf numFmtId="41" fontId="24" fillId="0" borderId="0" applyFill="0" applyBorder="0" applyAlignment="0"/>
    <xf numFmtId="41" fontId="24" fillId="0" borderId="0" applyFill="0" applyBorder="0" applyAlignment="0"/>
    <xf numFmtId="184" fontId="24" fillId="0" borderId="0" applyFill="0" applyBorder="0" applyAlignment="0"/>
    <xf numFmtId="184" fontId="24" fillId="0" borderId="0" applyFill="0" applyBorder="0" applyAlignment="0"/>
    <xf numFmtId="0" fontId="114" fillId="96" borderId="26" applyNumberFormat="0" applyProtection="0"/>
    <xf numFmtId="178" fontId="112" fillId="95" borderId="0"/>
    <xf numFmtId="0" fontId="112" fillId="95" borderId="0"/>
    <xf numFmtId="178" fontId="112" fillId="95" borderId="0"/>
    <xf numFmtId="177" fontId="112" fillId="95" borderId="0"/>
    <xf numFmtId="177" fontId="112" fillId="95" borderId="0"/>
    <xf numFmtId="0" fontId="112" fillId="95" borderId="0"/>
    <xf numFmtId="0" fontId="112" fillId="95" borderId="0"/>
    <xf numFmtId="177" fontId="112" fillId="95" borderId="0"/>
    <xf numFmtId="178" fontId="112" fillId="95" borderId="0"/>
    <xf numFmtId="177" fontId="112" fillId="95" borderId="0"/>
    <xf numFmtId="177" fontId="112" fillId="95" borderId="0"/>
    <xf numFmtId="177" fontId="112" fillId="95" borderId="0"/>
    <xf numFmtId="177" fontId="112" fillId="95" borderId="0"/>
    <xf numFmtId="2" fontId="115" fillId="92" borderId="0" applyNumberFormat="0" applyBorder="0">
      <alignment horizontal="right"/>
    </xf>
    <xf numFmtId="166"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9" fillId="60" borderId="23" applyNumberFormat="0" applyAlignment="0" applyProtection="0"/>
    <xf numFmtId="178"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178" fontId="99" fillId="60" borderId="23" applyNumberFormat="0" applyAlignment="0" applyProtection="0"/>
    <xf numFmtId="0" fontId="99" fillId="60" borderId="23" applyNumberFormat="0" applyAlignment="0" applyProtection="0"/>
    <xf numFmtId="0" fontId="99" fillId="60" borderId="23" applyNumberFormat="0" applyAlignment="0" applyProtection="0"/>
    <xf numFmtId="0" fontId="96" fillId="44" borderId="19" applyNumberFormat="0" applyAlignment="0" applyProtection="0"/>
    <xf numFmtId="0" fontId="99" fillId="60" borderId="23" applyNumberFormat="0" applyAlignment="0" applyProtection="0"/>
    <xf numFmtId="0" fontId="96" fillId="44" borderId="19" applyNumberFormat="0" applyAlignment="0" applyProtection="0"/>
    <xf numFmtId="0" fontId="99" fillId="60" borderId="23" applyNumberFormat="0" applyAlignment="0" applyProtection="0"/>
    <xf numFmtId="0" fontId="96" fillId="44" borderId="19" applyNumberFormat="0" applyAlignment="0" applyProtection="0"/>
    <xf numFmtId="0"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0" fontId="99" fillId="60" borderId="23" applyNumberFormat="0" applyAlignment="0" applyProtection="0"/>
    <xf numFmtId="0" fontId="99" fillId="60" borderId="23" applyNumberFormat="0" applyAlignment="0" applyProtection="0"/>
    <xf numFmtId="0" fontId="96" fillId="44" borderId="19" applyNumberFormat="0" applyAlignment="0" applyProtection="0"/>
    <xf numFmtId="0" fontId="99" fillId="60" borderId="23" applyNumberFormat="0" applyAlignment="0" applyProtection="0"/>
    <xf numFmtId="0" fontId="96" fillId="44" borderId="19" applyNumberFormat="0" applyAlignment="0" applyProtection="0"/>
    <xf numFmtId="178"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178" fontId="99" fillId="60" borderId="23" applyNumberFormat="0" applyAlignment="0" applyProtection="0"/>
    <xf numFmtId="178" fontId="99" fillId="60" borderId="23" applyNumberFormat="0" applyAlignment="0" applyProtection="0"/>
    <xf numFmtId="0" fontId="96" fillId="44" borderId="19" applyNumberFormat="0" applyAlignment="0" applyProtection="0"/>
    <xf numFmtId="178" fontId="99" fillId="60" borderId="23" applyNumberFormat="0" applyAlignment="0" applyProtection="0"/>
    <xf numFmtId="0" fontId="96" fillId="44" borderId="19" applyNumberFormat="0" applyAlignment="0" applyProtection="0"/>
    <xf numFmtId="177" fontId="99" fillId="60" borderId="23" applyNumberFormat="0" applyAlignment="0" applyProtection="0"/>
    <xf numFmtId="177" fontId="99" fillId="60" borderId="23" applyNumberFormat="0" applyAlignment="0" applyProtection="0"/>
    <xf numFmtId="177" fontId="99" fillId="60" borderId="23" applyNumberFormat="0" applyAlignment="0" applyProtection="0"/>
    <xf numFmtId="0" fontId="96" fillId="44" borderId="19" applyNumberFormat="0" applyAlignment="0" applyProtection="0"/>
    <xf numFmtId="177" fontId="99" fillId="60" borderId="23"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178" fontId="99" fillId="60" borderId="23" applyNumberFormat="0" applyAlignment="0" applyProtection="0"/>
    <xf numFmtId="178" fontId="99" fillId="60" borderId="23" applyNumberFormat="0" applyAlignment="0" applyProtection="0"/>
    <xf numFmtId="166" fontId="96" fillId="44" borderId="19" applyNumberFormat="0" applyAlignment="0" applyProtection="0"/>
    <xf numFmtId="0" fontId="96" fillId="44" borderId="19" applyNumberFormat="0" applyAlignment="0" applyProtection="0"/>
    <xf numFmtId="166"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0" fontId="96" fillId="44" borderId="19" applyNumberFormat="0" applyAlignment="0" applyProtection="0"/>
    <xf numFmtId="173" fontId="116" fillId="0" borderId="27" applyNumberFormat="0" applyFont="0" applyFill="0" applyAlignment="0" applyProtection="0"/>
    <xf numFmtId="0" fontId="117" fillId="0" borderId="25"/>
    <xf numFmtId="0" fontId="118" fillId="0" borderId="28" applyNumberFormat="0" applyProtection="0"/>
    <xf numFmtId="166" fontId="101" fillId="34" borderId="11" applyNumberFormat="0" applyAlignment="0" applyProtection="0"/>
    <xf numFmtId="177" fontId="119" fillId="86" borderId="29" applyNumberFormat="0" applyAlignment="0" applyProtection="0"/>
    <xf numFmtId="177" fontId="119" fillId="86" borderId="29" applyNumberFormat="0" applyAlignment="0" applyProtection="0"/>
    <xf numFmtId="177" fontId="119" fillId="86" borderId="29" applyNumberFormat="0" applyAlignment="0" applyProtection="0"/>
    <xf numFmtId="0" fontId="101" fillId="34" borderId="11" applyNumberFormat="0" applyAlignment="0" applyProtection="0"/>
    <xf numFmtId="177" fontId="119" fillId="86" borderId="29" applyNumberFormat="0" applyAlignment="0" applyProtection="0"/>
    <xf numFmtId="0" fontId="119" fillId="86" borderId="29" applyNumberFormat="0" applyAlignment="0" applyProtection="0"/>
    <xf numFmtId="0" fontId="101" fillId="34" borderId="11" applyNumberFormat="0" applyAlignment="0" applyProtection="0"/>
    <xf numFmtId="0" fontId="119" fillId="86" borderId="29" applyNumberFormat="0" applyAlignment="0" applyProtection="0"/>
    <xf numFmtId="166" fontId="101" fillId="34" borderId="11" applyNumberFormat="0" applyAlignment="0" applyProtection="0"/>
    <xf numFmtId="0" fontId="13" fillId="7" borderId="7" applyNumberFormat="0" applyAlignment="0" applyProtection="0"/>
    <xf numFmtId="0" fontId="13" fillId="7" borderId="7" applyNumberFormat="0" applyAlignment="0" applyProtection="0"/>
    <xf numFmtId="3" fontId="120" fillId="45" borderId="25" applyFont="0" applyFill="0" applyProtection="0">
      <alignment horizontal="right"/>
    </xf>
    <xf numFmtId="173" fontId="121" fillId="0" borderId="0"/>
    <xf numFmtId="188" fontId="24" fillId="0" borderId="0"/>
    <xf numFmtId="1" fontId="122" fillId="45" borderId="25">
      <alignment horizontal="right" vertical="center" indent="1"/>
    </xf>
    <xf numFmtId="1" fontId="122" fillId="45" borderId="25">
      <alignment horizontal="right" vertical="center" indent="1"/>
    </xf>
    <xf numFmtId="3" fontId="123" fillId="45" borderId="25">
      <alignment horizontal="right" vertical="center" indent="1"/>
    </xf>
    <xf numFmtId="174" fontId="123" fillId="45" borderId="25">
      <alignment horizontal="right" vertical="center" indent="1"/>
    </xf>
    <xf numFmtId="4" fontId="123" fillId="45" borderId="25">
      <alignment horizontal="right" vertical="center" indent="1"/>
    </xf>
    <xf numFmtId="169" fontId="123" fillId="45" borderId="25">
      <alignment horizontal="right" vertical="center" indent="1"/>
    </xf>
    <xf numFmtId="189" fontId="123" fillId="45" borderId="25">
      <alignment horizontal="right" vertical="center" indent="1"/>
    </xf>
    <xf numFmtId="173" fontId="124" fillId="45" borderId="25">
      <alignment horizontal="right" vertical="center"/>
    </xf>
    <xf numFmtId="3" fontId="124" fillId="45" borderId="25">
      <alignment horizontal="right" vertical="center" indent="1"/>
    </xf>
    <xf numFmtId="174" fontId="124" fillId="45" borderId="25">
      <alignment horizontal="right" vertical="center" indent="1"/>
    </xf>
    <xf numFmtId="4" fontId="124" fillId="45" borderId="25">
      <alignment horizontal="right" vertical="center" indent="1"/>
    </xf>
    <xf numFmtId="169" fontId="124" fillId="45" borderId="25">
      <alignment horizontal="right" vertical="center" indent="1"/>
    </xf>
    <xf numFmtId="189" fontId="124" fillId="45" borderId="25">
      <alignment horizontal="right" vertical="center" indent="1"/>
    </xf>
    <xf numFmtId="0" fontId="125" fillId="45" borderId="25">
      <alignment horizontal="left" vertical="center" indent="1"/>
    </xf>
    <xf numFmtId="173" fontId="24" fillId="45" borderId="30"/>
    <xf numFmtId="0" fontId="122" fillId="92" borderId="25">
      <alignment horizontal="center" vertical="center"/>
    </xf>
    <xf numFmtId="0" fontId="122" fillId="92" borderId="25">
      <alignment horizontal="center" vertical="center"/>
    </xf>
    <xf numFmtId="0" fontId="122" fillId="97" borderId="25">
      <alignment horizontal="center" vertical="center"/>
    </xf>
    <xf numFmtId="0" fontId="122" fillId="97" borderId="25">
      <alignment horizontal="center" vertical="center"/>
    </xf>
    <xf numFmtId="1" fontId="122" fillId="45" borderId="25">
      <alignment horizontal="right" vertical="center" indent="1"/>
    </xf>
    <xf numFmtId="1" fontId="122" fillId="45" borderId="25">
      <alignment horizontal="right" vertical="center" indent="1"/>
    </xf>
    <xf numFmtId="3" fontId="123" fillId="45" borderId="25">
      <alignment horizontal="right" vertical="center" indent="1"/>
    </xf>
    <xf numFmtId="174" fontId="123" fillId="45" borderId="25">
      <alignment horizontal="right" vertical="center" indent="1"/>
    </xf>
    <xf numFmtId="4" fontId="123" fillId="45" borderId="25">
      <alignment horizontal="right" vertical="center" indent="1"/>
    </xf>
    <xf numFmtId="169" fontId="123" fillId="45" borderId="25">
      <alignment horizontal="right" vertical="center" indent="1"/>
    </xf>
    <xf numFmtId="189" fontId="123" fillId="45" borderId="25">
      <alignment horizontal="right" vertical="center" indent="1"/>
    </xf>
    <xf numFmtId="0" fontId="24" fillId="45" borderId="0"/>
    <xf numFmtId="0" fontId="24" fillId="45" borderId="0"/>
    <xf numFmtId="173" fontId="126" fillId="45" borderId="25">
      <alignment horizontal="left" vertical="center"/>
    </xf>
    <xf numFmtId="173" fontId="126" fillId="45" borderId="31">
      <alignment vertical="center"/>
    </xf>
    <xf numFmtId="173" fontId="127" fillId="45" borderId="32">
      <alignment vertical="center"/>
    </xf>
    <xf numFmtId="173" fontId="126" fillId="45" borderId="25"/>
    <xf numFmtId="0" fontId="126" fillId="45" borderId="25">
      <alignment horizontal="left" indent="1"/>
    </xf>
    <xf numFmtId="173" fontId="124" fillId="45" borderId="25">
      <alignment horizontal="right" vertical="center"/>
    </xf>
    <xf numFmtId="3" fontId="124" fillId="45" borderId="25">
      <alignment horizontal="right" vertical="center" indent="1"/>
    </xf>
    <xf numFmtId="174" fontId="124" fillId="45" borderId="25">
      <alignment horizontal="right" vertical="center" indent="1"/>
    </xf>
    <xf numFmtId="4" fontId="124" fillId="45" borderId="25">
      <alignment horizontal="right" vertical="center" indent="1"/>
    </xf>
    <xf numFmtId="169" fontId="124" fillId="45" borderId="25">
      <alignment horizontal="right" vertical="center" indent="1"/>
    </xf>
    <xf numFmtId="189" fontId="124" fillId="45" borderId="25">
      <alignment horizontal="right" vertical="center" indent="1"/>
    </xf>
    <xf numFmtId="0" fontId="128" fillId="45" borderId="30"/>
    <xf numFmtId="173" fontId="129" fillId="98" borderId="25">
      <alignment horizontal="left" vertical="center"/>
    </xf>
    <xf numFmtId="0" fontId="129" fillId="98" borderId="25">
      <alignment horizontal="left" vertical="center" indent="1"/>
    </xf>
    <xf numFmtId="0" fontId="130" fillId="99" borderId="33" applyNumberFormat="0" applyProtection="0">
      <alignment horizontal="left" vertical="center" indent="1"/>
    </xf>
    <xf numFmtId="0" fontId="129" fillId="98" borderId="25">
      <alignment horizontal="left" vertical="center" indent="1"/>
    </xf>
    <xf numFmtId="0" fontId="129" fillId="98" borderId="25">
      <alignment horizontal="left" vertical="center" indent="1"/>
    </xf>
    <xf numFmtId="0" fontId="130" fillId="99" borderId="33" applyNumberFormat="0" applyProtection="0">
      <alignment horizontal="left" vertical="center" indent="1"/>
    </xf>
    <xf numFmtId="0" fontId="131" fillId="45" borderId="25">
      <alignment horizontal="left" vertical="center" indent="1"/>
    </xf>
    <xf numFmtId="0" fontId="131" fillId="45" borderId="25">
      <alignment horizontal="left" vertical="center" indent="1"/>
    </xf>
    <xf numFmtId="0" fontId="132" fillId="100" borderId="33" applyNumberFormat="0" applyProtection="0">
      <alignment horizontal="left" vertical="center" indent="1"/>
    </xf>
    <xf numFmtId="0" fontId="126" fillId="45" borderId="25">
      <alignment horizontal="left" vertical="center" wrapText="1" indent="1"/>
    </xf>
    <xf numFmtId="173" fontId="128" fillId="45" borderId="30"/>
    <xf numFmtId="173" fontId="122" fillId="92" borderId="25">
      <alignment horizontal="left" vertical="center"/>
    </xf>
    <xf numFmtId="0" fontId="133" fillId="100" borderId="33" applyNumberFormat="0" applyProtection="0">
      <alignment horizontal="left" vertical="center" indent="1"/>
    </xf>
    <xf numFmtId="0" fontId="133" fillId="100" borderId="33" applyNumberFormat="0" applyProtection="0">
      <alignment horizontal="left" vertical="center" indent="1"/>
    </xf>
    <xf numFmtId="0" fontId="134" fillId="92" borderId="0">
      <alignment horizontal="center"/>
    </xf>
    <xf numFmtId="0" fontId="121" fillId="92" borderId="0"/>
    <xf numFmtId="37" fontId="135" fillId="0" borderId="0"/>
    <xf numFmtId="0" fontId="135" fillId="0" borderId="0"/>
    <xf numFmtId="37" fontId="135" fillId="0" borderId="0"/>
    <xf numFmtId="37" fontId="135" fillId="0" borderId="0"/>
    <xf numFmtId="37" fontId="135" fillId="0" borderId="0"/>
    <xf numFmtId="37" fontId="135" fillId="0" borderId="0"/>
    <xf numFmtId="37" fontId="135" fillId="0" borderId="0"/>
    <xf numFmtId="37" fontId="135" fillId="0" borderId="0"/>
    <xf numFmtId="37" fontId="135" fillId="0" borderId="0"/>
    <xf numFmtId="7" fontId="35" fillId="0" borderId="0" applyFont="0" applyFill="0" applyBorder="0" applyProtection="0">
      <alignment horizontal="right" vertical="top"/>
    </xf>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172" fontId="24" fillId="0" borderId="0" applyFont="0" applyFill="0" applyBorder="0" applyAlignment="0" applyProtection="0"/>
    <xf numFmtId="41" fontId="24" fillId="0" borderId="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172" fontId="24" fillId="0" borderId="0" applyFont="0" applyFill="0" applyBorder="0" applyAlignment="0" applyProtection="0"/>
    <xf numFmtId="41" fontId="24" fillId="0" borderId="0" applyFill="0" applyBorder="0" applyAlignment="0" applyProtection="0"/>
    <xf numFmtId="38"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 fontId="136" fillId="0" borderId="0">
      <alignment vertical="top"/>
    </xf>
    <xf numFmtId="190" fontId="24" fillId="0" borderId="0" applyFont="0" applyFill="0" applyBorder="0" applyAlignment="0" applyProtection="0"/>
    <xf numFmtId="43"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190" fontId="68" fillId="0" borderId="0" applyFont="0" applyFill="0" applyBorder="0" applyAlignment="0" applyProtection="0"/>
    <xf numFmtId="43" fontId="138"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190" fontId="24"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8"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190" fontId="35" fillId="0" borderId="0" applyFont="0" applyFill="0" applyBorder="0" applyAlignment="0" applyProtection="0"/>
    <xf numFmtId="43" fontId="138" fillId="0" borderId="0" applyFont="0" applyFill="0" applyBorder="0" applyAlignment="0" applyProtection="0"/>
    <xf numFmtId="0" fontId="24" fillId="0" borderId="0" applyNumberFormat="0" applyBorder="0" applyAlignment="0" applyProtection="0">
      <alignment vertical="top"/>
      <protection locked="0"/>
    </xf>
    <xf numFmtId="43" fontId="13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90" fontId="68" fillId="0" borderId="0" applyFont="0" applyFill="0" applyBorder="0" applyAlignment="0" applyProtection="0"/>
    <xf numFmtId="190" fontId="68" fillId="0" borderId="0" applyFont="0" applyFill="0" applyBorder="0" applyAlignment="0" applyProtection="0"/>
    <xf numFmtId="43" fontId="68" fillId="0" borderId="0" applyFont="0" applyFill="0" applyBorder="0" applyAlignment="0" applyProtection="0"/>
    <xf numFmtId="43" fontId="13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6"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14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3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9"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8" fillId="0" borderId="0" applyFont="0" applyFill="0" applyBorder="0" applyAlignment="0" applyProtection="0"/>
    <xf numFmtId="190"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90" fontId="3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8" fillId="0" borderId="0" applyFont="0" applyFill="0" applyBorder="0" applyAlignment="0" applyProtection="0"/>
    <xf numFmtId="190"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8" fillId="0" borderId="0" applyFont="0" applyFill="0" applyBorder="0" applyAlignment="0" applyProtection="0"/>
    <xf numFmtId="43" fontId="24" fillId="0" borderId="0" applyFont="0" applyFill="0" applyBorder="0" applyAlignment="0" applyProtection="0"/>
    <xf numFmtId="43" fontId="13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xf numFmtId="190" fontId="33" fillId="0" borderId="0" applyFont="0" applyFill="0" applyBorder="0" applyAlignment="0" applyProtection="0"/>
    <xf numFmtId="190" fontId="35" fillId="0" borderId="0" applyFont="0" applyFill="0" applyBorder="0" applyAlignment="0" applyProtection="0"/>
    <xf numFmtId="191" fontId="141"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24" fillId="0" borderId="0" applyFill="0" applyBorder="0" applyAlignment="0" applyProtection="0"/>
    <xf numFmtId="190" fontId="3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68"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24" fillId="0" borderId="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ill="0" applyBorder="0" applyAlignment="0" applyProtection="0"/>
    <xf numFmtId="190" fontId="142" fillId="0" borderId="0" applyFont="0" applyFill="0" applyBorder="0" applyAlignment="0" applyProtection="0"/>
    <xf numFmtId="190" fontId="3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190" fontId="24" fillId="0" borderId="0" applyFont="0" applyFill="0" applyBorder="0" applyAlignment="0" applyProtection="0"/>
    <xf numFmtId="43" fontId="24" fillId="0" borderId="0" applyFill="0" applyBorder="0" applyAlignment="0" applyProtection="0"/>
    <xf numFmtId="190" fontId="3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190" fontId="24"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ill="0" applyBorder="0" applyAlignment="0" applyProtection="0"/>
    <xf numFmtId="190" fontId="35"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3" fontId="136" fillId="0" borderId="0" applyFill="0" applyBorder="0">
      <alignment horizontal="right" vertical="top"/>
    </xf>
    <xf numFmtId="174" fontId="111" fillId="0" borderId="0" applyFont="0" applyFill="0" applyBorder="0">
      <alignment horizontal="right" vertical="top"/>
    </xf>
    <xf numFmtId="169" fontId="143" fillId="0" borderId="0">
      <alignment horizontal="right" vertical="top"/>
    </xf>
    <xf numFmtId="169" fontId="136" fillId="0" borderId="0" applyFill="0" applyBorder="0">
      <alignment horizontal="right" vertical="top"/>
    </xf>
    <xf numFmtId="3" fontId="136" fillId="0" borderId="0" applyFill="0" applyBorder="0">
      <alignment horizontal="right" vertical="top"/>
    </xf>
    <xf numFmtId="174" fontId="111" fillId="0" borderId="0" applyFont="0" applyFill="0" applyBorder="0">
      <alignment horizontal="right" vertical="top"/>
    </xf>
    <xf numFmtId="192" fontId="62" fillId="0" borderId="0" applyFont="0" applyFill="0" applyBorder="0" applyAlignment="0" applyProtection="0">
      <alignment horizontal="right" vertical="top"/>
    </xf>
    <xf numFmtId="169" fontId="136" fillId="0" borderId="0">
      <alignment horizontal="right" vertical="top"/>
    </xf>
    <xf numFmtId="193" fontId="35" fillId="0" borderId="0"/>
    <xf numFmtId="193" fontId="35" fillId="0" borderId="0"/>
    <xf numFmtId="4" fontId="38" fillId="0" borderId="0" applyFont="0" applyFill="0" applyBorder="0" applyAlignment="0" applyProtection="0"/>
    <xf numFmtId="3" fontId="24" fillId="0" borderId="0" applyFont="0" applyFill="0" applyBorder="0" applyAlignment="0" applyProtection="0"/>
    <xf numFmtId="173" fontId="38" fillId="0" borderId="0"/>
    <xf numFmtId="3" fontId="24" fillId="0" borderId="0" applyFont="0" applyFill="0" applyBorder="0" applyAlignment="0" applyProtection="0"/>
    <xf numFmtId="3" fontId="24" fillId="0" borderId="0" applyFill="0" applyBorder="0" applyAlignment="0" applyProtection="0"/>
    <xf numFmtId="0" fontId="117" fillId="0" borderId="0"/>
    <xf numFmtId="0" fontId="144" fillId="101" borderId="34" applyNumberFormat="0" applyFont="0" applyProtection="0"/>
    <xf numFmtId="0" fontId="145" fillId="0" borderId="0">
      <alignment horizontal="left" vertical="center" indent="1"/>
    </xf>
    <xf numFmtId="173" fontId="135" fillId="0" borderId="0"/>
    <xf numFmtId="0" fontId="135" fillId="0" borderId="0"/>
    <xf numFmtId="173" fontId="135" fillId="0" borderId="0"/>
    <xf numFmtId="0" fontId="135" fillId="0" borderId="0"/>
    <xf numFmtId="44" fontId="24" fillId="0" borderId="0" applyFont="0" applyFill="0" applyBorder="0" applyAlignment="0" applyProtection="0"/>
    <xf numFmtId="194" fontId="1" fillId="0" borderId="0" applyFont="0" applyFill="0" applyBorder="0" applyAlignment="0" applyProtection="0"/>
    <xf numFmtId="195" fontId="146" fillId="0" borderId="25"/>
    <xf numFmtId="196" fontId="24" fillId="0" borderId="0" applyFont="0" applyFill="0" applyBorder="0" applyAlignment="0" applyProtection="0"/>
    <xf numFmtId="196" fontId="24" fillId="0" borderId="0" applyFont="0" applyFill="0" applyBorder="0" applyAlignment="0" applyProtection="0"/>
    <xf numFmtId="42" fontId="24" fillId="0" borderId="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196" fontId="24" fillId="0" borderId="0" applyFont="0" applyFill="0" applyBorder="0" applyAlignment="0" applyProtection="0"/>
    <xf numFmtId="42" fontId="24" fillId="0" borderId="0" applyFill="0" applyBorder="0" applyAlignment="0" applyProtection="0"/>
    <xf numFmtId="6" fontId="24" fillId="0" borderId="0" applyFont="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ont="0" applyFill="0" applyBorder="0" applyAlignment="0" applyProtection="0"/>
    <xf numFmtId="197" fontId="68" fillId="0" borderId="0" applyFont="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44" fontId="24" fillId="0" borderId="0" applyFill="0" applyBorder="0" applyAlignment="0" applyProtection="0"/>
    <xf numFmtId="8" fontId="38" fillId="0" borderId="0" applyFont="0" applyFill="0" applyBorder="0" applyAlignment="0" applyProtection="0"/>
    <xf numFmtId="198" fontId="24" fillId="0" borderId="0" applyFont="0" applyFill="0" applyBorder="0" applyAlignment="0" applyProtection="0"/>
    <xf numFmtId="199" fontId="24" fillId="0" borderId="0" applyFont="0" applyFill="0" applyBorder="0" applyAlignment="0" applyProtection="0"/>
    <xf numFmtId="198" fontId="24" fillId="0" borderId="0" applyFont="0" applyFill="0" applyBorder="0" applyAlignment="0" applyProtection="0"/>
    <xf numFmtId="178" fontId="147" fillId="102" borderId="35" applyNumberFormat="0" applyFont="0" applyBorder="0" applyAlignment="0" applyProtection="0">
      <alignment horizontal="centerContinuous"/>
    </xf>
    <xf numFmtId="0" fontId="147" fillId="102" borderId="35" applyNumberFormat="0" applyFont="0" applyBorder="0" applyAlignment="0" applyProtection="0">
      <alignment horizontal="centerContinuous"/>
    </xf>
    <xf numFmtId="178"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0" fontId="147" fillId="102" borderId="35" applyNumberFormat="0" applyFont="0" applyBorder="0" applyAlignment="0" applyProtection="0">
      <alignment horizontal="centerContinuous"/>
    </xf>
    <xf numFmtId="0"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178"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177" fontId="147" fillId="102" borderId="35" applyNumberFormat="0" applyFont="0" applyBorder="0" applyAlignment="0" applyProtection="0">
      <alignment horizontal="centerContinuous"/>
    </xf>
    <xf numFmtId="15" fontId="148" fillId="103" borderId="0">
      <alignment horizontal="centerContinuous"/>
    </xf>
    <xf numFmtId="178" fontId="149" fillId="104" borderId="0" applyNumberFormat="0" applyBorder="0" applyAlignment="0">
      <alignment horizontal="center"/>
    </xf>
    <xf numFmtId="0" fontId="149" fillId="104" borderId="0" applyNumberFormat="0" applyBorder="0" applyAlignment="0">
      <alignment horizontal="center"/>
    </xf>
    <xf numFmtId="178" fontId="149" fillId="104" borderId="0" applyNumberFormat="0" applyBorder="0" applyAlignment="0">
      <alignment horizontal="center"/>
    </xf>
    <xf numFmtId="177" fontId="149" fillId="104" borderId="0" applyNumberFormat="0" applyBorder="0" applyAlignment="0">
      <alignment horizontal="center"/>
    </xf>
    <xf numFmtId="177" fontId="149" fillId="104" borderId="0" applyNumberFormat="0" applyBorder="0" applyAlignment="0">
      <alignment horizontal="center"/>
    </xf>
    <xf numFmtId="0" fontId="149" fillId="104" borderId="0" applyNumberFormat="0" applyBorder="0" applyAlignment="0">
      <alignment horizontal="center"/>
    </xf>
    <xf numFmtId="0" fontId="149" fillId="104" borderId="0" applyNumberFormat="0" applyBorder="0" applyAlignment="0">
      <alignment horizontal="center"/>
    </xf>
    <xf numFmtId="177" fontId="149" fillId="104" borderId="0" applyNumberFormat="0" applyBorder="0" applyAlignment="0">
      <alignment horizontal="center"/>
    </xf>
    <xf numFmtId="178" fontId="149" fillId="104" borderId="0" applyNumberFormat="0" applyBorder="0" applyAlignment="0">
      <alignment horizontal="center"/>
    </xf>
    <xf numFmtId="177" fontId="149" fillId="104" borderId="0" applyNumberFormat="0" applyBorder="0" applyAlignment="0">
      <alignment horizontal="center"/>
    </xf>
    <xf numFmtId="177" fontId="149" fillId="104" borderId="0" applyNumberFormat="0" applyBorder="0" applyAlignment="0">
      <alignment horizontal="center"/>
    </xf>
    <xf numFmtId="177" fontId="149" fillId="104" borderId="0" applyNumberFormat="0" applyBorder="0" applyAlignment="0">
      <alignment horizontal="center"/>
    </xf>
    <xf numFmtId="177" fontId="149" fillId="104" borderId="0" applyNumberFormat="0" applyBorder="0" applyAlignment="0">
      <alignment horizontal="center"/>
    </xf>
    <xf numFmtId="178" fontId="150" fillId="105" borderId="0" applyNumberFormat="0" applyBorder="0" applyAlignment="0"/>
    <xf numFmtId="0" fontId="150" fillId="105" borderId="0" applyNumberFormat="0" applyBorder="0" applyAlignment="0"/>
    <xf numFmtId="178" fontId="150" fillId="105" borderId="0" applyNumberFormat="0" applyBorder="0" applyAlignment="0"/>
    <xf numFmtId="177" fontId="150" fillId="105" borderId="0" applyNumberFormat="0" applyBorder="0" applyAlignment="0"/>
    <xf numFmtId="177" fontId="150" fillId="105" borderId="0" applyNumberFormat="0" applyBorder="0" applyAlignment="0"/>
    <xf numFmtId="0" fontId="150" fillId="105" borderId="0" applyNumberFormat="0" applyBorder="0" applyAlignment="0"/>
    <xf numFmtId="178" fontId="150" fillId="105" borderId="0" applyNumberFormat="0" applyBorder="0" applyAlignment="0"/>
    <xf numFmtId="177" fontId="150" fillId="105" borderId="0" applyNumberFormat="0" applyBorder="0" applyAlignment="0"/>
    <xf numFmtId="177" fontId="150" fillId="105" borderId="0" applyNumberFormat="0" applyBorder="0" applyAlignment="0"/>
    <xf numFmtId="177" fontId="150" fillId="105" borderId="0" applyNumberFormat="0" applyBorder="0" applyAlignment="0"/>
    <xf numFmtId="0" fontId="150" fillId="105" borderId="0" applyNumberFormat="0" applyBorder="0" applyAlignment="0"/>
    <xf numFmtId="177" fontId="150" fillId="105" borderId="0" applyNumberFormat="0" applyBorder="0" applyAlignment="0"/>
    <xf numFmtId="178" fontId="150" fillId="105" borderId="0" applyNumberFormat="0" applyBorder="0" applyAlignment="0"/>
    <xf numFmtId="177" fontId="150" fillId="105" borderId="0" applyNumberFormat="0" applyBorder="0" applyAlignment="0"/>
    <xf numFmtId="177" fontId="150" fillId="105" borderId="0" applyNumberFormat="0" applyBorder="0" applyAlignment="0"/>
    <xf numFmtId="177" fontId="150" fillId="105" borderId="0" applyNumberFormat="0" applyBorder="0" applyAlignment="0"/>
    <xf numFmtId="177" fontId="150" fillId="105" borderId="0" applyNumberFormat="0" applyBorder="0" applyAlignment="0"/>
    <xf numFmtId="178" fontId="151" fillId="105" borderId="0">
      <alignment horizontal="centerContinuous"/>
    </xf>
    <xf numFmtId="0" fontId="151" fillId="105" borderId="0">
      <alignment horizontal="centerContinuous"/>
    </xf>
    <xf numFmtId="178" fontId="151" fillId="105" borderId="0">
      <alignment horizontal="centerContinuous"/>
    </xf>
    <xf numFmtId="177" fontId="151" fillId="105" borderId="0">
      <alignment horizontal="centerContinuous"/>
    </xf>
    <xf numFmtId="177" fontId="151" fillId="105" borderId="0">
      <alignment horizontal="centerContinuous"/>
    </xf>
    <xf numFmtId="0" fontId="151" fillId="105" borderId="0">
      <alignment horizontal="centerContinuous"/>
    </xf>
    <xf numFmtId="0" fontId="151" fillId="105" borderId="0">
      <alignment horizontal="centerContinuous"/>
    </xf>
    <xf numFmtId="177" fontId="151" fillId="105" borderId="0">
      <alignment horizontal="centerContinuous"/>
    </xf>
    <xf numFmtId="178" fontId="151" fillId="105" borderId="0">
      <alignment horizontal="centerContinuous"/>
    </xf>
    <xf numFmtId="177" fontId="151" fillId="105" borderId="0">
      <alignment horizontal="centerContinuous"/>
    </xf>
    <xf numFmtId="177" fontId="151" fillId="105" borderId="0">
      <alignment horizontal="centerContinuous"/>
    </xf>
    <xf numFmtId="177" fontId="151" fillId="105" borderId="0">
      <alignment horizontal="centerContinuous"/>
    </xf>
    <xf numFmtId="177" fontId="151" fillId="105" borderId="0">
      <alignment horizontal="centerContinuous"/>
    </xf>
    <xf numFmtId="178" fontId="152" fillId="106" borderId="36">
      <alignment horizontal="center"/>
      <protection locked="0"/>
    </xf>
    <xf numFmtId="0" fontId="152" fillId="106" borderId="36">
      <alignment horizontal="center"/>
      <protection locked="0"/>
    </xf>
    <xf numFmtId="178" fontId="152" fillId="106" borderId="36">
      <alignment horizontal="center"/>
      <protection locked="0"/>
    </xf>
    <xf numFmtId="177" fontId="152" fillId="106" borderId="36">
      <alignment horizontal="center"/>
      <protection locked="0"/>
    </xf>
    <xf numFmtId="177" fontId="152" fillId="106" borderId="36">
      <alignment horizontal="center"/>
      <protection locked="0"/>
    </xf>
    <xf numFmtId="178" fontId="152" fillId="106" borderId="36">
      <alignment horizontal="center"/>
      <protection locked="0"/>
    </xf>
    <xf numFmtId="0" fontId="152" fillId="106" borderId="36">
      <alignment horizontal="center"/>
      <protection locked="0"/>
    </xf>
    <xf numFmtId="0" fontId="152" fillId="106" borderId="36">
      <alignment horizontal="center"/>
      <protection locked="0"/>
    </xf>
    <xf numFmtId="0" fontId="152" fillId="106" borderId="36">
      <alignment horizontal="center"/>
      <protection locked="0"/>
    </xf>
    <xf numFmtId="177" fontId="152" fillId="106" borderId="36">
      <alignment horizontal="center"/>
      <protection locked="0"/>
    </xf>
    <xf numFmtId="177" fontId="152" fillId="106" borderId="36">
      <alignment horizontal="center"/>
      <protection locked="0"/>
    </xf>
    <xf numFmtId="0" fontId="152" fillId="106" borderId="36">
      <alignment horizontal="center"/>
      <protection locked="0"/>
    </xf>
    <xf numFmtId="178" fontId="152" fillId="106" borderId="36">
      <alignment horizontal="center"/>
      <protection locked="0"/>
    </xf>
    <xf numFmtId="177" fontId="152" fillId="106" borderId="36">
      <alignment horizontal="center"/>
      <protection locked="0"/>
    </xf>
    <xf numFmtId="177" fontId="152" fillId="106" borderId="36">
      <alignment horizontal="center"/>
      <protection locked="0"/>
    </xf>
    <xf numFmtId="178" fontId="152" fillId="106" borderId="36">
      <alignment horizontal="center"/>
      <protection locked="0"/>
    </xf>
    <xf numFmtId="177" fontId="152" fillId="106" borderId="36">
      <alignment horizontal="center"/>
      <protection locked="0"/>
    </xf>
    <xf numFmtId="177" fontId="152" fillId="106" borderId="36">
      <alignment horizontal="center"/>
      <protection locked="0"/>
    </xf>
    <xf numFmtId="178" fontId="152" fillId="106" borderId="36">
      <alignment horizontal="center"/>
      <protection locked="0"/>
    </xf>
    <xf numFmtId="200" fontId="92" fillId="0" borderId="0" applyFont="0" applyFill="0" applyBorder="0" applyAlignment="0" applyProtection="0"/>
    <xf numFmtId="0" fontId="24" fillId="0" borderId="0" applyFont="0" applyFill="0" applyBorder="0" applyAlignment="0" applyProtection="0"/>
    <xf numFmtId="0" fontId="109" fillId="0" borderId="0">
      <protection locked="0"/>
    </xf>
    <xf numFmtId="0" fontId="24" fillId="0" borderId="0" applyFont="0" applyFill="0" applyBorder="0" applyAlignment="0" applyProtection="0"/>
    <xf numFmtId="14" fontId="33" fillId="0" borderId="0" applyFill="0" applyBorder="0" applyAlignment="0"/>
    <xf numFmtId="201" fontId="153" fillId="95" borderId="0" applyFont="0" applyFill="0" applyBorder="0" applyAlignment="0" applyProtection="0">
      <alignment vertical="center"/>
    </xf>
    <xf numFmtId="202" fontId="154" fillId="0" borderId="0"/>
    <xf numFmtId="173" fontId="116" fillId="0" borderId="0" applyFont="0" applyFill="0" applyBorder="0" applyAlignment="0" applyProtection="0"/>
    <xf numFmtId="14" fontId="24" fillId="0" borderId="0"/>
    <xf numFmtId="15" fontId="155" fillId="0" borderId="0"/>
    <xf numFmtId="3" fontId="84" fillId="44" borderId="0">
      <alignment horizontal="right"/>
    </xf>
    <xf numFmtId="38" fontId="147" fillId="0" borderId="37">
      <alignment vertical="center"/>
    </xf>
    <xf numFmtId="173" fontId="35" fillId="0" borderId="0"/>
    <xf numFmtId="3" fontId="156" fillId="0" borderId="38"/>
    <xf numFmtId="182" fontId="113" fillId="0" borderId="0" applyFont="0" applyFill="0" applyBorder="0" applyAlignment="0" applyProtection="0"/>
    <xf numFmtId="203" fontId="24" fillId="0" borderId="0" applyFont="0" applyFill="0" applyBorder="0" applyAlignment="0" applyProtection="0"/>
    <xf numFmtId="203" fontId="24" fillId="0" borderId="0" applyFont="0" applyFill="0" applyBorder="0" applyAlignment="0" applyProtection="0"/>
    <xf numFmtId="4" fontId="24" fillId="0" borderId="0">
      <alignment horizontal="right" vertical="center"/>
    </xf>
    <xf numFmtId="204" fontId="113" fillId="0" borderId="0" applyFont="0" applyFill="0" applyBorder="0" applyAlignment="0" applyProtection="0"/>
    <xf numFmtId="168" fontId="157" fillId="0" borderId="0"/>
    <xf numFmtId="168" fontId="143" fillId="0" borderId="0"/>
    <xf numFmtId="168" fontId="85" fillId="0" borderId="0"/>
    <xf numFmtId="168" fontId="35" fillId="0" borderId="0" applyBorder="0"/>
    <xf numFmtId="168" fontId="35" fillId="0" borderId="39"/>
    <xf numFmtId="168" fontId="85" fillId="0" borderId="39"/>
    <xf numFmtId="168" fontId="85" fillId="0" borderId="39"/>
    <xf numFmtId="166" fontId="93" fillId="35" borderId="0" applyNumberFormat="0" applyBorder="0" applyAlignment="0" applyProtection="0"/>
    <xf numFmtId="177" fontId="7" fillId="3" borderId="0" applyNumberFormat="0" applyBorder="0" applyAlignment="0" applyProtection="0"/>
    <xf numFmtId="177" fontId="7" fillId="3" borderId="0" applyNumberFormat="0" applyBorder="0" applyAlignment="0" applyProtection="0"/>
    <xf numFmtId="0" fontId="158" fillId="3" borderId="0" applyNumberFormat="0" applyBorder="0" applyAlignment="0" applyProtection="0"/>
    <xf numFmtId="178" fontId="7" fillId="3" borderId="0" applyNumberFormat="0" applyBorder="0" applyAlignment="0" applyProtection="0"/>
    <xf numFmtId="166" fontId="93" fillId="35" borderId="0" applyNumberFormat="0" applyBorder="0" applyAlignment="0" applyProtection="0"/>
    <xf numFmtId="0" fontId="7" fillId="3" borderId="0" applyNumberFormat="0" applyBorder="0" applyAlignment="0" applyProtection="0"/>
    <xf numFmtId="166" fontId="93" fillId="3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93" fillId="35" borderId="0" applyNumberFormat="0" applyBorder="0" applyAlignment="0" applyProtection="0"/>
    <xf numFmtId="177" fontId="94" fillId="60" borderId="0" applyNumberFormat="0" applyBorder="0" applyAlignment="0" applyProtection="0"/>
    <xf numFmtId="0" fontId="93" fillId="35" borderId="0" applyNumberFormat="0" applyBorder="0" applyAlignment="0" applyProtection="0"/>
    <xf numFmtId="0" fontId="94" fillId="60" borderId="0" applyNumberFormat="0" applyBorder="0" applyAlignment="0" applyProtection="0"/>
    <xf numFmtId="0" fontId="7" fillId="3" borderId="0" applyNumberFormat="0" applyBorder="0" applyAlignment="0" applyProtection="0"/>
    <xf numFmtId="0" fontId="94" fillId="60" borderId="0" applyNumberFormat="0" applyBorder="0" applyAlignment="0" applyProtection="0"/>
    <xf numFmtId="177" fontId="94" fillId="60" borderId="0" applyNumberFormat="0" applyBorder="0" applyAlignment="0" applyProtection="0"/>
    <xf numFmtId="0" fontId="94" fillId="60" borderId="0" applyNumberFormat="0" applyBorder="0" applyAlignment="0" applyProtection="0"/>
    <xf numFmtId="0" fontId="7" fillId="3" borderId="0" applyNumberFormat="0" applyBorder="0" applyAlignment="0" applyProtection="0"/>
    <xf numFmtId="166" fontId="93" fillId="35" borderId="0" applyNumberFormat="0" applyBorder="0" applyAlignment="0" applyProtection="0"/>
    <xf numFmtId="166" fontId="93" fillId="35" borderId="0" applyNumberFormat="0" applyBorder="0" applyAlignment="0" applyProtection="0"/>
    <xf numFmtId="0" fontId="159" fillId="51" borderId="19" applyNumberFormat="0" applyAlignment="0" applyProtection="0"/>
    <xf numFmtId="173" fontId="160" fillId="107" borderId="0" applyNumberFormat="0" applyBorder="0" applyAlignment="0" applyProtection="0"/>
    <xf numFmtId="173" fontId="160" fillId="108" borderId="0" applyNumberFormat="0" applyBorder="0" applyAlignment="0" applyProtection="0"/>
    <xf numFmtId="173" fontId="160" fillId="108" borderId="0" applyNumberFormat="0" applyBorder="0" applyAlignment="0" applyProtection="0"/>
    <xf numFmtId="183" fontId="24" fillId="0" borderId="0" applyFill="0" applyBorder="0" applyAlignment="0"/>
    <xf numFmtId="183" fontId="24" fillId="0" borderId="0" applyFill="0" applyBorder="0" applyAlignment="0"/>
    <xf numFmtId="184" fontId="24" fillId="0" borderId="0" applyFill="0" applyBorder="0" applyAlignment="0"/>
    <xf numFmtId="184" fontId="24" fillId="0" borderId="0" applyFill="0" applyBorder="0" applyAlignment="0"/>
    <xf numFmtId="183" fontId="24" fillId="0" borderId="0" applyFill="0" applyBorder="0" applyAlignment="0"/>
    <xf numFmtId="183" fontId="24" fillId="0" borderId="0" applyFill="0" applyBorder="0" applyAlignment="0"/>
    <xf numFmtId="41" fontId="24" fillId="0" borderId="0" applyFill="0" applyBorder="0" applyAlignment="0"/>
    <xf numFmtId="41" fontId="24" fillId="0" borderId="0" applyFill="0" applyBorder="0" applyAlignment="0"/>
    <xf numFmtId="184" fontId="24" fillId="0" borderId="0" applyFill="0" applyBorder="0" applyAlignment="0"/>
    <xf numFmtId="184" fontId="24" fillId="0" borderId="0" applyFill="0" applyBorder="0" applyAlignment="0"/>
    <xf numFmtId="0" fontId="161" fillId="57" borderId="26" applyNumberFormat="0" applyProtection="0"/>
    <xf numFmtId="205" fontId="147" fillId="0" borderId="22">
      <alignment horizontal="center"/>
    </xf>
    <xf numFmtId="205" fontId="147" fillId="0" borderId="22">
      <alignment horizontal="center"/>
    </xf>
    <xf numFmtId="205" fontId="147" fillId="0" borderId="22">
      <alignment horizontal="center"/>
    </xf>
    <xf numFmtId="205" fontId="147" fillId="0" borderId="22">
      <alignment horizontal="center"/>
    </xf>
    <xf numFmtId="205" fontId="147" fillId="0" borderId="22">
      <alignment horizontal="center"/>
    </xf>
    <xf numFmtId="0" fontId="162" fillId="0" borderId="40" applyNumberFormat="0" applyFill="0" applyAlignment="0" applyProtection="0"/>
    <xf numFmtId="0" fontId="163" fillId="0" borderId="0" applyNumberFormat="0" applyFill="0" applyBorder="0" applyAlignment="0" applyProtection="0"/>
    <xf numFmtId="43" fontId="24" fillId="0" borderId="0" applyFont="0" applyFill="0" applyBorder="0" applyAlignment="0" applyProtection="0"/>
    <xf numFmtId="166" fontId="24" fillId="0" borderId="0" applyFont="0" applyFill="0" applyBorder="0" applyAlignment="0" applyProtection="0"/>
    <xf numFmtId="177" fontId="24" fillId="0" borderId="0" applyFont="0" applyFill="0" applyBorder="0" applyAlignment="0" applyProtection="0"/>
    <xf numFmtId="178" fontId="24" fillId="0" borderId="0" applyFont="0" applyFill="0" applyBorder="0" applyAlignment="0" applyProtection="0"/>
    <xf numFmtId="177" fontId="24" fillId="0" borderId="0" applyFont="0" applyFill="0" applyBorder="0" applyAlignment="0" applyProtection="0"/>
    <xf numFmtId="166"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66" fontId="24" fillId="0" borderId="0" applyFont="0" applyFill="0" applyBorder="0" applyAlignment="0" applyProtection="0"/>
    <xf numFmtId="178" fontId="24" fillId="0" borderId="0" applyFont="0" applyFill="0" applyBorder="0" applyAlignment="0" applyProtection="0"/>
    <xf numFmtId="178" fontId="24" fillId="0" borderId="0" applyFont="0" applyFill="0" applyBorder="0" applyAlignment="0" applyProtection="0"/>
    <xf numFmtId="173" fontId="24" fillId="0" borderId="0" applyFont="0" applyFill="0" applyBorder="0" applyAlignment="0" applyProtection="0"/>
    <xf numFmtId="170" fontId="164" fillId="0" borderId="0"/>
    <xf numFmtId="166" fontId="163" fillId="0" borderId="0" applyNumberFormat="0" applyFill="0" applyBorder="0" applyAlignment="0" applyProtection="0"/>
    <xf numFmtId="177" fontId="165" fillId="0" borderId="0" applyNumberFormat="0" applyFill="0" applyBorder="0" applyAlignment="0" applyProtection="0"/>
    <xf numFmtId="177" fontId="165" fillId="0" borderId="0" applyNumberFormat="0" applyFill="0" applyBorder="0" applyAlignment="0" applyProtection="0"/>
    <xf numFmtId="177" fontId="165" fillId="0" borderId="0" applyNumberFormat="0" applyFill="0" applyBorder="0" applyAlignment="0" applyProtection="0"/>
    <xf numFmtId="0" fontId="163" fillId="0" borderId="0" applyNumberFormat="0" applyFill="0" applyBorder="0" applyAlignment="0" applyProtection="0"/>
    <xf numFmtId="177" fontId="165" fillId="0" borderId="0" applyNumberFormat="0" applyFill="0" applyBorder="0" applyAlignment="0" applyProtection="0"/>
    <xf numFmtId="0" fontId="165" fillId="0" borderId="0" applyNumberFormat="0" applyFill="0" applyBorder="0" applyAlignment="0" applyProtection="0"/>
    <xf numFmtId="0" fontId="163" fillId="0" borderId="0" applyNumberFormat="0" applyFill="0" applyBorder="0" applyAlignment="0" applyProtection="0"/>
    <xf numFmtId="0" fontId="165" fillId="0" borderId="0" applyNumberFormat="0" applyFill="0" applyBorder="0" applyAlignment="0" applyProtection="0"/>
    <xf numFmtId="166" fontId="1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6" fontId="147" fillId="0" borderId="0" applyFont="0" applyFill="0" applyBorder="0" applyAlignment="0" applyProtection="0"/>
    <xf numFmtId="207" fontId="147" fillId="0" borderId="0" applyFont="0" applyFill="0" applyBorder="0" applyAlignment="0" applyProtection="0"/>
    <xf numFmtId="173" fontId="36" fillId="0" borderId="0">
      <alignment vertical="center"/>
    </xf>
    <xf numFmtId="174" fontId="24" fillId="0" borderId="0" applyFont="0" applyFill="0" applyBorder="0" applyAlignment="0" applyProtection="0"/>
    <xf numFmtId="0" fontId="109" fillId="0" borderId="0">
      <protection locked="0"/>
    </xf>
    <xf numFmtId="174" fontId="24" fillId="0" borderId="0" applyFont="0" applyFill="0" applyBorder="0" applyAlignment="0" applyProtection="0"/>
    <xf numFmtId="0" fontId="109" fillId="0" borderId="0">
      <protection locked="0"/>
    </xf>
    <xf numFmtId="174" fontId="24" fillId="0" borderId="0" applyFont="0" applyFill="0" applyBorder="0" applyAlignment="0" applyProtection="0"/>
    <xf numFmtId="0" fontId="109" fillId="0" borderId="0">
      <protection locked="0"/>
    </xf>
    <xf numFmtId="174" fontId="24" fillId="0" borderId="0" applyFont="0" applyFill="0" applyBorder="0" applyAlignment="0" applyProtection="0"/>
    <xf numFmtId="0" fontId="166" fillId="0" borderId="0"/>
    <xf numFmtId="0" fontId="109" fillId="0" borderId="0">
      <protection locked="0"/>
    </xf>
    <xf numFmtId="174" fontId="24" fillId="0" borderId="0" applyFont="0" applyFill="0" applyBorder="0" applyAlignment="0" applyProtection="0"/>
    <xf numFmtId="0" fontId="167" fillId="0" borderId="0"/>
    <xf numFmtId="0" fontId="109" fillId="0" borderId="0">
      <protection locked="0"/>
    </xf>
    <xf numFmtId="174" fontId="24" fillId="0" borderId="0" applyFont="0" applyFill="0" applyBorder="0" applyAlignment="0" applyProtection="0"/>
    <xf numFmtId="0" fontId="167" fillId="0" borderId="0"/>
    <xf numFmtId="0" fontId="109" fillId="0" borderId="0">
      <protection locked="0"/>
    </xf>
    <xf numFmtId="174" fontId="24" fillId="0" borderId="0" applyFont="0" applyFill="0" applyBorder="0" applyAlignment="0" applyProtection="0"/>
    <xf numFmtId="0" fontId="167" fillId="0" borderId="0"/>
    <xf numFmtId="0" fontId="109" fillId="0" borderId="0">
      <protection locked="0"/>
    </xf>
    <xf numFmtId="173" fontId="147" fillId="0" borderId="0"/>
    <xf numFmtId="173" fontId="109" fillId="0" borderId="0">
      <protection locked="0"/>
    </xf>
    <xf numFmtId="0" fontId="109" fillId="0" borderId="0">
      <protection locked="0"/>
    </xf>
    <xf numFmtId="3" fontId="33" fillId="92" borderId="41">
      <alignment wrapText="1"/>
      <protection locked="0"/>
    </xf>
    <xf numFmtId="166" fontId="168" fillId="0" borderId="0"/>
    <xf numFmtId="178" fontId="168" fillId="0" borderId="0"/>
    <xf numFmtId="178" fontId="168" fillId="0" borderId="0"/>
    <xf numFmtId="177" fontId="168" fillId="0" borderId="0"/>
    <xf numFmtId="177" fontId="168" fillId="0" borderId="0"/>
    <xf numFmtId="177" fontId="168" fillId="0" borderId="0"/>
    <xf numFmtId="0" fontId="168" fillId="0" borderId="0"/>
    <xf numFmtId="177" fontId="168" fillId="0" borderId="0"/>
    <xf numFmtId="177" fontId="168" fillId="0" borderId="0"/>
    <xf numFmtId="0" fontId="168" fillId="0" borderId="0"/>
    <xf numFmtId="178" fontId="168" fillId="0" borderId="0"/>
    <xf numFmtId="177" fontId="168" fillId="0" borderId="0"/>
    <xf numFmtId="177" fontId="168" fillId="0" borderId="0"/>
    <xf numFmtId="177" fontId="168" fillId="0" borderId="0"/>
    <xf numFmtId="166" fontId="168" fillId="0" borderId="0"/>
    <xf numFmtId="3" fontId="121" fillId="0" borderId="0"/>
    <xf numFmtId="208" fontId="109" fillId="0" borderId="0">
      <protection locked="0"/>
    </xf>
    <xf numFmtId="208" fontId="109" fillId="0" borderId="0">
      <protection locked="0"/>
    </xf>
    <xf numFmtId="3" fontId="116" fillId="0" borderId="0" applyFont="0" applyFill="0" applyBorder="0" applyAlignment="0" applyProtection="0"/>
    <xf numFmtId="3" fontId="169" fillId="0" borderId="0"/>
    <xf numFmtId="3" fontId="116" fillId="0" borderId="0" applyFont="0" applyFill="0" applyBorder="0" applyAlignment="0" applyProtection="0"/>
    <xf numFmtId="3" fontId="170" fillId="109" borderId="25"/>
    <xf numFmtId="2" fontId="24" fillId="0" borderId="0" applyFont="0" applyFill="0" applyBorder="0" applyAlignment="0" applyProtection="0"/>
    <xf numFmtId="2" fontId="24" fillId="0" borderId="0" applyFont="0" applyFill="0" applyBorder="0" applyAlignment="0" applyProtection="0"/>
    <xf numFmtId="209" fontId="109" fillId="0" borderId="0">
      <protection locked="0"/>
    </xf>
    <xf numFmtId="173" fontId="167" fillId="0" borderId="0"/>
    <xf numFmtId="0" fontId="164" fillId="0" borderId="0"/>
    <xf numFmtId="0" fontId="167" fillId="0" borderId="0"/>
    <xf numFmtId="173" fontId="38" fillId="0" borderId="0"/>
    <xf numFmtId="208" fontId="109" fillId="0" borderId="0">
      <protection locked="0"/>
    </xf>
    <xf numFmtId="0" fontId="24" fillId="0" borderId="0">
      <alignment vertical="center"/>
    </xf>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1" fillId="0" borderId="0" applyNumberFormat="0" applyFill="0" applyBorder="0" applyAlignment="0" applyProtection="0">
      <alignment vertical="top"/>
      <protection locked="0"/>
    </xf>
    <xf numFmtId="1" fontId="174" fillId="0" borderId="0" applyNumberFormat="0" applyFill="0" applyBorder="0" applyAlignment="0" applyProtection="0">
      <alignment horizontal="center" vertical="top"/>
    </xf>
    <xf numFmtId="0" fontId="175" fillId="0" borderId="0" applyNumberFormat="0" applyFill="0" applyBorder="0" applyAlignment="0" applyProtection="0"/>
    <xf numFmtId="170" fontId="176" fillId="0" borderId="0"/>
    <xf numFmtId="178" fontId="24" fillId="0" borderId="0" applyNumberFormat="0" applyFill="0" applyBorder="0" applyAlignment="0" applyProtection="0"/>
    <xf numFmtId="178" fontId="24" fillId="0" borderId="0" applyNumberFormat="0" applyFill="0" applyBorder="0" applyAlignment="0" applyProtection="0"/>
    <xf numFmtId="177" fontId="24" fillId="0" borderId="0" applyNumberFormat="0" applyFill="0" applyBorder="0" applyAlignment="0" applyProtection="0"/>
    <xf numFmtId="177" fontId="24" fillId="0" borderId="0" applyNumberFormat="0" applyFill="0" applyBorder="0" applyAlignment="0" applyProtection="0"/>
    <xf numFmtId="177" fontId="24" fillId="0" borderId="0" applyNumberFormat="0" applyFill="0" applyBorder="0" applyAlignment="0" applyProtection="0"/>
    <xf numFmtId="178" fontId="24" fillId="0" borderId="0" applyNumberFormat="0" applyFill="0" applyBorder="0" applyAlignment="0" applyProtection="0"/>
    <xf numFmtId="190" fontId="24" fillId="0" borderId="0" applyFont="0" applyFill="0" applyBorder="0" applyAlignment="0" applyProtection="0"/>
    <xf numFmtId="0" fontId="38" fillId="0" borderId="0"/>
    <xf numFmtId="210" fontId="38" fillId="0" borderId="0"/>
    <xf numFmtId="0" fontId="38" fillId="0" borderId="0"/>
    <xf numFmtId="0" fontId="24" fillId="0" borderId="0" applyNumberFormat="0" applyFill="0" applyBorder="0" applyAlignment="0" applyProtection="0"/>
    <xf numFmtId="178" fontId="24" fillId="0" borderId="0" applyNumberFormat="0" applyFill="0" applyBorder="0" applyAlignment="0" applyProtection="0"/>
    <xf numFmtId="177" fontId="24" fillId="0" borderId="0" applyNumberFormat="0" applyFill="0" applyBorder="0" applyAlignment="0" applyProtection="0"/>
    <xf numFmtId="177"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8"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77" fontId="24" fillId="0" borderId="0" applyNumberFormat="0" applyFill="0" applyBorder="0" applyAlignment="0" applyProtection="0"/>
    <xf numFmtId="0" fontId="24" fillId="0" borderId="0" applyNumberFormat="0" applyFill="0" applyBorder="0" applyAlignment="0" applyProtection="0"/>
    <xf numFmtId="178" fontId="24" fillId="0" borderId="0" applyNumberFormat="0" applyFill="0" applyBorder="0" applyAlignment="0" applyProtection="0"/>
    <xf numFmtId="177" fontId="24" fillId="0" borderId="0" applyNumberFormat="0" applyFill="0" applyBorder="0" applyAlignment="0" applyProtection="0"/>
    <xf numFmtId="178" fontId="24" fillId="0" borderId="0" applyNumberFormat="0" applyFill="0" applyBorder="0" applyAlignment="0" applyProtection="0"/>
    <xf numFmtId="177" fontId="24" fillId="0" borderId="0" applyNumberFormat="0" applyFill="0" applyBorder="0" applyAlignment="0" applyProtection="0"/>
    <xf numFmtId="177" fontId="24" fillId="0" borderId="0" applyNumberFormat="0" applyFill="0" applyBorder="0" applyAlignment="0" applyProtection="0"/>
    <xf numFmtId="190" fontId="24" fillId="0" borderId="0" applyFont="0" applyFill="0" applyBorder="0" applyAlignment="0" applyProtection="0"/>
    <xf numFmtId="170" fontId="176" fillId="0" borderId="0"/>
    <xf numFmtId="170" fontId="176"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170" fontId="176" fillId="0" borderId="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70" fontId="176" fillId="0" borderId="0"/>
    <xf numFmtId="170" fontId="176" fillId="0" borderId="0"/>
    <xf numFmtId="190" fontId="24" fillId="0" borderId="0" applyFont="0" applyFill="0" applyBorder="0" applyAlignment="0" applyProtection="0"/>
    <xf numFmtId="170" fontId="176" fillId="0" borderId="0"/>
    <xf numFmtId="170" fontId="176" fillId="0" borderId="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170" fontId="176" fillId="0" borderId="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70" fontId="176" fillId="0" borderId="0"/>
    <xf numFmtId="170" fontId="176" fillId="0" borderId="0"/>
    <xf numFmtId="190" fontId="24" fillId="0" borderId="0" applyFont="0" applyFill="0" applyBorder="0" applyAlignment="0" applyProtection="0"/>
    <xf numFmtId="170" fontId="176" fillId="0" borderId="0"/>
    <xf numFmtId="170" fontId="176" fillId="0" borderId="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70" fontId="176" fillId="0" borderId="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4" fontId="177" fillId="0" borderId="0" applyProtection="0"/>
    <xf numFmtId="174" fontId="178" fillId="0" borderId="0" applyProtection="0"/>
    <xf numFmtId="174" fontId="179" fillId="0" borderId="0" applyProtection="0"/>
    <xf numFmtId="0" fontId="180" fillId="0" borderId="0"/>
    <xf numFmtId="0" fontId="181" fillId="0" borderId="0"/>
    <xf numFmtId="166" fontId="76" fillId="37" borderId="0" applyNumberFormat="0" applyBorder="0" applyAlignment="0" applyProtection="0"/>
    <xf numFmtId="177" fontId="17" fillId="9" borderId="0" applyNumberFormat="0" applyBorder="0" applyAlignment="0" applyProtection="0"/>
    <xf numFmtId="177" fontId="17" fillId="9" borderId="0" applyNumberFormat="0" applyBorder="0" applyAlignment="0" applyProtection="0"/>
    <xf numFmtId="178" fontId="17" fillId="37" borderId="0" applyNumberFormat="0" applyBorder="0" applyAlignment="0" applyProtection="0"/>
    <xf numFmtId="0" fontId="78" fillId="9" borderId="0" applyNumberFormat="0" applyBorder="0" applyAlignment="0" applyProtection="0"/>
    <xf numFmtId="178" fontId="17" fillId="37" borderId="0" applyNumberFormat="0" applyBorder="0" applyAlignment="0" applyProtection="0"/>
    <xf numFmtId="178" fontId="17" fillId="9" borderId="0" applyNumberFormat="0" applyBorder="0" applyAlignment="0" applyProtection="0"/>
    <xf numFmtId="166" fontId="76" fillId="37"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0" fontId="17" fillId="9" borderId="0" applyNumberFormat="0" applyBorder="0" applyAlignment="0" applyProtection="0"/>
    <xf numFmtId="0" fontId="77" fillId="68"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76" fillId="91" borderId="0" applyNumberFormat="0" applyBorder="0" applyAlignment="0" applyProtection="0"/>
    <xf numFmtId="0" fontId="17" fillId="9" borderId="0" applyNumberFormat="0" applyBorder="0" applyAlignment="0" applyProtection="0"/>
    <xf numFmtId="166" fontId="76" fillId="37" borderId="0" applyNumberFormat="0" applyBorder="0" applyAlignment="0" applyProtection="0"/>
    <xf numFmtId="166" fontId="76" fillId="37" borderId="0" applyNumberFormat="0" applyBorder="0" applyAlignment="0" applyProtection="0"/>
    <xf numFmtId="166" fontId="76" fillId="38" borderId="0" applyNumberFormat="0" applyBorder="0" applyAlignment="0" applyProtection="0"/>
    <xf numFmtId="177" fontId="17" fillId="13" borderId="0" applyNumberFormat="0" applyBorder="0" applyAlignment="0" applyProtection="0"/>
    <xf numFmtId="0" fontId="17" fillId="13" borderId="0" applyNumberFormat="0" applyBorder="0" applyAlignment="0" applyProtection="0"/>
    <xf numFmtId="0" fontId="78" fillId="13" borderId="0" applyNumberFormat="0" applyBorder="0" applyAlignment="0" applyProtection="0"/>
    <xf numFmtId="0" fontId="182" fillId="70" borderId="0" applyNumberFormat="0" applyBorder="0" applyAlignment="0" applyProtection="0"/>
    <xf numFmtId="178" fontId="17" fillId="13" borderId="0" applyNumberFormat="0" applyBorder="0" applyAlignment="0" applyProtection="0"/>
    <xf numFmtId="166" fontId="76" fillId="38" borderId="0" applyNumberFormat="0" applyBorder="0" applyAlignment="0" applyProtection="0"/>
    <xf numFmtId="0" fontId="17" fillId="13" borderId="0" applyNumberFormat="0" applyBorder="0" applyAlignment="0" applyProtection="0"/>
    <xf numFmtId="0" fontId="182" fillId="7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76" fillId="38" borderId="0" applyNumberFormat="0" applyBorder="0" applyAlignment="0" applyProtection="0"/>
    <xf numFmtId="177" fontId="77" fillId="62" borderId="0" applyNumberFormat="0" applyBorder="0" applyAlignment="0" applyProtection="0"/>
    <xf numFmtId="0" fontId="76" fillId="38" borderId="0" applyNumberFormat="0" applyBorder="0" applyAlignment="0" applyProtection="0"/>
    <xf numFmtId="0" fontId="77" fillId="62" borderId="0" applyNumberFormat="0" applyBorder="0" applyAlignment="0" applyProtection="0"/>
    <xf numFmtId="0" fontId="17" fillId="13" borderId="0" applyNumberFormat="0" applyBorder="0" applyAlignment="0" applyProtection="0"/>
    <xf numFmtId="0" fontId="77" fillId="62" borderId="0" applyNumberFormat="0" applyBorder="0" applyAlignment="0" applyProtection="0"/>
    <xf numFmtId="177" fontId="77" fillId="62" borderId="0" applyNumberFormat="0" applyBorder="0" applyAlignment="0" applyProtection="0"/>
    <xf numFmtId="0" fontId="77" fillId="62" borderId="0" applyNumberFormat="0" applyBorder="0" applyAlignment="0" applyProtection="0"/>
    <xf numFmtId="0" fontId="17" fillId="13" borderId="0" applyNumberFormat="0" applyBorder="0" applyAlignment="0" applyProtection="0"/>
    <xf numFmtId="166" fontId="76" fillId="38" borderId="0" applyNumberFormat="0" applyBorder="0" applyAlignment="0" applyProtection="0"/>
    <xf numFmtId="166" fontId="76" fillId="38" borderId="0" applyNumberFormat="0" applyBorder="0" applyAlignment="0" applyProtection="0"/>
    <xf numFmtId="166" fontId="76" fillId="39" borderId="0" applyNumberFormat="0" applyBorder="0" applyAlignment="0" applyProtection="0"/>
    <xf numFmtId="177" fontId="17" fillId="17" borderId="0" applyNumberFormat="0" applyBorder="0" applyAlignment="0" applyProtection="0"/>
    <xf numFmtId="177" fontId="17" fillId="17" borderId="0" applyNumberFormat="0" applyBorder="0" applyAlignment="0" applyProtection="0"/>
    <xf numFmtId="0" fontId="78" fillId="17" borderId="0" applyNumberFormat="0" applyBorder="0" applyAlignment="0" applyProtection="0"/>
    <xf numFmtId="178" fontId="17" fillId="17" borderId="0" applyNumberFormat="0" applyBorder="0" applyAlignment="0" applyProtection="0"/>
    <xf numFmtId="166" fontId="76" fillId="39" borderId="0" applyNumberFormat="0" applyBorder="0" applyAlignment="0" applyProtection="0"/>
    <xf numFmtId="0" fontId="17" fillId="17" borderId="0" applyNumberFormat="0" applyBorder="0" applyAlignment="0" applyProtection="0"/>
    <xf numFmtId="166" fontId="76" fillId="3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6" fillId="39" borderId="0" applyNumberFormat="0" applyBorder="0" applyAlignment="0" applyProtection="0"/>
    <xf numFmtId="177" fontId="77" fillId="62" borderId="0" applyNumberFormat="0" applyBorder="0" applyAlignment="0" applyProtection="0"/>
    <xf numFmtId="0" fontId="76" fillId="39" borderId="0" applyNumberFormat="0" applyBorder="0" applyAlignment="0" applyProtection="0"/>
    <xf numFmtId="0" fontId="77" fillId="62" borderId="0" applyNumberFormat="0" applyBorder="0" applyAlignment="0" applyProtection="0"/>
    <xf numFmtId="0" fontId="77" fillId="62" borderId="0" applyNumberFormat="0" applyBorder="0" applyAlignment="0" applyProtection="0"/>
    <xf numFmtId="177" fontId="77" fillId="62" borderId="0" applyNumberFormat="0" applyBorder="0" applyAlignment="0" applyProtection="0"/>
    <xf numFmtId="0" fontId="77" fillId="62" borderId="0" applyNumberFormat="0" applyBorder="0" applyAlignment="0" applyProtection="0"/>
    <xf numFmtId="0" fontId="17" fillId="17" borderId="0" applyNumberFormat="0" applyBorder="0" applyAlignment="0" applyProtection="0"/>
    <xf numFmtId="166" fontId="76" fillId="39" borderId="0" applyNumberFormat="0" applyBorder="0" applyAlignment="0" applyProtection="0"/>
    <xf numFmtId="166" fontId="76" fillId="39" borderId="0" applyNumberFormat="0" applyBorder="0" applyAlignment="0" applyProtection="0"/>
    <xf numFmtId="166" fontId="76" fillId="40" borderId="0" applyNumberFormat="0" applyBorder="0" applyAlignment="0" applyProtection="0"/>
    <xf numFmtId="177" fontId="17" fillId="21" borderId="0" applyNumberFormat="0" applyBorder="0" applyAlignment="0" applyProtection="0"/>
    <xf numFmtId="177" fontId="17" fillId="21" borderId="0" applyNumberFormat="0" applyBorder="0" applyAlignment="0" applyProtection="0"/>
    <xf numFmtId="178" fontId="17" fillId="40" borderId="0" applyNumberFormat="0" applyBorder="0" applyAlignment="0" applyProtection="0"/>
    <xf numFmtId="0" fontId="78" fillId="21" borderId="0" applyNumberFormat="0" applyBorder="0" applyAlignment="0" applyProtection="0"/>
    <xf numFmtId="178" fontId="17" fillId="40" borderId="0" applyNumberFormat="0" applyBorder="0" applyAlignment="0" applyProtection="0"/>
    <xf numFmtId="178" fontId="17" fillId="21" borderId="0" applyNumberFormat="0" applyBorder="0" applyAlignment="0" applyProtection="0"/>
    <xf numFmtId="166" fontId="76" fillId="4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76" fillId="40" borderId="0" applyNumberFormat="0" applyBorder="0" applyAlignment="0" applyProtection="0"/>
    <xf numFmtId="177" fontId="77" fillId="86" borderId="0" applyNumberFormat="0" applyBorder="0" applyAlignment="0" applyProtection="0"/>
    <xf numFmtId="0" fontId="76" fillId="40" borderId="0" applyNumberFormat="0" applyBorder="0" applyAlignment="0" applyProtection="0"/>
    <xf numFmtId="0" fontId="77" fillId="86" borderId="0" applyNumberFormat="0" applyBorder="0" applyAlignment="0" applyProtection="0"/>
    <xf numFmtId="0" fontId="77" fillId="86" borderId="0" applyNumberFormat="0" applyBorder="0" applyAlignment="0" applyProtection="0"/>
    <xf numFmtId="177" fontId="77" fillId="86" borderId="0" applyNumberFormat="0" applyBorder="0" applyAlignment="0" applyProtection="0"/>
    <xf numFmtId="0" fontId="77" fillId="86" borderId="0" applyNumberFormat="0" applyBorder="0" applyAlignment="0" applyProtection="0"/>
    <xf numFmtId="0" fontId="76" fillId="71" borderId="0" applyNumberFormat="0" applyBorder="0" applyAlignment="0" applyProtection="0"/>
    <xf numFmtId="0" fontId="17" fillId="21" borderId="0" applyNumberFormat="0" applyBorder="0" applyAlignment="0" applyProtection="0"/>
    <xf numFmtId="166" fontId="76" fillId="40" borderId="0" applyNumberFormat="0" applyBorder="0" applyAlignment="0" applyProtection="0"/>
    <xf numFmtId="166" fontId="76" fillId="40" borderId="0" applyNumberFormat="0" applyBorder="0" applyAlignment="0" applyProtection="0"/>
    <xf numFmtId="166" fontId="76" fillId="37" borderId="0" applyNumberFormat="0" applyBorder="0" applyAlignment="0" applyProtection="0"/>
    <xf numFmtId="177" fontId="17" fillId="25" borderId="0" applyNumberFormat="0" applyBorder="0" applyAlignment="0" applyProtection="0"/>
    <xf numFmtId="177" fontId="17" fillId="25" borderId="0" applyNumberFormat="0" applyBorder="0" applyAlignment="0" applyProtection="0"/>
    <xf numFmtId="0" fontId="78" fillId="25" borderId="0" applyNumberFormat="0" applyBorder="0" applyAlignment="0" applyProtection="0"/>
    <xf numFmtId="178" fontId="17" fillId="25" borderId="0" applyNumberFormat="0" applyBorder="0" applyAlignment="0" applyProtection="0"/>
    <xf numFmtId="166" fontId="76" fillId="3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76" fillId="37" borderId="0" applyNumberFormat="0" applyBorder="0" applyAlignment="0" applyProtection="0"/>
    <xf numFmtId="177" fontId="77" fillId="68" borderId="0" applyNumberFormat="0" applyBorder="0" applyAlignment="0" applyProtection="0"/>
    <xf numFmtId="0" fontId="76" fillId="37" borderId="0" applyNumberFormat="0" applyBorder="0" applyAlignment="0" applyProtection="0"/>
    <xf numFmtId="0" fontId="77" fillId="68" borderId="0" applyNumberFormat="0" applyBorder="0" applyAlignment="0" applyProtection="0"/>
    <xf numFmtId="0" fontId="77" fillId="68" borderId="0" applyNumberFormat="0" applyBorder="0" applyAlignment="0" applyProtection="0"/>
    <xf numFmtId="177" fontId="77" fillId="68" borderId="0" applyNumberFormat="0" applyBorder="0" applyAlignment="0" applyProtection="0"/>
    <xf numFmtId="0" fontId="77" fillId="68" borderId="0" applyNumberFormat="0" applyBorder="0" applyAlignment="0" applyProtection="0"/>
    <xf numFmtId="0" fontId="17" fillId="25" borderId="0" applyNumberFormat="0" applyBorder="0" applyAlignment="0" applyProtection="0"/>
    <xf numFmtId="166" fontId="76" fillId="37" borderId="0" applyNumberFormat="0" applyBorder="0" applyAlignment="0" applyProtection="0"/>
    <xf numFmtId="166" fontId="76" fillId="37" borderId="0" applyNumberFormat="0" applyBorder="0" applyAlignment="0" applyProtection="0"/>
    <xf numFmtId="166" fontId="76" fillId="41" borderId="0" applyNumberFormat="0" applyBorder="0" applyAlignment="0" applyProtection="0"/>
    <xf numFmtId="177" fontId="17" fillId="29" borderId="0" applyNumberFormat="0" applyBorder="0" applyAlignment="0" applyProtection="0"/>
    <xf numFmtId="177" fontId="17" fillId="29" borderId="0" applyNumberFormat="0" applyBorder="0" applyAlignment="0" applyProtection="0"/>
    <xf numFmtId="0" fontId="78" fillId="29" borderId="0" applyNumberFormat="0" applyBorder="0" applyAlignment="0" applyProtection="0"/>
    <xf numFmtId="178" fontId="17" fillId="29" borderId="0" applyNumberFormat="0" applyBorder="0" applyAlignment="0" applyProtection="0"/>
    <xf numFmtId="166" fontId="76" fillId="41"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76" fillId="41" borderId="0" applyNumberFormat="0" applyBorder="0" applyAlignment="0" applyProtection="0"/>
    <xf numFmtId="177" fontId="77" fillId="70" borderId="0" applyNumberFormat="0" applyBorder="0" applyAlignment="0" applyProtection="0"/>
    <xf numFmtId="0" fontId="76" fillId="41" borderId="0" applyNumberFormat="0" applyBorder="0" applyAlignment="0" applyProtection="0"/>
    <xf numFmtId="0" fontId="77" fillId="70" borderId="0" applyNumberFormat="0" applyBorder="0" applyAlignment="0" applyProtection="0"/>
    <xf numFmtId="0" fontId="77" fillId="70" borderId="0" applyNumberFormat="0" applyBorder="0" applyAlignment="0" applyProtection="0"/>
    <xf numFmtId="177" fontId="77" fillId="70" borderId="0" applyNumberFormat="0" applyBorder="0" applyAlignment="0" applyProtection="0"/>
    <xf numFmtId="0" fontId="77" fillId="70" borderId="0" applyNumberFormat="0" applyBorder="0" applyAlignment="0" applyProtection="0"/>
    <xf numFmtId="0" fontId="183" fillId="0" borderId="0"/>
    <xf numFmtId="166" fontId="76" fillId="41" borderId="0" applyNumberFormat="0" applyBorder="0" applyAlignment="0" applyProtection="0"/>
    <xf numFmtId="0" fontId="17" fillId="29" borderId="0" applyNumberFormat="0" applyBorder="0" applyAlignment="0" applyProtection="0"/>
    <xf numFmtId="166" fontId="76" fillId="41" borderId="0" applyNumberFormat="0" applyBorder="0" applyAlignment="0" applyProtection="0"/>
    <xf numFmtId="0" fontId="173" fillId="0" borderId="0" applyNumberFormat="0" applyFill="0" applyBorder="0" applyAlignment="0" applyProtection="0">
      <alignment vertical="top"/>
      <protection locked="0"/>
    </xf>
    <xf numFmtId="166" fontId="163" fillId="0" borderId="0" applyNumberFormat="0" applyFill="0" applyBorder="0" applyAlignment="0" applyProtection="0"/>
    <xf numFmtId="177" fontId="15" fillId="0" borderId="0" applyNumberFormat="0" applyFill="0" applyBorder="0" applyAlignment="0" applyProtection="0"/>
    <xf numFmtId="177" fontId="15" fillId="0" borderId="0" applyNumberFormat="0" applyFill="0" applyBorder="0" applyAlignment="0" applyProtection="0"/>
    <xf numFmtId="0" fontId="184" fillId="0" borderId="0" applyNumberFormat="0" applyFill="0" applyBorder="0" applyAlignment="0" applyProtection="0"/>
    <xf numFmtId="178" fontId="15" fillId="0" borderId="0" applyNumberFormat="0" applyFill="0" applyBorder="0" applyAlignment="0" applyProtection="0"/>
    <xf numFmtId="166" fontId="1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3" fillId="0" borderId="0" applyNumberFormat="0" applyFill="0" applyBorder="0" applyAlignment="0" applyProtection="0"/>
    <xf numFmtId="177" fontId="165" fillId="0" borderId="0" applyNumberFormat="0" applyFill="0" applyBorder="0" applyAlignment="0" applyProtection="0"/>
    <xf numFmtId="0" fontId="163"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177" fontId="165" fillId="0" borderId="0" applyNumberFormat="0" applyFill="0" applyBorder="0" applyAlignment="0" applyProtection="0"/>
    <xf numFmtId="0" fontId="165" fillId="0" borderId="0" applyNumberFormat="0" applyFill="0" applyBorder="0" applyAlignment="0" applyProtection="0"/>
    <xf numFmtId="0" fontId="183" fillId="0" borderId="0"/>
    <xf numFmtId="166" fontId="163" fillId="0" borderId="0" applyNumberFormat="0" applyFill="0" applyBorder="0" applyAlignment="0" applyProtection="0"/>
    <xf numFmtId="0" fontId="15" fillId="0" borderId="0" applyNumberFormat="0" applyFill="0" applyBorder="0" applyAlignment="0" applyProtection="0"/>
    <xf numFmtId="166" fontId="163" fillId="0" borderId="0" applyNumberFormat="0" applyFill="0" applyBorder="0" applyAlignment="0" applyProtection="0"/>
    <xf numFmtId="0" fontId="185" fillId="43" borderId="0" applyNumberFormat="0" applyBorder="0" applyAlignment="0" applyProtection="0"/>
    <xf numFmtId="166" fontId="104" fillId="43" borderId="0" applyNumberFormat="0" applyBorder="0" applyAlignment="0" applyProtection="0"/>
    <xf numFmtId="0" fontId="104" fillId="43" borderId="0" applyNumberFormat="0" applyBorder="0" applyAlignment="0" applyProtection="0"/>
    <xf numFmtId="0" fontId="107" fillId="49" borderId="0" applyNumberFormat="0" applyBorder="0" applyAlignment="0" applyProtection="0"/>
    <xf numFmtId="178" fontId="107" fillId="49" borderId="0" applyNumberFormat="0" applyBorder="0" applyAlignment="0" applyProtection="0"/>
    <xf numFmtId="177" fontId="107" fillId="49" borderId="0" applyNumberFormat="0" applyBorder="0" applyAlignment="0" applyProtection="0"/>
    <xf numFmtId="0" fontId="6" fillId="2"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4" fillId="43"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177" fontId="107" fillId="49" borderId="0" applyNumberFormat="0" applyBorder="0" applyAlignment="0" applyProtection="0"/>
    <xf numFmtId="178" fontId="107" fillId="49" borderId="0" applyNumberFormat="0" applyBorder="0" applyAlignment="0" applyProtection="0"/>
    <xf numFmtId="177" fontId="107" fillId="49" borderId="0" applyNumberFormat="0" applyBorder="0" applyAlignment="0" applyProtection="0"/>
    <xf numFmtId="177" fontId="107" fillId="49" borderId="0" applyNumberFormat="0" applyBorder="0" applyAlignment="0" applyProtection="0"/>
    <xf numFmtId="177" fontId="107" fillId="49" borderId="0" applyNumberFormat="0" applyBorder="0" applyAlignment="0" applyProtection="0"/>
    <xf numFmtId="0" fontId="104" fillId="43" borderId="0" applyNumberFormat="0" applyBorder="0" applyAlignment="0" applyProtection="0"/>
    <xf numFmtId="178" fontId="107" fillId="49" borderId="0" applyNumberFormat="0" applyBorder="0" applyAlignment="0" applyProtection="0"/>
    <xf numFmtId="166" fontId="104" fillId="43" borderId="0" applyNumberFormat="0" applyBorder="0" applyAlignment="0" applyProtection="0"/>
    <xf numFmtId="166" fontId="104" fillId="43" borderId="0" applyNumberFormat="0" applyBorder="0" applyAlignment="0" applyProtection="0"/>
    <xf numFmtId="37" fontId="35" fillId="0" borderId="0" applyNumberFormat="0" applyFont="0" applyFill="0"/>
    <xf numFmtId="3" fontId="186" fillId="0" borderId="0"/>
    <xf numFmtId="38" fontId="117" fillId="92" borderId="0" applyNumberFormat="0" applyBorder="0" applyAlignment="0" applyProtection="0"/>
    <xf numFmtId="38" fontId="117" fillId="92" borderId="0" applyNumberFormat="0" applyBorder="0" applyAlignment="0" applyProtection="0"/>
    <xf numFmtId="0" fontId="24" fillId="92" borderId="25" applyNumberFormat="0" applyFont="0" applyBorder="0" applyAlignment="0" applyProtection="0">
      <alignment horizontal="center"/>
    </xf>
    <xf numFmtId="0" fontId="24" fillId="92" borderId="25" applyNumberFormat="0" applyFont="0" applyBorder="0" applyAlignment="0" applyProtection="0">
      <alignment horizontal="center"/>
    </xf>
    <xf numFmtId="0" fontId="24" fillId="92" borderId="25" applyNumberFormat="0" applyFont="0" applyBorder="0" applyAlignment="0" applyProtection="0">
      <alignment horizontal="center"/>
    </xf>
    <xf numFmtId="0" fontId="24" fillId="92" borderId="25" applyNumberFormat="0" applyFont="0" applyBorder="0" applyAlignment="0" applyProtection="0">
      <alignment horizontal="center"/>
    </xf>
    <xf numFmtId="0" fontId="24" fillId="92" borderId="25" applyNumberFormat="0" applyFont="0" applyBorder="0" applyAlignment="0" applyProtection="0">
      <alignment horizontal="center"/>
    </xf>
    <xf numFmtId="0" fontId="24" fillId="92" borderId="25" applyNumberFormat="0" applyFont="0" applyBorder="0">
      <alignment horizontal="center" vertical="center"/>
    </xf>
    <xf numFmtId="166" fontId="38" fillId="110" borderId="0" applyNumberFormat="0" applyFont="0" applyBorder="0" applyAlignment="0" applyProtection="0"/>
    <xf numFmtId="178" fontId="38" fillId="110" borderId="0" applyNumberFormat="0" applyFont="0" applyBorder="0" applyAlignment="0" applyProtection="0"/>
    <xf numFmtId="178" fontId="38" fillId="110" borderId="0" applyNumberFormat="0" applyFont="0" applyBorder="0" applyAlignment="0" applyProtection="0"/>
    <xf numFmtId="177" fontId="38" fillId="110" borderId="0" applyNumberFormat="0" applyFont="0" applyBorder="0" applyAlignment="0" applyProtection="0"/>
    <xf numFmtId="177" fontId="38" fillId="110" borderId="0" applyNumberFormat="0" applyFont="0" applyBorder="0" applyAlignment="0" applyProtection="0"/>
    <xf numFmtId="177" fontId="38" fillId="110" borderId="0" applyNumberFormat="0" applyFont="0" applyBorder="0" applyAlignment="0" applyProtection="0"/>
    <xf numFmtId="0" fontId="38" fillId="110" borderId="0" applyNumberFormat="0" applyFont="0" applyBorder="0" applyAlignment="0" applyProtection="0"/>
    <xf numFmtId="177" fontId="38" fillId="110" borderId="0" applyNumberFormat="0" applyFont="0" applyBorder="0" applyAlignment="0" applyProtection="0"/>
    <xf numFmtId="177" fontId="38" fillId="110" borderId="0" applyNumberFormat="0" applyFont="0" applyBorder="0" applyAlignment="0" applyProtection="0"/>
    <xf numFmtId="0" fontId="38" fillId="110" borderId="0" applyNumberFormat="0" applyFont="0" applyBorder="0" applyAlignment="0" applyProtection="0"/>
    <xf numFmtId="178" fontId="38" fillId="110" borderId="0" applyNumberFormat="0" applyFont="0" applyBorder="0" applyAlignment="0" applyProtection="0"/>
    <xf numFmtId="177" fontId="38" fillId="110" borderId="0" applyNumberFormat="0" applyFont="0" applyBorder="0" applyAlignment="0" applyProtection="0"/>
    <xf numFmtId="177" fontId="38" fillId="110" borderId="0" applyNumberFormat="0" applyFont="0" applyBorder="0" applyAlignment="0" applyProtection="0"/>
    <xf numFmtId="177" fontId="38" fillId="110" borderId="0" applyNumberFormat="0" applyFont="0" applyBorder="0" applyAlignment="0" applyProtection="0"/>
    <xf numFmtId="166" fontId="38" fillId="110" borderId="0" applyNumberFormat="0" applyFont="0" applyBorder="0" applyAlignment="0" applyProtection="0"/>
    <xf numFmtId="0" fontId="104" fillId="43" borderId="0" applyNumberFormat="0" applyBorder="0" applyAlignment="0" applyProtection="0"/>
    <xf numFmtId="174" fontId="24" fillId="0" borderId="0" applyProtection="0"/>
    <xf numFmtId="166" fontId="166" fillId="0" borderId="0"/>
    <xf numFmtId="166" fontId="166" fillId="0" borderId="0"/>
    <xf numFmtId="0" fontId="166" fillId="0" borderId="0"/>
    <xf numFmtId="0" fontId="166" fillId="0" borderId="0"/>
    <xf numFmtId="178" fontId="34" fillId="111" borderId="42" applyNumberFormat="0" applyFont="0" applyBorder="0" applyAlignment="0">
      <alignment horizontal="centerContinuous"/>
    </xf>
    <xf numFmtId="0" fontId="34" fillId="111" borderId="42" applyNumberFormat="0" applyFont="0" applyBorder="0" applyAlignment="0">
      <alignment horizontal="centerContinuous"/>
    </xf>
    <xf numFmtId="178"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8" fontId="34" fillId="111" borderId="42" applyNumberFormat="0" applyFont="0" applyBorder="0" applyAlignment="0">
      <alignment horizontal="centerContinuous"/>
    </xf>
    <xf numFmtId="0" fontId="34" fillId="111" borderId="42" applyNumberFormat="0" applyFont="0" applyBorder="0" applyAlignment="0">
      <alignment horizontal="centerContinuous"/>
    </xf>
    <xf numFmtId="0" fontId="34" fillId="111" borderId="42" applyNumberFormat="0" applyFont="0" applyBorder="0" applyAlignment="0">
      <alignment horizontal="centerContinuous"/>
    </xf>
    <xf numFmtId="0"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0" fontId="34" fillId="111" borderId="42" applyNumberFormat="0" applyFont="0" applyBorder="0" applyAlignment="0">
      <alignment horizontal="centerContinuous"/>
    </xf>
    <xf numFmtId="178"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8"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7" fontId="34" fillId="111" borderId="42" applyNumberFormat="0" applyFont="0" applyBorder="0" applyAlignment="0">
      <alignment horizontal="centerContinuous"/>
    </xf>
    <xf numFmtId="178" fontId="34" fillId="111" borderId="42" applyNumberFormat="0" applyFont="0" applyBorder="0" applyAlignment="0">
      <alignment horizontal="centerContinuous"/>
    </xf>
    <xf numFmtId="173" fontId="187" fillId="0" borderId="0"/>
    <xf numFmtId="0" fontId="187" fillId="0" borderId="0"/>
    <xf numFmtId="0" fontId="187" fillId="0" borderId="0"/>
    <xf numFmtId="173" fontId="187" fillId="0" borderId="0"/>
    <xf numFmtId="0" fontId="187" fillId="0" borderId="43" applyNumberFormat="0" applyAlignment="0" applyProtection="0">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7" fillId="0" borderId="22">
      <alignment horizontal="left" vertical="center"/>
    </xf>
    <xf numFmtId="0" fontId="188" fillId="0" borderId="0">
      <alignment horizontal="center"/>
    </xf>
    <xf numFmtId="166" fontId="189" fillId="0" borderId="12" applyNumberFormat="0" applyFill="0" applyAlignment="0" applyProtection="0"/>
    <xf numFmtId="177" fontId="190" fillId="0" borderId="44" applyNumberFormat="0" applyFill="0" applyAlignment="0" applyProtection="0"/>
    <xf numFmtId="0" fontId="191" fillId="0" borderId="0" applyNumberFormat="0" applyFill="0" applyBorder="0" applyAlignment="0" applyProtection="0"/>
    <xf numFmtId="177" fontId="190" fillId="0" borderId="44" applyNumberFormat="0" applyFill="0" applyAlignment="0" applyProtection="0"/>
    <xf numFmtId="0" fontId="189" fillId="0" borderId="12" applyNumberFormat="0" applyFill="0" applyAlignment="0" applyProtection="0"/>
    <xf numFmtId="177" fontId="190" fillId="0" borderId="44" applyNumberFormat="0" applyFill="0" applyAlignment="0" applyProtection="0"/>
    <xf numFmtId="0" fontId="190" fillId="0" borderId="44" applyNumberFormat="0" applyFill="0" applyAlignment="0" applyProtection="0"/>
    <xf numFmtId="0" fontId="192" fillId="45" borderId="39" applyNumberFormat="0" applyFill="0" applyBorder="0" applyAlignment="0" applyProtection="0">
      <alignment horizontal="left"/>
    </xf>
    <xf numFmtId="0" fontId="189" fillId="0" borderId="12" applyNumberFormat="0" applyFill="0" applyAlignment="0" applyProtection="0"/>
    <xf numFmtId="0" fontId="190" fillId="0" borderId="44" applyNumberFormat="0" applyFill="0" applyAlignment="0" applyProtection="0"/>
    <xf numFmtId="166" fontId="189" fillId="0" borderId="1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66" fontId="193" fillId="0" borderId="13" applyNumberFormat="0" applyFill="0" applyAlignment="0" applyProtection="0"/>
    <xf numFmtId="177" fontId="194" fillId="0" borderId="45" applyNumberFormat="0" applyFill="0" applyAlignment="0" applyProtection="0"/>
    <xf numFmtId="0" fontId="187" fillId="0" borderId="0" applyNumberFormat="0" applyFill="0" applyBorder="0" applyAlignment="0" applyProtection="0"/>
    <xf numFmtId="177" fontId="194" fillId="0" borderId="45" applyNumberFormat="0" applyFill="0" applyAlignment="0" applyProtection="0"/>
    <xf numFmtId="0" fontId="193" fillId="0" borderId="13" applyNumberFormat="0" applyFill="0" applyAlignment="0" applyProtection="0"/>
    <xf numFmtId="177" fontId="194" fillId="0" borderId="45" applyNumberFormat="0" applyFill="0" applyAlignment="0" applyProtection="0"/>
    <xf numFmtId="0" fontId="194" fillId="0" borderId="45" applyNumberFormat="0" applyFill="0" applyAlignment="0" applyProtection="0"/>
    <xf numFmtId="0" fontId="187" fillId="0" borderId="0" applyNumberFormat="0" applyFill="0" applyBorder="0" applyAlignment="0" applyProtection="0"/>
    <xf numFmtId="0" fontId="193" fillId="0" borderId="13" applyNumberFormat="0" applyFill="0" applyAlignment="0" applyProtection="0"/>
    <xf numFmtId="0" fontId="194" fillId="0" borderId="45" applyNumberFormat="0" applyFill="0" applyAlignment="0" applyProtection="0"/>
    <xf numFmtId="166" fontId="193" fillId="0" borderId="1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66" fontId="195" fillId="0" borderId="14" applyNumberFormat="0" applyFill="0" applyAlignment="0" applyProtection="0"/>
    <xf numFmtId="177" fontId="196" fillId="0" borderId="46" applyNumberFormat="0" applyFill="0" applyAlignment="0" applyProtection="0"/>
    <xf numFmtId="177" fontId="196" fillId="0" borderId="46" applyNumberFormat="0" applyFill="0" applyAlignment="0" applyProtection="0"/>
    <xf numFmtId="177" fontId="196" fillId="0" borderId="46" applyNumberFormat="0" applyFill="0" applyAlignment="0" applyProtection="0"/>
    <xf numFmtId="0" fontId="195" fillId="0" borderId="14" applyNumberFormat="0" applyFill="0" applyAlignment="0" applyProtection="0"/>
    <xf numFmtId="177" fontId="196" fillId="0" borderId="46" applyNumberFormat="0" applyFill="0" applyAlignment="0" applyProtection="0"/>
    <xf numFmtId="0" fontId="196" fillId="0" borderId="46" applyNumberFormat="0" applyFill="0" applyAlignment="0" applyProtection="0"/>
    <xf numFmtId="0" fontId="195" fillId="0" borderId="14" applyNumberFormat="0" applyFill="0" applyAlignment="0" applyProtection="0"/>
    <xf numFmtId="0" fontId="196" fillId="0" borderId="46" applyNumberFormat="0" applyFill="0" applyAlignment="0" applyProtection="0"/>
    <xf numFmtId="166" fontId="195" fillId="0" borderId="14" applyNumberFormat="0" applyFill="0" applyAlignment="0" applyProtection="0"/>
    <xf numFmtId="0" fontId="5" fillId="0" borderId="3" applyNumberFormat="0" applyFill="0" applyAlignment="0" applyProtection="0"/>
    <xf numFmtId="0" fontId="5" fillId="0" borderId="3" applyNumberFormat="0" applyFill="0" applyAlignment="0" applyProtection="0"/>
    <xf numFmtId="166" fontId="195" fillId="0" borderId="0" applyNumberFormat="0" applyFill="0" applyBorder="0" applyAlignment="0" applyProtection="0"/>
    <xf numFmtId="177" fontId="196" fillId="0" borderId="0" applyNumberFormat="0" applyFill="0" applyBorder="0" applyAlignment="0" applyProtection="0"/>
    <xf numFmtId="177" fontId="196" fillId="0" borderId="0" applyNumberFormat="0" applyFill="0" applyBorder="0" applyAlignment="0" applyProtection="0"/>
    <xf numFmtId="177" fontId="196" fillId="0" borderId="0" applyNumberFormat="0" applyFill="0" applyBorder="0" applyAlignment="0" applyProtection="0"/>
    <xf numFmtId="0" fontId="195" fillId="0" borderId="0" applyNumberFormat="0" applyFill="0" applyBorder="0" applyAlignment="0" applyProtection="0"/>
    <xf numFmtId="177" fontId="196" fillId="0" borderId="0" applyNumberFormat="0" applyFill="0" applyBorder="0" applyAlignment="0" applyProtection="0"/>
    <xf numFmtId="0" fontId="196" fillId="0" borderId="0" applyNumberFormat="0" applyFill="0" applyBorder="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166" fontId="1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211" fontId="197" fillId="0" borderId="0">
      <protection locked="0"/>
    </xf>
    <xf numFmtId="212" fontId="62" fillId="0" borderId="0">
      <protection locked="0"/>
    </xf>
    <xf numFmtId="0" fontId="197" fillId="0" borderId="0">
      <protection locked="0"/>
    </xf>
    <xf numFmtId="211" fontId="197" fillId="0" borderId="0">
      <protection locked="0"/>
    </xf>
    <xf numFmtId="212" fontId="62" fillId="0" borderId="0">
      <protection locked="0"/>
    </xf>
    <xf numFmtId="0" fontId="197" fillId="0" borderId="0">
      <protection locked="0"/>
    </xf>
    <xf numFmtId="164" fontId="121" fillId="0" borderId="0"/>
    <xf numFmtId="0" fontId="121" fillId="45" borderId="42" applyFont="0" applyBorder="0">
      <alignment horizontal="center" wrapText="1"/>
    </xf>
    <xf numFmtId="0" fontId="121" fillId="45" borderId="42" applyFont="0" applyBorder="0">
      <alignment horizontal="center" wrapText="1"/>
    </xf>
    <xf numFmtId="0" fontId="121" fillId="45" borderId="42" applyFont="0" applyBorder="0">
      <alignment horizontal="center" wrapText="1"/>
    </xf>
    <xf numFmtId="0" fontId="198" fillId="0" borderId="0">
      <alignment vertical="center"/>
    </xf>
    <xf numFmtId="0" fontId="199" fillId="0" borderId="0"/>
    <xf numFmtId="0" fontId="156" fillId="0" borderId="0"/>
    <xf numFmtId="178" fontId="200" fillId="112" borderId="47" applyNumberFormat="0" applyFill="0" applyBorder="0">
      <alignment horizontal="center" vertical="center"/>
      <protection hidden="1"/>
    </xf>
    <xf numFmtId="0" fontId="200" fillId="112" borderId="47" applyNumberFormat="0" applyFill="0" applyBorder="0">
      <alignment horizontal="center" vertical="center"/>
      <protection hidden="1"/>
    </xf>
    <xf numFmtId="178"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0" fontId="200" fillId="112" borderId="47" applyNumberFormat="0" applyFill="0" applyBorder="0">
      <alignment horizontal="center" vertical="center"/>
      <protection hidden="1"/>
    </xf>
    <xf numFmtId="0"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178"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177" fontId="200" fillId="112" borderId="47" applyNumberFormat="0" applyFill="0" applyBorder="0">
      <alignment horizontal="center" vertical="center"/>
      <protection hidden="1"/>
    </xf>
    <xf numFmtId="3" fontId="24" fillId="97" borderId="25" applyFont="0" applyProtection="0">
      <alignment horizontal="right"/>
    </xf>
    <xf numFmtId="3" fontId="24" fillId="97" borderId="25" applyFont="0" applyProtection="0">
      <alignment horizontal="right"/>
    </xf>
    <xf numFmtId="3" fontId="24" fillId="97" borderId="25" applyFont="0" applyProtection="0">
      <alignment horizontal="right"/>
    </xf>
    <xf numFmtId="3" fontId="24" fillId="97" borderId="25" applyFont="0" applyProtection="0">
      <alignment horizontal="right"/>
    </xf>
    <xf numFmtId="10" fontId="24" fillId="97" borderId="25" applyFont="0" applyProtection="0">
      <alignment horizontal="right" vertical="center"/>
    </xf>
    <xf numFmtId="9" fontId="24" fillId="97" borderId="25" applyFont="0" applyProtection="0">
      <alignment horizontal="right"/>
    </xf>
    <xf numFmtId="9" fontId="24" fillId="97" borderId="25" applyFont="0" applyProtection="0">
      <alignment horizontal="right"/>
    </xf>
    <xf numFmtId="9" fontId="24" fillId="97" borderId="25" applyFont="0" applyProtection="0">
      <alignment horizontal="right"/>
    </xf>
    <xf numFmtId="9" fontId="24" fillId="97" borderId="25" applyFont="0" applyProtection="0">
      <alignment horizontal="right"/>
    </xf>
    <xf numFmtId="0" fontId="24" fillId="97" borderId="42" applyNumberFormat="0" applyFont="0" applyBorder="0" applyAlignment="0" applyProtection="0">
      <alignment horizontal="left"/>
    </xf>
    <xf numFmtId="0" fontId="24" fillId="97" borderId="42" applyNumberFormat="0" applyFont="0" applyBorder="0" applyAlignment="0" applyProtection="0">
      <alignment horizontal="left"/>
    </xf>
    <xf numFmtId="0" fontId="24" fillId="97" borderId="42" applyNumberFormat="0" applyFont="0" applyBorder="0" applyAlignment="0" applyProtection="0">
      <alignment horizontal="left"/>
    </xf>
    <xf numFmtId="0" fontId="24" fillId="97" borderId="42" applyNumberFormat="0" applyFont="0" applyBorder="0" applyAlignment="0" applyProtection="0">
      <alignment horizontal="left"/>
    </xf>
    <xf numFmtId="173" fontId="201" fillId="0" borderId="0" applyNumberFormat="0" applyFill="0" applyBorder="0" applyAlignment="0" applyProtection="0">
      <alignment vertical="top"/>
      <protection locked="0"/>
    </xf>
    <xf numFmtId="173" fontId="202" fillId="0" borderId="0" applyNumberFormat="0" applyFill="0" applyBorder="0" applyAlignment="0" applyProtection="0">
      <alignment vertical="top"/>
      <protection locked="0"/>
    </xf>
    <xf numFmtId="173" fontId="203" fillId="0" borderId="0" applyNumberFormat="0" applyFill="0" applyBorder="0" applyAlignment="0" applyProtection="0">
      <alignment vertical="top"/>
      <protection locked="0"/>
    </xf>
    <xf numFmtId="173" fontId="204" fillId="0" borderId="0" applyNumberFormat="0" applyFill="0" applyBorder="0" applyAlignment="0" applyProtection="0">
      <alignment vertical="top"/>
      <protection locked="0"/>
    </xf>
    <xf numFmtId="0" fontId="24" fillId="47" borderId="48" applyNumberFormat="0" applyFont="0" applyAlignment="0" applyProtection="0"/>
    <xf numFmtId="0" fontId="68" fillId="8" borderId="8" applyNumberFormat="0" applyFont="0" applyAlignment="0" applyProtection="0"/>
    <xf numFmtId="0" fontId="205" fillId="113" borderId="0" applyNumberFormat="0" applyBorder="0" applyAlignment="0" applyProtection="0"/>
    <xf numFmtId="0" fontId="7" fillId="3" borderId="0" applyNumberFormat="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64" fontId="20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64"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64" fontId="211"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164" fontId="213" fillId="0" borderId="0" applyNumberFormat="0" applyFill="0" applyBorder="0" applyAlignment="0" applyProtection="0">
      <alignment vertical="top"/>
      <protection locked="0"/>
    </xf>
    <xf numFmtId="164" fontId="213" fillId="0" borderId="0" applyNumberFormat="0" applyFill="0" applyBorder="0" applyAlignment="0" applyProtection="0">
      <alignment vertical="top"/>
      <protection locked="0"/>
    </xf>
    <xf numFmtId="164" fontId="214"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64" fontId="215"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164" fontId="216" fillId="0" borderId="0" applyNumberFormat="0" applyFill="0" applyBorder="0" applyAlignment="0" applyProtection="0">
      <alignment vertical="top"/>
      <protection locked="0"/>
    </xf>
    <xf numFmtId="173" fontId="172"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3"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0" borderId="0" applyNumberFormat="0" applyFill="0" applyBorder="0" applyAlignment="0" applyProtection="0"/>
    <xf numFmtId="164" fontId="20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08" fillId="0" borderId="0" applyNumberFormat="0" applyFill="0" applyBorder="0" applyAlignment="0" applyProtection="0"/>
    <xf numFmtId="0" fontId="218"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19" fillId="0" borderId="0" applyNumberFormat="0" applyFill="0" applyBorder="0" applyAlignment="0" applyProtection="0"/>
    <xf numFmtId="166" fontId="207" fillId="0" borderId="0" applyNumberFormat="0" applyFill="0" applyBorder="0" applyAlignment="0" applyProtection="0">
      <alignment vertical="top"/>
      <protection locked="0"/>
    </xf>
    <xf numFmtId="0" fontId="219" fillId="0" borderId="0" applyNumberFormat="0" applyFill="0" applyBorder="0" applyAlignment="0" applyProtection="0"/>
    <xf numFmtId="0" fontId="220" fillId="48" borderId="0" applyNumberFormat="0" applyBorder="0" applyAlignment="0" applyProtection="0"/>
    <xf numFmtId="0" fontId="6" fillId="2" borderId="0" applyNumberFormat="0" applyBorder="0" applyAlignment="0" applyProtection="0"/>
    <xf numFmtId="0" fontId="33" fillId="0" borderId="0"/>
    <xf numFmtId="173" fontId="221" fillId="0" borderId="0"/>
    <xf numFmtId="174" fontId="35" fillId="0" borderId="0" applyFont="0" applyFill="0" applyBorder="0" applyAlignment="0" applyProtection="0"/>
    <xf numFmtId="174" fontId="62" fillId="0" borderId="0" applyFont="0" applyFill="0" applyBorder="0" applyAlignment="0" applyProtection="0"/>
    <xf numFmtId="174" fontId="62" fillId="0" borderId="0" applyFont="0" applyFill="0" applyBorder="0" applyAlignment="0" applyProtection="0"/>
    <xf numFmtId="3" fontId="35" fillId="0" borderId="0" applyFont="0" applyFill="0" applyBorder="0" applyAlignment="0" applyProtection="0"/>
    <xf numFmtId="3" fontId="62" fillId="0" borderId="0" applyFont="0" applyFill="0" applyBorder="0" applyAlignment="0" applyProtection="0"/>
    <xf numFmtId="3" fontId="62" fillId="0" borderId="0" applyFont="0" applyFill="0" applyBorder="0" applyAlignment="0" applyProtection="0"/>
    <xf numFmtId="0" fontId="183" fillId="0" borderId="0"/>
    <xf numFmtId="0" fontId="159" fillId="42" borderId="19" applyNumberFormat="0" applyAlignment="0" applyProtection="0"/>
    <xf numFmtId="166" fontId="159" fillId="42" borderId="19" applyNumberFormat="0" applyAlignment="0" applyProtection="0"/>
    <xf numFmtId="177" fontId="9" fillId="5" borderId="4" applyNumberFormat="0" applyAlignment="0" applyProtection="0"/>
    <xf numFmtId="177" fontId="9" fillId="5" borderId="4" applyNumberFormat="0" applyAlignment="0" applyProtection="0"/>
    <xf numFmtId="0" fontId="222" fillId="5" borderId="4" applyNumberFormat="0" applyAlignment="0" applyProtection="0"/>
    <xf numFmtId="178" fontId="9" fillId="5" borderId="4" applyNumberFormat="0" applyAlignment="0" applyProtection="0"/>
    <xf numFmtId="166" fontId="159" fillId="42" borderId="19"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222" fillId="5" borderId="4" applyNumberFormat="0" applyAlignment="0" applyProtection="0"/>
    <xf numFmtId="178" fontId="223" fillId="49" borderId="23" applyNumberFormat="0" applyAlignment="0" applyProtection="0"/>
    <xf numFmtId="177" fontId="223" fillId="49" borderId="23" applyNumberFormat="0" applyAlignment="0" applyProtection="0"/>
    <xf numFmtId="177" fontId="223" fillId="49" borderId="23" applyNumberFormat="0" applyAlignment="0" applyProtection="0"/>
    <xf numFmtId="178" fontId="223" fillId="49" borderId="23" applyNumberFormat="0" applyAlignment="0" applyProtection="0"/>
    <xf numFmtId="0" fontId="223" fillId="49" borderId="23" applyNumberFormat="0" applyAlignment="0" applyProtection="0"/>
    <xf numFmtId="178" fontId="223" fillId="49" borderId="23" applyNumberFormat="0" applyAlignment="0" applyProtection="0"/>
    <xf numFmtId="177" fontId="223" fillId="49" borderId="23" applyNumberFormat="0" applyAlignment="0" applyProtection="0"/>
    <xf numFmtId="177" fontId="223" fillId="49" borderId="23" applyNumberFormat="0" applyAlignment="0" applyProtection="0"/>
    <xf numFmtId="178" fontId="223" fillId="49" borderId="23" applyNumberFormat="0" applyAlignment="0" applyProtection="0"/>
    <xf numFmtId="0" fontId="223" fillId="49" borderId="23" applyNumberFormat="0" applyAlignment="0" applyProtection="0"/>
    <xf numFmtId="0" fontId="223" fillId="49" borderId="23" applyNumberFormat="0" applyAlignment="0" applyProtection="0"/>
    <xf numFmtId="0" fontId="223" fillId="49" borderId="23" applyNumberFormat="0" applyAlignment="0" applyProtection="0"/>
    <xf numFmtId="177" fontId="223" fillId="49" borderId="23" applyNumberFormat="0" applyAlignment="0" applyProtection="0"/>
    <xf numFmtId="177" fontId="223" fillId="49" borderId="23" applyNumberFormat="0" applyAlignment="0" applyProtection="0"/>
    <xf numFmtId="0" fontId="223" fillId="49" borderId="23" applyNumberFormat="0" applyAlignment="0" applyProtection="0"/>
    <xf numFmtId="178" fontId="223" fillId="49" borderId="23" applyNumberFormat="0" applyAlignment="0" applyProtection="0"/>
    <xf numFmtId="177" fontId="223" fillId="49" borderId="23" applyNumberFormat="0" applyAlignment="0" applyProtection="0"/>
    <xf numFmtId="177" fontId="223" fillId="49" borderId="23" applyNumberFormat="0" applyAlignment="0" applyProtection="0"/>
    <xf numFmtId="178" fontId="223" fillId="49" borderId="23" applyNumberFormat="0" applyAlignment="0" applyProtection="0"/>
    <xf numFmtId="0" fontId="223" fillId="49" borderId="23" applyNumberFormat="0" applyAlignment="0" applyProtection="0"/>
    <xf numFmtId="177" fontId="223" fillId="49" borderId="23" applyNumberFormat="0" applyAlignment="0" applyProtection="0"/>
    <xf numFmtId="177" fontId="223" fillId="49" borderId="23" applyNumberFormat="0" applyAlignment="0" applyProtection="0"/>
    <xf numFmtId="0" fontId="223" fillId="49" borderId="23" applyNumberFormat="0" applyAlignment="0" applyProtection="0"/>
    <xf numFmtId="177" fontId="223" fillId="49" borderId="23" applyNumberFormat="0" applyAlignment="0" applyProtection="0"/>
    <xf numFmtId="177" fontId="223" fillId="49" borderId="23" applyNumberFormat="0" applyAlignment="0" applyProtection="0"/>
    <xf numFmtId="0" fontId="159" fillId="51" borderId="19" applyNumberFormat="0" applyAlignment="0" applyProtection="0"/>
    <xf numFmtId="0" fontId="159" fillId="51" borderId="19" applyNumberFormat="0" applyAlignment="0" applyProtection="0"/>
    <xf numFmtId="166" fontId="159" fillId="42" borderId="19" applyNumberFormat="0" applyAlignment="0" applyProtection="0"/>
    <xf numFmtId="9" fontId="224" fillId="0" borderId="0"/>
    <xf numFmtId="213" fontId="224" fillId="0" borderId="0"/>
    <xf numFmtId="10" fontId="224" fillId="0" borderId="0"/>
    <xf numFmtId="174" fontId="224" fillId="0" borderId="0"/>
    <xf numFmtId="4" fontId="224" fillId="0" borderId="0"/>
    <xf numFmtId="10" fontId="117" fillId="45" borderId="25" applyNumberFormat="0" applyBorder="0" applyAlignment="0" applyProtection="0"/>
    <xf numFmtId="10" fontId="117" fillId="114" borderId="25" applyNumberFormat="0" applyBorder="0" applyAlignment="0" applyProtection="0"/>
    <xf numFmtId="10" fontId="117" fillId="45" borderId="25" applyNumberFormat="0" applyBorder="0" applyAlignment="0" applyProtection="0"/>
    <xf numFmtId="166" fontId="159" fillId="42" borderId="19" applyNumberFormat="0" applyAlignment="0" applyProtection="0"/>
    <xf numFmtId="0" fontId="159" fillId="42" borderId="19" applyNumberFormat="0" applyAlignment="0" applyProtection="0"/>
    <xf numFmtId="166"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42" borderId="19" applyNumberFormat="0" applyAlignment="0" applyProtection="0"/>
    <xf numFmtId="0" fontId="225" fillId="45" borderId="49">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9" fillId="5" borderId="4" applyNumberFormat="0" applyAlignment="0" applyProtection="0"/>
    <xf numFmtId="0" fontId="9" fillId="5" borderId="4"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225" fillId="45" borderId="49">
      <protection locked="0"/>
    </xf>
    <xf numFmtId="0" fontId="225" fillId="45" borderId="49">
      <protection locked="0"/>
    </xf>
    <xf numFmtId="0" fontId="159" fillId="42" borderId="19" applyNumberFormat="0" applyAlignment="0" applyProtection="0"/>
    <xf numFmtId="178" fontId="225" fillId="45" borderId="49">
      <protection locked="0"/>
    </xf>
    <xf numFmtId="177" fontId="225" fillId="45" borderId="49">
      <protection locked="0"/>
    </xf>
    <xf numFmtId="177" fontId="225" fillId="45" borderId="49">
      <protection locked="0"/>
    </xf>
    <xf numFmtId="178" fontId="225" fillId="45" borderId="49">
      <protection locked="0"/>
    </xf>
    <xf numFmtId="0" fontId="225" fillId="45" borderId="49">
      <protection locked="0"/>
    </xf>
    <xf numFmtId="0" fontId="225" fillId="45" borderId="49">
      <protection locked="0"/>
    </xf>
    <xf numFmtId="0" fontId="159" fillId="42" borderId="19" applyNumberFormat="0" applyAlignment="0" applyProtection="0"/>
    <xf numFmtId="0" fontId="225" fillId="45" borderId="49">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9" fillId="5" borderId="4" applyNumberFormat="0" applyAlignment="0" applyProtection="0"/>
    <xf numFmtId="0" fontId="9" fillId="5" borderId="4"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9" fillId="5" borderId="4" applyNumberFormat="0" applyAlignment="0" applyProtection="0"/>
    <xf numFmtId="0" fontId="9" fillId="5" borderId="4"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9" fillId="5" borderId="4" applyNumberFormat="0" applyAlignment="0" applyProtection="0"/>
    <xf numFmtId="0" fontId="9" fillId="5" borderId="4"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225" fillId="45" borderId="49">
      <protection locked="0"/>
    </xf>
    <xf numFmtId="0" fontId="225" fillId="45" borderId="49">
      <protection locked="0"/>
    </xf>
    <xf numFmtId="0" fontId="159" fillId="42" borderId="19" applyNumberFormat="0" applyAlignment="0" applyProtection="0"/>
    <xf numFmtId="177" fontId="225" fillId="45" borderId="49">
      <protection locked="0"/>
    </xf>
    <xf numFmtId="177" fontId="225" fillId="45" borderId="49">
      <protection locked="0"/>
    </xf>
    <xf numFmtId="0" fontId="225" fillId="45" borderId="49">
      <protection locked="0"/>
    </xf>
    <xf numFmtId="0" fontId="225" fillId="45" borderId="49">
      <protection locked="0"/>
    </xf>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3" fontId="81" fillId="115" borderId="25" applyNumberFormat="0">
      <protection locked="0"/>
    </xf>
    <xf numFmtId="3" fontId="81" fillId="115" borderId="25" applyNumberFormat="0">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3" fontId="81" fillId="115" borderId="25" applyNumberFormat="0">
      <protection locked="0"/>
    </xf>
    <xf numFmtId="3" fontId="81" fillId="115" borderId="25" applyNumberFormat="0">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3" fontId="81" fillId="115" borderId="25" applyNumberFormat="0">
      <protection locked="0"/>
    </xf>
    <xf numFmtId="3" fontId="81" fillId="115" borderId="25" applyNumberFormat="0">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223" fillId="49" borderId="23" applyNumberFormat="0" applyAlignment="0" applyProtection="0"/>
    <xf numFmtId="3" fontId="81" fillId="115" borderId="25" applyNumberFormat="0">
      <protection locked="0"/>
    </xf>
    <xf numFmtId="3" fontId="81" fillId="115" borderId="25" applyNumberFormat="0">
      <protection locked="0"/>
    </xf>
    <xf numFmtId="3" fontId="81" fillId="115" borderId="25" applyNumberFormat="0">
      <protection locked="0"/>
    </xf>
    <xf numFmtId="3" fontId="81" fillId="115" borderId="25" applyNumberFormat="0">
      <protection locked="0"/>
    </xf>
    <xf numFmtId="3" fontId="81" fillId="115" borderId="25" applyNumberFormat="0">
      <protection locked="0"/>
    </xf>
    <xf numFmtId="0" fontId="159" fillId="51" borderId="19" applyNumberFormat="0" applyAlignment="0" applyProtection="0"/>
    <xf numFmtId="3" fontId="81" fillId="115" borderId="25" applyNumberFormat="0">
      <protection locked="0"/>
    </xf>
    <xf numFmtId="3" fontId="81" fillId="115" borderId="25" applyNumberFormat="0">
      <protection locked="0"/>
    </xf>
    <xf numFmtId="3" fontId="81" fillId="115" borderId="25" applyNumberFormat="0">
      <protection locked="0"/>
    </xf>
    <xf numFmtId="3" fontId="81" fillId="115" borderId="25" applyNumberFormat="0">
      <protection locked="0"/>
    </xf>
    <xf numFmtId="3" fontId="81" fillId="115" borderId="25" applyNumberFormat="0">
      <protection locked="0"/>
    </xf>
    <xf numFmtId="3" fontId="81" fillId="115" borderId="25" applyNumberFormat="0">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178" fontId="225" fillId="45" borderId="49">
      <protection locked="0"/>
    </xf>
    <xf numFmtId="178" fontId="225" fillId="45" borderId="49">
      <protection locked="0"/>
    </xf>
    <xf numFmtId="0" fontId="159" fillId="42" borderId="19" applyNumberFormat="0" applyAlignment="0" applyProtection="0"/>
    <xf numFmtId="177" fontId="225" fillId="45" borderId="49">
      <protection locked="0"/>
    </xf>
    <xf numFmtId="177" fontId="225" fillId="45" borderId="49">
      <protection locked="0"/>
    </xf>
    <xf numFmtId="178" fontId="225" fillId="45" borderId="49">
      <protection locked="0"/>
    </xf>
    <xf numFmtId="178" fontId="225" fillId="45" borderId="49">
      <protection locked="0"/>
    </xf>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177" fontId="225" fillId="45" borderId="49">
      <protection locked="0"/>
    </xf>
    <xf numFmtId="0" fontId="159" fillId="42" borderId="19" applyNumberFormat="0" applyAlignment="0" applyProtection="0"/>
    <xf numFmtId="177" fontId="225" fillId="45" borderId="49">
      <protection locked="0"/>
    </xf>
    <xf numFmtId="177" fontId="225" fillId="45" borderId="49">
      <protection locked="0"/>
    </xf>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42" borderId="19" applyNumberFormat="0" applyAlignment="0" applyProtection="0"/>
    <xf numFmtId="177" fontId="225" fillId="45" borderId="49">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178" fontId="225" fillId="45" borderId="49">
      <protection locked="0"/>
    </xf>
    <xf numFmtId="178" fontId="225" fillId="45" borderId="49">
      <protection locked="0"/>
    </xf>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166" fontId="159" fillId="42" borderId="19" applyNumberFormat="0" applyAlignment="0" applyProtection="0"/>
    <xf numFmtId="0" fontId="159" fillId="42" borderId="19" applyNumberFormat="0" applyAlignment="0" applyProtection="0"/>
    <xf numFmtId="166"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166" fontId="159" fillId="42" borderId="19" applyNumberFormat="0" applyAlignment="0" applyProtection="0"/>
    <xf numFmtId="0" fontId="159" fillId="42" borderId="19" applyNumberFormat="0" applyAlignment="0" applyProtection="0"/>
    <xf numFmtId="166" fontId="159" fillId="42" borderId="19" applyNumberFormat="0" applyAlignment="0" applyProtection="0"/>
    <xf numFmtId="0" fontId="159" fillId="42"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0" fontId="159" fillId="51" borderId="19" applyNumberFormat="0" applyAlignment="0" applyProtection="0"/>
    <xf numFmtId="3" fontId="226" fillId="92" borderId="0">
      <protection locked="0"/>
    </xf>
    <xf numFmtId="4" fontId="177" fillId="92" borderId="0">
      <protection locked="0"/>
    </xf>
    <xf numFmtId="0" fontId="227" fillId="92" borderId="0"/>
    <xf numFmtId="1" fontId="177" fillId="92" borderId="0">
      <protection locked="0"/>
    </xf>
    <xf numFmtId="3" fontId="24" fillId="116" borderId="25" applyFont="0">
      <alignment horizontal="right"/>
      <protection locked="0"/>
    </xf>
    <xf numFmtId="3" fontId="24" fillId="116" borderId="25" applyFont="0">
      <alignment horizontal="right"/>
      <protection locked="0"/>
    </xf>
    <xf numFmtId="3" fontId="24" fillId="116" borderId="25" applyFont="0">
      <alignment horizontal="right"/>
      <protection locked="0"/>
    </xf>
    <xf numFmtId="3" fontId="24" fillId="116" borderId="25" applyFont="0">
      <alignment horizontal="right"/>
      <protection locked="0"/>
    </xf>
    <xf numFmtId="10" fontId="24" fillId="116" borderId="25" applyFont="0">
      <alignment horizontal="right"/>
      <protection locked="0"/>
    </xf>
    <xf numFmtId="10" fontId="24" fillId="116" borderId="25" applyFont="0">
      <alignment horizontal="right"/>
      <protection locked="0"/>
    </xf>
    <xf numFmtId="10" fontId="24" fillId="116" borderId="25" applyFont="0">
      <alignment horizontal="right"/>
      <protection locked="0"/>
    </xf>
    <xf numFmtId="10" fontId="24" fillId="116" borderId="25" applyFont="0">
      <alignment horizontal="right"/>
      <protection locked="0"/>
    </xf>
    <xf numFmtId="9" fontId="24" fillId="116" borderId="50" applyFont="0">
      <alignment horizontal="right"/>
      <protection locked="0"/>
    </xf>
    <xf numFmtId="9" fontId="24" fillId="116" borderId="50" applyFont="0">
      <alignment horizontal="right"/>
      <protection locked="0"/>
    </xf>
    <xf numFmtId="9" fontId="24" fillId="116" borderId="50" applyFont="0">
      <alignment horizontal="right"/>
      <protection locked="0"/>
    </xf>
    <xf numFmtId="9" fontId="24" fillId="116" borderId="50" applyFont="0">
      <alignment horizontal="right"/>
      <protection locked="0"/>
    </xf>
    <xf numFmtId="0" fontId="24" fillId="116" borderId="25" applyFont="0">
      <alignment horizontal="center" wrapText="1"/>
      <protection locked="0"/>
    </xf>
    <xf numFmtId="0" fontId="24" fillId="116" borderId="25" applyFont="0">
      <alignment horizontal="center" wrapText="1"/>
      <protection locked="0"/>
    </xf>
    <xf numFmtId="0" fontId="24" fillId="116" borderId="25" applyFont="0">
      <alignment horizontal="center" wrapText="1"/>
      <protection locked="0"/>
    </xf>
    <xf numFmtId="0" fontId="24" fillId="116" borderId="25" applyFont="0">
      <alignment horizontal="center" wrapText="1"/>
      <protection locked="0"/>
    </xf>
    <xf numFmtId="0" fontId="228" fillId="53" borderId="0" applyNumberFormat="0" applyBorder="0" applyProtection="0"/>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173" fontId="230" fillId="0" borderId="0" applyNumberFormat="0" applyFill="0" applyBorder="0" applyAlignment="0" applyProtection="0">
      <alignment vertical="top"/>
      <protection locked="0"/>
    </xf>
    <xf numFmtId="15" fontId="24" fillId="0" borderId="0"/>
    <xf numFmtId="173" fontId="121" fillId="0" borderId="0"/>
    <xf numFmtId="0" fontId="154" fillId="117" borderId="0">
      <alignment horizontal="right"/>
    </xf>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3"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214" fontId="24" fillId="0" borderId="0" applyFont="0" applyFill="0" applyBorder="0" applyAlignment="0" applyProtection="0"/>
    <xf numFmtId="3" fontId="24" fillId="0" borderId="0" applyFont="0" applyFill="0" applyBorder="0" applyAlignment="0" applyProtection="0"/>
    <xf numFmtId="214" fontId="24"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8" fontId="147"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166" fontId="101" fillId="34" borderId="11" applyNumberFormat="0" applyAlignment="0" applyProtection="0"/>
    <xf numFmtId="177" fontId="13" fillId="7" borderId="7" applyNumberFormat="0" applyAlignment="0" applyProtection="0"/>
    <xf numFmtId="177" fontId="13" fillId="7" borderId="7" applyNumberFormat="0" applyAlignment="0" applyProtection="0"/>
    <xf numFmtId="0" fontId="231" fillId="7" borderId="7" applyNumberFormat="0" applyAlignment="0" applyProtection="0"/>
    <xf numFmtId="178" fontId="13" fillId="7" borderId="7" applyNumberFormat="0" applyAlignment="0" applyProtection="0"/>
    <xf numFmtId="166" fontId="101" fillId="34" borderId="11"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01" fillId="34" borderId="11" applyNumberFormat="0" applyAlignment="0" applyProtection="0"/>
    <xf numFmtId="177" fontId="119" fillId="86" borderId="29" applyNumberFormat="0" applyAlignment="0" applyProtection="0"/>
    <xf numFmtId="0" fontId="101" fillId="34" borderId="11" applyNumberFormat="0" applyAlignment="0" applyProtection="0"/>
    <xf numFmtId="0" fontId="119" fillId="86" borderId="29" applyNumberFormat="0" applyAlignment="0" applyProtection="0"/>
    <xf numFmtId="0" fontId="119" fillId="86" borderId="29" applyNumberFormat="0" applyAlignment="0" applyProtection="0"/>
    <xf numFmtId="177" fontId="119" fillId="86" borderId="29" applyNumberFormat="0" applyAlignment="0" applyProtection="0"/>
    <xf numFmtId="0" fontId="119" fillId="86" borderId="29" applyNumberFormat="0" applyAlignment="0" applyProtection="0"/>
    <xf numFmtId="0" fontId="183" fillId="0" borderId="0"/>
    <xf numFmtId="166" fontId="101" fillId="34" borderId="11" applyNumberFormat="0" applyAlignment="0" applyProtection="0"/>
    <xf numFmtId="0" fontId="13" fillId="7" borderId="7" applyNumberFormat="0" applyAlignment="0" applyProtection="0"/>
    <xf numFmtId="166" fontId="101" fillId="34" borderId="11" applyNumberFormat="0" applyAlignment="0" applyProtection="0"/>
    <xf numFmtId="0" fontId="232" fillId="34" borderId="11" applyNumberFormat="0" applyAlignment="0" applyProtection="0"/>
    <xf numFmtId="173" fontId="233" fillId="0" borderId="0" applyNumberFormat="0" applyFill="0" applyBorder="0" applyAlignment="0" applyProtection="0">
      <alignment vertical="top"/>
      <protection locked="0"/>
    </xf>
    <xf numFmtId="178" fontId="234" fillId="92" borderId="0"/>
    <xf numFmtId="0" fontId="234" fillId="92" borderId="0"/>
    <xf numFmtId="178" fontId="234" fillId="92" borderId="0"/>
    <xf numFmtId="177" fontId="234" fillId="92" borderId="0"/>
    <xf numFmtId="177" fontId="234" fillId="92" borderId="0"/>
    <xf numFmtId="0" fontId="234" fillId="92" borderId="0"/>
    <xf numFmtId="0" fontId="234" fillId="92" borderId="0"/>
    <xf numFmtId="177" fontId="234" fillId="92" borderId="0"/>
    <xf numFmtId="178" fontId="234" fillId="92" borderId="0"/>
    <xf numFmtId="177" fontId="234" fillId="92" borderId="0"/>
    <xf numFmtId="177" fontId="234" fillId="92" borderId="0"/>
    <xf numFmtId="177" fontId="234" fillId="92" borderId="0"/>
    <xf numFmtId="177" fontId="234" fillId="92" borderId="0"/>
    <xf numFmtId="0" fontId="235" fillId="46" borderId="19" applyNumberFormat="0" applyAlignment="0" applyProtection="0"/>
    <xf numFmtId="0" fontId="11" fillId="6" borderId="4" applyNumberFormat="0" applyAlignment="0" applyProtection="0"/>
    <xf numFmtId="0" fontId="167" fillId="0" borderId="51"/>
    <xf numFmtId="0" fontId="117" fillId="92" borderId="52">
      <alignment horizontal="center" wrapText="1"/>
    </xf>
    <xf numFmtId="173" fontId="236" fillId="0" borderId="0" applyNumberFormat="0" applyFill="0" applyBorder="0" applyAlignment="0" applyProtection="0">
      <alignment vertical="top"/>
      <protection locked="0"/>
    </xf>
    <xf numFmtId="173" fontId="237" fillId="0" borderId="0" applyNumberFormat="0" applyFill="0" applyBorder="0" applyAlignment="0" applyProtection="0">
      <alignment vertical="top"/>
      <protection locked="0"/>
    </xf>
    <xf numFmtId="173" fontId="238" fillId="0" borderId="0" applyNumberFormat="0" applyFill="0" applyBorder="0" applyAlignment="0" applyProtection="0">
      <alignment vertical="top"/>
      <protection locked="0"/>
    </xf>
    <xf numFmtId="215" fontId="164" fillId="0" borderId="0" applyFont="0" applyFill="0" applyBorder="0" applyAlignment="0" applyProtection="0"/>
    <xf numFmtId="183" fontId="24" fillId="0" borderId="0" applyFill="0" applyBorder="0" applyAlignment="0"/>
    <xf numFmtId="183" fontId="24" fillId="0" borderId="0" applyFill="0" applyBorder="0" applyAlignment="0"/>
    <xf numFmtId="184" fontId="24" fillId="0" borderId="0" applyFill="0" applyBorder="0" applyAlignment="0"/>
    <xf numFmtId="184" fontId="24" fillId="0" borderId="0" applyFill="0" applyBorder="0" applyAlignment="0"/>
    <xf numFmtId="183" fontId="24" fillId="0" borderId="0" applyFill="0" applyBorder="0" applyAlignment="0"/>
    <xf numFmtId="183" fontId="24" fillId="0" borderId="0" applyFill="0" applyBorder="0" applyAlignment="0"/>
    <xf numFmtId="41" fontId="24" fillId="0" borderId="0" applyFill="0" applyBorder="0" applyAlignment="0"/>
    <xf numFmtId="41" fontId="24" fillId="0" borderId="0" applyFill="0" applyBorder="0" applyAlignment="0"/>
    <xf numFmtId="184" fontId="24" fillId="0" borderId="0" applyFill="0" applyBorder="0" applyAlignment="0"/>
    <xf numFmtId="184" fontId="24" fillId="0" borderId="0" applyFill="0" applyBorder="0" applyAlignment="0"/>
    <xf numFmtId="174" fontId="120" fillId="0" borderId="0" applyProtection="0"/>
    <xf numFmtId="166" fontId="239" fillId="0" borderId="16" applyNumberFormat="0" applyFill="0" applyAlignment="0" applyProtection="0"/>
    <xf numFmtId="0" fontId="12" fillId="0" borderId="6" applyNumberFormat="0" applyFill="0" applyAlignment="0" applyProtection="0"/>
    <xf numFmtId="0" fontId="240" fillId="0" borderId="53" applyNumberFormat="0" applyFill="0" applyAlignment="0" applyProtection="0"/>
    <xf numFmtId="178" fontId="240" fillId="0" borderId="53" applyNumberFormat="0" applyFill="0" applyAlignment="0" applyProtection="0"/>
    <xf numFmtId="177" fontId="240" fillId="0" borderId="53" applyNumberFormat="0" applyFill="0" applyAlignment="0" applyProtection="0"/>
    <xf numFmtId="177" fontId="240" fillId="0" borderId="53" applyNumberFormat="0" applyFill="0" applyAlignment="0" applyProtection="0"/>
    <xf numFmtId="0" fontId="239" fillId="0" borderId="16" applyNumberFormat="0" applyFill="0" applyAlignment="0" applyProtection="0"/>
    <xf numFmtId="0" fontId="240" fillId="0" borderId="53" applyNumberFormat="0" applyFill="0" applyAlignment="0" applyProtection="0"/>
    <xf numFmtId="0" fontId="239" fillId="0" borderId="16" applyNumberFormat="0" applyFill="0" applyAlignment="0" applyProtection="0"/>
    <xf numFmtId="0" fontId="240" fillId="0" borderId="53" applyNumberFormat="0" applyFill="0" applyAlignment="0" applyProtection="0"/>
    <xf numFmtId="0" fontId="240" fillId="0" borderId="53" applyNumberFormat="0" applyFill="0" applyAlignment="0" applyProtection="0"/>
    <xf numFmtId="177" fontId="240" fillId="0" borderId="53" applyNumberFormat="0" applyFill="0" applyAlignment="0" applyProtection="0"/>
    <xf numFmtId="178" fontId="240" fillId="0" borderId="53" applyNumberFormat="0" applyFill="0" applyAlignment="0" applyProtection="0"/>
    <xf numFmtId="177" fontId="240" fillId="0" borderId="53" applyNumberFormat="0" applyFill="0" applyAlignment="0" applyProtection="0"/>
    <xf numFmtId="177" fontId="240" fillId="0" borderId="53" applyNumberFormat="0" applyFill="0" applyAlignment="0" applyProtection="0"/>
    <xf numFmtId="177" fontId="240" fillId="0" borderId="53" applyNumberFormat="0" applyFill="0" applyAlignment="0" applyProtection="0"/>
    <xf numFmtId="0" fontId="239" fillId="0" borderId="16" applyNumberFormat="0" applyFill="0" applyAlignment="0" applyProtection="0"/>
    <xf numFmtId="178" fontId="240" fillId="0" borderId="53" applyNumberFormat="0" applyFill="0" applyAlignment="0" applyProtection="0"/>
    <xf numFmtId="166" fontId="239" fillId="0" borderId="16" applyNumberFormat="0" applyFill="0" applyAlignment="0" applyProtection="0"/>
    <xf numFmtId="0" fontId="12" fillId="0" borderId="6" applyNumberFormat="0" applyFill="0" applyAlignment="0" applyProtection="0"/>
    <xf numFmtId="0" fontId="241" fillId="0" borderId="54" applyNumberFormat="0" applyFill="0" applyAlignment="0" applyProtection="0"/>
    <xf numFmtId="0" fontId="12" fillId="0" borderId="6" applyNumberFormat="0" applyFill="0" applyAlignment="0" applyProtection="0"/>
    <xf numFmtId="3" fontId="20" fillId="118" borderId="0" applyFill="0" applyBorder="0">
      <alignment horizontal="right" vertical="center"/>
      <protection locked="0"/>
    </xf>
    <xf numFmtId="166" fontId="239" fillId="0" borderId="16" applyNumberFormat="0" applyFill="0" applyAlignment="0" applyProtection="0"/>
    <xf numFmtId="0" fontId="12" fillId="0" borderId="6" applyNumberFormat="0" applyFill="0" applyAlignment="0" applyProtection="0"/>
    <xf numFmtId="166" fontId="239" fillId="0" borderId="16" applyNumberFormat="0" applyFill="0" applyAlignment="0" applyProtection="0"/>
    <xf numFmtId="166" fontId="239" fillId="0" borderId="16" applyNumberFormat="0" applyFill="0" applyAlignment="0" applyProtection="0"/>
    <xf numFmtId="177" fontId="12" fillId="0" borderId="6" applyNumberFormat="0" applyFill="0" applyAlignment="0" applyProtection="0"/>
    <xf numFmtId="177" fontId="12" fillId="0" borderId="6" applyNumberFormat="0" applyFill="0" applyAlignment="0" applyProtection="0"/>
    <xf numFmtId="0" fontId="242" fillId="0" borderId="6" applyNumberFormat="0" applyFill="0" applyAlignment="0" applyProtection="0"/>
    <xf numFmtId="178" fontId="12" fillId="0" borderId="6" applyNumberFormat="0" applyFill="0" applyAlignment="0" applyProtection="0"/>
    <xf numFmtId="166" fontId="239" fillId="0" borderId="1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39" fillId="0" borderId="16" applyNumberFormat="0" applyFill="0" applyAlignment="0" applyProtection="0"/>
    <xf numFmtId="177" fontId="240" fillId="0" borderId="53" applyNumberFormat="0" applyFill="0" applyAlignment="0" applyProtection="0"/>
    <xf numFmtId="177" fontId="240" fillId="0" borderId="53" applyNumberFormat="0" applyFill="0" applyAlignment="0" applyProtection="0"/>
    <xf numFmtId="0" fontId="239" fillId="0" borderId="16" applyNumberFormat="0" applyFill="0" applyAlignment="0" applyProtection="0"/>
    <xf numFmtId="178" fontId="240" fillId="0" borderId="53" applyNumberFormat="0" applyFill="0" applyAlignment="0" applyProtection="0"/>
    <xf numFmtId="0" fontId="240" fillId="0" borderId="53" applyNumberFormat="0" applyFill="0" applyAlignment="0" applyProtection="0"/>
    <xf numFmtId="178" fontId="240" fillId="0" borderId="53" applyNumberFormat="0" applyFill="0" applyAlignment="0" applyProtection="0"/>
    <xf numFmtId="177" fontId="240" fillId="0" borderId="53" applyNumberFormat="0" applyFill="0" applyAlignment="0" applyProtection="0"/>
    <xf numFmtId="177" fontId="240" fillId="0" borderId="53" applyNumberFormat="0" applyFill="0" applyAlignment="0" applyProtection="0"/>
    <xf numFmtId="0" fontId="240" fillId="0" borderId="53" applyNumberFormat="0" applyFill="0" applyAlignment="0" applyProtection="0"/>
    <xf numFmtId="0" fontId="240" fillId="0" borderId="53" applyNumberFormat="0" applyFill="0" applyAlignment="0" applyProtection="0"/>
    <xf numFmtId="177" fontId="240" fillId="0" borderId="53" applyNumberFormat="0" applyFill="0" applyAlignment="0" applyProtection="0"/>
    <xf numFmtId="178" fontId="240" fillId="0" borderId="53" applyNumberFormat="0" applyFill="0" applyAlignment="0" applyProtection="0"/>
    <xf numFmtId="177" fontId="240" fillId="0" borderId="53" applyNumberFormat="0" applyFill="0" applyAlignment="0" applyProtection="0"/>
    <xf numFmtId="0" fontId="240" fillId="0" borderId="53" applyNumberFormat="0" applyFill="0" applyAlignment="0" applyProtection="0"/>
    <xf numFmtId="177" fontId="240" fillId="0" borderId="53" applyNumberFormat="0" applyFill="0" applyAlignment="0" applyProtection="0"/>
    <xf numFmtId="0" fontId="240" fillId="0" borderId="53" applyNumberFormat="0" applyFill="0" applyAlignment="0" applyProtection="0"/>
    <xf numFmtId="177" fontId="240" fillId="0" borderId="53" applyNumberFormat="0" applyFill="0" applyAlignment="0" applyProtection="0"/>
    <xf numFmtId="177" fontId="240" fillId="0" borderId="53" applyNumberFormat="0" applyFill="0" applyAlignment="0" applyProtection="0"/>
    <xf numFmtId="0" fontId="183" fillId="0" borderId="0"/>
    <xf numFmtId="173" fontId="243" fillId="0" borderId="24">
      <alignment horizontal="left"/>
      <protection locked="0"/>
    </xf>
    <xf numFmtId="178" fontId="244" fillId="97" borderId="49">
      <protection locked="0"/>
    </xf>
    <xf numFmtId="0" fontId="245" fillId="0" borderId="0"/>
    <xf numFmtId="2" fontId="246" fillId="0" borderId="0">
      <alignment horizontal="centerContinuous" wrapText="1"/>
    </xf>
    <xf numFmtId="0" fontId="247" fillId="0" borderId="0" applyNumberFormat="0" applyFill="0" applyBorder="0" applyProtection="0"/>
    <xf numFmtId="0" fontId="247" fillId="0" borderId="0" applyNumberFormat="0" applyFill="0" applyBorder="0" applyAlignment="0" applyProtection="0"/>
    <xf numFmtId="0" fontId="248" fillId="0" borderId="0" applyNumberFormat="0" applyFill="0" applyBorder="0" applyProtection="0"/>
    <xf numFmtId="0" fontId="248" fillId="0" borderId="0" applyNumberFormat="0" applyFill="0" applyBorder="0" applyAlignment="0" applyProtection="0"/>
    <xf numFmtId="0" fontId="249" fillId="0" borderId="0" applyNumberFormat="0" applyFill="0" applyBorder="0" applyProtection="0"/>
    <xf numFmtId="0" fontId="249" fillId="0" borderId="0" applyNumberFormat="0" applyFill="0" applyBorder="0" applyAlignment="0" applyProtection="0"/>
    <xf numFmtId="0" fontId="247" fillId="0" borderId="0" applyNumberFormat="0" applyFill="0" applyBorder="0" applyProtection="0"/>
    <xf numFmtId="0" fontId="247" fillId="0" borderId="0" applyNumberFormat="0" applyFill="0" applyBorder="0" applyAlignment="0" applyProtection="0"/>
    <xf numFmtId="0" fontId="250" fillId="0" borderId="0" applyNumberFormat="0" applyFill="0" applyBorder="0" applyProtection="0"/>
    <xf numFmtId="0" fontId="250" fillId="0" borderId="0" applyNumberFormat="0" applyFill="0" applyBorder="0" applyAlignment="0" applyProtection="0"/>
    <xf numFmtId="173" fontId="251" fillId="0" borderId="0" applyNumberFormat="0" applyFill="0" applyBorder="0" applyAlignment="0" applyProtection="0">
      <alignment vertical="top"/>
      <protection locked="0"/>
    </xf>
    <xf numFmtId="0" fontId="74" fillId="91"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71" borderId="0" applyNumberFormat="0" applyBorder="0" applyAlignment="0" applyProtection="0"/>
    <xf numFmtId="0" fontId="74" fillId="37" borderId="0" applyNumberFormat="0" applyBorder="0" applyAlignment="0" applyProtection="0"/>
    <xf numFmtId="0" fontId="74" fillId="41" borderId="0" applyNumberFormat="0" applyBorder="0" applyAlignment="0" applyProtection="0"/>
    <xf numFmtId="216" fontId="116" fillId="0" borderId="0" applyFont="0" applyFill="0" applyBorder="0" applyAlignment="0" applyProtection="0"/>
    <xf numFmtId="1" fontId="35" fillId="0" borderId="0" applyNumberFormat="0" applyAlignment="0">
      <alignment horizontal="center"/>
    </xf>
    <xf numFmtId="217" fontId="252" fillId="0" borderId="0" applyNumberFormat="0">
      <alignment horizontal="centerContinuous"/>
    </xf>
    <xf numFmtId="218" fontId="24" fillId="0" borderId="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219" fontId="24" fillId="0" borderId="0" applyFont="0" applyFill="0" applyBorder="0" applyAlignment="0" applyProtection="0"/>
    <xf numFmtId="190" fontId="35" fillId="0" borderId="0" applyFont="0" applyFill="0" applyBorder="0" applyAlignment="0" applyProtection="0"/>
    <xf numFmtId="199" fontId="116" fillId="0" borderId="0" applyFont="0" applyFill="0" applyBorder="0" applyAlignment="0" applyProtection="0"/>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10" fontId="147" fillId="119" borderId="55" applyBorder="0">
      <alignment horizontal="center"/>
      <protection locked="0"/>
    </xf>
    <xf numFmtId="220" fontId="24" fillId="0" borderId="0" applyFont="0" applyFill="0" applyBorder="0" applyAlignment="0" applyProtection="0"/>
    <xf numFmtId="221" fontId="24" fillId="0" borderId="0" applyFont="0" applyFill="0" applyBorder="0" applyAlignment="0" applyProtection="0"/>
    <xf numFmtId="222" fontId="109" fillId="0" borderId="0">
      <protection locked="0"/>
    </xf>
    <xf numFmtId="223" fontId="24" fillId="0" borderId="0" applyFont="0" applyFill="0" applyBorder="0" applyAlignment="0" applyProtection="0"/>
    <xf numFmtId="224" fontId="24" fillId="0" borderId="0" applyFont="0" applyFill="0" applyBorder="0" applyAlignment="0" applyProtection="0"/>
    <xf numFmtId="225" fontId="24" fillId="0" borderId="0" applyFont="0" applyFill="0" applyBorder="0" applyAlignment="0" applyProtection="0"/>
    <xf numFmtId="226" fontId="24" fillId="0" borderId="0" applyFont="0" applyFill="0" applyBorder="0" applyAlignment="0" applyProtection="0"/>
    <xf numFmtId="227" fontId="109" fillId="0" borderId="0">
      <protection locked="0"/>
    </xf>
    <xf numFmtId="227" fontId="109" fillId="0" borderId="0">
      <protection locked="0"/>
    </xf>
    <xf numFmtId="228" fontId="109" fillId="0" borderId="0">
      <protection locked="0"/>
    </xf>
    <xf numFmtId="228" fontId="109" fillId="0" borderId="0">
      <protection locked="0"/>
    </xf>
    <xf numFmtId="3" fontId="39" fillId="0" borderId="0" applyFont="0"/>
    <xf numFmtId="0" fontId="253" fillId="0" borderId="0" applyNumberFormat="0">
      <alignment horizontal="right"/>
    </xf>
    <xf numFmtId="229" fontId="254" fillId="0" borderId="0"/>
    <xf numFmtId="182" fontId="24" fillId="0" borderId="0" applyFont="0" applyFill="0" applyBorder="0" applyAlignment="0" applyProtection="0"/>
    <xf numFmtId="39" fontId="36" fillId="0" borderId="0"/>
    <xf numFmtId="173" fontId="255" fillId="0" borderId="0"/>
    <xf numFmtId="173" fontId="36" fillId="0" borderId="0"/>
    <xf numFmtId="0" fontId="256" fillId="47" borderId="0" applyNumberFormat="0" applyBorder="0" applyAlignment="0" applyProtection="0"/>
    <xf numFmtId="0" fontId="8" fillId="4" borderId="0" applyNumberFormat="0" applyBorder="0" applyAlignment="0" applyProtection="0"/>
    <xf numFmtId="166" fontId="257" fillId="42" borderId="0" applyNumberFormat="0" applyBorder="0" applyAlignment="0" applyProtection="0"/>
    <xf numFmtId="0" fontId="8" fillId="4" borderId="0" applyNumberFormat="0" applyBorder="0" applyAlignment="0" applyProtection="0"/>
    <xf numFmtId="166" fontId="257" fillId="42" borderId="0" applyNumberFormat="0" applyBorder="0" applyAlignment="0" applyProtection="0"/>
    <xf numFmtId="166" fontId="257" fillId="42" borderId="0" applyNumberFormat="0" applyBorder="0" applyAlignment="0" applyProtection="0"/>
    <xf numFmtId="177" fontId="8" fillId="4" borderId="0" applyNumberFormat="0" applyBorder="0" applyAlignment="0" applyProtection="0"/>
    <xf numFmtId="177" fontId="8" fillId="4" borderId="0" applyNumberFormat="0" applyBorder="0" applyAlignment="0" applyProtection="0"/>
    <xf numFmtId="178" fontId="258" fillId="4" borderId="0" applyNumberFormat="0" applyBorder="0" applyAlignment="0" applyProtection="0"/>
    <xf numFmtId="0" fontId="257" fillId="42" borderId="0" applyNumberFormat="0" applyBorder="0" applyAlignment="0" applyProtection="0"/>
    <xf numFmtId="178" fontId="258" fillId="4" borderId="0" applyNumberFormat="0" applyBorder="0" applyAlignment="0" applyProtection="0"/>
    <xf numFmtId="178" fontId="8" fillId="4" borderId="0" applyNumberFormat="0" applyBorder="0" applyAlignment="0" applyProtection="0"/>
    <xf numFmtId="166" fontId="257" fillId="42" borderId="0" applyNumberFormat="0" applyBorder="0" applyAlignment="0" applyProtection="0"/>
    <xf numFmtId="0" fontId="8" fillId="4" borderId="0" applyNumberFormat="0" applyBorder="0" applyAlignment="0" applyProtection="0"/>
    <xf numFmtId="166" fontId="257" fillId="42"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59" fillId="4" borderId="0" applyNumberFormat="0" applyBorder="0" applyAlignment="0" applyProtection="0"/>
    <xf numFmtId="0" fontId="8" fillId="4" borderId="0" applyNumberFormat="0" applyBorder="0" applyAlignment="0" applyProtection="0"/>
    <xf numFmtId="0" fontId="257" fillId="42" borderId="0" applyNumberFormat="0" applyBorder="0" applyAlignment="0" applyProtection="0"/>
    <xf numFmtId="177" fontId="240" fillId="49" borderId="0" applyNumberFormat="0" applyBorder="0" applyAlignment="0" applyProtection="0"/>
    <xf numFmtId="0" fontId="8" fillId="4" borderId="0" applyNumberFormat="0" applyBorder="0" applyAlignment="0" applyProtection="0"/>
    <xf numFmtId="0" fontId="257" fillId="42" borderId="0" applyNumberFormat="0" applyBorder="0" applyAlignment="0" applyProtection="0"/>
    <xf numFmtId="178" fontId="240" fillId="49" borderId="0" applyNumberFormat="0" applyBorder="0" applyAlignment="0" applyProtection="0"/>
    <xf numFmtId="0" fontId="240" fillId="49" borderId="0" applyNumberFormat="0" applyBorder="0" applyAlignment="0" applyProtection="0"/>
    <xf numFmtId="178" fontId="240" fillId="49" borderId="0" applyNumberFormat="0" applyBorder="0" applyAlignment="0" applyProtection="0"/>
    <xf numFmtId="177" fontId="240" fillId="49" borderId="0" applyNumberFormat="0" applyBorder="0" applyAlignment="0" applyProtection="0"/>
    <xf numFmtId="177" fontId="240" fillId="49" borderId="0" applyNumberFormat="0" applyBorder="0" applyAlignment="0" applyProtection="0"/>
    <xf numFmtId="0" fontId="240" fillId="49" borderId="0" applyNumberFormat="0" applyBorder="0" applyAlignment="0" applyProtection="0"/>
    <xf numFmtId="0" fontId="240" fillId="49" borderId="0" applyNumberFormat="0" applyBorder="0" applyAlignment="0" applyProtection="0"/>
    <xf numFmtId="177" fontId="240" fillId="49" borderId="0" applyNumberFormat="0" applyBorder="0" applyAlignment="0" applyProtection="0"/>
    <xf numFmtId="178" fontId="240" fillId="49" borderId="0" applyNumberFormat="0" applyBorder="0" applyAlignment="0" applyProtection="0"/>
    <xf numFmtId="177" fontId="240" fillId="49" borderId="0" applyNumberFormat="0" applyBorder="0" applyAlignment="0" applyProtection="0"/>
    <xf numFmtId="0" fontId="240" fillId="49" borderId="0" applyNumberFormat="0" applyBorder="0" applyAlignment="0" applyProtection="0"/>
    <xf numFmtId="177" fontId="240" fillId="49" borderId="0" applyNumberFormat="0" applyBorder="0" applyAlignment="0" applyProtection="0"/>
    <xf numFmtId="0" fontId="240" fillId="49" borderId="0" applyNumberFormat="0" applyBorder="0" applyAlignment="0" applyProtection="0"/>
    <xf numFmtId="177" fontId="240" fillId="49" borderId="0" applyNumberFormat="0" applyBorder="0" applyAlignment="0" applyProtection="0"/>
    <xf numFmtId="177" fontId="240" fillId="49" borderId="0" applyNumberFormat="0" applyBorder="0" applyAlignment="0" applyProtection="0"/>
    <xf numFmtId="0" fontId="183" fillId="0" borderId="0"/>
    <xf numFmtId="0" fontId="260" fillId="120" borderId="0" applyNumberFormat="0" applyBorder="0" applyProtection="0"/>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2" fontId="261" fillId="92" borderId="10" applyNumberFormat="0" applyBorder="0" applyProtection="0">
      <alignment horizontal="right"/>
    </xf>
    <xf numFmtId="0" fontId="81" fillId="102" borderId="0"/>
    <xf numFmtId="0" fontId="81" fillId="102" borderId="0"/>
    <xf numFmtId="178" fontId="234" fillId="92" borderId="0"/>
    <xf numFmtId="0" fontId="234" fillId="92" borderId="0"/>
    <xf numFmtId="178" fontId="234" fillId="92" borderId="0"/>
    <xf numFmtId="177" fontId="234" fillId="92" borderId="0"/>
    <xf numFmtId="177" fontId="234" fillId="92" borderId="0"/>
    <xf numFmtId="0" fontId="234" fillId="92" borderId="0"/>
    <xf numFmtId="0" fontId="234" fillId="92" borderId="0"/>
    <xf numFmtId="177" fontId="234" fillId="92" borderId="0"/>
    <xf numFmtId="178" fontId="234" fillId="92" borderId="0"/>
    <xf numFmtId="177" fontId="234" fillId="92" borderId="0"/>
    <xf numFmtId="177" fontId="234" fillId="92" borderId="0"/>
    <xf numFmtId="177" fontId="234" fillId="92" borderId="0"/>
    <xf numFmtId="177" fontId="234" fillId="92" borderId="0"/>
    <xf numFmtId="37" fontId="262" fillId="0" borderId="0"/>
    <xf numFmtId="230" fontId="263" fillId="92" borderId="0" applyNumberFormat="0">
      <alignment horizontal="right"/>
    </xf>
    <xf numFmtId="3" fontId="24" fillId="92" borderId="25">
      <alignment horizontal="right"/>
    </xf>
    <xf numFmtId="173" fontId="81" fillId="0" borderId="0"/>
    <xf numFmtId="0" fontId="24" fillId="0" borderId="0">
      <alignment vertical="top"/>
    </xf>
    <xf numFmtId="0" fontId="24" fillId="0" borderId="0" applyNumberFormat="0" applyFont="0" applyFill="0" applyAlignment="0"/>
    <xf numFmtId="0" fontId="24" fillId="0" borderId="0"/>
    <xf numFmtId="0" fontId="24" fillId="0" borderId="0" applyNumberFormat="0" applyFont="0" applyFill="0" applyAlignment="0"/>
    <xf numFmtId="0" fontId="24" fillId="0" borderId="0" applyNumberFormat="0" applyFont="0" applyFill="0" applyAlignment="0"/>
    <xf numFmtId="0" fontId="24" fillId="0" borderId="0" applyNumberFormat="0" applyFont="0" applyFill="0" applyAlignment="0"/>
    <xf numFmtId="0" fontId="24" fillId="0" borderId="0" applyNumberFormat="0" applyFont="0" applyFill="0" applyAlignment="0"/>
    <xf numFmtId="0" fontId="24" fillId="0" borderId="0" applyNumberFormat="0" applyFont="0" applyFill="0" applyAlignment="0"/>
    <xf numFmtId="0" fontId="1" fillId="0" borderId="0"/>
    <xf numFmtId="0" fontId="1" fillId="0" borderId="0"/>
    <xf numFmtId="0" fontId="68" fillId="0" borderId="0"/>
    <xf numFmtId="0" fontId="1" fillId="0" borderId="0"/>
    <xf numFmtId="0" fontId="35" fillId="0" borderId="0"/>
    <xf numFmtId="173" fontId="24" fillId="0" borderId="0"/>
    <xf numFmtId="0" fontId="38" fillId="0" borderId="0"/>
    <xf numFmtId="178" fontId="264" fillId="0" borderId="0"/>
    <xf numFmtId="0" fontId="264" fillId="0" borderId="0"/>
    <xf numFmtId="178" fontId="264" fillId="0" borderId="0"/>
    <xf numFmtId="177" fontId="264" fillId="0" borderId="0"/>
    <xf numFmtId="177" fontId="264" fillId="0" borderId="0"/>
    <xf numFmtId="0" fontId="264" fillId="0" borderId="0"/>
    <xf numFmtId="0" fontId="264" fillId="0" borderId="0"/>
    <xf numFmtId="177" fontId="264" fillId="0" borderId="0"/>
    <xf numFmtId="178" fontId="264" fillId="0" borderId="0"/>
    <xf numFmtId="177" fontId="264" fillId="0" borderId="0"/>
    <xf numFmtId="177" fontId="264" fillId="0" borderId="0"/>
    <xf numFmtId="177" fontId="264" fillId="0" borderId="0"/>
    <xf numFmtId="177" fontId="264" fillId="0" borderId="0"/>
    <xf numFmtId="173" fontId="164" fillId="0" borderId="0"/>
    <xf numFmtId="0" fontId="265" fillId="0" borderId="0"/>
    <xf numFmtId="0" fontId="266" fillId="0" borderId="0"/>
    <xf numFmtId="173" fontId="164" fillId="0" borderId="0"/>
    <xf numFmtId="0" fontId="266" fillId="0" borderId="0"/>
    <xf numFmtId="173" fontId="164" fillId="0" borderId="0"/>
    <xf numFmtId="173" fontId="135" fillId="0" borderId="0"/>
    <xf numFmtId="0" fontId="135" fillId="0" borderId="0"/>
    <xf numFmtId="173" fontId="135" fillId="0" borderId="0"/>
    <xf numFmtId="0" fontId="135" fillId="0" borderId="0"/>
    <xf numFmtId="173" fontId="135" fillId="0" borderId="0"/>
    <xf numFmtId="0" fontId="135" fillId="0" borderId="0"/>
    <xf numFmtId="173" fontId="135" fillId="0" borderId="0"/>
    <xf numFmtId="0" fontId="135" fillId="0" borderId="0"/>
    <xf numFmtId="0" fontId="137"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166" fontId="24" fillId="0" borderId="0"/>
    <xf numFmtId="0" fontId="1" fillId="0" borderId="0"/>
    <xf numFmtId="0" fontId="1" fillId="0" borderId="0"/>
    <xf numFmtId="0" fontId="1" fillId="0" borderId="0"/>
    <xf numFmtId="0" fontId="1" fillId="0" borderId="0"/>
    <xf numFmtId="166"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26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37" fillId="0" borderId="0"/>
    <xf numFmtId="0" fontId="137" fillId="0" borderId="0"/>
    <xf numFmtId="0" fontId="137" fillId="0" borderId="0"/>
    <xf numFmtId="0" fontId="24" fillId="0" borderId="0"/>
    <xf numFmtId="0" fontId="1"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177" fontId="24" fillId="0" borderId="0"/>
    <xf numFmtId="0" fontId="24" fillId="0" borderId="0"/>
    <xf numFmtId="178" fontId="24"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37" fillId="0" borderId="0"/>
    <xf numFmtId="0" fontId="137" fillId="0" borderId="0"/>
    <xf numFmtId="0" fontId="24" fillId="0" borderId="0"/>
    <xf numFmtId="178" fontId="24" fillId="0" borderId="0"/>
    <xf numFmtId="0" fontId="1" fillId="0" borderId="0"/>
    <xf numFmtId="0" fontId="24" fillId="0" borderId="0"/>
    <xf numFmtId="0" fontId="137" fillId="0" borderId="0"/>
    <xf numFmtId="0" fontId="24" fillId="0" borderId="0"/>
    <xf numFmtId="0" fontId="137" fillId="0" borderId="0"/>
    <xf numFmtId="0" fontId="137" fillId="0" borderId="0"/>
    <xf numFmtId="0" fontId="137" fillId="0" borderId="0"/>
    <xf numFmtId="0" fontId="137" fillId="0" borderId="0"/>
    <xf numFmtId="0" fontId="24" fillId="0" borderId="0"/>
    <xf numFmtId="0" fontId="24" fillId="0" borderId="0"/>
    <xf numFmtId="0" fontId="24" fillId="0" borderId="0"/>
    <xf numFmtId="0" fontId="137" fillId="0" borderId="0"/>
    <xf numFmtId="177"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24" fillId="0" borderId="0"/>
    <xf numFmtId="0" fontId="1" fillId="0" borderId="0"/>
    <xf numFmtId="178" fontId="24"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4" fillId="0" borderId="0"/>
    <xf numFmtId="0" fontId="137" fillId="0" borderId="0"/>
    <xf numFmtId="0" fontId="137" fillId="0" borderId="0"/>
    <xf numFmtId="0" fontId="137" fillId="0" borderId="0"/>
    <xf numFmtId="0" fontId="137" fillId="0" borderId="0"/>
    <xf numFmtId="0" fontId="24" fillId="0" borderId="0"/>
    <xf numFmtId="0" fontId="24" fillId="0" borderId="0"/>
    <xf numFmtId="0" fontId="24" fillId="0" borderId="0"/>
    <xf numFmtId="0" fontId="24" fillId="0" borderId="0"/>
    <xf numFmtId="0" fontId="137" fillId="0" borderId="0"/>
    <xf numFmtId="177" fontId="24" fillId="0" borderId="0"/>
    <xf numFmtId="0" fontId="1" fillId="0" borderId="0"/>
    <xf numFmtId="0" fontId="1" fillId="0" borderId="0"/>
    <xf numFmtId="0" fontId="1" fillId="0" borderId="0"/>
    <xf numFmtId="173" fontId="24"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37" fillId="0" borderId="0"/>
    <xf numFmtId="0" fontId="137" fillId="0" borderId="0"/>
    <xf numFmtId="0" fontId="137" fillId="0" borderId="0"/>
    <xf numFmtId="0" fontId="137" fillId="0" borderId="0"/>
    <xf numFmtId="0" fontId="137" fillId="0" borderId="0"/>
    <xf numFmtId="231" fontId="1" fillId="0" borderId="0"/>
    <xf numFmtId="0" fontId="24" fillId="0" borderId="0"/>
    <xf numFmtId="231" fontId="1" fillId="0" borderId="0"/>
    <xf numFmtId="231" fontId="1" fillId="0" borderId="0"/>
    <xf numFmtId="0" fontId="137" fillId="0" borderId="0"/>
    <xf numFmtId="0" fontId="137" fillId="0" borderId="0"/>
    <xf numFmtId="0" fontId="137" fillId="0" borderId="0"/>
    <xf numFmtId="0" fontId="137" fillId="0" borderId="0"/>
    <xf numFmtId="231" fontId="1" fillId="0" borderId="0"/>
    <xf numFmtId="0" fontId="137" fillId="0" borderId="0"/>
    <xf numFmtId="231" fontId="1" fillId="0" borderId="0"/>
    <xf numFmtId="231" fontId="1" fillId="0" borderId="0"/>
    <xf numFmtId="231"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31" fontId="1" fillId="0" borderId="0"/>
    <xf numFmtId="0" fontId="137" fillId="0" borderId="0"/>
    <xf numFmtId="0" fontId="137" fillId="0" borderId="0"/>
    <xf numFmtId="0" fontId="137" fillId="0" borderId="0"/>
    <xf numFmtId="0" fontId="137" fillId="0" borderId="0"/>
    <xf numFmtId="0" fontId="24" fillId="0" borderId="0"/>
    <xf numFmtId="0" fontId="137" fillId="0" borderId="0"/>
    <xf numFmtId="0" fontId="137" fillId="0" borderId="0"/>
    <xf numFmtId="0" fontId="137" fillId="0" borderId="0"/>
    <xf numFmtId="0" fontId="137" fillId="0" borderId="0"/>
    <xf numFmtId="0" fontId="24" fillId="0" borderId="0"/>
    <xf numFmtId="0" fontId="24" fillId="0" borderId="0"/>
    <xf numFmtId="0" fontId="24"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37" fillId="0" borderId="0"/>
    <xf numFmtId="0" fontId="137" fillId="0" borderId="0"/>
    <xf numFmtId="173" fontId="24" fillId="0" borderId="0"/>
    <xf numFmtId="0" fontId="137" fillId="0" borderId="0"/>
    <xf numFmtId="0" fontId="24" fillId="0" borderId="0"/>
    <xf numFmtId="0" fontId="137" fillId="0" borderId="0"/>
    <xf numFmtId="0" fontId="137" fillId="0" borderId="0"/>
    <xf numFmtId="0" fontId="137" fillId="0" borderId="0"/>
    <xf numFmtId="0" fontId="137" fillId="0" borderId="0"/>
    <xf numFmtId="0" fontId="24" fillId="0" borderId="0"/>
    <xf numFmtId="0" fontId="24" fillId="0" borderId="0"/>
    <xf numFmtId="0" fontId="24" fillId="0" borderId="0"/>
    <xf numFmtId="0" fontId="24"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33" fillId="0" borderId="0"/>
    <xf numFmtId="0" fontId="24" fillId="0" borderId="0"/>
    <xf numFmtId="0" fontId="1" fillId="0" borderId="0"/>
    <xf numFmtId="0" fontId="33" fillId="0" borderId="0"/>
    <xf numFmtId="0" fontId="24" fillId="0" borderId="0"/>
    <xf numFmtId="0" fontId="24" fillId="0" borderId="0"/>
    <xf numFmtId="0" fontId="12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5" fillId="0" borderId="0" applyBorder="0"/>
    <xf numFmtId="0" fontId="24" fillId="0" borderId="0"/>
    <xf numFmtId="0" fontId="1" fillId="0" borderId="0"/>
    <xf numFmtId="0" fontId="1" fillId="0" borderId="0"/>
    <xf numFmtId="0" fontId="1" fillId="0" borderId="0"/>
    <xf numFmtId="0" fontId="1" fillId="0" borderId="0"/>
    <xf numFmtId="0" fontId="24" fillId="0" borderId="0"/>
    <xf numFmtId="0" fontId="33" fillId="0" borderId="0"/>
    <xf numFmtId="0" fontId="35" fillId="0" borderId="0" applyBorder="0"/>
    <xf numFmtId="0" fontId="33" fillId="0" borderId="0"/>
    <xf numFmtId="0" fontId="35" fillId="0" borderId="0" applyBorder="0"/>
    <xf numFmtId="0" fontId="33" fillId="0" borderId="0"/>
    <xf numFmtId="0" fontId="35" fillId="0" borderId="0" applyBorder="0"/>
    <xf numFmtId="0" fontId="33" fillId="0" borderId="0"/>
    <xf numFmtId="0" fontId="35" fillId="0" borderId="0" applyBorder="0"/>
    <xf numFmtId="0" fontId="33" fillId="0" borderId="0"/>
    <xf numFmtId="0" fontId="35" fillId="0" borderId="0" applyBorder="0"/>
    <xf numFmtId="0" fontId="24" fillId="0" borderId="0"/>
    <xf numFmtId="0" fontId="24" fillId="0" borderId="0"/>
    <xf numFmtId="231" fontId="24" fillId="0" borderId="0"/>
    <xf numFmtId="0" fontId="24" fillId="0" borderId="0"/>
    <xf numFmtId="0" fontId="139" fillId="0" borderId="0"/>
    <xf numFmtId="0" fontId="35" fillId="0" borderId="0" applyBorder="0"/>
    <xf numFmtId="0" fontId="139" fillId="0" borderId="0"/>
    <xf numFmtId="0" fontId="35" fillId="0" borderId="0" applyBorder="0"/>
    <xf numFmtId="0" fontId="24" fillId="0" borderId="0"/>
    <xf numFmtId="0" fontId="137" fillId="0" borderId="0"/>
    <xf numFmtId="0" fontId="24" fillId="0" borderId="0"/>
    <xf numFmtId="178" fontId="1" fillId="0" borderId="0"/>
    <xf numFmtId="178" fontId="1" fillId="0" borderId="0"/>
    <xf numFmtId="178" fontId="1" fillId="0" borderId="0"/>
    <xf numFmtId="0" fontId="137" fillId="0" borderId="0"/>
    <xf numFmtId="178" fontId="1" fillId="0" borderId="0"/>
    <xf numFmtId="0" fontId="137" fillId="0" borderId="0"/>
    <xf numFmtId="0" fontId="24" fillId="0" borderId="0"/>
    <xf numFmtId="0" fontId="24" fillId="0" borderId="0"/>
    <xf numFmtId="0"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68"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33" fillId="0" borderId="0"/>
    <xf numFmtId="0" fontId="137"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8" fontId="1" fillId="0" borderId="0"/>
    <xf numFmtId="178" fontId="1" fillId="0" borderId="0"/>
    <xf numFmtId="178" fontId="1" fillId="0" borderId="0"/>
    <xf numFmtId="178" fontId="1" fillId="0" borderId="0"/>
    <xf numFmtId="0" fontId="137" fillId="0" borderId="0"/>
    <xf numFmtId="178" fontId="1"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64"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7" fontId="1" fillId="0" borderId="0"/>
    <xf numFmtId="177"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4"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1"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8"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7" fontId="1" fillId="0" borderId="0"/>
    <xf numFmtId="177" fontId="1" fillId="0" borderId="0"/>
    <xf numFmtId="177" fontId="1" fillId="0" borderId="0"/>
    <xf numFmtId="177"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7" fontId="1" fillId="0" borderId="0"/>
    <xf numFmtId="178" fontId="1" fillId="0" borderId="0"/>
    <xf numFmtId="177" fontId="1" fillId="0" borderId="0"/>
    <xf numFmtId="177" fontId="1" fillId="0" borderId="0"/>
    <xf numFmtId="177" fontId="1" fillId="0" borderId="0"/>
    <xf numFmtId="177"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 fillId="0" borderId="0"/>
    <xf numFmtId="0" fontId="139" fillId="0" borderId="0"/>
    <xf numFmtId="0" fontId="35" fillId="0" borderId="0" applyBorder="0"/>
    <xf numFmtId="0" fontId="139" fillId="0" borderId="0"/>
    <xf numFmtId="0" fontId="35" fillId="0" borderId="0" applyBorder="0"/>
    <xf numFmtId="0" fontId="139" fillId="0" borderId="0"/>
    <xf numFmtId="0" fontId="24" fillId="0" borderId="0"/>
    <xf numFmtId="0" fontId="33" fillId="0" borderId="0"/>
    <xf numFmtId="0" fontId="24" fillId="0" borderId="0"/>
    <xf numFmtId="0" fontId="139" fillId="0" borderId="0"/>
    <xf numFmtId="0" fontId="1" fillId="0" borderId="0"/>
    <xf numFmtId="0" fontId="139" fillId="0" borderId="0"/>
    <xf numFmtId="0" fontId="1" fillId="0" borderId="0"/>
    <xf numFmtId="0" fontId="139" fillId="0" borderId="0"/>
    <xf numFmtId="0" fontId="1" fillId="0" borderId="0"/>
    <xf numFmtId="0" fontId="139" fillId="0" borderId="0"/>
    <xf numFmtId="0" fontId="1" fillId="0" borderId="0"/>
    <xf numFmtId="0" fontId="139" fillId="0" borderId="0"/>
    <xf numFmtId="0" fontId="1" fillId="0" borderId="0"/>
    <xf numFmtId="0" fontId="139" fillId="0" borderId="0"/>
    <xf numFmtId="0" fontId="1" fillId="0" borderId="0"/>
    <xf numFmtId="0" fontId="33" fillId="0" borderId="0"/>
    <xf numFmtId="0" fontId="137" fillId="0" borderId="0"/>
    <xf numFmtId="0" fontId="137" fillId="0" borderId="0"/>
    <xf numFmtId="0" fontId="137"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28" fillId="0" borderId="0"/>
    <xf numFmtId="0" fontId="33" fillId="0" borderId="0"/>
    <xf numFmtId="0" fontId="137" fillId="0" borderId="0"/>
    <xf numFmtId="0" fontId="33" fillId="0" borderId="0"/>
    <xf numFmtId="0" fontId="137" fillId="0" borderId="0"/>
    <xf numFmtId="0" fontId="137" fillId="0" borderId="0"/>
    <xf numFmtId="0" fontId="137" fillId="0" borderId="0"/>
    <xf numFmtId="0" fontId="137" fillId="0" borderId="0"/>
    <xf numFmtId="0" fontId="33" fillId="0" borderId="0"/>
    <xf numFmtId="177" fontId="24" fillId="0" borderId="0"/>
    <xf numFmtId="0" fontId="33" fillId="0" borderId="0"/>
    <xf numFmtId="0" fontId="33" fillId="0" borderId="0"/>
    <xf numFmtId="0" fontId="33" fillId="0" borderId="0"/>
    <xf numFmtId="0" fontId="137" fillId="0" borderId="0"/>
    <xf numFmtId="0" fontId="24"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4" fillId="0" borderId="0"/>
    <xf numFmtId="0" fontId="137" fillId="0" borderId="0"/>
    <xf numFmtId="178" fontId="1" fillId="0" borderId="0"/>
    <xf numFmtId="178" fontId="1" fillId="0" borderId="0"/>
    <xf numFmtId="178" fontId="1" fillId="0" borderId="0"/>
    <xf numFmtId="178" fontId="1" fillId="0" borderId="0"/>
    <xf numFmtId="0" fontId="137" fillId="0" borderId="0"/>
    <xf numFmtId="178" fontId="1" fillId="0" borderId="0"/>
    <xf numFmtId="0" fontId="137" fillId="0" borderId="0"/>
    <xf numFmtId="0" fontId="137" fillId="0" borderId="0"/>
    <xf numFmtId="0" fontId="137"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6" fontId="24" fillId="0" borderId="0"/>
    <xf numFmtId="0" fontId="24" fillId="0" borderId="0" applyBorder="0"/>
    <xf numFmtId="0" fontId="24" fillId="0" borderId="0" applyBorder="0"/>
    <xf numFmtId="0" fontId="68" fillId="0" borderId="0"/>
    <xf numFmtId="0" fontId="1" fillId="0" borderId="0"/>
    <xf numFmtId="0" fontId="68" fillId="0" borderId="0"/>
    <xf numFmtId="0" fontId="1" fillId="0" borderId="0"/>
    <xf numFmtId="0" fontId="24" fillId="0" borderId="0">
      <alignment wrapText="1"/>
    </xf>
    <xf numFmtId="0" fontId="1" fillId="0" borderId="0"/>
    <xf numFmtId="0" fontId="66" fillId="0" borderId="0" applyNumberFormat="0" applyBorder="0" applyAlignment="0"/>
    <xf numFmtId="0" fontId="1" fillId="0" borderId="0"/>
    <xf numFmtId="0" fontId="35" fillId="0" borderId="0" applyBorder="0"/>
    <xf numFmtId="0" fontId="1" fillId="0" borderId="0"/>
    <xf numFmtId="0" fontId="33" fillId="0" borderId="0"/>
    <xf numFmtId="0" fontId="137" fillId="0" borderId="0"/>
    <xf numFmtId="178" fontId="1" fillId="0" borderId="0"/>
    <xf numFmtId="0" fontId="137" fillId="0" borderId="0"/>
    <xf numFmtId="0" fontId="137"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24" fillId="0" borderId="0"/>
    <xf numFmtId="0" fontId="33" fillId="0" borderId="0"/>
    <xf numFmtId="0" fontId="137" fillId="0" borderId="0"/>
    <xf numFmtId="0" fontId="33" fillId="0" borderId="0"/>
    <xf numFmtId="0" fontId="137"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0" fontId="137" fillId="0" borderId="0"/>
    <xf numFmtId="177" fontId="1" fillId="0" borderId="0"/>
    <xf numFmtId="0" fontId="137"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7" fontId="1" fillId="0" borderId="0"/>
    <xf numFmtId="177"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33"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1"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3" fillId="0" borderId="0"/>
    <xf numFmtId="0" fontId="137" fillId="0" borderId="0"/>
    <xf numFmtId="0" fontId="137" fillId="0" borderId="0"/>
    <xf numFmtId="0" fontId="137"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231" fontId="24" fillId="0" borderId="0">
      <alignment wrapText="1"/>
    </xf>
    <xf numFmtId="0" fontId="33" fillId="0" borderId="0"/>
    <xf numFmtId="0" fontId="137" fillId="0" borderId="0"/>
    <xf numFmtId="0" fontId="33" fillId="0" borderId="0"/>
    <xf numFmtId="0" fontId="137"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0" fontId="137" fillId="0" borderId="0"/>
    <xf numFmtId="177" fontId="1" fillId="0" borderId="0"/>
    <xf numFmtId="0" fontId="137"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7" fontId="1" fillId="0" borderId="0"/>
    <xf numFmtId="177" fontId="1" fillId="0" borderId="0"/>
    <xf numFmtId="0" fontId="33"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33"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0" fontId="137" fillId="0" borderId="0"/>
    <xf numFmtId="178" fontId="1" fillId="0" borderId="0"/>
    <xf numFmtId="178" fontId="1" fillId="0" borderId="0"/>
    <xf numFmtId="178" fontId="1" fillId="0" borderId="0"/>
    <xf numFmtId="178" fontId="1" fillId="0" borderId="0"/>
    <xf numFmtId="0" fontId="137" fillId="0" borderId="0"/>
    <xf numFmtId="178" fontId="1" fillId="0" borderId="0"/>
    <xf numFmtId="0" fontId="137"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applyBorder="0"/>
    <xf numFmtId="0" fontId="1" fillId="0" borderId="0"/>
    <xf numFmtId="0" fontId="35" fillId="0" borderId="0"/>
    <xf numFmtId="0" fontId="1" fillId="0" borderId="0"/>
    <xf numFmtId="0" fontId="24" fillId="0" borderId="0" applyNumberFormat="0" applyBorder="0" applyAlignment="0" applyProtection="0">
      <alignment vertical="top"/>
      <protection locked="0"/>
    </xf>
    <xf numFmtId="0" fontId="1" fillId="0" borderId="0"/>
    <xf numFmtId="0" fontId="66" fillId="0" borderId="0" applyNumberFormat="0" applyBorder="0" applyAlignment="0"/>
    <xf numFmtId="0" fontId="1" fillId="0" borderId="0"/>
    <xf numFmtId="0" fontId="24" fillId="0" borderId="0" applyBorder="0"/>
    <xf numFmtId="0" fontId="1" fillId="0" borderId="0"/>
    <xf numFmtId="0" fontId="33" fillId="0" borderId="0"/>
    <xf numFmtId="0" fontId="137" fillId="0" borderId="0"/>
    <xf numFmtId="0" fontId="137" fillId="0" borderId="0"/>
    <xf numFmtId="0" fontId="137" fillId="0" borderId="0"/>
    <xf numFmtId="0" fontId="33"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210" fontId="24" fillId="0" borderId="0"/>
    <xf numFmtId="0" fontId="33" fillId="0" borderId="0"/>
    <xf numFmtId="0" fontId="137" fillId="0" borderId="0"/>
    <xf numFmtId="0" fontId="33" fillId="0" borderId="0"/>
    <xf numFmtId="0" fontId="137" fillId="0" borderId="0"/>
    <xf numFmtId="177" fontId="1" fillId="0" borderId="0"/>
    <xf numFmtId="0" fontId="137" fillId="0" borderId="0"/>
    <xf numFmtId="0" fontId="137" fillId="0" borderId="0"/>
    <xf numFmtId="0" fontId="137"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177" fontId="1" fillId="0" borderId="0"/>
    <xf numFmtId="177" fontId="1" fillId="0" borderId="0"/>
    <xf numFmtId="177" fontId="1" fillId="0" borderId="0"/>
    <xf numFmtId="177" fontId="1" fillId="0" borderId="0"/>
    <xf numFmtId="0" fontId="33" fillId="0" borderId="0"/>
    <xf numFmtId="177" fontId="1" fillId="0" borderId="0"/>
    <xf numFmtId="0" fontId="33" fillId="0" borderId="0"/>
    <xf numFmtId="0" fontId="137"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137" fillId="0" borderId="0"/>
    <xf numFmtId="0" fontId="137"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8" fontId="1" fillId="0" borderId="0"/>
    <xf numFmtId="177" fontId="1" fillId="0" borderId="0"/>
    <xf numFmtId="177" fontId="1" fillId="0" borderId="0"/>
    <xf numFmtId="0" fontId="137" fillId="0" borderId="0"/>
    <xf numFmtId="178" fontId="1" fillId="0" borderId="0"/>
    <xf numFmtId="178" fontId="1" fillId="0" borderId="0"/>
    <xf numFmtId="178" fontId="1" fillId="0" borderId="0"/>
    <xf numFmtId="178" fontId="1" fillId="0" borderId="0"/>
    <xf numFmtId="0" fontId="137" fillId="0" borderId="0"/>
    <xf numFmtId="178" fontId="1"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4" fillId="0" borderId="0"/>
    <xf numFmtId="0" fontId="33" fillId="0" borderId="0"/>
    <xf numFmtId="177" fontId="1" fillId="0" borderId="0"/>
    <xf numFmtId="177" fontId="1" fillId="0" borderId="0"/>
    <xf numFmtId="177" fontId="1" fillId="0" borderId="0"/>
    <xf numFmtId="177" fontId="1" fillId="0" borderId="0"/>
    <xf numFmtId="0" fontId="33" fillId="0" borderId="0"/>
    <xf numFmtId="177" fontId="1" fillId="0" borderId="0"/>
    <xf numFmtId="0" fontId="33" fillId="0" borderId="0"/>
    <xf numFmtId="0" fontId="33" fillId="0" borderId="0"/>
    <xf numFmtId="0" fontId="24"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4" fillId="0" borderId="0"/>
    <xf numFmtId="177" fontId="1" fillId="0" borderId="0"/>
    <xf numFmtId="177" fontId="1" fillId="0" borderId="0"/>
    <xf numFmtId="177" fontId="1" fillId="0" borderId="0"/>
    <xf numFmtId="177" fontId="1" fillId="0" borderId="0"/>
    <xf numFmtId="0" fontId="24" fillId="0" borderId="0"/>
    <xf numFmtId="177" fontId="1" fillId="0" borderId="0"/>
    <xf numFmtId="0" fontId="24"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269"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0" fontId="33" fillId="0" borderId="0"/>
    <xf numFmtId="178"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7" fontId="1" fillId="0" borderId="0"/>
    <xf numFmtId="178" fontId="1" fillId="0" borderId="0"/>
    <xf numFmtId="178" fontId="1" fillId="0" borderId="0"/>
    <xf numFmtId="178" fontId="1" fillId="0" borderId="0"/>
    <xf numFmtId="17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4" fillId="0" borderId="0"/>
    <xf numFmtId="0" fontId="137" fillId="0" borderId="0"/>
    <xf numFmtId="0" fontId="137" fillId="0" borderId="0"/>
    <xf numFmtId="0" fontId="137" fillId="0" borderId="0"/>
    <xf numFmtId="173" fontId="24" fillId="0" borderId="0"/>
    <xf numFmtId="0" fontId="137" fillId="0" borderId="0"/>
    <xf numFmtId="0" fontId="24" fillId="0" borderId="0"/>
    <xf numFmtId="0" fontId="137" fillId="0" borderId="0"/>
    <xf numFmtId="0" fontId="137" fillId="0" borderId="0"/>
    <xf numFmtId="0" fontId="137" fillId="0" borderId="0"/>
    <xf numFmtId="0" fontId="137" fillId="0" borderId="0"/>
    <xf numFmtId="0" fontId="24" fillId="0" borderId="0"/>
    <xf numFmtId="0" fontId="24" fillId="0" borderId="0"/>
    <xf numFmtId="0" fontId="24"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4" fillId="0" borderId="0"/>
    <xf numFmtId="0" fontId="137" fillId="0" borderId="0"/>
    <xf numFmtId="164" fontId="1" fillId="0" borderId="0"/>
    <xf numFmtId="173"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24"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173"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24" fillId="0" borderId="0"/>
    <xf numFmtId="17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37" fillId="0" borderId="0"/>
    <xf numFmtId="0" fontId="137" fillId="0" borderId="0"/>
    <xf numFmtId="0" fontId="1"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37" fillId="0" borderId="0"/>
    <xf numFmtId="0" fontId="269" fillId="0" borderId="0"/>
    <xf numFmtId="0" fontId="269" fillId="0" borderId="0"/>
    <xf numFmtId="0" fontId="269" fillId="0" borderId="0"/>
    <xf numFmtId="0" fontId="2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210" fontId="269" fillId="0" borderId="0"/>
    <xf numFmtId="0" fontId="137" fillId="0" borderId="0"/>
    <xf numFmtId="0" fontId="137" fillId="0" borderId="0"/>
    <xf numFmtId="0" fontId="137" fillId="0" borderId="0"/>
    <xf numFmtId="0" fontId="33"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2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69"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39"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69"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0" fontId="269" fillId="0" borderId="0"/>
    <xf numFmtId="0" fontId="137" fillId="0" borderId="0"/>
    <xf numFmtId="177" fontId="24" fillId="0" borderId="0"/>
    <xf numFmtId="210" fontId="269" fillId="0" borderId="0"/>
    <xf numFmtId="210" fontId="269" fillId="0" borderId="0"/>
    <xf numFmtId="210" fontId="2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231" fontId="24" fillId="0" borderId="0">
      <alignment wrapText="1"/>
    </xf>
    <xf numFmtId="0" fontId="137" fillId="0" borderId="0"/>
    <xf numFmtId="0" fontId="137" fillId="0" borderId="0"/>
    <xf numFmtId="0" fontId="137"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37" fillId="0" borderId="0"/>
    <xf numFmtId="0" fontId="137" fillId="0" borderId="0"/>
    <xf numFmtId="0" fontId="137" fillId="0" borderId="0"/>
    <xf numFmtId="166" fontId="24" fillId="0" borderId="0"/>
    <xf numFmtId="0" fontId="268" fillId="0" borderId="0"/>
    <xf numFmtId="0" fontId="24" fillId="0" borderId="0"/>
    <xf numFmtId="0" fontId="137" fillId="0" borderId="0"/>
    <xf numFmtId="0" fontId="137" fillId="0" borderId="0"/>
    <xf numFmtId="0" fontId="1" fillId="0" borderId="0"/>
    <xf numFmtId="0" fontId="1" fillId="0" borderId="0"/>
    <xf numFmtId="0" fontId="1" fillId="0" borderId="0"/>
    <xf numFmtId="0" fontId="33" fillId="0" borderId="0"/>
    <xf numFmtId="0" fontId="137" fillId="0" borderId="0"/>
    <xf numFmtId="210" fontId="269" fillId="0" borderId="0"/>
    <xf numFmtId="210" fontId="269" fillId="0" borderId="0"/>
    <xf numFmtId="0" fontId="137" fillId="0" borderId="0"/>
    <xf numFmtId="0" fontId="137" fillId="0" borderId="0"/>
    <xf numFmtId="210" fontId="269" fillId="0" borderId="0"/>
    <xf numFmtId="210" fontId="269" fillId="0" borderId="0"/>
    <xf numFmtId="210" fontId="269" fillId="0" borderId="0"/>
    <xf numFmtId="0" fontId="137" fillId="0" borderId="0"/>
    <xf numFmtId="0" fontId="137" fillId="0" borderId="0"/>
    <xf numFmtId="210" fontId="269" fillId="0" borderId="0"/>
    <xf numFmtId="210" fontId="269" fillId="0" borderId="0"/>
    <xf numFmtId="0" fontId="137" fillId="0" borderId="0"/>
    <xf numFmtId="0" fontId="137" fillId="0" borderId="0"/>
    <xf numFmtId="210" fontId="269" fillId="0" borderId="0"/>
    <xf numFmtId="0" fontId="137" fillId="0" borderId="0"/>
    <xf numFmtId="0" fontId="33" fillId="0" borderId="0"/>
    <xf numFmtId="0" fontId="33" fillId="0" borderId="0"/>
    <xf numFmtId="210" fontId="269" fillId="0" borderId="0"/>
    <xf numFmtId="210" fontId="269" fillId="0" borderId="0"/>
    <xf numFmtId="210" fontId="269" fillId="0" borderId="0"/>
    <xf numFmtId="232" fontId="269" fillId="0" borderId="0"/>
    <xf numFmtId="232"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0" fontId="33" fillId="0" borderId="0"/>
    <xf numFmtId="0" fontId="33" fillId="0" borderId="0"/>
    <xf numFmtId="231" fontId="24" fillId="0" borderId="0">
      <alignment wrapText="1"/>
    </xf>
    <xf numFmtId="0" fontId="33" fillId="0" borderId="0"/>
    <xf numFmtId="0" fontId="33" fillId="0" borderId="0"/>
    <xf numFmtId="210" fontId="269" fillId="0" borderId="0"/>
    <xf numFmtId="0" fontId="33" fillId="0" borderId="0"/>
    <xf numFmtId="0" fontId="137" fillId="0" borderId="0"/>
    <xf numFmtId="177" fontId="24" fillId="0" borderId="0"/>
    <xf numFmtId="0" fontId="24" fillId="0" borderId="0"/>
    <xf numFmtId="0" fontId="1" fillId="0" borderId="0"/>
    <xf numFmtId="0" fontId="137" fillId="0" borderId="0"/>
    <xf numFmtId="0" fontId="137" fillId="0" borderId="0"/>
    <xf numFmtId="210" fontId="269" fillId="0" borderId="0"/>
    <xf numFmtId="210" fontId="269" fillId="0" borderId="0"/>
    <xf numFmtId="210" fontId="269" fillId="0" borderId="0"/>
    <xf numFmtId="232" fontId="269" fillId="0" borderId="0"/>
    <xf numFmtId="232"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32" fontId="269" fillId="0" borderId="0"/>
    <xf numFmtId="232" fontId="269" fillId="0" borderId="0"/>
    <xf numFmtId="0" fontId="1" fillId="0" borderId="0"/>
    <xf numFmtId="0" fontId="137" fillId="0" borderId="0"/>
    <xf numFmtId="178" fontId="24" fillId="0" borderId="0"/>
    <xf numFmtId="210" fontId="269"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210" fontId="269" fillId="0" borderId="0"/>
    <xf numFmtId="210" fontId="269" fillId="0" borderId="0"/>
    <xf numFmtId="210" fontId="269" fillId="0" borderId="0"/>
    <xf numFmtId="232" fontId="269" fillId="0" borderId="0"/>
    <xf numFmtId="232"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32" fontId="269" fillId="0" borderId="0"/>
    <xf numFmtId="232" fontId="269" fillId="0" borderId="0"/>
    <xf numFmtId="0" fontId="24" fillId="0" borderId="0"/>
    <xf numFmtId="0" fontId="137" fillId="0" borderId="0"/>
    <xf numFmtId="0" fontId="137" fillId="0" borderId="0"/>
    <xf numFmtId="210" fontId="269"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24" fillId="0" borderId="0"/>
    <xf numFmtId="0" fontId="1" fillId="0" borderId="0"/>
    <xf numFmtId="0"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268" fillId="0" borderId="0"/>
    <xf numFmtId="0"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28"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24" fillId="0" borderId="0"/>
    <xf numFmtId="0" fontId="24" fillId="0" borderId="0"/>
    <xf numFmtId="0" fontId="1"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37" fillId="0" borderId="0"/>
    <xf numFmtId="0" fontId="1" fillId="0" borderId="0"/>
    <xf numFmtId="0" fontId="1" fillId="0" borderId="0"/>
    <xf numFmtId="166" fontId="1" fillId="0" borderId="0"/>
    <xf numFmtId="0" fontId="137" fillId="0" borderId="0"/>
    <xf numFmtId="0" fontId="137" fillId="0" borderId="0"/>
    <xf numFmtId="0" fontId="137" fillId="0" borderId="0"/>
    <xf numFmtId="0" fontId="24" fillId="0" borderId="0"/>
    <xf numFmtId="0" fontId="139"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0" fontId="3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37" fillId="0" borderId="0"/>
    <xf numFmtId="0" fontId="137" fillId="0" borderId="0"/>
    <xf numFmtId="0" fontId="139"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39" fillId="0" borderId="0"/>
    <xf numFmtId="0" fontId="1" fillId="0" borderId="0"/>
    <xf numFmtId="177" fontId="24" fillId="0" borderId="0"/>
    <xf numFmtId="0" fontId="1" fillId="0" borderId="0"/>
    <xf numFmtId="0" fontId="1" fillId="0" borderId="0"/>
    <xf numFmtId="0" fontId="1"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269"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24"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37" fillId="0" borderId="0"/>
    <xf numFmtId="0" fontId="137" fillId="0" borderId="0"/>
    <xf numFmtId="0" fontId="1" fillId="0" borderId="0"/>
    <xf numFmtId="0" fontId="137" fillId="0" borderId="0"/>
    <xf numFmtId="0" fontId="137" fillId="0" borderId="0"/>
    <xf numFmtId="0" fontId="137" fillId="0" borderId="0"/>
    <xf numFmtId="0" fontId="24" fillId="0" borderId="0"/>
    <xf numFmtId="0" fontId="24" fillId="0" borderId="0"/>
    <xf numFmtId="0" fontId="1" fillId="0" borderId="0"/>
    <xf numFmtId="0" fontId="24" fillId="0" borderId="0"/>
    <xf numFmtId="0" fontId="24" fillId="0" borderId="0"/>
    <xf numFmtId="0" fontId="24"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37" fillId="0" borderId="0"/>
    <xf numFmtId="0" fontId="1" fillId="0" borderId="0"/>
    <xf numFmtId="0" fontId="137" fillId="0" borderId="0"/>
    <xf numFmtId="0" fontId="137" fillId="0" borderId="0"/>
    <xf numFmtId="0" fontId="137"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166" fontId="1" fillId="0" borderId="0"/>
    <xf numFmtId="0" fontId="137" fillId="0" borderId="0"/>
    <xf numFmtId="0" fontId="137" fillId="0" borderId="0"/>
    <xf numFmtId="0" fontId="137"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68" fillId="0" borderId="0"/>
    <xf numFmtId="0" fontId="1" fillId="0" borderId="0"/>
    <xf numFmtId="0" fontId="1" fillId="0" borderId="0"/>
    <xf numFmtId="0" fontId="1" fillId="0" borderId="0"/>
    <xf numFmtId="0" fontId="66" fillId="0" borderId="0" applyNumberFormat="0" applyBorder="0" applyAlignment="0"/>
    <xf numFmtId="0"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37" fillId="0" borderId="0"/>
    <xf numFmtId="0" fontId="137" fillId="0" borderId="0"/>
    <xf numFmtId="0" fontId="139" fillId="0" borderId="0"/>
    <xf numFmtId="0" fontId="137" fillId="0" borderId="0"/>
    <xf numFmtId="0" fontId="1" fillId="0" borderId="0"/>
    <xf numFmtId="0" fontId="137" fillId="0" borderId="0"/>
    <xf numFmtId="0" fontId="137" fillId="0" borderId="0"/>
    <xf numFmtId="210" fontId="269" fillId="0" borderId="0"/>
    <xf numFmtId="0" fontId="137" fillId="0" borderId="0"/>
    <xf numFmtId="0" fontId="137" fillId="0" borderId="0"/>
    <xf numFmtId="0" fontId="137" fillId="0" borderId="0"/>
    <xf numFmtId="0" fontId="1" fillId="0" borderId="0"/>
    <xf numFmtId="0" fontId="1" fillId="0" borderId="0"/>
    <xf numFmtId="0" fontId="1" fillId="0" borderId="0"/>
    <xf numFmtId="0" fontId="1" fillId="0" borderId="0"/>
    <xf numFmtId="0" fontId="139" fillId="0" borderId="0"/>
    <xf numFmtId="0" fontId="13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0" fontId="1" fillId="0" borderId="0"/>
    <xf numFmtId="0" fontId="139" fillId="0" borderId="0"/>
    <xf numFmtId="0" fontId="139" fillId="0" borderId="0"/>
    <xf numFmtId="0" fontId="139" fillId="0" borderId="0"/>
    <xf numFmtId="0" fontId="137" fillId="0" borderId="0"/>
    <xf numFmtId="177"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37" fillId="0" borderId="0"/>
    <xf numFmtId="0" fontId="137"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210" fontId="269" fillId="0" borderId="0"/>
    <xf numFmtId="0" fontId="1" fillId="0" borderId="0"/>
    <xf numFmtId="210" fontId="269" fillId="0" borderId="0"/>
    <xf numFmtId="210" fontId="269" fillId="0" borderId="0"/>
    <xf numFmtId="232" fontId="269" fillId="0" borderId="0"/>
    <xf numFmtId="232" fontId="269" fillId="0" borderId="0"/>
    <xf numFmtId="0" fontId="1" fillId="0" borderId="0"/>
    <xf numFmtId="0" fontId="1" fillId="0" borderId="0"/>
    <xf numFmtId="0" fontId="1" fillId="0" borderId="0"/>
    <xf numFmtId="0" fontId="1" fillId="0" borderId="0"/>
    <xf numFmtId="0" fontId="137" fillId="0" borderId="0"/>
    <xf numFmtId="0" fontId="137" fillId="0" borderId="0"/>
    <xf numFmtId="0" fontId="66" fillId="0" borderId="0" applyNumberFormat="0" applyBorder="0" applyAlignment="0"/>
    <xf numFmtId="0" fontId="137" fillId="0" borderId="0"/>
    <xf numFmtId="0" fontId="1" fillId="0" borderId="0"/>
    <xf numFmtId="0" fontId="137" fillId="0" borderId="0"/>
    <xf numFmtId="0" fontId="137"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alignment vertical="top"/>
    </xf>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37" fillId="0" borderId="0"/>
    <xf numFmtId="0" fontId="137" fillId="0" borderId="0"/>
    <xf numFmtId="0" fontId="137" fillId="0" borderId="0"/>
    <xf numFmtId="0" fontId="137" fillId="0" borderId="0"/>
    <xf numFmtId="0" fontId="24" fillId="0" borderId="0"/>
    <xf numFmtId="0" fontId="139"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24" fillId="0" borderId="0"/>
    <xf numFmtId="0" fontId="24" fillId="0" borderId="0"/>
    <xf numFmtId="0" fontId="1" fillId="0" borderId="0"/>
    <xf numFmtId="0" fontId="24" fillId="0" borderId="0"/>
    <xf numFmtId="177" fontId="24"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0" borderId="0"/>
    <xf numFmtId="210" fontId="24" fillId="0" borderId="0"/>
    <xf numFmtId="0" fontId="1" fillId="0" borderId="0"/>
    <xf numFmtId="0" fontId="66" fillId="0" borderId="0" applyNumberFormat="0" applyBorder="0" applyAlignment="0"/>
    <xf numFmtId="0" fontId="137" fillId="0" borderId="0"/>
    <xf numFmtId="0" fontId="137" fillId="0" borderId="0"/>
    <xf numFmtId="0" fontId="1" fillId="0" borderId="0"/>
    <xf numFmtId="178" fontId="24" fillId="0" borderId="0"/>
    <xf numFmtId="0" fontId="1" fillId="0" borderId="0"/>
    <xf numFmtId="0" fontId="1" fillId="0" borderId="0"/>
    <xf numFmtId="0" fontId="1" fillId="0" borderId="0"/>
    <xf numFmtId="0" fontId="1" fillId="0" borderId="0"/>
    <xf numFmtId="0" fontId="137" fillId="0" borderId="0"/>
    <xf numFmtId="0" fontId="137" fillId="0" borderId="0"/>
    <xf numFmtId="0" fontId="24" fillId="0" borderId="0"/>
    <xf numFmtId="0" fontId="1" fillId="0" borderId="0"/>
    <xf numFmtId="0" fontId="137" fillId="0" borderId="0"/>
    <xf numFmtId="0" fontId="1" fillId="0" borderId="0"/>
    <xf numFmtId="0" fontId="137" fillId="0" borderId="0"/>
    <xf numFmtId="0" fontId="1" fillId="0" borderId="0"/>
    <xf numFmtId="0" fontId="137" fillId="0" borderId="0"/>
    <xf numFmtId="0" fontId="137" fillId="0" borderId="0"/>
    <xf numFmtId="0" fontId="1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0" fontId="137" fillId="0" borderId="0"/>
    <xf numFmtId="0" fontId="137" fillId="0" borderId="0"/>
    <xf numFmtId="0" fontId="137" fillId="0" borderId="0"/>
    <xf numFmtId="0" fontId="137" fillId="0" borderId="0"/>
    <xf numFmtId="0" fontId="24"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24" fillId="0" borderId="0"/>
    <xf numFmtId="0" fontId="24" fillId="0" borderId="0"/>
    <xf numFmtId="0" fontId="1" fillId="0" borderId="0"/>
    <xf numFmtId="0" fontId="24" fillId="0" borderId="0"/>
    <xf numFmtId="177" fontId="24" fillId="0" borderId="0"/>
    <xf numFmtId="0" fontId="1" fillId="0" borderId="0"/>
    <xf numFmtId="0" fontId="24" fillId="0" borderId="0"/>
    <xf numFmtId="0" fontId="1" fillId="0" borderId="0"/>
    <xf numFmtId="0" fontId="1" fillId="0" borderId="0"/>
    <xf numFmtId="0" fontId="1" fillId="0" borderId="0"/>
    <xf numFmtId="166" fontId="1" fillId="0" borderId="0"/>
    <xf numFmtId="166" fontId="1" fillId="0" borderId="0"/>
    <xf numFmtId="0" fontId="154" fillId="0" borderId="0"/>
    <xf numFmtId="0" fontId="24"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 fillId="0" borderId="0"/>
    <xf numFmtId="0" fontId="137" fillId="0" borderId="0"/>
    <xf numFmtId="0" fontId="1" fillId="0" borderId="0"/>
    <xf numFmtId="0" fontId="1" fillId="0" borderId="0"/>
    <xf numFmtId="0" fontId="137" fillId="0" borderId="0"/>
    <xf numFmtId="0" fontId="1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xf numFmtId="0" fontId="24" fillId="0" borderId="0"/>
    <xf numFmtId="0" fontId="1" fillId="0" borderId="0"/>
    <xf numFmtId="166" fontId="24" fillId="0" borderId="0"/>
    <xf numFmtId="0" fontId="24" fillId="0" borderId="0"/>
    <xf numFmtId="0" fontId="1" fillId="0" borderId="0"/>
    <xf numFmtId="0" fontId="1" fillId="0" borderId="0"/>
    <xf numFmtId="0" fontId="1" fillId="0" borderId="0"/>
    <xf numFmtId="0" fontId="1" fillId="0" borderId="0"/>
    <xf numFmtId="166" fontId="24" fillId="0" borderId="0"/>
    <xf numFmtId="0" fontId="1" fillId="0" borderId="0"/>
    <xf numFmtId="0" fontId="1" fillId="0" borderId="0"/>
    <xf numFmtId="0" fontId="1" fillId="0" borderId="0"/>
    <xf numFmtId="0" fontId="1" fillId="0" borderId="0"/>
    <xf numFmtId="166" fontId="24" fillId="0" borderId="0"/>
    <xf numFmtId="0" fontId="1" fillId="0" borderId="0"/>
    <xf numFmtId="0" fontId="1" fillId="0" borderId="0"/>
    <xf numFmtId="0" fontId="1" fillId="0" borderId="0"/>
    <xf numFmtId="166" fontId="24" fillId="0" borderId="0"/>
    <xf numFmtId="0" fontId="1" fillId="0" borderId="0"/>
    <xf numFmtId="0" fontId="1" fillId="0" borderId="0"/>
    <xf numFmtId="0" fontId="1" fillId="0" borderId="0"/>
    <xf numFmtId="166"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3" fontId="35" fillId="0" borderId="0" applyFill="0" applyBorder="0" applyAlignment="0" applyProtection="0">
      <alignment horizontal="right"/>
    </xf>
    <xf numFmtId="234" fontId="35" fillId="0" borderId="0" applyFill="0" applyBorder="0" applyAlignment="0" applyProtection="0">
      <alignment horizontal="right"/>
    </xf>
    <xf numFmtId="235" fontId="270" fillId="0" borderId="0">
      <alignment horizontal="right"/>
    </xf>
    <xf numFmtId="173" fontId="147" fillId="0" borderId="0"/>
    <xf numFmtId="1" fontId="111" fillId="0" borderId="0">
      <alignment vertical="top" wrapText="1"/>
    </xf>
    <xf numFmtId="1" fontId="271" fillId="0" borderId="0" applyFill="0" applyBorder="0" applyProtection="0"/>
    <xf numFmtId="1" fontId="62" fillId="0" borderId="0" applyFont="0" applyFill="0" applyBorder="0" applyProtection="0">
      <alignment vertical="center"/>
    </xf>
    <xf numFmtId="1" fontId="143" fillId="0" borderId="0">
      <alignment horizontal="right" vertical="top"/>
    </xf>
    <xf numFmtId="173" fontId="272" fillId="0" borderId="0"/>
    <xf numFmtId="0" fontId="1" fillId="0" borderId="0"/>
    <xf numFmtId="0" fontId="1" fillId="0" borderId="0"/>
    <xf numFmtId="0" fontId="1" fillId="0" borderId="0"/>
    <xf numFmtId="1" fontId="136" fillId="0" borderId="0" applyNumberFormat="0" applyFill="0" applyBorder="0">
      <alignment vertical="top"/>
    </xf>
    <xf numFmtId="166" fontId="85" fillId="0" borderId="39"/>
    <xf numFmtId="178" fontId="85" fillId="0" borderId="39"/>
    <xf numFmtId="178" fontId="85" fillId="0" borderId="39"/>
    <xf numFmtId="177" fontId="85" fillId="0" borderId="39"/>
    <xf numFmtId="177" fontId="85" fillId="0" borderId="39"/>
    <xf numFmtId="177" fontId="85" fillId="0" borderId="39"/>
    <xf numFmtId="0" fontId="85" fillId="0" borderId="39"/>
    <xf numFmtId="177" fontId="85" fillId="0" borderId="39"/>
    <xf numFmtId="177" fontId="85" fillId="0" borderId="39"/>
    <xf numFmtId="0" fontId="85" fillId="0" borderId="39"/>
    <xf numFmtId="178" fontId="85" fillId="0" borderId="39"/>
    <xf numFmtId="177" fontId="85" fillId="0" borderId="39"/>
    <xf numFmtId="177" fontId="85" fillId="0" borderId="39"/>
    <xf numFmtId="177" fontId="85" fillId="0" borderId="39"/>
    <xf numFmtId="166" fontId="85" fillId="0" borderId="39"/>
    <xf numFmtId="166"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138" fillId="36" borderId="8" applyNumberFormat="0" applyFont="0" applyAlignment="0" applyProtection="0"/>
    <xf numFmtId="0" fontId="1" fillId="0" borderId="0"/>
    <xf numFmtId="178"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139" fillId="8" borderId="8" applyNumberFormat="0" applyFont="0" applyAlignment="0" applyProtection="0"/>
    <xf numFmtId="0" fontId="138" fillId="36"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49" borderId="23" applyNumberFormat="0" applyFont="0" applyAlignment="0" applyProtection="0"/>
    <xf numFmtId="0" fontId="24" fillId="49" borderId="2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42" borderId="1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38" fillId="36"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36" borderId="1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36" borderId="15" applyNumberFormat="0" applyFont="0" applyAlignment="0" applyProtection="0"/>
    <xf numFmtId="0" fontId="1" fillId="0" borderId="0"/>
    <xf numFmtId="0" fontId="1" fillId="0" borderId="0"/>
    <xf numFmtId="0" fontId="1" fillId="0" borderId="0"/>
    <xf numFmtId="0" fontId="269" fillId="8" borderId="8" applyNumberFormat="0" applyFont="0" applyAlignment="0" applyProtection="0"/>
    <xf numFmtId="0" fontId="1" fillId="0" borderId="0"/>
    <xf numFmtId="0" fontId="138" fillId="36" borderId="8" applyNumberFormat="0" applyFont="0" applyAlignment="0" applyProtection="0"/>
    <xf numFmtId="0" fontId="24" fillId="36" borderId="15"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49" borderId="23" applyNumberFormat="0" applyFont="0" applyAlignment="0" applyProtection="0"/>
    <xf numFmtId="0" fontId="24" fillId="49" borderId="23"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178" fontId="24" fillId="49" borderId="23" applyNumberFormat="0" applyFont="0" applyAlignment="0" applyProtection="0"/>
    <xf numFmtId="177" fontId="24" fillId="49" borderId="23" applyNumberFormat="0" applyFont="0" applyAlignment="0" applyProtection="0"/>
    <xf numFmtId="177" fontId="24" fillId="49" borderId="2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4" fillId="36" borderId="15" applyNumberFormat="0" applyFont="0" applyAlignment="0" applyProtection="0"/>
    <xf numFmtId="0" fontId="24" fillId="36" borderId="15" applyNumberFormat="0" applyFont="0" applyAlignment="0" applyProtection="0"/>
    <xf numFmtId="0" fontId="1" fillId="0" borderId="0"/>
    <xf numFmtId="0" fontId="1" fillId="0" borderId="0"/>
    <xf numFmtId="0" fontId="24" fillId="36" borderId="15" applyNumberFormat="0" applyFont="0" applyAlignment="0" applyProtection="0"/>
    <xf numFmtId="0" fontId="1" fillId="0" borderId="0"/>
    <xf numFmtId="0" fontId="1" fillId="0" borderId="0"/>
    <xf numFmtId="177" fontId="24" fillId="49" borderId="23"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178" fontId="24" fillId="49" borderId="23" applyNumberFormat="0" applyFont="0" applyAlignment="0" applyProtection="0"/>
    <xf numFmtId="178" fontId="24" fillId="49" borderId="23" applyNumberFormat="0" applyFont="0" applyAlignment="0" applyProtection="0"/>
    <xf numFmtId="166" fontId="24" fillId="36" borderId="15" applyNumberFormat="0" applyFont="0" applyAlignment="0" applyProtection="0"/>
    <xf numFmtId="0" fontId="24" fillId="36" borderId="15" applyNumberFormat="0" applyFont="0" applyAlignment="0" applyProtection="0"/>
    <xf numFmtId="166"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0" fontId="24" fillId="36" borderId="15" applyNumberFormat="0" applyFont="0" applyAlignment="0" applyProtection="0"/>
    <xf numFmtId="166" fontId="62" fillId="0" borderId="0"/>
    <xf numFmtId="178" fontId="62" fillId="0" borderId="0"/>
    <xf numFmtId="178" fontId="62" fillId="0" borderId="0"/>
    <xf numFmtId="177" fontId="62" fillId="0" borderId="0"/>
    <xf numFmtId="177" fontId="62" fillId="0" borderId="0"/>
    <xf numFmtId="177" fontId="62" fillId="0" borderId="0"/>
    <xf numFmtId="0" fontId="62" fillId="0" borderId="0"/>
    <xf numFmtId="177" fontId="62" fillId="0" borderId="0"/>
    <xf numFmtId="177" fontId="62" fillId="0" borderId="0"/>
    <xf numFmtId="0" fontId="62" fillId="0" borderId="0"/>
    <xf numFmtId="178" fontId="62" fillId="0" borderId="0"/>
    <xf numFmtId="177" fontId="62" fillId="0" borderId="0"/>
    <xf numFmtId="177" fontId="62" fillId="0" borderId="0"/>
    <xf numFmtId="177" fontId="62" fillId="0" borderId="0"/>
    <xf numFmtId="166" fontId="62" fillId="0" borderId="0"/>
    <xf numFmtId="0" fontId="1" fillId="0" borderId="0"/>
    <xf numFmtId="0" fontId="1" fillId="0" borderId="0"/>
    <xf numFmtId="3" fontId="273" fillId="0" borderId="0" applyFont="0" applyFill="0" applyBorder="0" applyAlignment="0" applyProtection="0"/>
    <xf numFmtId="0" fontId="1" fillId="0" borderId="0"/>
    <xf numFmtId="0" fontId="1" fillId="0" borderId="0"/>
    <xf numFmtId="168" fontId="24" fillId="0" borderId="0">
      <alignment horizontal="center"/>
    </xf>
    <xf numFmtId="4" fontId="35" fillId="0" borderId="0" applyFont="0" applyFill="0" applyBorder="0" applyAlignment="0" applyProtection="0">
      <alignment horizontal="left"/>
    </xf>
    <xf numFmtId="49" fontId="274" fillId="0" borderId="0"/>
    <xf numFmtId="190" fontId="275" fillId="0" borderId="0" applyFont="0" applyFill="0" applyBorder="0" applyAlignment="0" applyProtection="0"/>
    <xf numFmtId="236" fontId="270" fillId="0" borderId="0" applyFill="0" applyBorder="0" applyProtection="0">
      <alignment horizontal="right"/>
    </xf>
    <xf numFmtId="2" fontId="276" fillId="92" borderId="0" applyNumberFormat="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89" fillId="44" borderId="17" applyNumberFormat="0" applyAlignment="0" applyProtection="0"/>
    <xf numFmtId="0" fontId="89" fillId="44" borderId="17" applyNumberFormat="0" applyAlignment="0" applyProtection="0"/>
    <xf numFmtId="0" fontId="10" fillId="6" borderId="5" applyNumberFormat="0" applyAlignment="0" applyProtection="0"/>
    <xf numFmtId="0" fontId="10" fillId="6" borderId="5" applyNumberFormat="0" applyAlignment="0" applyProtection="0"/>
    <xf numFmtId="177" fontId="162" fillId="60" borderId="56" applyNumberFormat="0" applyAlignment="0" applyProtection="0"/>
    <xf numFmtId="177" fontId="162" fillId="60" borderId="56" applyNumberFormat="0" applyAlignment="0" applyProtection="0"/>
    <xf numFmtId="177" fontId="162" fillId="60" borderId="56" applyNumberFormat="0" applyAlignment="0" applyProtection="0"/>
    <xf numFmtId="0" fontId="89" fillId="44" borderId="17" applyNumberFormat="0" applyAlignment="0" applyProtection="0"/>
    <xf numFmtId="0" fontId="89" fillId="44" borderId="17" applyNumberFormat="0" applyAlignment="0" applyProtection="0"/>
    <xf numFmtId="177" fontId="162" fillId="60" borderId="56"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162" fillId="60" borderId="56" applyNumberFormat="0" applyAlignment="0" applyProtection="0"/>
    <xf numFmtId="0" fontId="162" fillId="60" borderId="56" applyNumberFormat="0" applyAlignment="0" applyProtection="0"/>
    <xf numFmtId="0" fontId="162" fillId="60" borderId="56" applyNumberFormat="0" applyAlignment="0" applyProtection="0"/>
    <xf numFmtId="0" fontId="89" fillId="44" borderId="17" applyNumberFormat="0" applyAlignment="0" applyProtection="0"/>
    <xf numFmtId="0" fontId="162" fillId="60" borderId="56" applyNumberFormat="0" applyAlignment="0" applyProtection="0"/>
    <xf numFmtId="0" fontId="89" fillId="44" borderId="17" applyNumberFormat="0" applyAlignment="0" applyProtection="0"/>
    <xf numFmtId="166" fontId="89" fillId="44" borderId="17" applyNumberFormat="0" applyAlignment="0" applyProtection="0"/>
    <xf numFmtId="0" fontId="89" fillId="44" borderId="17" applyNumberFormat="0" applyAlignment="0" applyProtection="0"/>
    <xf numFmtId="166"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89" fillId="44"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147" fillId="0" borderId="0" applyFont="0" applyFill="0" applyBorder="0" applyAlignment="0" applyProtection="0"/>
    <xf numFmtId="173" fontId="147" fillId="0" borderId="0" applyFont="0" applyFill="0" applyBorder="0" applyAlignment="0" applyProtection="0"/>
    <xf numFmtId="166" fontId="277" fillId="0" borderId="0"/>
    <xf numFmtId="178" fontId="277" fillId="0" borderId="0"/>
    <xf numFmtId="178" fontId="277" fillId="0" borderId="0"/>
    <xf numFmtId="177" fontId="277" fillId="0" borderId="0"/>
    <xf numFmtId="177" fontId="277" fillId="0" borderId="0"/>
    <xf numFmtId="177" fontId="277" fillId="0" borderId="0"/>
    <xf numFmtId="0" fontId="277" fillId="0" borderId="0"/>
    <xf numFmtId="177" fontId="277" fillId="0" borderId="0"/>
    <xf numFmtId="177" fontId="277" fillId="0" borderId="0"/>
    <xf numFmtId="0" fontId="277" fillId="0" borderId="0"/>
    <xf numFmtId="178" fontId="277" fillId="0" borderId="0"/>
    <xf numFmtId="177" fontId="277" fillId="0" borderId="0"/>
    <xf numFmtId="177" fontId="277" fillId="0" borderId="0"/>
    <xf numFmtId="177" fontId="277" fillId="0" borderId="0"/>
    <xf numFmtId="166" fontId="277" fillId="0" borderId="0"/>
    <xf numFmtId="237" fontId="147" fillId="0" borderId="0" applyFont="0" applyFill="0" applyBorder="0" applyAlignment="0" applyProtection="0"/>
    <xf numFmtId="238" fontId="147" fillId="0" borderId="0" applyFont="0" applyFill="0" applyBorder="0" applyAlignment="0" applyProtection="0"/>
    <xf numFmtId="173" fontId="38" fillId="0" borderId="0"/>
    <xf numFmtId="0" fontId="38" fillId="0" borderId="0"/>
    <xf numFmtId="0" fontId="1" fillId="0" borderId="0"/>
    <xf numFmtId="187" fontId="113" fillId="0" borderId="0" applyFont="0" applyFill="0" applyBorder="0" applyAlignment="0" applyProtection="0"/>
    <xf numFmtId="0" fontId="1" fillId="0" borderId="0"/>
    <xf numFmtId="184" fontId="113" fillId="0" borderId="0" applyFont="0" applyFill="0" applyBorder="0" applyAlignment="0" applyProtection="0"/>
    <xf numFmtId="0" fontId="1" fillId="0" borderId="0"/>
    <xf numFmtId="10" fontId="24" fillId="0" borderId="0" applyFont="0" applyFill="0" applyBorder="0" applyAlignment="0" applyProtection="0"/>
    <xf numFmtId="10" fontId="24" fillId="0" borderId="0" applyFont="0" applyFill="0" applyBorder="0" applyAlignment="0" applyProtection="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alignment wrapText="1"/>
    </xf>
    <xf numFmtId="9" fontId="66" fillId="0" borderId="0" applyFont="0" applyFill="0" applyBorder="0" applyAlignment="0" applyProtection="0"/>
    <xf numFmtId="9" fontId="3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35" fillId="0" borderId="0" applyFont="0" applyFill="0" applyBorder="0" applyAlignment="0" applyProtection="0"/>
    <xf numFmtId="0" fontId="1" fillId="0" borderId="0"/>
    <xf numFmtId="0" fontId="1" fillId="0" borderId="0"/>
    <xf numFmtId="0" fontId="1" fillId="0" borderId="0"/>
    <xf numFmtId="9"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ill="0" applyBorder="0" applyAlignment="0" applyProtection="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2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9" fontId="35" fillId="0" borderId="0" applyFont="0" applyFill="0" applyBorder="0" applyAlignment="0" applyProtection="0"/>
    <xf numFmtId="239" fontId="24" fillId="0" borderId="0" applyFont="0" applyFill="0" applyBorder="0" applyAlignment="0" applyProtection="0"/>
    <xf numFmtId="239"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0"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41" fontId="62" fillId="0" borderId="0" applyFont="0" applyFill="0" applyBorder="0" applyAlignment="0" applyProtection="0"/>
    <xf numFmtId="239" fontId="62" fillId="0" borderId="0" applyFont="0" applyFill="0" applyBorder="0" applyAlignment="0" applyProtection="0"/>
    <xf numFmtId="242" fontId="109" fillId="0" borderId="0">
      <protection locked="0"/>
    </xf>
    <xf numFmtId="2" fontId="116" fillId="0" borderId="0" applyFont="0" applyFill="0" applyBorder="0" applyAlignment="0" applyProtection="0"/>
    <xf numFmtId="0" fontId="1" fillId="0" borderId="0"/>
    <xf numFmtId="243" fontId="109" fillId="0" borderId="0">
      <protection locked="0"/>
    </xf>
    <xf numFmtId="244" fontId="24" fillId="0" borderId="0" applyFont="0" applyFill="0" applyBorder="0" applyAlignment="0" applyProtection="0"/>
    <xf numFmtId="242" fontId="109" fillId="0" borderId="0">
      <protection locked="0"/>
    </xf>
    <xf numFmtId="242" fontId="109" fillId="0" borderId="0">
      <protection locked="0"/>
    </xf>
    <xf numFmtId="9" fontId="144" fillId="0" borderId="0" applyFont="0" applyBorder="0" applyProtection="0"/>
    <xf numFmtId="183" fontId="24" fillId="0" borderId="0" applyFill="0" applyBorder="0" applyAlignment="0"/>
    <xf numFmtId="183" fontId="24" fillId="0" borderId="0" applyFill="0" applyBorder="0" applyAlignment="0"/>
    <xf numFmtId="184" fontId="24" fillId="0" borderId="0" applyFill="0" applyBorder="0" applyAlignment="0"/>
    <xf numFmtId="184" fontId="24" fillId="0" borderId="0" applyFill="0" applyBorder="0" applyAlignment="0"/>
    <xf numFmtId="183" fontId="24" fillId="0" borderId="0" applyFill="0" applyBorder="0" applyAlignment="0"/>
    <xf numFmtId="183" fontId="24" fillId="0" borderId="0" applyFill="0" applyBorder="0" applyAlignment="0"/>
    <xf numFmtId="41" fontId="24" fillId="0" borderId="0" applyFill="0" applyBorder="0" applyAlignment="0"/>
    <xf numFmtId="41" fontId="24" fillId="0" borderId="0" applyFill="0" applyBorder="0" applyAlignment="0"/>
    <xf numFmtId="184" fontId="24" fillId="0" borderId="0" applyFill="0" applyBorder="0" applyAlignment="0"/>
    <xf numFmtId="184" fontId="24" fillId="0" borderId="0" applyFill="0" applyBorder="0" applyAlignment="0"/>
    <xf numFmtId="245" fontId="35" fillId="0" borderId="0" applyFill="0" applyBorder="0" applyAlignment="0">
      <alignment horizontal="centerContinuous"/>
    </xf>
    <xf numFmtId="246" fontId="35" fillId="0" borderId="0" applyFill="0" applyBorder="0" applyAlignment="0"/>
    <xf numFmtId="245" fontId="35" fillId="0" borderId="0" applyFill="0" applyBorder="0" applyAlignment="0">
      <alignment horizontal="centerContinuous"/>
    </xf>
    <xf numFmtId="174" fontId="279"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69" fillId="0" borderId="0" applyFont="0" applyFill="0" applyBorder="0" applyAlignment="0" applyProtection="0"/>
    <xf numFmtId="9" fontId="269"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269"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0"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8" fontId="147" fillId="0" borderId="0" applyNumberFormat="0" applyFont="0" applyFill="0" applyBorder="0" applyAlignment="0" applyProtection="0">
      <alignment horizontal="left"/>
    </xf>
    <xf numFmtId="0" fontId="147" fillId="0" borderId="0" applyNumberFormat="0" applyFont="0" applyFill="0" applyBorder="0" applyAlignment="0" applyProtection="0">
      <alignment horizontal="left"/>
    </xf>
    <xf numFmtId="178"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0" fontId="147" fillId="0" borderId="0" applyNumberFormat="0" applyFont="0" applyFill="0" applyBorder="0" applyAlignment="0" applyProtection="0">
      <alignment horizontal="left"/>
    </xf>
    <xf numFmtId="178"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0"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8"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177" fontId="147" fillId="0" borderId="0" applyNumberFormat="0" applyFont="0" applyFill="0" applyBorder="0" applyAlignment="0" applyProtection="0">
      <alignment horizontal="left"/>
    </xf>
    <xf numFmtId="0" fontId="147" fillId="0" borderId="0" applyNumberFormat="0" applyFont="0" applyFill="0" applyBorder="0" applyAlignment="0" applyProtection="0">
      <alignment horizontal="left"/>
    </xf>
    <xf numFmtId="15" fontId="147" fillId="0" borderId="0" applyFont="0" applyFill="0" applyBorder="0" applyAlignment="0" applyProtection="0"/>
    <xf numFmtId="15" fontId="147" fillId="0" borderId="0" applyFont="0" applyFill="0" applyBorder="0" applyAlignment="0" applyProtection="0"/>
    <xf numFmtId="15" fontId="147" fillId="0" borderId="0" applyFont="0" applyFill="0" applyBorder="0" applyAlignment="0" applyProtection="0"/>
    <xf numFmtId="15" fontId="147" fillId="0" borderId="0" applyFont="0" applyFill="0" applyBorder="0" applyAlignment="0" applyProtection="0"/>
    <xf numFmtId="15" fontId="147" fillId="0" borderId="0" applyFont="0" applyFill="0" applyBorder="0" applyAlignment="0" applyProtection="0"/>
    <xf numFmtId="4" fontId="147" fillId="0" borderId="0" applyFont="0" applyFill="0" applyBorder="0" applyAlignment="0" applyProtection="0"/>
    <xf numFmtId="4" fontId="147" fillId="0" borderId="0" applyFont="0" applyFill="0" applyBorder="0" applyAlignment="0" applyProtection="0"/>
    <xf numFmtId="4" fontId="147" fillId="0" borderId="0" applyFont="0" applyFill="0" applyBorder="0" applyAlignment="0" applyProtection="0"/>
    <xf numFmtId="4" fontId="147" fillId="0" borderId="0" applyFont="0" applyFill="0" applyBorder="0" applyAlignment="0" applyProtection="0"/>
    <xf numFmtId="4" fontId="147" fillId="0" borderId="0" applyFont="0" applyFill="0" applyBorder="0" applyAlignment="0" applyProtection="0"/>
    <xf numFmtId="247" fontId="84" fillId="0" borderId="0">
      <alignment horizontal="right"/>
    </xf>
    <xf numFmtId="173" fontId="84" fillId="0" borderId="0">
      <alignment horizontal="left"/>
    </xf>
    <xf numFmtId="173" fontId="281" fillId="0" borderId="0"/>
    <xf numFmtId="248" fontId="282" fillId="0" borderId="0"/>
    <xf numFmtId="248" fontId="84" fillId="0" borderId="0"/>
    <xf numFmtId="173" fontId="84" fillId="0" borderId="57">
      <alignment horizontal="left"/>
    </xf>
    <xf numFmtId="173" fontId="283" fillId="0" borderId="0">
      <alignment horizontal="left"/>
    </xf>
    <xf numFmtId="173" fontId="84" fillId="0" borderId="58">
      <alignment horizontal="right"/>
    </xf>
    <xf numFmtId="249" fontId="281" fillId="0" borderId="59" applyNumberFormat="0" applyAlignment="0">
      <alignment horizontal="left"/>
    </xf>
    <xf numFmtId="249" fontId="281" fillId="0" borderId="60">
      <alignment horizontal="right"/>
    </xf>
    <xf numFmtId="173" fontId="103" fillId="0" borderId="0"/>
    <xf numFmtId="250" fontId="84" fillId="0" borderId="0">
      <alignment horizontal="right"/>
    </xf>
    <xf numFmtId="247" fontId="84" fillId="0" borderId="0"/>
    <xf numFmtId="1" fontId="84" fillId="0" borderId="0">
      <alignment horizontal="right"/>
    </xf>
    <xf numFmtId="168" fontId="84" fillId="0" borderId="0">
      <alignment horizontal="right"/>
    </xf>
    <xf numFmtId="2" fontId="84" fillId="0" borderId="0">
      <alignment horizontal="right"/>
    </xf>
    <xf numFmtId="251" fontId="84" fillId="0" borderId="0">
      <alignment horizontal="right"/>
    </xf>
    <xf numFmtId="173" fontId="284" fillId="0" borderId="0">
      <alignment horizontal="centerContinuous" wrapText="1"/>
    </xf>
    <xf numFmtId="252" fontId="285" fillId="0" borderId="0">
      <alignment horizontal="left"/>
    </xf>
    <xf numFmtId="173" fontId="286" fillId="0" borderId="0">
      <alignment horizontal="left"/>
    </xf>
    <xf numFmtId="173" fontId="84" fillId="0" borderId="0">
      <alignment horizontal="center"/>
    </xf>
    <xf numFmtId="173" fontId="84" fillId="0" borderId="58">
      <alignment horizontal="center"/>
    </xf>
    <xf numFmtId="178" fontId="34" fillId="0" borderId="61">
      <alignment horizontal="center"/>
    </xf>
    <xf numFmtId="0" fontId="34" fillId="0" borderId="61">
      <alignment horizontal="center"/>
    </xf>
    <xf numFmtId="178" fontId="34" fillId="0" borderId="61">
      <alignment horizontal="center"/>
    </xf>
    <xf numFmtId="177" fontId="34" fillId="0" borderId="61">
      <alignment horizontal="center"/>
    </xf>
    <xf numFmtId="177" fontId="34" fillId="0" borderId="61">
      <alignment horizontal="center"/>
    </xf>
    <xf numFmtId="0" fontId="34" fillId="0" borderId="61">
      <alignment horizontal="center"/>
    </xf>
    <xf numFmtId="178" fontId="34" fillId="0" borderId="61">
      <alignment horizontal="center"/>
    </xf>
    <xf numFmtId="177" fontId="34" fillId="0" borderId="61">
      <alignment horizontal="center"/>
    </xf>
    <xf numFmtId="177" fontId="34" fillId="0" borderId="61">
      <alignment horizontal="center"/>
    </xf>
    <xf numFmtId="177" fontId="34" fillId="0" borderId="61">
      <alignment horizontal="center"/>
    </xf>
    <xf numFmtId="0" fontId="34" fillId="0" borderId="61">
      <alignment horizontal="center"/>
    </xf>
    <xf numFmtId="177" fontId="34" fillId="0" borderId="61">
      <alignment horizontal="center"/>
    </xf>
    <xf numFmtId="178" fontId="34" fillId="0" borderId="61">
      <alignment horizontal="center"/>
    </xf>
    <xf numFmtId="177" fontId="34" fillId="0" borderId="61">
      <alignment horizontal="center"/>
    </xf>
    <xf numFmtId="177" fontId="34" fillId="0" borderId="61">
      <alignment horizontal="center"/>
    </xf>
    <xf numFmtId="177" fontId="34" fillId="0" borderId="61">
      <alignment horizontal="center"/>
    </xf>
    <xf numFmtId="177" fontId="34" fillId="0" borderId="61">
      <alignment horizontal="center"/>
    </xf>
    <xf numFmtId="0" fontId="34" fillId="0" borderId="61">
      <alignment horizontal="center"/>
    </xf>
    <xf numFmtId="3" fontId="147" fillId="0" borderId="0" applyFont="0" applyFill="0" applyBorder="0" applyAlignment="0" applyProtection="0"/>
    <xf numFmtId="3" fontId="147" fillId="0" borderId="0" applyFont="0" applyFill="0" applyBorder="0" applyAlignment="0" applyProtection="0"/>
    <xf numFmtId="3" fontId="147" fillId="0" borderId="0" applyFont="0" applyFill="0" applyBorder="0" applyAlignment="0" applyProtection="0"/>
    <xf numFmtId="3" fontId="147" fillId="0" borderId="0" applyFont="0" applyFill="0" applyBorder="0" applyAlignment="0" applyProtection="0"/>
    <xf numFmtId="3" fontId="147" fillId="0" borderId="0" applyFont="0" applyFill="0" applyBorder="0" applyAlignment="0" applyProtection="0"/>
    <xf numFmtId="178" fontId="147" fillId="121" borderId="0" applyNumberFormat="0" applyFont="0" applyBorder="0" applyAlignment="0" applyProtection="0"/>
    <xf numFmtId="0" fontId="147" fillId="121" borderId="0" applyNumberFormat="0" applyFont="0" applyBorder="0" applyAlignment="0" applyProtection="0"/>
    <xf numFmtId="178" fontId="147" fillId="121" borderId="0" applyNumberFormat="0" applyFont="0" applyBorder="0" applyAlignment="0" applyProtection="0"/>
    <xf numFmtId="177" fontId="147" fillId="121" borderId="0" applyNumberFormat="0" applyFont="0" applyBorder="0" applyAlignment="0" applyProtection="0"/>
    <xf numFmtId="177" fontId="147" fillId="121" borderId="0" applyNumberFormat="0" applyFont="0" applyBorder="0" applyAlignment="0" applyProtection="0"/>
    <xf numFmtId="0" fontId="147" fillId="121" borderId="0" applyNumberFormat="0" applyFont="0" applyBorder="0" applyAlignment="0" applyProtection="0"/>
    <xf numFmtId="178" fontId="147" fillId="121" borderId="0" applyNumberFormat="0" applyFont="0" applyBorder="0" applyAlignment="0" applyProtection="0"/>
    <xf numFmtId="177" fontId="147" fillId="121" borderId="0" applyNumberFormat="0" applyFont="0" applyBorder="0" applyAlignment="0" applyProtection="0"/>
    <xf numFmtId="177" fontId="147" fillId="121" borderId="0" applyNumberFormat="0" applyFont="0" applyBorder="0" applyAlignment="0" applyProtection="0"/>
    <xf numFmtId="177" fontId="147" fillId="121" borderId="0" applyNumberFormat="0" applyFont="0" applyBorder="0" applyAlignment="0" applyProtection="0"/>
    <xf numFmtId="0" fontId="147" fillId="121" borderId="0" applyNumberFormat="0" applyFont="0" applyBorder="0" applyAlignment="0" applyProtection="0"/>
    <xf numFmtId="177" fontId="147" fillId="121" borderId="0" applyNumberFormat="0" applyFont="0" applyBorder="0" applyAlignment="0" applyProtection="0"/>
    <xf numFmtId="178" fontId="147" fillId="121" borderId="0" applyNumberFormat="0" applyFont="0" applyBorder="0" applyAlignment="0" applyProtection="0"/>
    <xf numFmtId="177" fontId="147" fillId="121" borderId="0" applyNumberFormat="0" applyFont="0" applyBorder="0" applyAlignment="0" applyProtection="0"/>
    <xf numFmtId="177" fontId="147" fillId="121" borderId="0" applyNumberFormat="0" applyFont="0" applyBorder="0" applyAlignment="0" applyProtection="0"/>
    <xf numFmtId="177" fontId="147" fillId="121" borderId="0" applyNumberFormat="0" applyFont="0" applyBorder="0" applyAlignment="0" applyProtection="0"/>
    <xf numFmtId="177" fontId="147" fillId="121" borderId="0" applyNumberFormat="0" applyFont="0" applyBorder="0" applyAlignment="0" applyProtection="0"/>
    <xf numFmtId="0" fontId="147" fillId="121" borderId="0" applyNumberFormat="0" applyFont="0" applyBorder="0" applyAlignment="0" applyProtection="0"/>
    <xf numFmtId="173" fontId="62" fillId="0" borderId="0"/>
    <xf numFmtId="0" fontId="62" fillId="0" borderId="0"/>
    <xf numFmtId="243" fontId="109" fillId="0" borderId="0">
      <protection locked="0"/>
    </xf>
    <xf numFmtId="243" fontId="109" fillId="0" borderId="0">
      <protection locked="0"/>
    </xf>
    <xf numFmtId="253" fontId="109" fillId="0" borderId="0">
      <protection locked="0"/>
    </xf>
    <xf numFmtId="253" fontId="109" fillId="0" borderId="0">
      <protection locked="0"/>
    </xf>
    <xf numFmtId="0" fontId="154" fillId="122" borderId="0"/>
    <xf numFmtId="178" fontId="153" fillId="92" borderId="0"/>
    <xf numFmtId="0" fontId="153" fillId="92" borderId="0"/>
    <xf numFmtId="178" fontId="153" fillId="92" borderId="0"/>
    <xf numFmtId="177" fontId="153" fillId="92" borderId="0"/>
    <xf numFmtId="177" fontId="153" fillId="92" borderId="0"/>
    <xf numFmtId="0" fontId="153" fillId="92" borderId="0"/>
    <xf numFmtId="0" fontId="153" fillId="92" borderId="0"/>
    <xf numFmtId="177" fontId="153" fillId="92" borderId="0"/>
    <xf numFmtId="178" fontId="153" fillId="92" borderId="0"/>
    <xf numFmtId="177" fontId="153" fillId="92" borderId="0"/>
    <xf numFmtId="177" fontId="153" fillId="92" borderId="0"/>
    <xf numFmtId="177" fontId="153" fillId="92" borderId="0"/>
    <xf numFmtId="177" fontId="153" fillId="92" borderId="0"/>
    <xf numFmtId="166" fontId="287" fillId="0" borderId="15">
      <protection locked="0"/>
    </xf>
    <xf numFmtId="0" fontId="287" fillId="0" borderId="15">
      <protection locked="0"/>
    </xf>
    <xf numFmtId="166" fontId="287" fillId="0" borderId="15">
      <protection locked="0"/>
    </xf>
    <xf numFmtId="0" fontId="287" fillId="0" borderId="15">
      <protection locked="0"/>
    </xf>
    <xf numFmtId="166"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0" fontId="287" fillId="0" borderId="15">
      <protection locked="0"/>
    </xf>
    <xf numFmtId="178" fontId="153" fillId="95" borderId="0"/>
    <xf numFmtId="0" fontId="153" fillId="95" borderId="0"/>
    <xf numFmtId="178" fontId="153" fillId="95" borderId="0"/>
    <xf numFmtId="177" fontId="153" fillId="95" borderId="0"/>
    <xf numFmtId="177" fontId="153" fillId="95" borderId="0"/>
    <xf numFmtId="0" fontId="153" fillId="95" borderId="0"/>
    <xf numFmtId="0" fontId="153" fillId="95" borderId="0"/>
    <xf numFmtId="177" fontId="153" fillId="95" borderId="0"/>
    <xf numFmtId="178" fontId="153" fillId="95" borderId="0"/>
    <xf numFmtId="177" fontId="153" fillId="95" borderId="0"/>
    <xf numFmtId="177" fontId="153" fillId="95" borderId="0"/>
    <xf numFmtId="177" fontId="153" fillId="95" borderId="0"/>
    <xf numFmtId="177" fontId="153" fillId="95" borderId="0"/>
    <xf numFmtId="2" fontId="288" fillId="0" borderId="0"/>
    <xf numFmtId="173" fontId="289" fillId="0" borderId="24" applyNumberFormat="0" applyFill="0" applyBorder="0" applyAlignment="0" applyProtection="0">
      <protection hidden="1"/>
    </xf>
    <xf numFmtId="168" fontId="290" fillId="0" borderId="0"/>
    <xf numFmtId="0" fontId="1" fillId="0" borderId="0"/>
    <xf numFmtId="0" fontId="1" fillId="0" borderId="0"/>
    <xf numFmtId="0" fontId="1" fillId="0" borderId="0"/>
    <xf numFmtId="0" fontId="1" fillId="0" borderId="0"/>
    <xf numFmtId="0" fontId="1" fillId="0" borderId="0"/>
    <xf numFmtId="178" fontId="112" fillId="123" borderId="0"/>
    <xf numFmtId="0" fontId="112" fillId="123" borderId="0"/>
    <xf numFmtId="178" fontId="112" fillId="123" borderId="0"/>
    <xf numFmtId="177" fontId="112" fillId="123" borderId="0"/>
    <xf numFmtId="177" fontId="112" fillId="123" borderId="0"/>
    <xf numFmtId="0" fontId="112" fillId="123" borderId="0"/>
    <xf numFmtId="0" fontId="112" fillId="123" borderId="0"/>
    <xf numFmtId="177" fontId="112" fillId="123" borderId="0"/>
    <xf numFmtId="178" fontId="112" fillId="123" borderId="0"/>
    <xf numFmtId="177" fontId="112" fillId="123" borderId="0"/>
    <xf numFmtId="177" fontId="112" fillId="123" borderId="0"/>
    <xf numFmtId="177" fontId="112" fillId="123" borderId="0"/>
    <xf numFmtId="177" fontId="112" fillId="123" borderId="0"/>
    <xf numFmtId="0" fontId="291" fillId="0" borderId="0"/>
    <xf numFmtId="178" fontId="153" fillId="95" borderId="0"/>
    <xf numFmtId="0" fontId="153" fillId="95" borderId="0"/>
    <xf numFmtId="178" fontId="153" fillId="95" borderId="0"/>
    <xf numFmtId="177" fontId="153" fillId="95" borderId="0"/>
    <xf numFmtId="177" fontId="153" fillId="95" borderId="0"/>
    <xf numFmtId="0" fontId="153" fillId="95" borderId="0"/>
    <xf numFmtId="0" fontId="153" fillId="95" borderId="0"/>
    <xf numFmtId="177" fontId="153" fillId="95" borderId="0"/>
    <xf numFmtId="178" fontId="153" fillId="95" borderId="0"/>
    <xf numFmtId="177" fontId="153" fillId="95" borderId="0"/>
    <xf numFmtId="177" fontId="153" fillId="95" borderId="0"/>
    <xf numFmtId="177" fontId="153" fillId="95" borderId="0"/>
    <xf numFmtId="177" fontId="153" fillId="95" borderId="0"/>
    <xf numFmtId="166" fontId="189" fillId="0" borderId="12" applyNumberFormat="0" applyFill="0" applyAlignment="0" applyProtection="0"/>
    <xf numFmtId="166" fontId="189" fillId="0" borderId="12" applyNumberFormat="0" applyFill="0" applyAlignment="0" applyProtection="0"/>
    <xf numFmtId="178" fontId="3" fillId="0" borderId="1" applyNumberFormat="0" applyFill="0" applyAlignment="0" applyProtection="0"/>
    <xf numFmtId="177" fontId="3" fillId="0" borderId="1" applyNumberFormat="0" applyFill="0" applyAlignment="0" applyProtection="0"/>
    <xf numFmtId="177" fontId="3" fillId="0" borderId="1" applyNumberFormat="0" applyFill="0" applyAlignment="0" applyProtection="0"/>
    <xf numFmtId="178" fontId="292" fillId="0" borderId="12" applyNumberFormat="0" applyFill="0" applyAlignment="0" applyProtection="0"/>
    <xf numFmtId="0" fontId="293" fillId="0" borderId="0"/>
    <xf numFmtId="178" fontId="3" fillId="0" borderId="1" applyNumberFormat="0" applyFill="0" applyAlignment="0" applyProtection="0"/>
    <xf numFmtId="178" fontId="189" fillId="0" borderId="12" applyNumberFormat="0" applyFill="0" applyAlignment="0" applyProtection="0"/>
    <xf numFmtId="0" fontId="293" fillId="0" borderId="0"/>
    <xf numFmtId="177" fontId="293" fillId="0" borderId="0"/>
    <xf numFmtId="177" fontId="293" fillId="0" borderId="0"/>
    <xf numFmtId="0" fontId="3" fillId="0" borderId="1" applyNumberFormat="0" applyFill="0" applyAlignment="0" applyProtection="0"/>
    <xf numFmtId="177" fontId="3" fillId="0" borderId="1" applyNumberFormat="0" applyFill="0" applyAlignment="0" applyProtection="0"/>
    <xf numFmtId="0" fontId="293" fillId="0" borderId="0"/>
    <xf numFmtId="178" fontId="189" fillId="0" borderId="12" applyNumberFormat="0" applyFill="0" applyAlignment="0" applyProtection="0"/>
    <xf numFmtId="0" fontId="294" fillId="0" borderId="1" applyNumberFormat="0" applyFill="0" applyAlignment="0" applyProtection="0"/>
    <xf numFmtId="178" fontId="292" fillId="0" borderId="12" applyNumberFormat="0" applyFill="0" applyAlignment="0" applyProtection="0"/>
    <xf numFmtId="0" fontId="293" fillId="0" borderId="0"/>
    <xf numFmtId="166" fontId="189" fillId="0" borderId="12"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89" fillId="0" borderId="12" applyNumberFormat="0" applyFill="0" applyAlignment="0" applyProtection="0"/>
    <xf numFmtId="0" fontId="293" fillId="0" borderId="0"/>
    <xf numFmtId="177" fontId="293" fillId="0" borderId="0"/>
    <xf numFmtId="0" fontId="189" fillId="0" borderId="12" applyNumberFormat="0" applyFill="0" applyAlignment="0" applyProtection="0"/>
    <xf numFmtId="0" fontId="190" fillId="0" borderId="44" applyNumberFormat="0" applyFill="0" applyAlignment="0" applyProtection="0"/>
    <xf numFmtId="0" fontId="190" fillId="0" borderId="44" applyNumberFormat="0" applyFill="0" applyAlignment="0" applyProtection="0"/>
    <xf numFmtId="177" fontId="190" fillId="0" borderId="44" applyNumberFormat="0" applyFill="0" applyAlignment="0" applyProtection="0"/>
    <xf numFmtId="0" fontId="190" fillId="0" borderId="44" applyNumberFormat="0" applyFill="0" applyAlignment="0" applyProtection="0"/>
    <xf numFmtId="177" fontId="190" fillId="0" borderId="44" applyNumberFormat="0" applyFill="0" applyAlignment="0" applyProtection="0"/>
    <xf numFmtId="0" fontId="190" fillId="0" borderId="44" applyNumberFormat="0" applyFill="0" applyAlignment="0" applyProtection="0"/>
    <xf numFmtId="0" fontId="2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9" fillId="0" borderId="12" applyNumberFormat="0" applyFill="0" applyAlignment="0" applyProtection="0"/>
    <xf numFmtId="0" fontId="3" fillId="0" borderId="1" applyNumberFormat="0" applyFill="0" applyAlignment="0" applyProtection="0"/>
    <xf numFmtId="0" fontId="295" fillId="0" borderId="0" applyNumberFormat="0" applyFill="0" applyBorder="0" applyAlignment="0" applyProtection="0"/>
    <xf numFmtId="177" fontId="295" fillId="0" borderId="0" applyNumberFormat="0" applyFill="0" applyBorder="0" applyAlignment="0" applyProtection="0"/>
    <xf numFmtId="0" fontId="295" fillId="0" borderId="0" applyNumberFormat="0" applyFill="0" applyBorder="0" applyAlignment="0" applyProtection="0"/>
    <xf numFmtId="177" fontId="295" fillId="0" borderId="0" applyNumberFormat="0" applyFill="0" applyBorder="0" applyAlignment="0" applyProtection="0"/>
    <xf numFmtId="177" fontId="295" fillId="0" borderId="0" applyNumberFormat="0" applyFill="0" applyBorder="0" applyAlignment="0" applyProtection="0"/>
    <xf numFmtId="0" fontId="29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7" fillId="0" borderId="0" applyNumberFormat="0" applyFill="0" applyBorder="0" applyAlignment="0" applyProtection="0"/>
    <xf numFmtId="166" fontId="193" fillId="0" borderId="13" applyNumberFormat="0" applyFill="0" applyAlignment="0" applyProtection="0"/>
    <xf numFmtId="177" fontId="4" fillId="0" borderId="2" applyNumberFormat="0" applyFill="0" applyAlignment="0" applyProtection="0"/>
    <xf numFmtId="177" fontId="4" fillId="0" borderId="2" applyNumberFormat="0" applyFill="0" applyAlignment="0" applyProtection="0"/>
    <xf numFmtId="178" fontId="298" fillId="0" borderId="2" applyNumberFormat="0" applyFill="0" applyAlignment="0" applyProtection="0"/>
    <xf numFmtId="0" fontId="299" fillId="0" borderId="2" applyNumberFormat="0" applyFill="0" applyAlignment="0" applyProtection="0"/>
    <xf numFmtId="178" fontId="298" fillId="0" borderId="2" applyNumberFormat="0" applyFill="0" applyAlignment="0" applyProtection="0"/>
    <xf numFmtId="178" fontId="4" fillId="0" borderId="2" applyNumberFormat="0" applyFill="0" applyAlignment="0" applyProtection="0"/>
    <xf numFmtId="166" fontId="193" fillId="0" borderId="13"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93" fillId="0" borderId="13" applyNumberFormat="0" applyFill="0" applyAlignment="0" applyProtection="0"/>
    <xf numFmtId="177" fontId="194" fillId="0" borderId="45" applyNumberFormat="0" applyFill="0" applyAlignment="0" applyProtection="0"/>
    <xf numFmtId="0" fontId="193" fillId="0" borderId="13" applyNumberFormat="0" applyFill="0" applyAlignment="0" applyProtection="0"/>
    <xf numFmtId="0" fontId="194" fillId="0" borderId="45" applyNumberFormat="0" applyFill="0" applyAlignment="0" applyProtection="0"/>
    <xf numFmtId="0" fontId="194" fillId="0" borderId="45" applyNumberFormat="0" applyFill="0" applyAlignment="0" applyProtection="0"/>
    <xf numFmtId="177" fontId="194" fillId="0" borderId="45" applyNumberFormat="0" applyFill="0" applyAlignment="0" applyProtection="0"/>
    <xf numFmtId="0" fontId="194" fillId="0" borderId="45" applyNumberFormat="0" applyFill="0" applyAlignment="0" applyProtection="0"/>
    <xf numFmtId="0" fontId="300" fillId="0" borderId="1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3" fillId="0" borderId="13" applyNumberFormat="0" applyFill="0" applyAlignment="0" applyProtection="0"/>
    <xf numFmtId="0" fontId="4" fillId="0" borderId="2" applyNumberFormat="0" applyFill="0" applyAlignment="0" applyProtection="0"/>
    <xf numFmtId="166" fontId="193" fillId="0" borderId="13" applyNumberFormat="0" applyFill="0" applyAlignment="0" applyProtection="0"/>
    <xf numFmtId="166" fontId="195" fillId="0" borderId="14" applyNumberFormat="0" applyFill="0" applyAlignment="0" applyProtection="0"/>
    <xf numFmtId="177" fontId="5" fillId="0" borderId="3" applyNumberFormat="0" applyFill="0" applyAlignment="0" applyProtection="0"/>
    <xf numFmtId="177" fontId="5" fillId="0" borderId="3" applyNumberFormat="0" applyFill="0" applyAlignment="0" applyProtection="0"/>
    <xf numFmtId="178" fontId="195" fillId="0" borderId="14" applyNumberFormat="0" applyFill="0" applyAlignment="0" applyProtection="0"/>
    <xf numFmtId="0" fontId="301" fillId="0" borderId="3" applyNumberFormat="0" applyFill="0" applyAlignment="0" applyProtection="0"/>
    <xf numFmtId="178" fontId="302" fillId="0" borderId="14" applyNumberFormat="0" applyFill="0" applyAlignment="0" applyProtection="0"/>
    <xf numFmtId="178" fontId="5" fillId="0" borderId="3" applyNumberFormat="0" applyFill="0" applyAlignment="0" applyProtection="0"/>
    <xf numFmtId="166" fontId="195" fillId="0" borderId="14"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95" fillId="0" borderId="14" applyNumberFormat="0" applyFill="0" applyAlignment="0" applyProtection="0"/>
    <xf numFmtId="177" fontId="196" fillId="0" borderId="46" applyNumberFormat="0" applyFill="0" applyAlignment="0" applyProtection="0"/>
    <xf numFmtId="0" fontId="195" fillId="0" borderId="14" applyNumberFormat="0" applyFill="0" applyAlignment="0" applyProtection="0"/>
    <xf numFmtId="0" fontId="196" fillId="0" borderId="46" applyNumberFormat="0" applyFill="0" applyAlignment="0" applyProtection="0"/>
    <xf numFmtId="0" fontId="196" fillId="0" borderId="46" applyNumberFormat="0" applyFill="0" applyAlignment="0" applyProtection="0"/>
    <xf numFmtId="177" fontId="196" fillId="0" borderId="46" applyNumberFormat="0" applyFill="0" applyAlignment="0" applyProtection="0"/>
    <xf numFmtId="0" fontId="196" fillId="0" borderId="46" applyNumberFormat="0" applyFill="0" applyAlignment="0" applyProtection="0"/>
    <xf numFmtId="0" fontId="303" fillId="0" borderId="6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5" fillId="0" borderId="14" applyNumberFormat="0" applyFill="0" applyAlignment="0" applyProtection="0"/>
    <xf numFmtId="0" fontId="5" fillId="0" borderId="3" applyNumberFormat="0" applyFill="0" applyAlignment="0" applyProtection="0"/>
    <xf numFmtId="166" fontId="195" fillId="0" borderId="14" applyNumberFormat="0" applyFill="0" applyAlignment="0" applyProtection="0"/>
    <xf numFmtId="166" fontId="195" fillId="0" borderId="0" applyNumberFormat="0" applyFill="0" applyBorder="0" applyAlignment="0" applyProtection="0"/>
    <xf numFmtId="177" fontId="5" fillId="0" borderId="0" applyNumberFormat="0" applyFill="0" applyBorder="0" applyAlignment="0" applyProtection="0"/>
    <xf numFmtId="177" fontId="5" fillId="0" borderId="0" applyNumberFormat="0" applyFill="0" applyBorder="0" applyAlignment="0" applyProtection="0"/>
    <xf numFmtId="178" fontId="195" fillId="0" borderId="0" applyNumberFormat="0" applyFill="0" applyBorder="0" applyAlignment="0" applyProtection="0"/>
    <xf numFmtId="0" fontId="301" fillId="0" borderId="0" applyNumberFormat="0" applyFill="0" applyBorder="0" applyAlignment="0" applyProtection="0"/>
    <xf numFmtId="178" fontId="302" fillId="0" borderId="0" applyNumberFormat="0" applyFill="0" applyBorder="0" applyAlignment="0" applyProtection="0"/>
    <xf numFmtId="178" fontId="5" fillId="0" borderId="0" applyNumberFormat="0" applyFill="0" applyBorder="0" applyAlignment="0" applyProtection="0"/>
    <xf numFmtId="166" fontId="1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95" fillId="0" borderId="0" applyNumberFormat="0" applyFill="0" applyBorder="0" applyAlignment="0" applyProtection="0"/>
    <xf numFmtId="177" fontId="196" fillId="0" borderId="0" applyNumberFormat="0" applyFill="0" applyBorder="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7" fontId="196" fillId="0" borderId="0" applyNumberFormat="0" applyFill="0" applyBorder="0" applyAlignment="0" applyProtection="0"/>
    <xf numFmtId="0" fontId="196" fillId="0" borderId="0" applyNumberFormat="0" applyFill="0" applyBorder="0" applyAlignment="0" applyProtection="0"/>
    <xf numFmtId="0" fontId="30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5" fillId="0" borderId="0" applyNumberFormat="0" applyFill="0" applyBorder="0" applyAlignment="0" applyProtection="0"/>
    <xf numFmtId="0" fontId="5" fillId="0" borderId="0" applyNumberFormat="0" applyFill="0" applyBorder="0" applyAlignment="0" applyProtection="0"/>
    <xf numFmtId="166" fontId="195" fillId="0" borderId="0" applyNumberFormat="0" applyFill="0" applyBorder="0" applyAlignment="0" applyProtection="0"/>
    <xf numFmtId="166" fontId="297" fillId="0" borderId="0" applyNumberFormat="0" applyFill="0" applyBorder="0" applyAlignment="0" applyProtection="0"/>
    <xf numFmtId="177" fontId="2" fillId="0" borderId="0" applyNumberFormat="0" applyFill="0" applyBorder="0" applyAlignment="0" applyProtection="0"/>
    <xf numFmtId="177" fontId="2" fillId="0" borderId="0" applyNumberFormat="0" applyFill="0" applyBorder="0" applyAlignment="0" applyProtection="0"/>
    <xf numFmtId="178" fontId="297" fillId="0" borderId="0" applyNumberFormat="0" applyFill="0" applyBorder="0" applyAlignment="0" applyProtection="0"/>
    <xf numFmtId="0" fontId="304" fillId="0" borderId="0" applyNumberFormat="0" applyFill="0" applyBorder="0" applyAlignment="0" applyProtection="0"/>
    <xf numFmtId="178" fontId="305" fillId="0" borderId="0" applyNumberFormat="0" applyFill="0" applyBorder="0" applyAlignment="0" applyProtection="0"/>
    <xf numFmtId="178" fontId="2" fillId="0" borderId="0" applyNumberFormat="0" applyFill="0" applyBorder="0" applyAlignment="0" applyProtection="0"/>
    <xf numFmtId="166" fontId="2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8" fontId="295" fillId="0" borderId="0" applyNumberFormat="0" applyFill="0" applyBorder="0" applyAlignment="0" applyProtection="0"/>
    <xf numFmtId="177" fontId="295" fillId="0" borderId="0" applyNumberFormat="0" applyFill="0" applyBorder="0" applyAlignment="0" applyProtection="0"/>
    <xf numFmtId="177" fontId="295" fillId="0" borderId="0" applyNumberFormat="0" applyFill="0" applyBorder="0" applyAlignment="0" applyProtection="0"/>
    <xf numFmtId="177" fontId="295" fillId="0" borderId="0" applyNumberFormat="0" applyFill="0" applyBorder="0" applyAlignment="0" applyProtection="0"/>
    <xf numFmtId="0" fontId="295" fillId="0" borderId="0" applyNumberFormat="0" applyFill="0" applyBorder="0" applyAlignment="0" applyProtection="0"/>
    <xf numFmtId="178" fontId="295" fillId="0" borderId="0" applyNumberFormat="0" applyFill="0" applyBorder="0" applyAlignment="0" applyProtection="0"/>
    <xf numFmtId="177" fontId="295" fillId="0" borderId="0" applyNumberFormat="0" applyFill="0" applyBorder="0" applyAlignment="0" applyProtection="0"/>
    <xf numFmtId="177"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177" fontId="295" fillId="0" borderId="0" applyNumberFormat="0" applyFill="0" applyBorder="0" applyAlignment="0" applyProtection="0"/>
    <xf numFmtId="178" fontId="295" fillId="0" borderId="0" applyNumberFormat="0" applyFill="0" applyBorder="0" applyAlignment="0" applyProtection="0"/>
    <xf numFmtId="177" fontId="295" fillId="0" borderId="0" applyNumberFormat="0" applyFill="0" applyBorder="0" applyAlignment="0" applyProtection="0"/>
    <xf numFmtId="166" fontId="306" fillId="0" borderId="0"/>
    <xf numFmtId="178" fontId="306" fillId="0" borderId="0"/>
    <xf numFmtId="178" fontId="306" fillId="0" borderId="0"/>
    <xf numFmtId="177" fontId="306" fillId="0" borderId="0"/>
    <xf numFmtId="177" fontId="306" fillId="0" borderId="0"/>
    <xf numFmtId="177" fontId="306" fillId="0" borderId="0"/>
    <xf numFmtId="0" fontId="306" fillId="0" borderId="0"/>
    <xf numFmtId="177" fontId="306" fillId="0" borderId="0"/>
    <xf numFmtId="177" fontId="306" fillId="0" borderId="0"/>
    <xf numFmtId="0" fontId="306" fillId="0" borderId="0"/>
    <xf numFmtId="178" fontId="306" fillId="0" borderId="0"/>
    <xf numFmtId="177" fontId="306" fillId="0" borderId="0"/>
    <xf numFmtId="177" fontId="306" fillId="0" borderId="0"/>
    <xf numFmtId="177" fontId="306" fillId="0" borderId="0"/>
    <xf numFmtId="166" fontId="306" fillId="0" borderId="0"/>
    <xf numFmtId="166" fontId="307" fillId="0" borderId="0"/>
    <xf numFmtId="178" fontId="307" fillId="0" borderId="0"/>
    <xf numFmtId="178" fontId="307" fillId="0" borderId="0"/>
    <xf numFmtId="177" fontId="307" fillId="0" borderId="0"/>
    <xf numFmtId="177" fontId="307" fillId="0" borderId="0"/>
    <xf numFmtId="177" fontId="307" fillId="0" borderId="0"/>
    <xf numFmtId="0" fontId="307" fillId="0" borderId="0"/>
    <xf numFmtId="177" fontId="307" fillId="0" borderId="0"/>
    <xf numFmtId="177" fontId="307" fillId="0" borderId="0"/>
    <xf numFmtId="0" fontId="307" fillId="0" borderId="0"/>
    <xf numFmtId="178" fontId="307" fillId="0" borderId="0"/>
    <xf numFmtId="177" fontId="307" fillId="0" borderId="0"/>
    <xf numFmtId="177" fontId="307" fillId="0" borderId="0"/>
    <xf numFmtId="177" fontId="307" fillId="0" borderId="0"/>
    <xf numFmtId="166" fontId="307" fillId="0" borderId="0"/>
    <xf numFmtId="254" fontId="308" fillId="124" borderId="63" applyFont="0" applyBorder="0" applyAlignment="0" applyProtection="0">
      <alignment horizontal="centerContinuous"/>
    </xf>
    <xf numFmtId="0" fontId="1" fillId="0" borderId="0"/>
    <xf numFmtId="0" fontId="1" fillId="0" borderId="0"/>
    <xf numFmtId="4" fontId="309" fillId="125" borderId="64"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10" fillId="125" borderId="64" applyNumberFormat="0" applyProtection="0">
      <alignment vertical="center"/>
    </xf>
    <xf numFmtId="0" fontId="1" fillId="0" borderId="0"/>
    <xf numFmtId="0" fontId="1" fillId="0" borderId="0"/>
    <xf numFmtId="0" fontId="1" fillId="0" borderId="0"/>
    <xf numFmtId="0" fontId="1" fillId="0" borderId="0"/>
    <xf numFmtId="4" fontId="254" fillId="0" borderId="0" applyNumberFormat="0" applyProtection="0">
      <alignment horizontal="left" vertical="center" indent="1"/>
    </xf>
    <xf numFmtId="0" fontId="1" fillId="0" borderId="0"/>
    <xf numFmtId="0" fontId="1" fillId="0" borderId="0"/>
    <xf numFmtId="0" fontId="1" fillId="0" borderId="0"/>
    <xf numFmtId="0" fontId="1" fillId="0" borderId="0"/>
    <xf numFmtId="173" fontId="311" fillId="42"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12" fillId="126" borderId="6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3" fillId="127" borderId="64" applyNumberFormat="0" applyProtection="0">
      <alignment vertical="center"/>
    </xf>
    <xf numFmtId="4" fontId="33" fillId="35"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3" fillId="59"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3" fillId="38"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13" fillId="97" borderId="64" applyNumberFormat="0" applyProtection="0">
      <alignment vertical="center"/>
    </xf>
    <xf numFmtId="4" fontId="33" fillId="60"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3" fillId="69"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3" fillId="41"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73" fillId="128" borderId="64" applyNumberFormat="0" applyProtection="0">
      <alignment vertical="center"/>
    </xf>
    <xf numFmtId="4" fontId="33" fillId="39"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3" fillId="48"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3" fillId="63" borderId="65"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14" fillId="127" borderId="64" applyNumberFormat="0" applyProtection="0">
      <alignment vertical="center"/>
    </xf>
    <xf numFmtId="4" fontId="315" fillId="129" borderId="6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15" fillId="118" borderId="6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16" fillId="126" borderId="64" applyNumberFormat="0" applyProtection="0">
      <alignment horizontal="left" vertical="center" indent="1"/>
    </xf>
    <xf numFmtId="0" fontId="1" fillId="0" borderId="0"/>
    <xf numFmtId="0" fontId="1" fillId="0" borderId="0"/>
    <xf numFmtId="0" fontId="1" fillId="0" borderId="0"/>
    <xf numFmtId="0" fontId="1" fillId="0" borderId="0"/>
    <xf numFmtId="4" fontId="317" fillId="130" borderId="64"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18" fillId="45" borderId="64" applyNumberFormat="0" applyProtection="0">
      <alignment horizontal="left" vertical="center" indent="1"/>
    </xf>
    <xf numFmtId="4" fontId="319" fillId="118" borderId="6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20" fillId="126" borderId="6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40" borderId="6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40"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131" borderId="6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131"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61" borderId="6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61"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47" borderId="6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47"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4" fillId="44" borderId="25" applyNumberFormat="0">
      <protection locked="0"/>
    </xf>
    <xf numFmtId="4" fontId="321" fillId="45" borderId="64"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22" fillId="45" borderId="64" applyNumberFormat="0" applyProtection="0">
      <alignment vertical="center"/>
    </xf>
    <xf numFmtId="0" fontId="1" fillId="0" borderId="0"/>
    <xf numFmtId="0" fontId="1" fillId="0" borderId="0"/>
    <xf numFmtId="0" fontId="1" fillId="0" borderId="0"/>
    <xf numFmtId="0" fontId="1" fillId="0" borderId="0"/>
    <xf numFmtId="4" fontId="315" fillId="118" borderId="64"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33" fillId="36"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323" fillId="45" borderId="64"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24" fillId="45" borderId="64" applyNumberFormat="0" applyProtection="0">
      <alignment vertical="center"/>
    </xf>
    <xf numFmtId="0" fontId="1" fillId="0" borderId="0"/>
    <xf numFmtId="0" fontId="1" fillId="0" borderId="0"/>
    <xf numFmtId="0" fontId="1" fillId="0" borderId="0"/>
    <xf numFmtId="0" fontId="1" fillId="0" borderId="0"/>
    <xf numFmtId="4" fontId="117" fillId="0"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173" fontId="33" fillId="131" borderId="65"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25" fillId="45" borderId="64" applyNumberFormat="0" applyProtection="0">
      <alignment vertical="center"/>
    </xf>
    <xf numFmtId="4" fontId="326" fillId="45" borderId="64" applyNumberFormat="0" applyProtection="0">
      <alignment vertical="center"/>
    </xf>
    <xf numFmtId="4" fontId="315" fillId="114" borderId="64" applyNumberFormat="0" applyProtection="0">
      <alignment horizontal="left" vertical="center" indent="1"/>
    </xf>
    <xf numFmtId="4" fontId="327" fillId="130" borderId="64" applyNumberFormat="0" applyProtection="0">
      <alignment horizontal="left"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20" fillId="45" borderId="64" applyNumberFormat="0" applyProtection="0">
      <alignment vertical="center"/>
    </xf>
    <xf numFmtId="0" fontId="1" fillId="0" borderId="0"/>
    <xf numFmtId="0" fontId="1" fillId="0" borderId="0"/>
    <xf numFmtId="0" fontId="1" fillId="0" borderId="0"/>
    <xf numFmtId="0" fontId="1" fillId="0" borderId="0"/>
    <xf numFmtId="0" fontId="328" fillId="54" borderId="0" applyNumberFormat="0" applyBorder="0" applyProtection="0"/>
    <xf numFmtId="0" fontId="329" fillId="0" borderId="6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85" fillId="0" borderId="61">
      <alignment horizontal="right" vertical="center"/>
    </xf>
    <xf numFmtId="178" fontId="85" fillId="0" borderId="61">
      <alignment horizontal="right" vertical="center"/>
    </xf>
    <xf numFmtId="178" fontId="85" fillId="0" borderId="61">
      <alignment horizontal="right" vertical="center"/>
    </xf>
    <xf numFmtId="177" fontId="85" fillId="0" borderId="61">
      <alignment horizontal="right" vertical="center"/>
    </xf>
    <xf numFmtId="177" fontId="85" fillId="0" borderId="61">
      <alignment horizontal="right" vertical="center"/>
    </xf>
    <xf numFmtId="177" fontId="85" fillId="0" borderId="61">
      <alignment horizontal="right" vertical="center"/>
    </xf>
    <xf numFmtId="0" fontId="85" fillId="0" borderId="61">
      <alignment horizontal="right" vertical="center"/>
    </xf>
    <xf numFmtId="177" fontId="85" fillId="0" borderId="61">
      <alignment horizontal="right" vertical="center"/>
    </xf>
    <xf numFmtId="0" fontId="35" fillId="0" borderId="10">
      <alignment horizontal="center" vertical="center"/>
    </xf>
    <xf numFmtId="0" fontId="85" fillId="0" borderId="61">
      <alignment horizontal="right" vertical="center"/>
    </xf>
    <xf numFmtId="178" fontId="85" fillId="0" borderId="61">
      <alignment horizontal="right" vertical="center"/>
    </xf>
    <xf numFmtId="177" fontId="85" fillId="0" borderId="61">
      <alignment horizontal="right" vertical="center"/>
    </xf>
    <xf numFmtId="177" fontId="85" fillId="0" borderId="61">
      <alignment horizontal="right" vertical="center"/>
    </xf>
    <xf numFmtId="177" fontId="85" fillId="0" borderId="61">
      <alignment horizontal="right" vertical="center"/>
    </xf>
    <xf numFmtId="166" fontId="85" fillId="0" borderId="61">
      <alignment horizontal="right" vertical="center"/>
    </xf>
    <xf numFmtId="38" fontId="147" fillId="0" borderId="20"/>
    <xf numFmtId="255" fontId="24" fillId="0" borderId="0">
      <protection locked="0"/>
    </xf>
    <xf numFmtId="172" fontId="24" fillId="0" borderId="0" applyFont="0" applyFill="0" applyBorder="0" applyAlignment="0" applyProtection="0"/>
    <xf numFmtId="190" fontId="24" fillId="0" borderId="0" applyFont="0" applyFill="0" applyBorder="0" applyAlignment="0" applyProtection="0"/>
    <xf numFmtId="173" fontId="330" fillId="0" borderId="0" applyNumberFormat="0" applyFill="0" applyBorder="0" applyAlignment="0" applyProtection="0"/>
    <xf numFmtId="0" fontId="1" fillId="0" borderId="0"/>
    <xf numFmtId="0" fontId="1" fillId="0" borderId="0"/>
    <xf numFmtId="3" fontId="24" fillId="45" borderId="25" applyFont="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24" fillId="45" borderId="25" applyFont="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35" fillId="0" borderId="0" applyNumberFormat="0" applyBorder="0" applyAlignment="0"/>
    <xf numFmtId="170" fontId="35" fillId="0" borderId="0" applyNumberFormat="0" applyBorder="0" applyAlignment="0"/>
    <xf numFmtId="0" fontId="331" fillId="96" borderId="67" applyNumberFormat="0" applyProtection="0"/>
    <xf numFmtId="164" fontId="24" fillId="0" borderId="0"/>
    <xf numFmtId="0" fontId="1" fillId="0" borderId="0"/>
    <xf numFmtId="0" fontId="1" fillId="0" borderId="0"/>
    <xf numFmtId="0" fontId="1" fillId="0" borderId="0"/>
    <xf numFmtId="0" fontId="1" fillId="0" borderId="0"/>
    <xf numFmtId="0" fontId="1" fillId="0" borderId="0"/>
    <xf numFmtId="0" fontId="1" fillId="0" borderId="0"/>
    <xf numFmtId="173" fontId="62" fillId="0" borderId="0"/>
    <xf numFmtId="0" fontId="1" fillId="0" borderId="0"/>
    <xf numFmtId="0" fontId="1" fillId="0" borderId="0"/>
    <xf numFmtId="0" fontId="1" fillId="0" borderId="0"/>
    <xf numFmtId="0" fontId="1" fillId="0" borderId="0"/>
    <xf numFmtId="0" fontId="1" fillId="0" borderId="0"/>
    <xf numFmtId="0" fontId="1" fillId="0" borderId="0"/>
    <xf numFmtId="173" fontId="281" fillId="0" borderId="68">
      <alignment horizontal="left"/>
    </xf>
    <xf numFmtId="178" fontId="92" fillId="95" borderId="0"/>
    <xf numFmtId="0" fontId="92" fillId="95" borderId="0"/>
    <xf numFmtId="178" fontId="92" fillId="95" borderId="0"/>
    <xf numFmtId="177" fontId="92" fillId="95" borderId="0"/>
    <xf numFmtId="177" fontId="92" fillId="95" borderId="0"/>
    <xf numFmtId="0" fontId="92" fillId="95" borderId="0"/>
    <xf numFmtId="0" fontId="92" fillId="95" borderId="0"/>
    <xf numFmtId="177" fontId="92" fillId="95" borderId="0"/>
    <xf numFmtId="178" fontId="92" fillId="95" borderId="0"/>
    <xf numFmtId="177" fontId="92" fillId="95" borderId="0"/>
    <xf numFmtId="177" fontId="92" fillId="95" borderId="0"/>
    <xf numFmtId="177" fontId="92" fillId="95" borderId="0"/>
    <xf numFmtId="177" fontId="92" fillId="95" borderId="0"/>
    <xf numFmtId="0" fontId="1" fillId="0" borderId="0"/>
    <xf numFmtId="0" fontId="1" fillId="0" borderId="0"/>
    <xf numFmtId="173" fontId="332" fillId="0" borderId="0"/>
    <xf numFmtId="0" fontId="333" fillId="0" borderId="0"/>
    <xf numFmtId="178" fontId="24" fillId="0" borderId="0" applyNumberFormat="0" applyFill="0" applyBorder="0" applyAlignment="0" applyProtection="0"/>
    <xf numFmtId="177" fontId="24" fillId="0" borderId="0" applyNumberFormat="0" applyFill="0" applyBorder="0" applyAlignment="0" applyProtection="0"/>
    <xf numFmtId="177" fontId="24" fillId="0" borderId="0" applyNumberFormat="0" applyFill="0" applyBorder="0" applyAlignment="0" applyProtection="0"/>
    <xf numFmtId="170" fontId="176" fillId="0" borderId="0"/>
    <xf numFmtId="173" fontId="38"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1"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170" fontId="176" fillId="0" borderId="0"/>
    <xf numFmtId="170" fontId="176" fillId="0" borderId="0"/>
    <xf numFmtId="0" fontId="1" fillId="0" borderId="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64" fillId="0" borderId="0"/>
    <xf numFmtId="0" fontId="155" fillId="0" borderId="69"/>
    <xf numFmtId="0" fontId="1" fillId="0" borderId="0"/>
    <xf numFmtId="174" fontId="334"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18" applyNumberFormat="0" applyFill="0" applyAlignment="0" applyProtection="0"/>
    <xf numFmtId="166" fontId="162" fillId="0" borderId="18" applyNumberFormat="0" applyFill="0" applyAlignment="0" applyProtection="0"/>
    <xf numFmtId="177" fontId="16" fillId="0" borderId="9" applyNumberFormat="0" applyFill="0" applyAlignment="0" applyProtection="0"/>
    <xf numFmtId="177" fontId="16" fillId="0" borderId="9" applyNumberFormat="0" applyFill="0" applyAlignment="0" applyProtection="0"/>
    <xf numFmtId="178" fontId="16" fillId="0" borderId="18" applyNumberFormat="0" applyFill="0" applyAlignment="0" applyProtection="0"/>
    <xf numFmtId="0" fontId="335" fillId="0" borderId="9" applyNumberFormat="0" applyFill="0" applyAlignment="0" applyProtection="0"/>
    <xf numFmtId="178" fontId="16" fillId="0" borderId="18" applyNumberFormat="0" applyFill="0" applyAlignment="0" applyProtection="0"/>
    <xf numFmtId="178" fontId="16" fillId="0" borderId="9" applyNumberFormat="0" applyFill="0" applyAlignment="0" applyProtection="0"/>
    <xf numFmtId="166" fontId="162" fillId="0" borderId="1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8"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178" fontId="162" fillId="0" borderId="70" applyNumberFormat="0" applyFill="0" applyAlignment="0" applyProtection="0"/>
    <xf numFmtId="178" fontId="162" fillId="0" borderId="70" applyNumberFormat="0" applyFill="0" applyAlignment="0" applyProtection="0"/>
    <xf numFmtId="0" fontId="24" fillId="0" borderId="0"/>
    <xf numFmtId="0" fontId="162" fillId="0" borderId="70" applyNumberFormat="0" applyFill="0" applyAlignment="0" applyProtection="0"/>
    <xf numFmtId="178"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178" fontId="162" fillId="0" borderId="70" applyNumberFormat="0" applyFill="0" applyAlignment="0" applyProtection="0"/>
    <xf numFmtId="0" fontId="162" fillId="0" borderId="70" applyNumberFormat="0" applyFill="0" applyAlignment="0" applyProtection="0"/>
    <xf numFmtId="0" fontId="162" fillId="0" borderId="70" applyNumberFormat="0" applyFill="0" applyAlignment="0" applyProtection="0"/>
    <xf numFmtId="0" fontId="162" fillId="0" borderId="70" applyNumberFormat="0" applyFill="0" applyAlignment="0" applyProtection="0"/>
    <xf numFmtId="178" fontId="162" fillId="0" borderId="70" applyNumberFormat="0" applyFill="0" applyAlignment="0" applyProtection="0"/>
    <xf numFmtId="0" fontId="162" fillId="0" borderId="70" applyNumberFormat="0" applyFill="0" applyAlignment="0" applyProtection="0"/>
    <xf numFmtId="0" fontId="24" fillId="0" borderId="0"/>
    <xf numFmtId="0"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0" fontId="162" fillId="0" borderId="70" applyNumberFormat="0" applyFill="0" applyAlignment="0" applyProtection="0"/>
    <xf numFmtId="0" fontId="24" fillId="0" borderId="0"/>
    <xf numFmtId="178"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178" fontId="162" fillId="0" borderId="70" applyNumberFormat="0" applyFill="0" applyAlignment="0" applyProtection="0"/>
    <xf numFmtId="0" fontId="24" fillId="0" borderId="0"/>
    <xf numFmtId="0"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0" fontId="162" fillId="0" borderId="70" applyNumberFormat="0" applyFill="0" applyAlignment="0" applyProtection="0"/>
    <xf numFmtId="0" fontId="24" fillId="0" borderId="0"/>
    <xf numFmtId="177" fontId="162" fillId="0" borderId="70" applyNumberFormat="0" applyFill="0" applyAlignment="0" applyProtection="0"/>
    <xf numFmtId="177" fontId="162" fillId="0" borderId="70" applyNumberFormat="0" applyFill="0" applyAlignment="0" applyProtection="0"/>
    <xf numFmtId="0" fontId="162" fillId="0" borderId="40" applyNumberFormat="0" applyFill="0" applyAlignment="0" applyProtection="0"/>
    <xf numFmtId="0" fontId="162" fillId="0" borderId="40"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68" fillId="0" borderId="0"/>
    <xf numFmtId="178" fontId="168" fillId="0" borderId="0"/>
    <xf numFmtId="178" fontId="168" fillId="0" borderId="0"/>
    <xf numFmtId="177" fontId="168" fillId="0" borderId="0"/>
    <xf numFmtId="177" fontId="168" fillId="0" borderId="0"/>
    <xf numFmtId="177" fontId="168" fillId="0" borderId="0"/>
    <xf numFmtId="178" fontId="168" fillId="0" borderId="0"/>
    <xf numFmtId="0" fontId="24" fillId="0" borderId="0"/>
    <xf numFmtId="0" fontId="168" fillId="0" borderId="0"/>
    <xf numFmtId="177" fontId="168" fillId="0" borderId="0"/>
    <xf numFmtId="177" fontId="168" fillId="0" borderId="0"/>
    <xf numFmtId="0" fontId="168" fillId="0" borderId="0"/>
    <xf numFmtId="0" fontId="24" fillId="0" borderId="0"/>
    <xf numFmtId="178" fontId="168" fillId="0" borderId="0"/>
    <xf numFmtId="177" fontId="168" fillId="0" borderId="0"/>
    <xf numFmtId="178" fontId="168" fillId="0" borderId="0"/>
    <xf numFmtId="0" fontId="24" fillId="0" borderId="0"/>
    <xf numFmtId="177" fontId="168" fillId="0" borderId="0"/>
    <xf numFmtId="177" fontId="168" fillId="0" borderId="0"/>
    <xf numFmtId="166" fontId="168" fillId="0" borderId="0"/>
    <xf numFmtId="0" fontId="168" fillId="0" borderId="0"/>
    <xf numFmtId="0" fontId="24" fillId="0" borderId="0"/>
    <xf numFmtId="0" fontId="121" fillId="132" borderId="0"/>
    <xf numFmtId="164" fontId="336" fillId="45" borderId="55" applyNumberFormat="0" applyFont="0" applyFill="0" applyBorder="0" applyAlignment="0" applyProtection="0">
      <alignment horizontal="left"/>
    </xf>
    <xf numFmtId="166" fontId="337" fillId="0" borderId="0"/>
    <xf numFmtId="178" fontId="337" fillId="0" borderId="0"/>
    <xf numFmtId="178" fontId="337" fillId="0" borderId="0"/>
    <xf numFmtId="177" fontId="337" fillId="0" borderId="0"/>
    <xf numFmtId="177" fontId="337" fillId="0" borderId="0"/>
    <xf numFmtId="177" fontId="337" fillId="0" borderId="0"/>
    <xf numFmtId="178" fontId="337" fillId="0" borderId="0"/>
    <xf numFmtId="0" fontId="24" fillId="0" borderId="0"/>
    <xf numFmtId="0" fontId="337" fillId="0" borderId="0"/>
    <xf numFmtId="177" fontId="337" fillId="0" borderId="0"/>
    <xf numFmtId="177" fontId="337" fillId="0" borderId="0"/>
    <xf numFmtId="0" fontId="337" fillId="0" borderId="0"/>
    <xf numFmtId="0" fontId="24" fillId="0" borderId="0"/>
    <xf numFmtId="178" fontId="337" fillId="0" borderId="0"/>
    <xf numFmtId="177" fontId="337" fillId="0" borderId="0"/>
    <xf numFmtId="178" fontId="337" fillId="0" borderId="0"/>
    <xf numFmtId="0" fontId="24" fillId="0" borderId="0"/>
    <xf numFmtId="177" fontId="337" fillId="0" borderId="0"/>
    <xf numFmtId="177" fontId="337" fillId="0" borderId="0"/>
    <xf numFmtId="166" fontId="337" fillId="0" borderId="0"/>
    <xf numFmtId="0" fontId="337" fillId="0" borderId="0"/>
    <xf numFmtId="0" fontId="24" fillId="0" borderId="0"/>
    <xf numFmtId="166" fontId="306" fillId="0" borderId="0"/>
    <xf numFmtId="178" fontId="306" fillId="0" borderId="0"/>
    <xf numFmtId="178" fontId="306" fillId="0" borderId="0"/>
    <xf numFmtId="177" fontId="306" fillId="0" borderId="0"/>
    <xf numFmtId="177" fontId="306" fillId="0" borderId="0"/>
    <xf numFmtId="177" fontId="306" fillId="0" borderId="0"/>
    <xf numFmtId="178" fontId="306" fillId="0" borderId="0"/>
    <xf numFmtId="0" fontId="24" fillId="0" borderId="0"/>
    <xf numFmtId="0" fontId="306" fillId="0" borderId="0"/>
    <xf numFmtId="177" fontId="306" fillId="0" borderId="0"/>
    <xf numFmtId="177" fontId="306" fillId="0" borderId="0"/>
    <xf numFmtId="0" fontId="306" fillId="0" borderId="0"/>
    <xf numFmtId="0" fontId="24" fillId="0" borderId="0"/>
    <xf numFmtId="178" fontId="306" fillId="0" borderId="0"/>
    <xf numFmtId="177" fontId="306" fillId="0" borderId="0"/>
    <xf numFmtId="178" fontId="306" fillId="0" borderId="0"/>
    <xf numFmtId="0" fontId="24" fillId="0" borderId="0"/>
    <xf numFmtId="177" fontId="306" fillId="0" borderId="0"/>
    <xf numFmtId="177" fontId="306" fillId="0" borderId="0"/>
    <xf numFmtId="166" fontId="306" fillId="0" borderId="0"/>
    <xf numFmtId="0" fontId="306" fillId="0" borderId="0"/>
    <xf numFmtId="0" fontId="24" fillId="0" borderId="0"/>
    <xf numFmtId="166" fontId="307" fillId="0" borderId="0"/>
    <xf numFmtId="178" fontId="307" fillId="0" borderId="0"/>
    <xf numFmtId="178" fontId="307" fillId="0" borderId="0"/>
    <xf numFmtId="177" fontId="307" fillId="0" borderId="0"/>
    <xf numFmtId="177" fontId="307" fillId="0" borderId="0"/>
    <xf numFmtId="177" fontId="307" fillId="0" borderId="0"/>
    <xf numFmtId="178" fontId="307" fillId="0" borderId="0"/>
    <xf numFmtId="0" fontId="24" fillId="0" borderId="0"/>
    <xf numFmtId="0" fontId="307" fillId="0" borderId="0"/>
    <xf numFmtId="177" fontId="307" fillId="0" borderId="0"/>
    <xf numFmtId="177" fontId="307" fillId="0" borderId="0"/>
    <xf numFmtId="0" fontId="307" fillId="0" borderId="0"/>
    <xf numFmtId="0" fontId="24" fillId="0" borderId="0"/>
    <xf numFmtId="178" fontId="307" fillId="0" borderId="0"/>
    <xf numFmtId="177" fontId="307" fillId="0" borderId="0"/>
    <xf numFmtId="178" fontId="307" fillId="0" borderId="0"/>
    <xf numFmtId="0" fontId="24" fillId="0" borderId="0"/>
    <xf numFmtId="177" fontId="307" fillId="0" borderId="0"/>
    <xf numFmtId="177" fontId="307" fillId="0" borderId="0"/>
    <xf numFmtId="166" fontId="307" fillId="0" borderId="0"/>
    <xf numFmtId="0" fontId="307" fillId="0" borderId="0"/>
    <xf numFmtId="0" fontId="24" fillId="0" borderId="0"/>
    <xf numFmtId="0" fontId="1" fillId="0" borderId="0"/>
    <xf numFmtId="0" fontId="1" fillId="0" borderId="0"/>
    <xf numFmtId="166" fontId="338" fillId="0" borderId="0"/>
    <xf numFmtId="178" fontId="338" fillId="0" borderId="0"/>
    <xf numFmtId="178" fontId="338" fillId="0" borderId="0"/>
    <xf numFmtId="177" fontId="338" fillId="0" borderId="0"/>
    <xf numFmtId="177" fontId="338" fillId="0" borderId="0"/>
    <xf numFmtId="177" fontId="338" fillId="0" borderId="0"/>
    <xf numFmtId="178" fontId="338" fillId="0" borderId="0"/>
    <xf numFmtId="0" fontId="24" fillId="0" borderId="0"/>
    <xf numFmtId="0" fontId="338" fillId="0" borderId="0"/>
    <xf numFmtId="177" fontId="338" fillId="0" borderId="0"/>
    <xf numFmtId="177" fontId="338" fillId="0" borderId="0"/>
    <xf numFmtId="0" fontId="338" fillId="0" borderId="0"/>
    <xf numFmtId="0" fontId="24" fillId="0" borderId="0"/>
    <xf numFmtId="178" fontId="338" fillId="0" borderId="0"/>
    <xf numFmtId="177" fontId="338" fillId="0" borderId="0"/>
    <xf numFmtId="178" fontId="338" fillId="0" borderId="0"/>
    <xf numFmtId="0" fontId="24" fillId="0" borderId="0"/>
    <xf numFmtId="177" fontId="338" fillId="0" borderId="0"/>
    <xf numFmtId="177" fontId="338" fillId="0" borderId="0"/>
    <xf numFmtId="166" fontId="338" fillId="0" borderId="0"/>
    <xf numFmtId="0" fontId="338" fillId="0" borderId="0"/>
    <xf numFmtId="0" fontId="24" fillId="0" borderId="0"/>
    <xf numFmtId="178" fontId="153" fillId="95" borderId="0"/>
    <xf numFmtId="0" fontId="153" fillId="95" borderId="0"/>
    <xf numFmtId="178" fontId="153" fillId="95" borderId="0"/>
    <xf numFmtId="177" fontId="153" fillId="95" borderId="0"/>
    <xf numFmtId="177" fontId="153" fillId="95" borderId="0"/>
    <xf numFmtId="0" fontId="153" fillId="95" borderId="0"/>
    <xf numFmtId="0" fontId="153" fillId="95" borderId="0"/>
    <xf numFmtId="178" fontId="153" fillId="95" borderId="0"/>
    <xf numFmtId="0" fontId="153" fillId="95" borderId="0"/>
    <xf numFmtId="0" fontId="24" fillId="0" borderId="0"/>
    <xf numFmtId="0" fontId="153" fillId="95" borderId="0"/>
    <xf numFmtId="177" fontId="153" fillId="95" borderId="0"/>
    <xf numFmtId="0" fontId="153" fillId="95" borderId="0"/>
    <xf numFmtId="0" fontId="24" fillId="0" borderId="0"/>
    <xf numFmtId="178" fontId="153" fillId="95" borderId="0"/>
    <xf numFmtId="177" fontId="153" fillId="95" borderId="0"/>
    <xf numFmtId="178" fontId="153" fillId="95" borderId="0"/>
    <xf numFmtId="0" fontId="24" fillId="0" borderId="0"/>
    <xf numFmtId="177" fontId="153" fillId="95" borderId="0"/>
    <xf numFmtId="177" fontId="153" fillId="95" borderId="0"/>
    <xf numFmtId="177" fontId="153" fillId="95" borderId="0"/>
    <xf numFmtId="0" fontId="153" fillId="95" borderId="0"/>
    <xf numFmtId="0" fontId="24" fillId="0" borderId="0"/>
    <xf numFmtId="49" fontId="33" fillId="0" borderId="0" applyFill="0" applyBorder="0" applyAlignment="0"/>
    <xf numFmtId="0" fontId="1" fillId="0" borderId="0"/>
    <xf numFmtId="256" fontId="113" fillId="0" borderId="0" applyFill="0" applyBorder="0" applyAlignment="0"/>
    <xf numFmtId="0" fontId="1" fillId="0" borderId="0"/>
    <xf numFmtId="43" fontId="24" fillId="0" borderId="0" applyFill="0" applyBorder="0" applyAlignment="0"/>
    <xf numFmtId="43" fontId="24" fillId="0" borderId="0" applyFill="0" applyBorder="0" applyAlignment="0"/>
    <xf numFmtId="173" fontId="24" fillId="0" borderId="0" applyNumberFormat="0"/>
    <xf numFmtId="0" fontId="339" fillId="0" borderId="0" applyNumberFormat="0" applyBorder="0" applyProtection="0"/>
    <xf numFmtId="257" fontId="36" fillId="0" borderId="0" applyFont="0" applyFill="0" applyBorder="0" applyAlignment="0" applyProtection="0"/>
    <xf numFmtId="0" fontId="24" fillId="0" borderId="0"/>
    <xf numFmtId="0" fontId="24" fillId="0" borderId="0"/>
    <xf numFmtId="2" fontId="340" fillId="45" borderId="0" applyNumberFormat="0">
      <alignment horizontal="right"/>
    </xf>
    <xf numFmtId="2" fontId="340" fillId="45" borderId="0" applyNumberFormat="0">
      <alignment horizontal="right"/>
    </xf>
    <xf numFmtId="0" fontId="24" fillId="0" borderId="0"/>
    <xf numFmtId="21" fontId="35" fillId="0" borderId="0" applyFont="0" applyFill="0" applyBorder="0" applyProtection="0">
      <alignment horizontal="left"/>
    </xf>
    <xf numFmtId="0" fontId="1" fillId="0" borderId="0"/>
    <xf numFmtId="0" fontId="1" fillId="0" borderId="0"/>
    <xf numFmtId="166" fontId="297"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178" fontId="295" fillId="0" borderId="0" applyNumberFormat="0" applyFill="0" applyBorder="0" applyAlignment="0" applyProtection="0"/>
    <xf numFmtId="177" fontId="295" fillId="0" borderId="0" applyNumberFormat="0" applyFill="0" applyBorder="0" applyAlignment="0" applyProtection="0"/>
    <xf numFmtId="177" fontId="295"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0" fontId="24" fillId="0" borderId="0"/>
    <xf numFmtId="0" fontId="295" fillId="0" borderId="0" applyNumberFormat="0" applyFill="0" applyBorder="0" applyAlignment="0" applyProtection="0"/>
    <xf numFmtId="177" fontId="295" fillId="0" borderId="0" applyNumberFormat="0" applyFill="0" applyBorder="0" applyAlignment="0" applyProtection="0"/>
    <xf numFmtId="0" fontId="295" fillId="0" borderId="0" applyNumberFormat="0" applyFill="0" applyBorder="0" applyAlignment="0" applyProtection="0"/>
    <xf numFmtId="0" fontId="24" fillId="0" borderId="0"/>
    <xf numFmtId="178" fontId="295" fillId="0" borderId="0" applyNumberFormat="0" applyFill="0" applyBorder="0" applyAlignment="0" applyProtection="0"/>
    <xf numFmtId="177" fontId="295" fillId="0" borderId="0" applyNumberFormat="0" applyFill="0" applyBorder="0" applyAlignment="0" applyProtection="0"/>
    <xf numFmtId="178" fontId="295" fillId="0" borderId="0" applyNumberFormat="0" applyFill="0" applyBorder="0" applyAlignment="0" applyProtection="0"/>
    <xf numFmtId="0" fontId="24" fillId="0" borderId="0"/>
    <xf numFmtId="177" fontId="295" fillId="0" borderId="0" applyNumberFormat="0" applyFill="0" applyBorder="0" applyAlignment="0" applyProtection="0"/>
    <xf numFmtId="177" fontId="295" fillId="0" borderId="0" applyNumberFormat="0" applyFill="0" applyBorder="0" applyAlignment="0" applyProtection="0"/>
    <xf numFmtId="0" fontId="297" fillId="0" borderId="0" applyNumberFormat="0" applyFill="0" applyBorder="0" applyAlignment="0" applyProtection="0"/>
    <xf numFmtId="178" fontId="295" fillId="0" borderId="0" applyNumberFormat="0" applyFill="0" applyBorder="0" applyAlignment="0" applyProtection="0"/>
    <xf numFmtId="166" fontId="297" fillId="0" borderId="0" applyNumberFormat="0" applyFill="0" applyBorder="0" applyAlignment="0" applyProtection="0"/>
    <xf numFmtId="0" fontId="297" fillId="0" borderId="0" applyNumberFormat="0" applyFill="0" applyBorder="0" applyAlignment="0" applyProtection="0"/>
    <xf numFmtId="166" fontId="341" fillId="0" borderId="0"/>
    <xf numFmtId="0" fontId="342" fillId="0" borderId="0" applyNumberFormat="0" applyBorder="0" applyProtection="0"/>
    <xf numFmtId="178" fontId="341" fillId="0" borderId="0"/>
    <xf numFmtId="178" fontId="341" fillId="0" borderId="0"/>
    <xf numFmtId="177" fontId="341" fillId="0" borderId="0"/>
    <xf numFmtId="177" fontId="341" fillId="0" borderId="0"/>
    <xf numFmtId="177" fontId="341" fillId="0" borderId="0"/>
    <xf numFmtId="178" fontId="341" fillId="0" borderId="0"/>
    <xf numFmtId="0" fontId="24" fillId="0" borderId="0"/>
    <xf numFmtId="0" fontId="341" fillId="0" borderId="0"/>
    <xf numFmtId="177" fontId="341" fillId="0" borderId="0"/>
    <xf numFmtId="177" fontId="341" fillId="0" borderId="0"/>
    <xf numFmtId="0" fontId="341" fillId="0" borderId="0"/>
    <xf numFmtId="0" fontId="24" fillId="0" borderId="0"/>
    <xf numFmtId="178" fontId="341" fillId="0" borderId="0"/>
    <xf numFmtId="177" fontId="341" fillId="0" borderId="0"/>
    <xf numFmtId="178" fontId="341" fillId="0" borderId="0"/>
    <xf numFmtId="0" fontId="24" fillId="0" borderId="0"/>
    <xf numFmtId="177" fontId="341" fillId="0" borderId="0"/>
    <xf numFmtId="177" fontId="341" fillId="0" borderId="0"/>
    <xf numFmtId="166" fontId="341" fillId="0" borderId="0"/>
    <xf numFmtId="0" fontId="341" fillId="0" borderId="0"/>
    <xf numFmtId="0" fontId="24" fillId="0" borderId="0"/>
    <xf numFmtId="0" fontId="343" fillId="0" borderId="71" applyNumberFormat="0" applyProtection="0"/>
    <xf numFmtId="0" fontId="344" fillId="0" borderId="72" applyNumberFormat="0" applyProtection="0"/>
    <xf numFmtId="0" fontId="345" fillId="0" borderId="73" applyNumberFormat="0" applyProtection="0"/>
    <xf numFmtId="0" fontId="345" fillId="0" borderId="0" applyNumberFormat="0" applyBorder="0" applyProtection="0"/>
    <xf numFmtId="178" fontId="346" fillId="133" borderId="0">
      <alignment horizontal="centerContinuous"/>
    </xf>
    <xf numFmtId="0" fontId="346" fillId="133" borderId="0">
      <alignment horizontal="centerContinuous"/>
    </xf>
    <xf numFmtId="178" fontId="346" fillId="133" borderId="0">
      <alignment horizontal="centerContinuous"/>
    </xf>
    <xf numFmtId="177" fontId="346" fillId="133" borderId="0">
      <alignment horizontal="centerContinuous"/>
    </xf>
    <xf numFmtId="177" fontId="346" fillId="133" borderId="0">
      <alignment horizontal="centerContinuous"/>
    </xf>
    <xf numFmtId="0" fontId="346" fillId="133" borderId="0">
      <alignment horizontal="centerContinuous"/>
    </xf>
    <xf numFmtId="0" fontId="346" fillId="133" borderId="0">
      <alignment horizontal="centerContinuous"/>
    </xf>
    <xf numFmtId="178" fontId="346" fillId="133" borderId="0">
      <alignment horizontal="centerContinuous"/>
    </xf>
    <xf numFmtId="0" fontId="346" fillId="133" borderId="0">
      <alignment horizontal="centerContinuous"/>
    </xf>
    <xf numFmtId="0" fontId="24" fillId="0" borderId="0"/>
    <xf numFmtId="0" fontId="346" fillId="133" borderId="0">
      <alignment horizontal="centerContinuous"/>
    </xf>
    <xf numFmtId="177" fontId="346" fillId="133" borderId="0">
      <alignment horizontal="centerContinuous"/>
    </xf>
    <xf numFmtId="0" fontId="346" fillId="133" borderId="0">
      <alignment horizontal="centerContinuous"/>
    </xf>
    <xf numFmtId="0" fontId="24" fillId="0" borderId="0"/>
    <xf numFmtId="178" fontId="346" fillId="133" borderId="0">
      <alignment horizontal="centerContinuous"/>
    </xf>
    <xf numFmtId="177" fontId="346" fillId="133" borderId="0">
      <alignment horizontal="centerContinuous"/>
    </xf>
    <xf numFmtId="178" fontId="346" fillId="133" borderId="0">
      <alignment horizontal="centerContinuous"/>
    </xf>
    <xf numFmtId="0" fontId="24" fillId="0" borderId="0"/>
    <xf numFmtId="177" fontId="346" fillId="133" borderId="0">
      <alignment horizontal="centerContinuous"/>
    </xf>
    <xf numFmtId="177" fontId="346" fillId="133" borderId="0">
      <alignment horizontal="centerContinuous"/>
    </xf>
    <xf numFmtId="177" fontId="346" fillId="133" borderId="0">
      <alignment horizontal="centerContinuous"/>
    </xf>
    <xf numFmtId="0" fontId="346" fillId="133" borderId="0">
      <alignment horizontal="centerContinuous"/>
    </xf>
    <xf numFmtId="0" fontId="24" fillId="0" borderId="0"/>
    <xf numFmtId="178" fontId="347" fillId="58" borderId="0" applyNumberFormat="0" applyBorder="0" applyAlignment="0">
      <alignment horizontal="center"/>
    </xf>
    <xf numFmtId="0" fontId="347" fillId="58" borderId="0" applyNumberFormat="0" applyBorder="0" applyAlignment="0">
      <alignment horizontal="center"/>
    </xf>
    <xf numFmtId="178" fontId="347" fillId="58" borderId="0" applyNumberFormat="0" applyBorder="0" applyAlignment="0">
      <alignment horizontal="center"/>
    </xf>
    <xf numFmtId="177" fontId="347" fillId="58" borderId="0" applyNumberFormat="0" applyBorder="0" applyAlignment="0">
      <alignment horizontal="center"/>
    </xf>
    <xf numFmtId="177" fontId="347" fillId="58" borderId="0" applyNumberFormat="0" applyBorder="0" applyAlignment="0">
      <alignment horizontal="center"/>
    </xf>
    <xf numFmtId="0" fontId="347" fillId="58" borderId="0" applyNumberFormat="0" applyBorder="0" applyAlignment="0">
      <alignment horizontal="center"/>
    </xf>
    <xf numFmtId="0" fontId="347" fillId="58" borderId="0" applyNumberFormat="0" applyBorder="0" applyAlignment="0">
      <alignment horizontal="center"/>
    </xf>
    <xf numFmtId="178" fontId="347" fillId="58" borderId="0" applyNumberFormat="0" applyBorder="0" applyAlignment="0">
      <alignment horizontal="center"/>
    </xf>
    <xf numFmtId="0" fontId="347" fillId="58" borderId="0" applyNumberFormat="0" applyBorder="0" applyAlignment="0">
      <alignment horizontal="center"/>
    </xf>
    <xf numFmtId="0" fontId="24" fillId="0" borderId="0"/>
    <xf numFmtId="0" fontId="347" fillId="58" borderId="0" applyNumberFormat="0" applyBorder="0" applyAlignment="0">
      <alignment horizontal="center"/>
    </xf>
    <xf numFmtId="177" fontId="347" fillId="58" borderId="0" applyNumberFormat="0" applyBorder="0" applyAlignment="0">
      <alignment horizontal="center"/>
    </xf>
    <xf numFmtId="0" fontId="347" fillId="58" borderId="0" applyNumberFormat="0" applyBorder="0" applyAlignment="0">
      <alignment horizontal="center"/>
    </xf>
    <xf numFmtId="0" fontId="24" fillId="0" borderId="0"/>
    <xf numFmtId="178" fontId="347" fillId="58" borderId="0" applyNumberFormat="0" applyBorder="0" applyAlignment="0">
      <alignment horizontal="center"/>
    </xf>
    <xf numFmtId="177" fontId="347" fillId="58" borderId="0" applyNumberFormat="0" applyBorder="0" applyAlignment="0">
      <alignment horizontal="center"/>
    </xf>
    <xf numFmtId="178" fontId="347" fillId="58" borderId="0" applyNumberFormat="0" applyBorder="0" applyAlignment="0">
      <alignment horizontal="center"/>
    </xf>
    <xf numFmtId="0" fontId="24" fillId="0" borderId="0"/>
    <xf numFmtId="177" fontId="347" fillId="58" borderId="0" applyNumberFormat="0" applyBorder="0" applyAlignment="0">
      <alignment horizontal="center"/>
    </xf>
    <xf numFmtId="177" fontId="347" fillId="58" borderId="0" applyNumberFormat="0" applyBorder="0" applyAlignment="0">
      <alignment horizontal="center"/>
    </xf>
    <xf numFmtId="177" fontId="347" fillId="58" borderId="0" applyNumberFormat="0" applyBorder="0" applyAlignment="0">
      <alignment horizontal="center"/>
    </xf>
    <xf numFmtId="0" fontId="347" fillId="58" borderId="0" applyNumberFormat="0" applyBorder="0" applyAlignment="0">
      <alignment horizontal="center"/>
    </xf>
    <xf numFmtId="0" fontId="24" fillId="0" borderId="0"/>
    <xf numFmtId="2" fontId="197" fillId="0" borderId="0">
      <protection locked="0"/>
    </xf>
    <xf numFmtId="2" fontId="197" fillId="0" borderId="0">
      <protection locked="0"/>
    </xf>
    <xf numFmtId="173" fontId="290" fillId="58" borderId="24"/>
    <xf numFmtId="178" fontId="348" fillId="134" borderId="0" applyBorder="0"/>
    <xf numFmtId="0" fontId="348" fillId="134" borderId="0" applyBorder="0"/>
    <xf numFmtId="178" fontId="348" fillId="134" borderId="0" applyBorder="0"/>
    <xf numFmtId="177" fontId="348" fillId="134" borderId="0" applyBorder="0"/>
    <xf numFmtId="177" fontId="348" fillId="134" borderId="0" applyBorder="0"/>
    <xf numFmtId="0" fontId="348" fillId="134" borderId="0" applyBorder="0"/>
    <xf numFmtId="0" fontId="348" fillId="134" borderId="0" applyBorder="0"/>
    <xf numFmtId="178" fontId="348" fillId="134" borderId="0" applyBorder="0"/>
    <xf numFmtId="0" fontId="348" fillId="134" borderId="0" applyBorder="0"/>
    <xf numFmtId="0" fontId="24" fillId="0" borderId="0"/>
    <xf numFmtId="0" fontId="348" fillId="134" borderId="0" applyBorder="0"/>
    <xf numFmtId="177" fontId="348" fillId="134" borderId="0" applyBorder="0"/>
    <xf numFmtId="0" fontId="348" fillId="134" borderId="0" applyBorder="0"/>
    <xf numFmtId="0" fontId="24" fillId="0" borderId="0"/>
    <xf numFmtId="178" fontId="348" fillId="134" borderId="0" applyBorder="0"/>
    <xf numFmtId="177" fontId="348" fillId="134" borderId="0" applyBorder="0"/>
    <xf numFmtId="178" fontId="348" fillId="134" borderId="0" applyBorder="0"/>
    <xf numFmtId="0" fontId="24" fillId="0" borderId="0"/>
    <xf numFmtId="177" fontId="348" fillId="134" borderId="0" applyBorder="0"/>
    <xf numFmtId="177" fontId="348" fillId="134" borderId="0" applyBorder="0"/>
    <xf numFmtId="177" fontId="348" fillId="134" borderId="0" applyBorder="0"/>
    <xf numFmtId="0" fontId="348" fillId="134" borderId="0" applyBorder="0"/>
    <xf numFmtId="0" fontId="24" fillId="0" borderId="0"/>
    <xf numFmtId="166"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70" applyNumberFormat="0" applyFill="0" applyAlignment="0" applyProtection="0"/>
    <xf numFmtId="178"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178" fontId="162" fillId="0" borderId="70" applyNumberFormat="0" applyFill="0" applyAlignment="0" applyProtection="0"/>
    <xf numFmtId="0" fontId="162" fillId="0" borderId="70" applyNumberFormat="0" applyFill="0" applyAlignment="0" applyProtection="0"/>
    <xf numFmtId="0" fontId="162" fillId="0" borderId="70" applyNumberFormat="0" applyFill="0" applyAlignment="0" applyProtection="0"/>
    <xf numFmtId="0" fontId="162" fillId="0" borderId="18" applyNumberFormat="0" applyFill="0" applyAlignment="0" applyProtection="0"/>
    <xf numFmtId="0" fontId="162" fillId="0" borderId="70" applyNumberFormat="0" applyFill="0" applyAlignment="0" applyProtection="0"/>
    <xf numFmtId="0" fontId="162" fillId="0" borderId="18" applyNumberFormat="0" applyFill="0" applyAlignment="0" applyProtection="0"/>
    <xf numFmtId="0" fontId="162" fillId="0" borderId="70" applyNumberFormat="0" applyFill="0" applyAlignment="0" applyProtection="0"/>
    <xf numFmtId="0" fontId="162" fillId="0" borderId="18" applyNumberFormat="0" applyFill="0" applyAlignment="0" applyProtection="0"/>
    <xf numFmtId="0"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0" fontId="162" fillId="0" borderId="70" applyNumberFormat="0" applyFill="0" applyAlignment="0" applyProtection="0"/>
    <xf numFmtId="0" fontId="162" fillId="0" borderId="70" applyNumberFormat="0" applyFill="0" applyAlignment="0" applyProtection="0"/>
    <xf numFmtId="0" fontId="162" fillId="0" borderId="18" applyNumberFormat="0" applyFill="0" applyAlignment="0" applyProtection="0"/>
    <xf numFmtId="0" fontId="162" fillId="0" borderId="70" applyNumberFormat="0" applyFill="0" applyAlignment="0" applyProtection="0"/>
    <xf numFmtId="0" fontId="162" fillId="0" borderId="18" applyNumberFormat="0" applyFill="0" applyAlignment="0" applyProtection="0"/>
    <xf numFmtId="178"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178" fontId="162" fillId="0" borderId="70" applyNumberFormat="0" applyFill="0" applyAlignment="0" applyProtection="0"/>
    <xf numFmtId="178" fontId="162" fillId="0" borderId="70" applyNumberFormat="0" applyFill="0" applyAlignment="0" applyProtection="0"/>
    <xf numFmtId="0" fontId="162" fillId="0" borderId="18" applyNumberFormat="0" applyFill="0" applyAlignment="0" applyProtection="0"/>
    <xf numFmtId="178" fontId="162" fillId="0" borderId="70" applyNumberFormat="0" applyFill="0" applyAlignment="0" applyProtection="0"/>
    <xf numFmtId="0" fontId="162" fillId="0" borderId="18"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177" fontId="162" fillId="0" borderId="70" applyNumberFormat="0" applyFill="0" applyAlignment="0" applyProtection="0"/>
    <xf numFmtId="0" fontId="162" fillId="0" borderId="18" applyNumberFormat="0" applyFill="0" applyAlignment="0" applyProtection="0"/>
    <xf numFmtId="177" fontId="162" fillId="0" borderId="70"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178" fontId="162" fillId="0" borderId="70" applyNumberFormat="0" applyFill="0" applyAlignment="0" applyProtection="0"/>
    <xf numFmtId="178" fontId="162" fillId="0" borderId="70" applyNumberFormat="0" applyFill="0" applyAlignment="0" applyProtection="0"/>
    <xf numFmtId="166" fontId="162" fillId="0" borderId="18" applyNumberFormat="0" applyFill="0" applyAlignment="0" applyProtection="0"/>
    <xf numFmtId="0" fontId="162" fillId="0" borderId="18" applyNumberFormat="0" applyFill="0" applyAlignment="0" applyProtection="0"/>
    <xf numFmtId="166"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62" fillId="0" borderId="1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2" fontId="27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43" fontId="137" fillId="0" borderId="0" applyFont="0" applyFill="0" applyBorder="0" applyAlignment="0" applyProtection="0"/>
    <xf numFmtId="190" fontId="1"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xf numFmtId="0" fontId="68" fillId="0" borderId="0" applyNumberFormat="0" applyFill="0" applyBorder="0" applyAlignment="0" applyProtection="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190" fontId="24" fillId="0" borderId="0" applyFont="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24" fillId="0" borderId="0" applyFont="0" applyFill="0" applyBorder="0" applyAlignment="0" applyProtection="0"/>
    <xf numFmtId="43" fontId="24"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190"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73" fontId="36" fillId="0" borderId="0"/>
    <xf numFmtId="0" fontId="1" fillId="0" borderId="0"/>
    <xf numFmtId="173" fontId="24" fillId="0" borderId="0">
      <alignment horizontal="center"/>
    </xf>
    <xf numFmtId="258" fontId="24" fillId="0" borderId="0">
      <alignment horizontal="center"/>
    </xf>
    <xf numFmtId="259" fontId="121" fillId="0" borderId="0"/>
    <xf numFmtId="173" fontId="24" fillId="0" borderId="74"/>
    <xf numFmtId="166" fontId="89" fillId="44" borderId="17" applyNumberFormat="0" applyAlignment="0" applyProtection="0"/>
    <xf numFmtId="177" fontId="10" fillId="6" borderId="5" applyNumberFormat="0" applyAlignment="0" applyProtection="0"/>
    <xf numFmtId="177" fontId="10" fillId="6" borderId="5" applyNumberFormat="0" applyAlignment="0" applyProtection="0"/>
    <xf numFmtId="178" fontId="10" fillId="44" borderId="5" applyNumberFormat="0" applyAlignment="0" applyProtection="0"/>
    <xf numFmtId="0" fontId="349" fillId="6" borderId="5" applyNumberFormat="0" applyAlignment="0" applyProtection="0"/>
    <xf numFmtId="178" fontId="10" fillId="44" borderId="5" applyNumberFormat="0" applyAlignment="0" applyProtection="0"/>
    <xf numFmtId="178" fontId="10" fillId="6" borderId="5" applyNumberFormat="0" applyAlignment="0" applyProtection="0"/>
    <xf numFmtId="166" fontId="89" fillId="44" borderId="17"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9" fillId="44" borderId="17" applyNumberFormat="0" applyAlignment="0" applyProtection="0"/>
    <xf numFmtId="177" fontId="162" fillId="60" borderId="56" applyNumberFormat="0" applyAlignment="0" applyProtection="0"/>
    <xf numFmtId="177" fontId="162" fillId="60" borderId="56" applyNumberFormat="0" applyAlignment="0" applyProtection="0"/>
    <xf numFmtId="0" fontId="89" fillId="44" borderId="17" applyNumberFormat="0" applyAlignment="0" applyProtection="0"/>
    <xf numFmtId="0" fontId="89" fillId="44" borderId="17" applyNumberFormat="0" applyAlignment="0" applyProtection="0"/>
    <xf numFmtId="0" fontId="162" fillId="60" borderId="56" applyNumberFormat="0" applyAlignment="0" applyProtection="0"/>
    <xf numFmtId="0" fontId="162" fillId="60" borderId="56" applyNumberFormat="0" applyAlignment="0" applyProtection="0"/>
    <xf numFmtId="0" fontId="89" fillId="44" borderId="17" applyNumberFormat="0" applyAlignment="0" applyProtection="0"/>
    <xf numFmtId="0" fontId="162" fillId="60" borderId="56" applyNumberFormat="0" applyAlignment="0" applyProtection="0"/>
    <xf numFmtId="177" fontId="162" fillId="60" borderId="56" applyNumberFormat="0" applyAlignment="0" applyProtection="0"/>
    <xf numFmtId="177" fontId="162" fillId="60" borderId="56" applyNumberFormat="0" applyAlignment="0" applyProtection="0"/>
    <xf numFmtId="0" fontId="162" fillId="60" borderId="56" applyNumberFormat="0" applyAlignment="0" applyProtection="0"/>
    <xf numFmtId="0" fontId="24" fillId="0" borderId="0"/>
    <xf numFmtId="0" fontId="89" fillId="58" borderId="17" applyNumberFormat="0" applyAlignment="0" applyProtection="0"/>
    <xf numFmtId="0" fontId="89" fillId="58"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89" fillId="44" borderId="17" applyNumberFormat="0" applyAlignment="0" applyProtection="0"/>
    <xf numFmtId="0" fontId="10" fillId="6" borderId="5" applyNumberFormat="0" applyAlignment="0" applyProtection="0"/>
    <xf numFmtId="166" fontId="89" fillId="44" borderId="17" applyNumberFormat="0" applyAlignment="0" applyProtection="0"/>
    <xf numFmtId="243" fontId="109" fillId="0" borderId="0">
      <protection locked="0"/>
    </xf>
    <xf numFmtId="243" fontId="109" fillId="0" borderId="0">
      <protection locked="0"/>
    </xf>
    <xf numFmtId="253" fontId="109" fillId="0" borderId="0">
      <protection locked="0"/>
    </xf>
    <xf numFmtId="253" fontId="109" fillId="0" borderId="0">
      <protection locked="0"/>
    </xf>
    <xf numFmtId="173" fontId="147" fillId="0" borderId="0"/>
    <xf numFmtId="44" fontId="24" fillId="0" borderId="0" applyFont="0" applyFill="0" applyBorder="0" applyAlignment="0" applyProtection="0"/>
    <xf numFmtId="196" fontId="273"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260"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2"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9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9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9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9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3" fontId="24" fillId="0" borderId="0" applyFont="0" applyFill="0" applyBorder="0" applyAlignment="0" applyProtection="0"/>
    <xf numFmtId="0" fontId="1" fillId="0" borderId="0"/>
    <xf numFmtId="0" fontId="1" fillId="0" borderId="0"/>
    <xf numFmtId="166" fontId="40" fillId="0" borderId="0" applyNumberFormat="0" applyFill="0" applyBorder="0" applyAlignment="0" applyProtection="0"/>
    <xf numFmtId="0" fontId="14" fillId="0" borderId="0" applyNumberFormat="0" applyFill="0" applyBorder="0" applyAlignment="0" applyProtection="0"/>
    <xf numFmtId="0" fontId="240" fillId="0" borderId="0" applyNumberFormat="0" applyFill="0" applyBorder="0" applyAlignment="0" applyProtection="0"/>
    <xf numFmtId="178" fontId="240" fillId="0" borderId="0" applyNumberFormat="0" applyFill="0" applyBorder="0" applyAlignment="0" applyProtection="0"/>
    <xf numFmtId="177" fontId="240" fillId="0" borderId="0" applyNumberFormat="0" applyFill="0" applyBorder="0" applyAlignment="0" applyProtection="0"/>
    <xf numFmtId="177" fontId="240" fillId="0" borderId="0" applyNumberFormat="0" applyFill="0" applyBorder="0" applyAlignment="0" applyProtection="0"/>
    <xf numFmtId="0" fontId="40" fillId="0" borderId="0" applyNumberFormat="0" applyFill="0" applyBorder="0" applyAlignment="0" applyProtection="0"/>
    <xf numFmtId="0" fontId="240" fillId="0" borderId="0" applyNumberFormat="0" applyFill="0" applyBorder="0" applyAlignment="0" applyProtection="0"/>
    <xf numFmtId="0" fontId="40" fillId="0" borderId="0" applyNumberFormat="0" applyFill="0" applyBorder="0" applyAlignment="0" applyProtection="0"/>
    <xf numFmtId="0" fontId="240" fillId="0" borderId="0" applyNumberFormat="0" applyFill="0" applyBorder="0" applyAlignment="0" applyProtection="0"/>
    <xf numFmtId="0" fontId="24" fillId="0" borderId="0"/>
    <xf numFmtId="0" fontId="240" fillId="0" borderId="0" applyNumberFormat="0" applyFill="0" applyBorder="0" applyAlignment="0" applyProtection="0"/>
    <xf numFmtId="177" fontId="240" fillId="0" borderId="0" applyNumberFormat="0" applyFill="0" applyBorder="0" applyAlignment="0" applyProtection="0"/>
    <xf numFmtId="0" fontId="240" fillId="0" borderId="0" applyNumberFormat="0" applyFill="0" applyBorder="0" applyAlignment="0" applyProtection="0"/>
    <xf numFmtId="0" fontId="24" fillId="0" borderId="0"/>
    <xf numFmtId="178" fontId="240" fillId="0" borderId="0" applyNumberFormat="0" applyFill="0" applyBorder="0" applyAlignment="0" applyProtection="0"/>
    <xf numFmtId="177" fontId="240" fillId="0" borderId="0" applyNumberFormat="0" applyFill="0" applyBorder="0" applyAlignment="0" applyProtection="0"/>
    <xf numFmtId="178" fontId="240" fillId="0" borderId="0" applyNumberFormat="0" applyFill="0" applyBorder="0" applyAlignment="0" applyProtection="0"/>
    <xf numFmtId="0" fontId="24" fillId="0" borderId="0"/>
    <xf numFmtId="177" fontId="240" fillId="0" borderId="0" applyNumberFormat="0" applyFill="0" applyBorder="0" applyAlignment="0" applyProtection="0"/>
    <xf numFmtId="177" fontId="240" fillId="0" borderId="0" applyNumberFormat="0" applyFill="0" applyBorder="0" applyAlignment="0" applyProtection="0"/>
    <xf numFmtId="0" fontId="40" fillId="0" borderId="0" applyNumberFormat="0" applyFill="0" applyBorder="0" applyAlignment="0" applyProtection="0"/>
    <xf numFmtId="178" fontId="240" fillId="0" borderId="0" applyNumberFormat="0" applyFill="0" applyBorder="0" applyAlignment="0" applyProtection="0"/>
    <xf numFmtId="166" fontId="40" fillId="0" borderId="0" applyNumberFormat="0" applyFill="0" applyBorder="0" applyAlignment="0" applyProtection="0"/>
    <xf numFmtId="0" fontId="14" fillId="0" borderId="0" applyNumberFormat="0" applyFill="0" applyBorder="0" applyAlignment="0" applyProtection="0"/>
    <xf numFmtId="166" fontId="40" fillId="0" borderId="0" applyNumberFormat="0" applyFill="0" applyBorder="0" applyAlignment="0" applyProtection="0"/>
    <xf numFmtId="0" fontId="14"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177" fontId="14" fillId="0" borderId="0" applyNumberFormat="0" applyFill="0" applyBorder="0" applyAlignment="0" applyProtection="0"/>
    <xf numFmtId="177" fontId="14" fillId="0" borderId="0" applyNumberFormat="0" applyFill="0" applyBorder="0" applyAlignment="0" applyProtection="0"/>
    <xf numFmtId="0" fontId="350" fillId="0" borderId="0" applyNumberFormat="0" applyFill="0" applyBorder="0" applyAlignment="0" applyProtection="0"/>
    <xf numFmtId="178" fontId="14" fillId="0" borderId="0" applyNumberFormat="0" applyFill="0" applyBorder="0" applyAlignment="0" applyProtection="0"/>
    <xf numFmtId="166" fontId="4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0" fillId="0" borderId="0" applyNumberFormat="0" applyFill="0" applyBorder="0" applyAlignment="0" applyProtection="0"/>
    <xf numFmtId="177" fontId="240" fillId="0" borderId="0" applyNumberFormat="0" applyFill="0" applyBorder="0" applyAlignment="0" applyProtection="0"/>
    <xf numFmtId="177" fontId="240" fillId="0" borderId="0" applyNumberFormat="0" applyFill="0" applyBorder="0" applyAlignment="0" applyProtection="0"/>
    <xf numFmtId="0" fontId="40" fillId="0" borderId="0" applyNumberFormat="0" applyFill="0" applyBorder="0" applyAlignment="0" applyProtection="0"/>
    <xf numFmtId="178" fontId="240" fillId="0" borderId="0" applyNumberFormat="0" applyFill="0" applyBorder="0" applyAlignment="0" applyProtection="0"/>
    <xf numFmtId="0" fontId="24" fillId="0" borderId="0"/>
    <xf numFmtId="0" fontId="240" fillId="0" borderId="0" applyNumberFormat="0" applyFill="0" applyBorder="0" applyAlignment="0" applyProtection="0"/>
    <xf numFmtId="178" fontId="240" fillId="0" borderId="0" applyNumberFormat="0" applyFill="0" applyBorder="0" applyAlignment="0" applyProtection="0"/>
    <xf numFmtId="177" fontId="240" fillId="0" borderId="0" applyNumberFormat="0" applyFill="0" applyBorder="0" applyAlignment="0" applyProtection="0"/>
    <xf numFmtId="177" fontId="240" fillId="0" borderId="0" applyNumberFormat="0" applyFill="0" applyBorder="0" applyAlignment="0" applyProtection="0"/>
    <xf numFmtId="0" fontId="240" fillId="0" borderId="0" applyNumberFormat="0" applyFill="0" applyBorder="0" applyAlignment="0" applyProtection="0"/>
    <xf numFmtId="0" fontId="240" fillId="0" borderId="0" applyNumberFormat="0" applyFill="0" applyBorder="0" applyAlignment="0" applyProtection="0"/>
    <xf numFmtId="178" fontId="240" fillId="0" borderId="0" applyNumberFormat="0" applyFill="0" applyBorder="0" applyAlignment="0" applyProtection="0"/>
    <xf numFmtId="0" fontId="240" fillId="0" borderId="0" applyNumberFormat="0" applyFill="0" applyBorder="0" applyAlignment="0" applyProtection="0"/>
    <xf numFmtId="0" fontId="24" fillId="0" borderId="0"/>
    <xf numFmtId="0" fontId="240" fillId="0" borderId="0" applyNumberFormat="0" applyFill="0" applyBorder="0" applyAlignment="0" applyProtection="0"/>
    <xf numFmtId="177" fontId="240" fillId="0" borderId="0" applyNumberFormat="0" applyFill="0" applyBorder="0" applyAlignment="0" applyProtection="0"/>
    <xf numFmtId="0" fontId="240" fillId="0" borderId="0" applyNumberFormat="0" applyFill="0" applyBorder="0" applyAlignment="0" applyProtection="0"/>
    <xf numFmtId="0" fontId="24" fillId="0" borderId="0"/>
    <xf numFmtId="178" fontId="240" fillId="0" borderId="0" applyNumberFormat="0" applyFill="0" applyBorder="0" applyAlignment="0" applyProtection="0"/>
    <xf numFmtId="177" fontId="240" fillId="0" borderId="0" applyNumberFormat="0" applyFill="0" applyBorder="0" applyAlignment="0" applyProtection="0"/>
    <xf numFmtId="178" fontId="240" fillId="0" borderId="0" applyNumberFormat="0" applyFill="0" applyBorder="0" applyAlignment="0" applyProtection="0"/>
    <xf numFmtId="0" fontId="24" fillId="0" borderId="0"/>
    <xf numFmtId="0" fontId="240" fillId="0" borderId="0" applyNumberFormat="0" applyFill="0" applyBorder="0" applyAlignment="0" applyProtection="0"/>
    <xf numFmtId="177" fontId="240" fillId="0" borderId="0" applyNumberFormat="0" applyFill="0" applyBorder="0" applyAlignment="0" applyProtection="0"/>
    <xf numFmtId="0" fontId="240" fillId="0" borderId="0" applyNumberFormat="0" applyFill="0" applyBorder="0" applyAlignment="0" applyProtection="0"/>
    <xf numFmtId="0" fontId="24" fillId="0" borderId="0"/>
    <xf numFmtId="177" fontId="240" fillId="0" borderId="0" applyNumberFormat="0" applyFill="0" applyBorder="0" applyAlignment="0" applyProtection="0"/>
    <xf numFmtId="177" fontId="2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351" fillId="0" borderId="0" applyNumberFormat="0" applyFont="0" applyFill="0" applyBorder="0" applyAlignment="0" applyProtection="0">
      <alignment vertical="top"/>
    </xf>
    <xf numFmtId="173" fontId="352" fillId="0" borderId="0" applyNumberFormat="0" applyFont="0" applyFill="0" applyBorder="0" applyAlignment="0" applyProtection="0">
      <alignment vertical="top"/>
    </xf>
    <xf numFmtId="173" fontId="352" fillId="0" borderId="0" applyNumberFormat="0" applyFont="0" applyFill="0" applyBorder="0" applyAlignment="0" applyProtection="0">
      <alignment vertical="top"/>
    </xf>
    <xf numFmtId="173" fontId="351" fillId="0" borderId="0" applyNumberFormat="0" applyFont="0" applyFill="0" applyBorder="0" applyAlignment="0" applyProtection="0"/>
    <xf numFmtId="173" fontId="351" fillId="0" borderId="0" applyNumberFormat="0" applyFont="0" applyFill="0" applyBorder="0" applyAlignment="0" applyProtection="0">
      <alignment horizontal="left" vertical="top"/>
    </xf>
    <xf numFmtId="173" fontId="351" fillId="0" borderId="0" applyNumberFormat="0" applyFont="0" applyFill="0" applyBorder="0" applyAlignment="0" applyProtection="0">
      <alignment horizontal="left" vertical="top"/>
    </xf>
    <xf numFmtId="173" fontId="351" fillId="0" borderId="0" applyNumberFormat="0" applyFont="0" applyFill="0" applyBorder="0" applyAlignment="0" applyProtection="0">
      <alignment horizontal="left" vertical="top"/>
    </xf>
    <xf numFmtId="173" fontId="353" fillId="0" borderId="0" applyNumberFormat="0" applyFont="0" applyFill="0" applyBorder="0" applyAlignment="0" applyProtection="0">
      <alignment horizontal="center"/>
    </xf>
    <xf numFmtId="173" fontId="353" fillId="0" borderId="0" applyNumberFormat="0" applyFont="0" applyFill="0" applyBorder="0" applyAlignment="0" applyProtection="0">
      <alignment horizontal="center"/>
    </xf>
    <xf numFmtId="173" fontId="35" fillId="0" borderId="0"/>
    <xf numFmtId="173" fontId="354" fillId="0" borderId="0">
      <alignment horizontal="left" wrapText="1"/>
    </xf>
    <xf numFmtId="173" fontId="355" fillId="0" borderId="10" applyNumberFormat="0" applyFont="0" applyFill="0" applyBorder="0" applyAlignment="0" applyProtection="0">
      <alignment horizontal="center" wrapText="1"/>
    </xf>
    <xf numFmtId="173" fontId="355" fillId="0" borderId="10" applyNumberFormat="0" applyFont="0" applyFill="0" applyBorder="0" applyAlignment="0" applyProtection="0">
      <alignment horizontal="center" wrapText="1"/>
    </xf>
    <xf numFmtId="261" fontId="62" fillId="0" borderId="0" applyNumberFormat="0" applyFont="0" applyFill="0" applyBorder="0" applyAlignment="0" applyProtection="0">
      <alignment horizontal="right"/>
    </xf>
    <xf numFmtId="173" fontId="355" fillId="0" borderId="0" applyNumberFormat="0" applyFont="0" applyFill="0" applyBorder="0" applyAlignment="0" applyProtection="0">
      <alignment horizontal="left" indent="1"/>
    </xf>
    <xf numFmtId="262" fontId="355" fillId="0" borderId="0" applyNumberFormat="0" applyFont="0" applyFill="0" applyBorder="0" applyAlignment="0" applyProtection="0"/>
    <xf numFmtId="173" fontId="35" fillId="0" borderId="10" applyNumberFormat="0" applyFont="0" applyFill="0" applyAlignment="0" applyProtection="0">
      <alignment horizontal="center"/>
    </xf>
    <xf numFmtId="173" fontId="35" fillId="0" borderId="10" applyNumberFormat="0" applyFont="0" applyFill="0" applyAlignment="0" applyProtection="0">
      <alignment horizontal="center"/>
    </xf>
    <xf numFmtId="173" fontId="35" fillId="0" borderId="0" applyNumberFormat="0" applyFont="0" applyFill="0" applyBorder="0" applyAlignment="0" applyProtection="0">
      <alignment horizontal="left" wrapText="1" indent="1"/>
    </xf>
    <xf numFmtId="173" fontId="355" fillId="0" borderId="0" applyNumberFormat="0" applyFont="0" applyFill="0" applyBorder="0" applyAlignment="0" applyProtection="0">
      <alignment horizontal="left" indent="1"/>
    </xf>
    <xf numFmtId="173" fontId="35" fillId="0" borderId="0" applyNumberFormat="0" applyFont="0" applyFill="0" applyBorder="0" applyAlignment="0" applyProtection="0">
      <alignment horizontal="left" wrapText="1" indent="2"/>
    </xf>
    <xf numFmtId="263" fontId="35" fillId="0" borderId="0">
      <alignment horizontal="right"/>
    </xf>
    <xf numFmtId="0" fontId="356" fillId="135" borderId="75" applyNumberFormat="0" applyProtection="0"/>
    <xf numFmtId="0" fontId="1" fillId="0" borderId="0"/>
    <xf numFmtId="0" fontId="1" fillId="0" borderId="0"/>
    <xf numFmtId="0" fontId="1" fillId="0" borderId="0"/>
    <xf numFmtId="4" fontId="24" fillId="0" borderId="0" applyFont="0" applyFill="0" applyBorder="0" applyAlignment="0" applyProtection="0"/>
    <xf numFmtId="38" fontId="147" fillId="0" borderId="0" applyFont="0" applyFill="0" applyBorder="0" applyAlignment="0" applyProtection="0"/>
    <xf numFmtId="40" fontId="147" fillId="0" borderId="0" applyFont="0" applyFill="0" applyBorder="0" applyAlignment="0" applyProtection="0"/>
    <xf numFmtId="1" fontId="113" fillId="0" borderId="0">
      <alignment vertical="top" wrapText="1"/>
    </xf>
    <xf numFmtId="264" fontId="113" fillId="0" borderId="0" applyFont="0" applyFill="0" applyBorder="0" applyAlignment="0" applyProtection="0"/>
    <xf numFmtId="265" fontId="24" fillId="0" borderId="0" applyFont="0" applyFill="0" applyBorder="0" applyAlignment="0" applyProtection="0"/>
    <xf numFmtId="204" fontId="24" fillId="0" borderId="0" applyFont="0" applyFill="0" applyBorder="0" applyAlignment="0" applyProtection="0"/>
    <xf numFmtId="0" fontId="1" fillId="0" borderId="0"/>
    <xf numFmtId="266" fontId="1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7" fillId="0" borderId="0" applyProtection="0"/>
    <xf numFmtId="173" fontId="358" fillId="0" borderId="0" applyNumberFormat="0" applyFill="0" applyBorder="0" applyAlignment="0" applyProtection="0"/>
    <xf numFmtId="173" fontId="359" fillId="0" borderId="0" applyNumberFormat="0" applyFill="0" applyBorder="0" applyAlignment="0" applyProtection="0"/>
    <xf numFmtId="0" fontId="1" fillId="0" borderId="0"/>
    <xf numFmtId="0" fontId="1" fillId="0" borderId="0"/>
    <xf numFmtId="168" fontId="39" fillId="0" borderId="0">
      <alignment horizontal="right"/>
    </xf>
    <xf numFmtId="0" fontId="360" fillId="0" borderId="0" applyNumberFormat="0" applyFill="0" applyBorder="0" applyAlignment="0" applyProtection="0">
      <alignment wrapText="1"/>
    </xf>
    <xf numFmtId="166" fontId="361" fillId="0" borderId="0">
      <alignment horizontal="right"/>
    </xf>
    <xf numFmtId="178" fontId="361" fillId="0" borderId="0">
      <alignment horizontal="right"/>
    </xf>
    <xf numFmtId="178" fontId="361" fillId="0" borderId="0">
      <alignment horizontal="right"/>
    </xf>
    <xf numFmtId="177" fontId="361" fillId="0" borderId="0">
      <alignment horizontal="right"/>
    </xf>
    <xf numFmtId="177" fontId="361" fillId="0" borderId="0">
      <alignment horizontal="right"/>
    </xf>
    <xf numFmtId="177" fontId="361" fillId="0" borderId="0">
      <alignment horizontal="right"/>
    </xf>
    <xf numFmtId="178" fontId="361" fillId="0" borderId="0">
      <alignment horizontal="right"/>
    </xf>
    <xf numFmtId="0" fontId="24" fillId="0" borderId="0"/>
    <xf numFmtId="0" fontId="361" fillId="0" borderId="0">
      <alignment horizontal="right"/>
    </xf>
    <xf numFmtId="177" fontId="361" fillId="0" borderId="0">
      <alignment horizontal="right"/>
    </xf>
    <xf numFmtId="177" fontId="361" fillId="0" borderId="0">
      <alignment horizontal="right"/>
    </xf>
    <xf numFmtId="0" fontId="361" fillId="0" borderId="0">
      <alignment horizontal="right"/>
    </xf>
    <xf numFmtId="0" fontId="24" fillId="0" borderId="0"/>
    <xf numFmtId="178" fontId="361" fillId="0" borderId="0">
      <alignment horizontal="right"/>
    </xf>
    <xf numFmtId="177" fontId="361" fillId="0" borderId="0">
      <alignment horizontal="right"/>
    </xf>
    <xf numFmtId="178" fontId="361" fillId="0" borderId="0">
      <alignment horizontal="right"/>
    </xf>
    <xf numFmtId="0" fontId="24" fillId="0" borderId="0"/>
    <xf numFmtId="177" fontId="361" fillId="0" borderId="0">
      <alignment horizontal="right"/>
    </xf>
    <xf numFmtId="177" fontId="361" fillId="0" borderId="0">
      <alignment horizontal="right"/>
    </xf>
    <xf numFmtId="166" fontId="361" fillId="0" borderId="0">
      <alignment horizontal="right"/>
    </xf>
    <xf numFmtId="0" fontId="361" fillId="0" borderId="0">
      <alignment horizontal="right"/>
    </xf>
    <xf numFmtId="0" fontId="24" fillId="0" borderId="0"/>
    <xf numFmtId="10" fontId="36" fillId="0" borderId="0"/>
    <xf numFmtId="173" fontId="362" fillId="42" borderId="19" applyNumberFormat="0" applyAlignment="0" applyProtection="0"/>
    <xf numFmtId="173" fontId="363" fillId="34" borderId="11" applyNumberFormat="0" applyAlignment="0" applyProtection="0"/>
    <xf numFmtId="173" fontId="79" fillId="136" borderId="0" applyNumberFormat="0" applyBorder="0" applyAlignment="0" applyProtection="0"/>
    <xf numFmtId="173" fontId="79" fillId="41" borderId="0" applyNumberFormat="0" applyBorder="0" applyAlignment="0" applyProtection="0"/>
    <xf numFmtId="173" fontId="79" fillId="60" borderId="0" applyNumberFormat="0" applyBorder="0" applyAlignment="0" applyProtection="0"/>
    <xf numFmtId="173" fontId="79" fillId="40" borderId="0" applyNumberFormat="0" applyBorder="0" applyAlignment="0" applyProtection="0"/>
    <xf numFmtId="173" fontId="79" fillId="37" borderId="0" applyNumberFormat="0" applyBorder="0" applyAlignment="0" applyProtection="0"/>
    <xf numFmtId="173" fontId="79" fillId="38" borderId="0" applyNumberFormat="0" applyBorder="0" applyAlignment="0" applyProtection="0"/>
    <xf numFmtId="173" fontId="364" fillId="44" borderId="17" applyNumberFormat="0" applyAlignment="0" applyProtection="0"/>
    <xf numFmtId="173" fontId="365" fillId="0" borderId="0" applyNumberFormat="0" applyFill="0" applyBorder="0" applyAlignment="0" applyProtection="0"/>
    <xf numFmtId="173" fontId="366" fillId="0" borderId="76" applyNumberFormat="0" applyFill="0" applyAlignment="0" applyProtection="0"/>
    <xf numFmtId="173" fontId="367" fillId="0" borderId="77" applyNumberFormat="0" applyFill="0" applyAlignment="0" applyProtection="0"/>
    <xf numFmtId="173" fontId="368" fillId="0" borderId="78" applyNumberFormat="0" applyFill="0" applyAlignment="0" applyProtection="0"/>
    <xf numFmtId="173" fontId="368" fillId="0" borderId="0" applyNumberFormat="0" applyFill="0" applyBorder="0" applyAlignment="0" applyProtection="0"/>
    <xf numFmtId="173" fontId="369" fillId="50" borderId="0" applyNumberFormat="0" applyBorder="0" applyAlignment="0" applyProtection="0"/>
    <xf numFmtId="173" fontId="370" fillId="46" borderId="0" applyNumberFormat="0" applyBorder="0" applyAlignment="0" applyProtection="0"/>
    <xf numFmtId="267" fontId="371" fillId="0" borderId="0" applyFont="0" applyFill="0" applyBorder="0" applyAlignment="0" applyProtection="0"/>
    <xf numFmtId="268" fontId="371" fillId="0" borderId="0" applyFont="0" applyFill="0" applyBorder="0" applyAlignment="0" applyProtection="0"/>
    <xf numFmtId="173" fontId="372" fillId="42" borderId="0" applyNumberFormat="0" applyBorder="0" applyAlignment="0" applyProtection="0"/>
    <xf numFmtId="173" fontId="373" fillId="0" borderId="0" applyNumberFormat="0" applyFill="0" applyBorder="0" applyAlignment="0" applyProtection="0"/>
    <xf numFmtId="173" fontId="374" fillId="36" borderId="15" applyNumberFormat="0" applyFont="0" applyAlignment="0" applyProtection="0"/>
    <xf numFmtId="173" fontId="373" fillId="0" borderId="79" applyNumberFormat="0" applyFill="0" applyAlignment="0" applyProtection="0"/>
    <xf numFmtId="173" fontId="375" fillId="0" borderId="80" applyNumberFormat="0" applyFill="0" applyAlignment="0" applyProtection="0"/>
    <xf numFmtId="173" fontId="376" fillId="0" borderId="0" applyNumberFormat="0" applyFill="0" applyBorder="0" applyAlignment="0" applyProtection="0"/>
    <xf numFmtId="173" fontId="377" fillId="44" borderId="19" applyNumberFormat="0" applyAlignment="0" applyProtection="0"/>
    <xf numFmtId="0" fontId="80" fillId="136" borderId="0" applyNumberFormat="0" applyBorder="0" applyAlignment="0" applyProtection="0"/>
    <xf numFmtId="0" fontId="80" fillId="91" borderId="0" applyNumberFormat="0" applyBorder="0" applyAlignment="0" applyProtection="0"/>
    <xf numFmtId="0" fontId="80" fillId="41" borderId="0" applyNumberFormat="0" applyBorder="0" applyAlignment="0" applyProtection="0"/>
    <xf numFmtId="0" fontId="80" fillId="38" borderId="0" applyNumberFormat="0" applyBorder="0" applyAlignment="0" applyProtection="0"/>
    <xf numFmtId="0" fontId="80" fillId="60" borderId="0" applyNumberFormat="0" applyBorder="0" applyAlignment="0" applyProtection="0"/>
    <xf numFmtId="0" fontId="80" fillId="39" borderId="0" applyNumberFormat="0" applyBorder="0" applyAlignment="0" applyProtection="0"/>
    <xf numFmtId="0" fontId="80" fillId="40" borderId="0" applyNumberFormat="0" applyBorder="0" applyAlignment="0" applyProtection="0"/>
    <xf numFmtId="0" fontId="80" fillId="71" borderId="0" applyNumberFormat="0" applyBorder="0" applyAlignment="0" applyProtection="0"/>
    <xf numFmtId="0" fontId="80" fillId="37" borderId="0" applyNumberFormat="0" applyBorder="0" applyAlignment="0" applyProtection="0"/>
    <xf numFmtId="0" fontId="80" fillId="38" borderId="0" applyNumberFormat="0" applyBorder="0" applyAlignment="0" applyProtection="0"/>
    <xf numFmtId="0" fontId="80" fillId="41" borderId="0" applyNumberFormat="0" applyBorder="0" applyAlignment="0" applyProtection="0"/>
    <xf numFmtId="0" fontId="378" fillId="42" borderId="19" applyNumberFormat="0" applyAlignment="0" applyProtection="0"/>
    <xf numFmtId="0" fontId="378" fillId="51" borderId="19" applyNumberFormat="0" applyAlignment="0" applyProtection="0"/>
    <xf numFmtId="0" fontId="379" fillId="44" borderId="17" applyNumberFormat="0" applyAlignment="0" applyProtection="0"/>
    <xf numFmtId="0" fontId="379" fillId="58" borderId="17" applyNumberFormat="0" applyAlignment="0" applyProtection="0"/>
    <xf numFmtId="0" fontId="380" fillId="44" borderId="19" applyNumberFormat="0" applyAlignment="0" applyProtection="0"/>
    <xf numFmtId="0" fontId="381" fillId="58" borderId="19" applyNumberFormat="0" applyAlignment="0" applyProtection="0"/>
    <xf numFmtId="173" fontId="382" fillId="0" borderId="0" applyProtection="0"/>
    <xf numFmtId="0" fontId="382" fillId="0" borderId="0" applyProtection="0"/>
    <xf numFmtId="0" fontId="382" fillId="0" borderId="0" applyProtection="0"/>
    <xf numFmtId="173" fontId="382" fillId="0" borderId="0" applyProtection="0"/>
    <xf numFmtId="38" fontId="35" fillId="0" borderId="0" applyFont="0" applyFill="0" applyBorder="0" applyAlignment="0" applyProtection="0"/>
    <xf numFmtId="269" fontId="35" fillId="0" borderId="0" applyFont="0" applyFill="0" applyBorder="0" applyAlignment="0" applyProtection="0"/>
    <xf numFmtId="0" fontId="383" fillId="0" borderId="76" applyNumberFormat="0" applyFill="0" applyAlignment="0" applyProtection="0"/>
    <xf numFmtId="0" fontId="384" fillId="0" borderId="81" applyNumberFormat="0" applyFill="0" applyAlignment="0" applyProtection="0"/>
    <xf numFmtId="0" fontId="385" fillId="0" borderId="77" applyNumberFormat="0" applyFill="0" applyAlignment="0" applyProtection="0"/>
    <xf numFmtId="0" fontId="386" fillId="0" borderId="13" applyNumberFormat="0" applyFill="0" applyAlignment="0" applyProtection="0"/>
    <xf numFmtId="0" fontId="387" fillId="0" borderId="78" applyNumberFormat="0" applyFill="0" applyAlignment="0" applyProtection="0"/>
    <xf numFmtId="0" fontId="388" fillId="0" borderId="62" applyNumberFormat="0" applyFill="0" applyAlignment="0" applyProtection="0"/>
    <xf numFmtId="0" fontId="387" fillId="0" borderId="0" applyNumberFormat="0" applyFill="0" applyBorder="0" applyAlignment="0" applyProtection="0"/>
    <xf numFmtId="0" fontId="388" fillId="0" borderId="0" applyNumberFormat="0" applyFill="0" applyBorder="0" applyAlignment="0" applyProtection="0"/>
    <xf numFmtId="173" fontId="389" fillId="0" borderId="0" applyProtection="0"/>
    <xf numFmtId="173" fontId="390" fillId="0" borderId="0" applyProtection="0"/>
    <xf numFmtId="0" fontId="391" fillId="0" borderId="80" applyNumberFormat="0" applyFill="0" applyAlignment="0" applyProtection="0"/>
    <xf numFmtId="0" fontId="391" fillId="0" borderId="40" applyNumberFormat="0" applyFill="0" applyAlignment="0" applyProtection="0"/>
    <xf numFmtId="173" fontId="382" fillId="0" borderId="82" applyProtection="0"/>
    <xf numFmtId="0" fontId="382" fillId="0" borderId="82" applyProtection="0"/>
    <xf numFmtId="0" fontId="382" fillId="0" borderId="82" applyProtection="0"/>
    <xf numFmtId="173" fontId="382" fillId="0" borderId="82" applyProtection="0"/>
    <xf numFmtId="0" fontId="392" fillId="34" borderId="11" applyNumberFormat="0" applyAlignment="0" applyProtection="0"/>
    <xf numFmtId="0" fontId="393" fillId="0" borderId="0" applyNumberFormat="0" applyFill="0" applyBorder="0" applyAlignment="0" applyProtection="0"/>
    <xf numFmtId="0" fontId="394" fillId="0" borderId="0" applyNumberFormat="0" applyFill="0" applyBorder="0" applyAlignment="0" applyProtection="0"/>
    <xf numFmtId="0" fontId="395" fillId="42" borderId="0" applyNumberFormat="0" applyBorder="0" applyAlignment="0" applyProtection="0"/>
    <xf numFmtId="0" fontId="396" fillId="42" borderId="0" applyNumberFormat="0" applyBorder="0" applyAlignment="0" applyProtection="0"/>
    <xf numFmtId="0" fontId="35" fillId="0" borderId="0"/>
    <xf numFmtId="0" fontId="397" fillId="0" borderId="0" applyNumberFormat="0" applyFill="0" applyBorder="0" applyAlignment="0" applyProtection="0">
      <alignment vertical="top"/>
      <protection locked="0"/>
    </xf>
    <xf numFmtId="0" fontId="398" fillId="50" borderId="0" applyNumberFormat="0" applyBorder="0" applyAlignment="0" applyProtection="0"/>
    <xf numFmtId="0" fontId="398" fillId="35" borderId="0" applyNumberFormat="0" applyBorder="0" applyAlignment="0" applyProtection="0"/>
    <xf numFmtId="0" fontId="399" fillId="0" borderId="0" applyNumberFormat="0" applyFill="0" applyBorder="0" applyAlignment="0" applyProtection="0"/>
    <xf numFmtId="0" fontId="141" fillId="36" borderId="15" applyNumberFormat="0" applyFont="0" applyAlignment="0" applyProtection="0"/>
    <xf numFmtId="0" fontId="141" fillId="36" borderId="15" applyNumberFormat="0" applyFont="0" applyAlignment="0" applyProtection="0"/>
    <xf numFmtId="0" fontId="400" fillId="36" borderId="15" applyNumberFormat="0" applyFont="0" applyAlignment="0" applyProtection="0"/>
    <xf numFmtId="10" fontId="382" fillId="0" borderId="0" applyProtection="0"/>
    <xf numFmtId="0" fontId="401" fillId="0" borderId="79" applyNumberFormat="0" applyFill="0" applyAlignment="0" applyProtection="0"/>
    <xf numFmtId="0" fontId="402" fillId="0" borderId="16" applyNumberFormat="0" applyFill="0" applyAlignment="0" applyProtection="0"/>
    <xf numFmtId="173" fontId="382" fillId="0" borderId="0"/>
    <xf numFmtId="0" fontId="401" fillId="0" borderId="0" applyNumberFormat="0" applyFill="0" applyBorder="0" applyAlignment="0" applyProtection="0"/>
    <xf numFmtId="173" fontId="382" fillId="0" borderId="0"/>
    <xf numFmtId="270" fontId="221" fillId="0" borderId="0" applyFont="0" applyFill="0" applyBorder="0" applyAlignment="0" applyProtection="0"/>
    <xf numFmtId="271" fontId="221" fillId="0" borderId="0" applyFont="0" applyFill="0" applyBorder="0" applyAlignment="0" applyProtection="0"/>
    <xf numFmtId="0" fontId="403" fillId="0" borderId="0" applyNumberFormat="0" applyFill="0" applyBorder="0" applyAlignment="0" applyProtection="0"/>
    <xf numFmtId="0" fontId="403" fillId="0" borderId="0" applyNumberFormat="0" applyFill="0" applyBorder="0" applyAlignment="0" applyProtection="0"/>
    <xf numFmtId="2" fontId="382" fillId="0" borderId="0" applyProtection="0"/>
    <xf numFmtId="2" fontId="382" fillId="0" borderId="0" applyProtection="0"/>
    <xf numFmtId="2" fontId="382" fillId="0" borderId="0" applyProtection="0"/>
    <xf numFmtId="272" fontId="35" fillId="0" borderId="0" applyFont="0" applyFill="0" applyBorder="0" applyAlignment="0" applyProtection="0"/>
    <xf numFmtId="271" fontId="141" fillId="0" borderId="0" applyFont="0" applyFill="0" applyBorder="0" applyAlignment="0" applyProtection="0"/>
    <xf numFmtId="0" fontId="404" fillId="46" borderId="0" applyNumberFormat="0" applyBorder="0" applyAlignment="0" applyProtection="0"/>
    <xf numFmtId="0" fontId="404" fillId="43" borderId="0" applyNumberFormat="0" applyBorder="0" applyAlignment="0" applyProtection="0"/>
    <xf numFmtId="41" fontId="405" fillId="0" borderId="0" applyFont="0" applyFill="0" applyBorder="0" applyAlignment="0" applyProtection="0"/>
    <xf numFmtId="43" fontId="406" fillId="0" borderId="0" applyFont="0" applyFill="0" applyBorder="0" applyAlignment="0" applyProtection="0"/>
    <xf numFmtId="0" fontId="35" fillId="0" borderId="0">
      <alignment vertical="center"/>
    </xf>
    <xf numFmtId="41" fontId="407" fillId="0" borderId="0" applyFont="0" applyFill="0" applyBorder="0" applyAlignment="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223" fontId="407" fillId="0" borderId="0" applyFont="0" applyFill="0" applyBorder="0" applyAlignment="0" applyProtection="0"/>
    <xf numFmtId="0" fontId="68" fillId="0" borderId="0"/>
    <xf numFmtId="0" fontId="413" fillId="0" borderId="83">
      <alignment horizontal="left"/>
    </xf>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1" fillId="6" borderId="4" applyNumberFormat="0" applyAlignment="0" applyProtection="0"/>
    <xf numFmtId="0" fontId="9" fillId="5" borderId="4" applyNumberFormat="0" applyAlignment="0" applyProtection="0"/>
    <xf numFmtId="0" fontId="9" fillId="5" borderId="4" applyNumberFormat="0" applyAlignment="0" applyProtection="0"/>
    <xf numFmtId="0" fontId="414" fillId="0" borderId="0"/>
    <xf numFmtId="0" fontId="414" fillId="0" borderId="0"/>
    <xf numFmtId="0" fontId="1" fillId="8" borderId="8" applyNumberFormat="0" applyFont="0" applyAlignment="0" applyProtection="0"/>
    <xf numFmtId="0" fontId="2" fillId="0" borderId="0" applyNumberFormat="0" applyFill="0" applyBorder="0" applyAlignment="0" applyProtection="0"/>
    <xf numFmtId="0" fontId="16" fillId="0" borderId="9" applyNumberFormat="0" applyFill="0" applyAlignment="0" applyProtection="0"/>
  </cellStyleXfs>
  <cellXfs count="235">
    <xf numFmtId="0" fontId="0" fillId="0" borderId="0" xfId="0"/>
    <xf numFmtId="14" fontId="0" fillId="0" borderId="0" xfId="0" applyNumberFormat="1"/>
    <xf numFmtId="2" fontId="0" fillId="0" borderId="0" xfId="0" applyNumberFormat="1" applyFont="1" applyFill="1" applyBorder="1" applyAlignment="1" applyProtection="1">
      <alignment horizontal="right"/>
    </xf>
    <xf numFmtId="0" fontId="0" fillId="0" borderId="0" xfId="0" applyNumberFormat="1" applyFont="1" applyFill="1" applyBorder="1" applyAlignment="1" applyProtection="1">
      <alignment horizontal="right"/>
    </xf>
    <xf numFmtId="0" fontId="0" fillId="0" borderId="0" xfId="0" applyFont="1"/>
    <xf numFmtId="0" fontId="0" fillId="0" borderId="0" xfId="0" applyNumberFormat="1" applyFont="1" applyFill="1" applyBorder="1" applyAlignment="1" applyProtection="1"/>
    <xf numFmtId="14" fontId="0" fillId="0" borderId="0" xfId="0" applyNumberFormat="1" applyFont="1" applyFill="1" applyBorder="1" applyAlignment="1" applyProtection="1">
      <alignment horizontal="right"/>
    </xf>
    <xf numFmtId="2" fontId="0" fillId="0" borderId="0" xfId="0" applyNumberFormat="1" applyFont="1" applyFill="1" applyBorder="1" applyAlignment="1" applyProtection="1">
      <alignment horizontal="left"/>
    </xf>
    <xf numFmtId="0" fontId="0" fillId="0" borderId="0" xfId="0" applyNumberFormat="1" applyFont="1" applyFill="1" applyBorder="1" applyAlignment="1" applyProtection="1">
      <alignment horizontal="left"/>
    </xf>
    <xf numFmtId="0" fontId="18" fillId="0" borderId="0" xfId="0" applyNumberFormat="1" applyFont="1" applyFill="1" applyBorder="1" applyAlignment="1" applyProtection="1">
      <alignment horizontal="left"/>
    </xf>
    <xf numFmtId="0" fontId="18" fillId="0" borderId="0" xfId="5" applyFont="1"/>
    <xf numFmtId="0" fontId="18" fillId="0" borderId="0" xfId="0" applyNumberFormat="1" applyFont="1" applyFill="1" applyBorder="1" applyAlignment="1" applyProtection="1">
      <alignment horizontal="right"/>
    </xf>
    <xf numFmtId="2" fontId="18" fillId="0" borderId="0" xfId="0" applyNumberFormat="1" applyFont="1" applyFill="1" applyBorder="1" applyAlignment="1" applyProtection="1">
      <alignment horizontal="right"/>
    </xf>
    <xf numFmtId="0" fontId="18" fillId="0" borderId="0" xfId="0" applyNumberFormat="1" applyFont="1" applyFill="1" applyBorder="1" applyAlignment="1" applyProtection="1"/>
    <xf numFmtId="0" fontId="0" fillId="0" borderId="0" xfId="0" applyBorder="1"/>
    <xf numFmtId="0" fontId="0" fillId="0" borderId="0" xfId="0" applyFill="1" applyBorder="1"/>
    <xf numFmtId="0" fontId="19" fillId="0" borderId="0" xfId="0" applyFont="1"/>
    <xf numFmtId="165" fontId="0" fillId="0" borderId="0" xfId="0" applyNumberFormat="1" applyBorder="1" applyAlignment="1"/>
    <xf numFmtId="43" fontId="0" fillId="0" borderId="0" xfId="6" applyFont="1" applyBorder="1"/>
    <xf numFmtId="4" fontId="0" fillId="0" borderId="0" xfId="0" applyNumberFormat="1" applyBorder="1"/>
    <xf numFmtId="0" fontId="0" fillId="0" borderId="0" xfId="0" applyNumberFormat="1" applyFont="1" applyFill="1" applyBorder="1" applyAlignment="1" applyProtection="1">
      <alignment horizontal="center" vertical="center"/>
    </xf>
    <xf numFmtId="49" fontId="0" fillId="0" borderId="0" xfId="0" applyNumberFormat="1" applyBorder="1" applyAlignment="1">
      <alignment wrapText="1"/>
    </xf>
    <xf numFmtId="49" fontId="0" fillId="0" borderId="0" xfId="0" applyNumberFormat="1" applyBorder="1" applyAlignment="1">
      <alignment horizontal="center" vertical="center" wrapText="1"/>
    </xf>
    <xf numFmtId="4" fontId="0" fillId="0" borderId="0" xfId="0" applyNumberFormat="1" applyBorder="1" applyAlignment="1"/>
    <xf numFmtId="14" fontId="0" fillId="0" borderId="0" xfId="0" applyNumberFormat="1" applyBorder="1"/>
    <xf numFmtId="0" fontId="20" fillId="0" borderId="0" xfId="7" applyFont="1"/>
    <xf numFmtId="14" fontId="0" fillId="0" borderId="0" xfId="0" quotePrefix="1" applyNumberFormat="1" applyBorder="1" applyAlignment="1">
      <alignment wrapText="1"/>
    </xf>
    <xf numFmtId="49" fontId="0" fillId="0" borderId="0" xfId="0" quotePrefix="1" applyNumberFormat="1" applyBorder="1" applyAlignment="1">
      <alignment wrapText="1"/>
    </xf>
    <xf numFmtId="0" fontId="21" fillId="0" borderId="0" xfId="7" applyFont="1"/>
    <xf numFmtId="0" fontId="14" fillId="0" borderId="0" xfId="0" applyFont="1" applyBorder="1"/>
    <xf numFmtId="14" fontId="0" fillId="0" borderId="0" xfId="0" applyNumberFormat="1" applyBorder="1" applyAlignment="1"/>
    <xf numFmtId="49" fontId="0" fillId="0" borderId="0" xfId="0" applyNumberFormat="1" applyBorder="1" applyAlignment="1"/>
    <xf numFmtId="0" fontId="22" fillId="0" borderId="0" xfId="7" applyFont="1"/>
    <xf numFmtId="0" fontId="19" fillId="0" borderId="0" xfId="0" applyFont="1" applyBorder="1"/>
    <xf numFmtId="49" fontId="23" fillId="0" borderId="0" xfId="8" applyNumberFormat="1" applyBorder="1" applyAlignment="1"/>
    <xf numFmtId="14" fontId="0" fillId="0" borderId="0" xfId="0" applyNumberFormat="1" applyBorder="1" applyAlignment="1">
      <alignment wrapText="1"/>
    </xf>
    <xf numFmtId="0" fontId="0" fillId="0" borderId="0" xfId="0" applyFill="1"/>
    <xf numFmtId="0" fontId="0" fillId="0" borderId="0" xfId="0" applyAlignment="1">
      <alignment horizontal="center"/>
    </xf>
    <xf numFmtId="14" fontId="0" fillId="0" borderId="0" xfId="0" applyNumberFormat="1" applyFill="1"/>
    <xf numFmtId="14" fontId="0" fillId="0" borderId="0" xfId="0" applyNumberFormat="1" applyFill="1" applyBorder="1"/>
    <xf numFmtId="0" fontId="0" fillId="0" borderId="0" xfId="0" applyFill="1" applyAlignment="1">
      <alignment horizontal="center"/>
    </xf>
    <xf numFmtId="2" fontId="0" fillId="0" borderId="0" xfId="0" applyNumberFormat="1" applyFill="1" applyAlignment="1">
      <alignment horizontal="center"/>
    </xf>
    <xf numFmtId="2" fontId="0" fillId="0" borderId="0" xfId="0" applyNumberFormat="1" applyFill="1"/>
    <xf numFmtId="2" fontId="0" fillId="0" borderId="0" xfId="0" applyNumberFormat="1" applyFill="1" applyBorder="1"/>
    <xf numFmtId="0" fontId="20" fillId="0" borderId="0" xfId="0" applyFont="1"/>
    <xf numFmtId="0" fontId="20" fillId="0" borderId="0" xfId="0" applyFont="1" applyBorder="1"/>
    <xf numFmtId="0" fontId="20" fillId="0" borderId="0" xfId="0" applyFont="1" applyAlignment="1">
      <alignment horizontal="center"/>
    </xf>
    <xf numFmtId="0" fontId="25" fillId="0" borderId="0" xfId="10" applyFont="1"/>
    <xf numFmtId="0" fontId="25" fillId="0" borderId="0" xfId="11" applyFont="1" applyAlignment="1">
      <alignment horizontal="left" vertical="center"/>
    </xf>
    <xf numFmtId="0" fontId="22" fillId="0" borderId="0" xfId="10" applyFont="1"/>
    <xf numFmtId="0" fontId="25" fillId="0" borderId="0" xfId="11" applyFont="1" applyAlignment="1">
      <alignment vertical="center"/>
    </xf>
    <xf numFmtId="0" fontId="25" fillId="0" borderId="0" xfId="10" applyFont="1" applyAlignment="1">
      <alignment horizontal="left"/>
    </xf>
    <xf numFmtId="1" fontId="25" fillId="0" borderId="0" xfId="10" applyNumberFormat="1" applyFont="1"/>
    <xf numFmtId="9" fontId="22" fillId="0" borderId="0" xfId="12" applyNumberFormat="1" applyFont="1"/>
    <xf numFmtId="0" fontId="25" fillId="0" borderId="0" xfId="10" applyFont="1" applyFill="1"/>
    <xf numFmtId="166" fontId="24" fillId="0" borderId="0" xfId="13" applyFont="1" applyFill="1"/>
    <xf numFmtId="1" fontId="22" fillId="0" borderId="0" xfId="10" applyNumberFormat="1" applyFont="1"/>
    <xf numFmtId="167" fontId="24" fillId="0" borderId="0" xfId="13" applyNumberFormat="1" applyFont="1"/>
    <xf numFmtId="3" fontId="27" fillId="0" borderId="0" xfId="10" applyNumberFormat="1" applyFont="1" applyFill="1"/>
    <xf numFmtId="9" fontId="22" fillId="0" borderId="0" xfId="10" applyNumberFormat="1" applyFont="1"/>
    <xf numFmtId="3" fontId="22" fillId="0" borderId="0" xfId="10" applyNumberFormat="1" applyFont="1"/>
    <xf numFmtId="0" fontId="22" fillId="0" borderId="0" xfId="14" applyNumberFormat="1" applyFont="1"/>
    <xf numFmtId="0" fontId="25" fillId="0" borderId="0" xfId="15" applyNumberFormat="1" applyFont="1"/>
    <xf numFmtId="3" fontId="25" fillId="0" borderId="0" xfId="10" applyNumberFormat="1" applyFont="1" applyFill="1"/>
    <xf numFmtId="0" fontId="22" fillId="0" borderId="0" xfId="16" applyNumberFormat="1" applyFont="1"/>
    <xf numFmtId="3" fontId="25" fillId="0" borderId="0" xfId="10" applyNumberFormat="1" applyFont="1"/>
    <xf numFmtId="0" fontId="25" fillId="0" borderId="0" xfId="11" applyFont="1"/>
    <xf numFmtId="9" fontId="25" fillId="0" borderId="0" xfId="15" applyFont="1"/>
    <xf numFmtId="1" fontId="21" fillId="0" borderId="0" xfId="10" applyNumberFormat="1" applyFont="1"/>
    <xf numFmtId="3" fontId="22" fillId="0" borderId="0" xfId="11" applyNumberFormat="1" applyFont="1"/>
    <xf numFmtId="0" fontId="28" fillId="0" borderId="0" xfId="10" applyFont="1"/>
    <xf numFmtId="3" fontId="29" fillId="0" borderId="0" xfId="15" applyNumberFormat="1" applyFont="1"/>
    <xf numFmtId="3" fontId="25" fillId="0" borderId="0" xfId="15" applyNumberFormat="1" applyFont="1"/>
    <xf numFmtId="3" fontId="29" fillId="0" borderId="0" xfId="15" applyNumberFormat="1" applyFont="1" applyFill="1"/>
    <xf numFmtId="0" fontId="22" fillId="0" borderId="0" xfId="12" applyNumberFormat="1" applyFont="1"/>
    <xf numFmtId="0" fontId="22" fillId="0" borderId="0" xfId="11" applyFont="1"/>
    <xf numFmtId="9" fontId="22" fillId="0" borderId="0" xfId="12" applyFont="1"/>
    <xf numFmtId="0" fontId="22" fillId="33" borderId="0" xfId="12" applyNumberFormat="1" applyFont="1" applyFill="1"/>
    <xf numFmtId="9" fontId="22" fillId="0" borderId="0" xfId="14" applyFont="1"/>
    <xf numFmtId="0" fontId="20" fillId="0" borderId="0" xfId="7" applyFont="1" applyAlignment="1">
      <alignment horizontal="center"/>
    </xf>
    <xf numFmtId="0" fontId="14" fillId="0" borderId="0" xfId="0" applyFont="1"/>
    <xf numFmtId="1" fontId="0" fillId="0" borderId="0" xfId="0" applyNumberFormat="1"/>
    <xf numFmtId="0" fontId="21" fillId="0" borderId="0" xfId="11" applyFont="1"/>
    <xf numFmtId="0" fontId="20" fillId="0" borderId="0" xfId="7" applyFont="1" applyFill="1" applyAlignment="1">
      <alignment horizontal="right"/>
    </xf>
    <xf numFmtId="0" fontId="20" fillId="0" borderId="0" xfId="7" applyFont="1" applyAlignment="1">
      <alignment horizontal="right"/>
    </xf>
    <xf numFmtId="0" fontId="30" fillId="0" borderId="0" xfId="7" applyFont="1"/>
    <xf numFmtId="2" fontId="20" fillId="0" borderId="0" xfId="7" applyNumberFormat="1" applyFont="1" applyAlignment="1">
      <alignment horizontal="right"/>
    </xf>
    <xf numFmtId="168" fontId="20" fillId="0" borderId="0" xfId="7" applyNumberFormat="1" applyFont="1"/>
    <xf numFmtId="0" fontId="20" fillId="0" borderId="0" xfId="7" applyFont="1" applyAlignment="1">
      <alignment horizontal="right" wrapText="1"/>
    </xf>
    <xf numFmtId="16" fontId="30" fillId="0" borderId="0" xfId="7" applyNumberFormat="1" applyFont="1" applyAlignment="1">
      <alignment horizontal="center"/>
    </xf>
    <xf numFmtId="0" fontId="30" fillId="0" borderId="0" xfId="7" applyFont="1" applyAlignment="1">
      <alignment horizontal="center"/>
    </xf>
    <xf numFmtId="16" fontId="30" fillId="0" borderId="0" xfId="7" applyNumberFormat="1" applyFont="1"/>
    <xf numFmtId="0" fontId="20" fillId="0" borderId="0" xfId="18" applyFont="1"/>
    <xf numFmtId="166" fontId="24" fillId="0" borderId="0" xfId="19" applyFont="1" applyFill="1"/>
    <xf numFmtId="166" fontId="24" fillId="0" borderId="0" xfId="19" applyFont="1"/>
    <xf numFmtId="0" fontId="20" fillId="0" borderId="0" xfId="18" applyFont="1" applyFill="1"/>
    <xf numFmtId="1" fontId="20" fillId="0" borderId="0" xfId="18" applyNumberFormat="1" applyFont="1"/>
    <xf numFmtId="169" fontId="32" fillId="0" borderId="0" xfId="0" applyNumberFormat="1" applyFont="1"/>
    <xf numFmtId="3" fontId="20" fillId="0" borderId="0" xfId="20" applyNumberFormat="1" applyFont="1"/>
    <xf numFmtId="167" fontId="0" fillId="0" borderId="0" xfId="1" applyNumberFormat="1" applyFont="1"/>
    <xf numFmtId="168" fontId="0" fillId="0" borderId="0" xfId="0" applyNumberFormat="1"/>
    <xf numFmtId="164" fontId="0" fillId="0" borderId="0" xfId="0" quotePrefix="1" applyNumberFormat="1" applyAlignment="1">
      <alignment horizontal="left"/>
    </xf>
    <xf numFmtId="0" fontId="20" fillId="0" borderId="0" xfId="18" applyFont="1" applyAlignment="1">
      <alignment horizontal="center"/>
    </xf>
    <xf numFmtId="0" fontId="22" fillId="0" borderId="0" xfId="18" applyFont="1"/>
    <xf numFmtId="0" fontId="25" fillId="0" borderId="0" xfId="10" applyFont="1" applyFill="1" applyAlignment="1">
      <alignment horizontal="center"/>
    </xf>
    <xf numFmtId="0" fontId="18" fillId="0" borderId="0" xfId="18" applyFont="1"/>
    <xf numFmtId="17" fontId="0" fillId="0" borderId="0" xfId="0" applyNumberFormat="1"/>
    <xf numFmtId="0" fontId="18" fillId="0" borderId="0" xfId="32010" applyFont="1"/>
    <xf numFmtId="0" fontId="18" fillId="0" borderId="0" xfId="32010" applyFont="1" applyAlignment="1">
      <alignment horizontal="center"/>
    </xf>
    <xf numFmtId="0" fontId="25" fillId="0" borderId="0" xfId="32010" applyFont="1"/>
    <xf numFmtId="0" fontId="25" fillId="0" borderId="0" xfId="32010" applyFont="1" applyAlignment="1">
      <alignment horizontal="center"/>
    </xf>
    <xf numFmtId="0" fontId="20" fillId="0" borderId="0" xfId="52577" applyFont="1" applyAlignment="1">
      <alignment horizontal="center" vertical="center"/>
    </xf>
    <xf numFmtId="0" fontId="20" fillId="0" borderId="0" xfId="52577" applyFont="1"/>
    <xf numFmtId="273" fontId="20" fillId="0" borderId="0" xfId="52577" applyNumberFormat="1" applyFont="1" applyAlignment="1">
      <alignment horizontal="center" vertical="center"/>
    </xf>
    <xf numFmtId="168" fontId="20" fillId="0" borderId="0" xfId="52577" applyNumberFormat="1" applyFont="1" applyFill="1" applyAlignment="1">
      <alignment horizontal="center" vertical="center"/>
    </xf>
    <xf numFmtId="0" fontId="20" fillId="0" borderId="0" xfId="52577" applyFont="1" applyFill="1"/>
    <xf numFmtId="0" fontId="21" fillId="0" borderId="0" xfId="0" applyFont="1"/>
    <xf numFmtId="14" fontId="20" fillId="0" borderId="0" xfId="0" applyNumberFormat="1" applyFont="1"/>
    <xf numFmtId="0" fontId="20" fillId="0" borderId="0" xfId="0" applyFont="1" applyFill="1" applyBorder="1"/>
    <xf numFmtId="0" fontId="21" fillId="0" borderId="0" xfId="0" applyFont="1" applyFill="1" applyBorder="1"/>
    <xf numFmtId="168" fontId="20" fillId="0" borderId="0" xfId="0" applyNumberFormat="1" applyFont="1" applyFill="1" applyBorder="1"/>
    <xf numFmtId="168" fontId="0" fillId="0" borderId="0" xfId="0" applyNumberFormat="1" applyFont="1" applyFill="1" applyBorder="1"/>
    <xf numFmtId="168" fontId="0" fillId="0" borderId="0" xfId="0" applyNumberFormat="1" applyFill="1" applyBorder="1"/>
    <xf numFmtId="0" fontId="20" fillId="0" borderId="0" xfId="0" applyNumberFormat="1" applyFont="1" applyFill="1" applyBorder="1" applyAlignment="1" applyProtection="1">
      <alignment horizontal="left"/>
    </xf>
    <xf numFmtId="0" fontId="408" fillId="0" borderId="0" xfId="0" applyNumberFormat="1" applyFont="1" applyFill="1" applyBorder="1" applyAlignment="1" applyProtection="1">
      <alignment horizontal="left"/>
    </xf>
    <xf numFmtId="0" fontId="409" fillId="0" borderId="0" xfId="0" applyNumberFormat="1" applyFont="1" applyFill="1" applyBorder="1" applyAlignment="1" applyProtection="1">
      <alignment horizontal="left"/>
    </xf>
    <xf numFmtId="2" fontId="20" fillId="0" borderId="0" xfId="0" applyNumberFormat="1" applyFont="1" applyFill="1" applyBorder="1" applyAlignment="1" applyProtection="1">
      <alignment horizontal="right"/>
    </xf>
    <xf numFmtId="0" fontId="20" fillId="0" borderId="0" xfId="0" applyNumberFormat="1" applyFont="1" applyFill="1" applyBorder="1" applyAlignment="1" applyProtection="1">
      <alignment horizontal="right"/>
    </xf>
    <xf numFmtId="0" fontId="20" fillId="0" borderId="0" xfId="0" applyNumberFormat="1" applyFont="1" applyFill="1" applyBorder="1" applyAlignment="1" applyProtection="1"/>
    <xf numFmtId="14" fontId="410" fillId="0" borderId="0" xfId="0" applyNumberFormat="1" applyFont="1" applyAlignment="1">
      <alignment vertical="center"/>
    </xf>
    <xf numFmtId="177" fontId="20" fillId="0" borderId="0" xfId="0" applyNumberFormat="1" applyFont="1" applyFill="1" applyBorder="1" applyAlignment="1" applyProtection="1"/>
    <xf numFmtId="2" fontId="20" fillId="0" borderId="0" xfId="0" applyNumberFormat="1" applyFont="1" applyFill="1" applyBorder="1" applyAlignment="1" applyProtection="1"/>
    <xf numFmtId="14" fontId="20" fillId="0" borderId="0" xfId="0" applyNumberFormat="1" applyFont="1" applyAlignment="1">
      <alignment vertical="center"/>
    </xf>
    <xf numFmtId="2" fontId="411" fillId="0" borderId="0" xfId="53844" applyNumberFormat="1" applyFont="1" applyFill="1" applyBorder="1" applyAlignment="1" applyProtection="1">
      <alignment horizontal="right"/>
    </xf>
    <xf numFmtId="14" fontId="20" fillId="0" borderId="0" xfId="0" applyNumberFormat="1" applyFont="1" applyFill="1" applyBorder="1" applyAlignment="1" applyProtection="1"/>
    <xf numFmtId="274" fontId="0" fillId="0" borderId="0" xfId="0" applyNumberFormat="1"/>
    <xf numFmtId="0" fontId="0" fillId="33" borderId="0" xfId="0" applyFill="1"/>
    <xf numFmtId="0" fontId="19" fillId="0" borderId="0" xfId="50745" applyFont="1" applyFill="1"/>
    <xf numFmtId="0" fontId="19" fillId="0" borderId="0" xfId="50745" applyFont="1" applyFill="1" applyBorder="1"/>
    <xf numFmtId="0" fontId="22" fillId="0" borderId="0" xfId="50745" applyFont="1" applyFill="1" applyBorder="1"/>
    <xf numFmtId="0" fontId="22" fillId="0" borderId="0" xfId="50745" applyFont="1" applyFill="1"/>
    <xf numFmtId="0" fontId="412" fillId="0" borderId="0" xfId="50745" applyFont="1" applyFill="1"/>
    <xf numFmtId="0" fontId="28" fillId="0" borderId="0" xfId="50745" applyFont="1" applyFill="1"/>
    <xf numFmtId="14" fontId="19" fillId="0" borderId="0" xfId="50745" applyNumberFormat="1" applyFont="1" applyFill="1"/>
    <xf numFmtId="0" fontId="70" fillId="0" borderId="0" xfId="0" applyFont="1"/>
    <xf numFmtId="43" fontId="70" fillId="0" borderId="0" xfId="1" applyFont="1"/>
    <xf numFmtId="2" fontId="70" fillId="0" borderId="0" xfId="0" applyNumberFormat="1" applyFont="1" applyAlignment="1">
      <alignment horizontal="center"/>
    </xf>
    <xf numFmtId="14" fontId="70" fillId="0" borderId="0" xfId="0" applyNumberFormat="1" applyFont="1"/>
    <xf numFmtId="43" fontId="0" fillId="0" borderId="0" xfId="1" applyFont="1"/>
    <xf numFmtId="43" fontId="0" fillId="0" borderId="0" xfId="1" applyFont="1" applyBorder="1" applyAlignment="1"/>
    <xf numFmtId="0" fontId="70" fillId="0" borderId="0" xfId="5" applyFont="1"/>
    <xf numFmtId="2" fontId="70" fillId="0" borderId="0" xfId="5" applyNumberFormat="1" applyFont="1" applyAlignment="1">
      <alignment horizontal="center"/>
    </xf>
    <xf numFmtId="0" fontId="1" fillId="0" borderId="0" xfId="0" applyFont="1"/>
    <xf numFmtId="0" fontId="1" fillId="0" borderId="0" xfId="3" applyFont="1" applyFill="1"/>
    <xf numFmtId="0" fontId="1" fillId="0" borderId="0" xfId="3" applyFont="1" applyFill="1" applyAlignment="1">
      <alignment horizontal="center"/>
    </xf>
    <xf numFmtId="0" fontId="19" fillId="0" borderId="0" xfId="3" applyFont="1" applyFill="1"/>
    <xf numFmtId="0" fontId="1" fillId="0" borderId="0" xfId="4" applyNumberFormat="1" applyFont="1" applyFill="1" applyBorder="1" applyAlignment="1" applyProtection="1">
      <alignment horizontal="left"/>
    </xf>
    <xf numFmtId="0" fontId="1" fillId="0" borderId="0" xfId="4" applyNumberFormat="1" applyFont="1" applyFill="1" applyBorder="1" applyAlignment="1" applyProtection="1">
      <alignment horizontal="center"/>
    </xf>
    <xf numFmtId="0" fontId="1" fillId="0" borderId="0" xfId="2" applyFont="1" applyFill="1" applyAlignment="1">
      <alignment horizontal="center"/>
    </xf>
    <xf numFmtId="164" fontId="1" fillId="0" borderId="0" xfId="3" quotePrefix="1" applyNumberFormat="1" applyFont="1" applyFill="1" applyAlignment="1">
      <alignment horizontal="center"/>
    </xf>
    <xf numFmtId="2" fontId="1" fillId="0" borderId="0" xfId="0" applyNumberFormat="1" applyFont="1" applyFill="1" applyBorder="1" applyAlignment="1" applyProtection="1">
      <alignment horizontal="right"/>
    </xf>
    <xf numFmtId="0" fontId="415" fillId="0" borderId="0" xfId="0" applyNumberFormat="1" applyFont="1" applyFill="1" applyBorder="1" applyAlignment="1" applyProtection="1">
      <alignment horizontal="left"/>
    </xf>
    <xf numFmtId="0" fontId="415" fillId="0" borderId="0" xfId="0" applyNumberFormat="1" applyFont="1" applyFill="1" applyBorder="1" applyAlignment="1" applyProtection="1">
      <alignment horizontal="right"/>
    </xf>
    <xf numFmtId="14" fontId="19" fillId="0" borderId="0" xfId="0" applyNumberFormat="1" applyFont="1" applyBorder="1" applyAlignment="1"/>
    <xf numFmtId="49" fontId="19" fillId="0" borderId="0" xfId="0" applyNumberFormat="1" applyFont="1" applyBorder="1" applyAlignment="1"/>
    <xf numFmtId="0" fontId="1" fillId="0" borderId="0" xfId="18" applyFont="1"/>
    <xf numFmtId="0" fontId="19" fillId="0" borderId="0" xfId="11" applyFont="1" applyFill="1"/>
    <xf numFmtId="0" fontId="19" fillId="0" borderId="0" xfId="11" applyFont="1" applyFill="1" applyAlignment="1">
      <alignment horizontal="center"/>
    </xf>
    <xf numFmtId="0" fontId="1" fillId="0" borderId="0" xfId="18" applyFont="1" applyFill="1"/>
    <xf numFmtId="1" fontId="1" fillId="0" borderId="0" xfId="18" applyNumberFormat="1" applyFont="1"/>
    <xf numFmtId="168" fontId="1" fillId="0" borderId="0" xfId="18" applyNumberFormat="1" applyFont="1"/>
    <xf numFmtId="14" fontId="0" fillId="0" borderId="0" xfId="0" applyNumberFormat="1" applyFont="1"/>
    <xf numFmtId="2" fontId="0" fillId="0" borderId="0" xfId="0" applyNumberFormat="1" applyFont="1"/>
    <xf numFmtId="0" fontId="0" fillId="0" borderId="0" xfId="18" applyFont="1"/>
    <xf numFmtId="0" fontId="1" fillId="0" borderId="0" xfId="18" applyFont="1" applyAlignment="1">
      <alignment horizontal="center"/>
    </xf>
    <xf numFmtId="0" fontId="19" fillId="0" borderId="0" xfId="18" applyFont="1"/>
    <xf numFmtId="0" fontId="19" fillId="0" borderId="0" xfId="10" applyFont="1" applyFill="1"/>
    <xf numFmtId="0" fontId="19" fillId="0" borderId="0" xfId="10" applyFont="1" applyFill="1" applyAlignment="1">
      <alignment horizontal="center"/>
    </xf>
    <xf numFmtId="0" fontId="19" fillId="0" borderId="0" xfId="10" applyFont="1" applyFill="1" applyAlignment="1"/>
    <xf numFmtId="2" fontId="0" fillId="0" borderId="0" xfId="0" applyNumberFormat="1" applyFont="1" applyFill="1" applyBorder="1" applyAlignment="1" applyProtection="1"/>
    <xf numFmtId="0" fontId="1" fillId="0" borderId="0" xfId="3" applyFont="1" applyFill="1" applyBorder="1" applyAlignment="1">
      <alignment horizontal="center"/>
    </xf>
    <xf numFmtId="0" fontId="1" fillId="0" borderId="0" xfId="2" applyFont="1" applyFill="1" applyBorder="1" applyAlignment="1">
      <alignment horizontal="center"/>
    </xf>
    <xf numFmtId="0" fontId="1" fillId="0" borderId="0" xfId="0" applyFont="1" applyBorder="1"/>
    <xf numFmtId="0" fontId="0" fillId="0" borderId="0" xfId="5" applyFont="1"/>
    <xf numFmtId="14" fontId="0" fillId="0" borderId="0" xfId="0" applyNumberFormat="1" applyFont="1" applyFill="1" applyBorder="1" applyAlignment="1" applyProtection="1"/>
    <xf numFmtId="0" fontId="1" fillId="0" borderId="0" xfId="5" applyFont="1"/>
    <xf numFmtId="0" fontId="1" fillId="0" borderId="0" xfId="9" applyFont="1"/>
    <xf numFmtId="14" fontId="1" fillId="0" borderId="0" xfId="5" applyNumberFormat="1" applyFont="1"/>
    <xf numFmtId="1" fontId="1" fillId="0" borderId="0" xfId="5" applyNumberFormat="1" applyFont="1"/>
    <xf numFmtId="0" fontId="0" fillId="0" borderId="0" xfId="0" applyFont="1" applyBorder="1"/>
    <xf numFmtId="0" fontId="0" fillId="0" borderId="0" xfId="0" applyFont="1" applyAlignment="1">
      <alignment horizontal="center"/>
    </xf>
    <xf numFmtId="0" fontId="0" fillId="0" borderId="0" xfId="0" applyFont="1" applyBorder="1" applyAlignment="1">
      <alignment horizontal="center"/>
    </xf>
    <xf numFmtId="165" fontId="0" fillId="0" borderId="0" xfId="0" applyNumberFormat="1" applyFont="1" applyBorder="1" applyAlignment="1"/>
    <xf numFmtId="2" fontId="0" fillId="0" borderId="0" xfId="0" applyNumberFormat="1" applyFont="1" applyAlignment="1">
      <alignment horizontal="center"/>
    </xf>
    <xf numFmtId="0" fontId="1" fillId="0" borderId="0" xfId="7" applyFont="1"/>
    <xf numFmtId="0" fontId="1" fillId="0" borderId="0" xfId="7" applyFont="1" applyAlignment="1"/>
    <xf numFmtId="0" fontId="1" fillId="0" borderId="0" xfId="7" applyFont="1" applyAlignment="1">
      <alignment horizontal="center"/>
    </xf>
    <xf numFmtId="0" fontId="19" fillId="0" borderId="0" xfId="7" applyFont="1"/>
    <xf numFmtId="0" fontId="19" fillId="0" borderId="0" xfId="7" applyFont="1" applyAlignment="1"/>
    <xf numFmtId="0" fontId="14" fillId="0" borderId="0" xfId="7" applyFont="1"/>
    <xf numFmtId="0" fontId="14" fillId="0" borderId="0" xfId="7" applyFont="1" applyAlignment="1">
      <alignment horizontal="center"/>
    </xf>
    <xf numFmtId="0" fontId="14" fillId="0" borderId="0" xfId="7" applyFont="1" applyAlignment="1"/>
    <xf numFmtId="0" fontId="1" fillId="0" borderId="0" xfId="7" applyFont="1" applyFill="1" applyAlignment="1">
      <alignment horizontal="center"/>
    </xf>
    <xf numFmtId="0" fontId="16" fillId="0" borderId="0" xfId="7" applyFont="1"/>
    <xf numFmtId="1" fontId="1" fillId="0" borderId="0" xfId="7" applyNumberFormat="1" applyFont="1" applyAlignment="1">
      <alignment horizontal="center"/>
    </xf>
    <xf numFmtId="0" fontId="1" fillId="0" borderId="0" xfId="7" applyFont="1" applyAlignment="1">
      <alignment horizontal="center" wrapText="1"/>
    </xf>
    <xf numFmtId="0" fontId="410" fillId="0" borderId="0" xfId="7" applyFont="1" applyAlignment="1">
      <alignment horizontal="center"/>
    </xf>
    <xf numFmtId="0" fontId="410" fillId="0" borderId="0" xfId="0" applyFont="1"/>
    <xf numFmtId="0" fontId="0" fillId="0" borderId="0" xfId="0" applyAlignment="1">
      <alignment vertical="center"/>
    </xf>
    <xf numFmtId="0" fontId="0" fillId="0" borderId="0" xfId="9" applyFont="1"/>
    <xf numFmtId="49" fontId="0" fillId="0" borderId="0" xfId="0" applyNumberFormat="1"/>
    <xf numFmtId="2" fontId="0" fillId="0" borderId="0" xfId="0" applyNumberFormat="1"/>
    <xf numFmtId="0" fontId="19" fillId="0" borderId="0" xfId="18" applyFont="1" applyAlignment="1">
      <alignment horizontal="center"/>
    </xf>
    <xf numFmtId="0" fontId="1" fillId="0" borderId="0" xfId="52577" applyFont="1" applyAlignment="1">
      <alignment vertical="center"/>
    </xf>
    <xf numFmtId="0" fontId="1" fillId="0" borderId="0" xfId="52577" applyFont="1" applyAlignment="1">
      <alignment horizontal="center" vertical="center"/>
    </xf>
    <xf numFmtId="0" fontId="19" fillId="0" borderId="0" xfId="52577" applyFont="1" applyAlignment="1">
      <alignment vertical="center"/>
    </xf>
    <xf numFmtId="0" fontId="1" fillId="0" borderId="0" xfId="52577" applyFont="1" applyAlignment="1">
      <alignment horizontal="left" vertical="center"/>
    </xf>
    <xf numFmtId="0" fontId="1" fillId="0" borderId="0" xfId="52577" applyFont="1"/>
    <xf numFmtId="0" fontId="1" fillId="0" borderId="0" xfId="52577" applyFont="1" applyAlignment="1">
      <alignment horizontal="center"/>
    </xf>
    <xf numFmtId="0" fontId="1" fillId="0" borderId="0" xfId="52577" applyFont="1" applyAlignment="1">
      <alignment horizontal="center" vertical="center" wrapText="1"/>
    </xf>
    <xf numFmtId="273" fontId="1" fillId="0" borderId="0" xfId="52577" applyNumberFormat="1" applyFont="1" applyAlignment="1">
      <alignment horizontal="center" vertical="center"/>
    </xf>
    <xf numFmtId="168" fontId="1" fillId="0" borderId="0" xfId="52577" applyNumberFormat="1" applyFont="1" applyAlignment="1">
      <alignment horizontal="center" vertical="center"/>
    </xf>
    <xf numFmtId="0" fontId="0" fillId="0" borderId="0" xfId="0" applyFont="1" applyAlignment="1"/>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xf numFmtId="0" fontId="0" fillId="0" borderId="0" xfId="0" applyFont="1" applyFill="1" applyBorder="1" applyAlignment="1">
      <alignment wrapText="1"/>
    </xf>
    <xf numFmtId="2" fontId="22" fillId="0" borderId="0" xfId="10" applyNumberFormat="1" applyFont="1"/>
    <xf numFmtId="2" fontId="1" fillId="0" borderId="0" xfId="18" applyNumberFormat="1" applyFont="1"/>
    <xf numFmtId="0" fontId="0" fillId="0" borderId="0" xfId="0" applyFont="1" applyAlignment="1">
      <alignment horizontal="left"/>
    </xf>
    <xf numFmtId="14" fontId="1" fillId="0" borderId="0" xfId="52577" applyNumberFormat="1" applyFont="1" applyAlignment="1">
      <alignment vertical="center"/>
    </xf>
    <xf numFmtId="2" fontId="1" fillId="0" borderId="0" xfId="52577" applyNumberFormat="1" applyFont="1" applyAlignment="1">
      <alignment vertical="center"/>
    </xf>
    <xf numFmtId="0" fontId="0" fillId="0" borderId="0" xfId="52577" applyFont="1" applyAlignment="1">
      <alignment vertical="center"/>
    </xf>
    <xf numFmtId="2" fontId="19" fillId="0" borderId="0" xfId="0" applyNumberFormat="1" applyFont="1" applyBorder="1"/>
    <xf numFmtId="2" fontId="0" fillId="0" borderId="0" xfId="0" applyNumberFormat="1" applyBorder="1"/>
  </cellXfs>
  <cellStyles count="65193">
    <cellStyle name=" 1" xfId="21"/>
    <cellStyle name=" 10" xfId="22"/>
    <cellStyle name=" 10 2" xfId="23"/>
    <cellStyle name=" 2" xfId="24"/>
    <cellStyle name=" 2 2" xfId="25"/>
    <cellStyle name=" 3" xfId="26"/>
    <cellStyle name=" 3 2" xfId="27"/>
    <cellStyle name=" 4" xfId="28"/>
    <cellStyle name=" 4 2" xfId="29"/>
    <cellStyle name=" 5" xfId="30"/>
    <cellStyle name=" 5 2" xfId="31"/>
    <cellStyle name=" 6" xfId="32"/>
    <cellStyle name=" 6 2" xfId="33"/>
    <cellStyle name=" 7" xfId="34"/>
    <cellStyle name=" 7 2" xfId="35"/>
    <cellStyle name=" 8" xfId="36"/>
    <cellStyle name=" 8 2" xfId="37"/>
    <cellStyle name=" 9" xfId="38"/>
    <cellStyle name=" 9 2" xfId="39"/>
    <cellStyle name=" Writer Import]_x000d__x000a_Display Dialog=No_x000d__x000a__x000d__x000a_[Horizontal Arrange]_x000d__x000a_Dimensions Interlocking=Yes_x000d__x000a_Sum Hierarchy=Yes_x000d__x000a_Generate" xfId="40"/>
    <cellStyle name=" Writer Import]_x000d__x000a_Display Dialog=No_x000d__x000a__x000d__x000a_[Horizontal Arrange]_x000d__x000a_Dimensions Interlocking=Yes_x000d__x000a_Sum Hierarchy=Yes_x000d__x000a_Generate 2" xfId="41"/>
    <cellStyle name="_x000a_386grabber=M" xfId="42"/>
    <cellStyle name="_x000d__x000a_JournalTemplate=C:\COMFO\CTALK\JOURSTD.TPL_x000d__x000a_LbStateAddress=3 3 0 251 1 89 2 311_x000d__x000a_LbStateJou" xfId="43"/>
    <cellStyle name="_x000d__x000a_JournalTemplate=C:\COMFO\CTALK\JOURSTD.TPL_x000d__x000a_LbStateAddress=3 3 0 251 1 89 2 311_x000d__x000a_LbStateJou 2" xfId="44"/>
    <cellStyle name="_x000d__x000a_JournalTemplate=C:\COMFO\CTALK\JOURSTD.TPL_x000d__x000a_LbStateAddress=3 3 0 251 1 89 2 311_x000d__x000a_LbStateJou 3" xfId="45"/>
    <cellStyle name="%" xfId="46"/>
    <cellStyle name="% 10" xfId="47"/>
    <cellStyle name="% 11" xfId="48"/>
    <cellStyle name="% 12" xfId="49"/>
    <cellStyle name="% 13" xfId="50"/>
    <cellStyle name="% 14" xfId="51"/>
    <cellStyle name="% 15" xfId="52"/>
    <cellStyle name="% 16" xfId="53"/>
    <cellStyle name="% 17" xfId="54"/>
    <cellStyle name="% 18" xfId="55"/>
    <cellStyle name="% 19" xfId="56"/>
    <cellStyle name="% 2" xfId="57"/>
    <cellStyle name="% 2 2" xfId="58"/>
    <cellStyle name="% 2 3" xfId="59"/>
    <cellStyle name="% 2 4" xfId="60"/>
    <cellStyle name="% 20" xfId="61"/>
    <cellStyle name="% 21" xfId="62"/>
    <cellStyle name="% 22" xfId="63"/>
    <cellStyle name="% 23" xfId="64"/>
    <cellStyle name="% 24" xfId="65"/>
    <cellStyle name="% 25" xfId="66"/>
    <cellStyle name="% 26" xfId="67"/>
    <cellStyle name="% 27" xfId="68"/>
    <cellStyle name="% 28" xfId="69"/>
    <cellStyle name="% 29" xfId="70"/>
    <cellStyle name="% 3" xfId="71"/>
    <cellStyle name="% 3 2" xfId="72"/>
    <cellStyle name="% 3 3" xfId="73"/>
    <cellStyle name="% 3 4" xfId="74"/>
    <cellStyle name="% 30" xfId="75"/>
    <cellStyle name="% 31" xfId="76"/>
    <cellStyle name="% 32" xfId="77"/>
    <cellStyle name="% 33" xfId="78"/>
    <cellStyle name="% 34" xfId="79"/>
    <cellStyle name="% 35" xfId="80"/>
    <cellStyle name="% 36" xfId="81"/>
    <cellStyle name="% 37" xfId="82"/>
    <cellStyle name="% 38" xfId="83"/>
    <cellStyle name="% 39" xfId="84"/>
    <cellStyle name="% 4" xfId="85"/>
    <cellStyle name="% 40" xfId="86"/>
    <cellStyle name="% 41" xfId="87"/>
    <cellStyle name="% 42" xfId="88"/>
    <cellStyle name="% 43" xfId="89"/>
    <cellStyle name="% 44" xfId="90"/>
    <cellStyle name="% 45" xfId="91"/>
    <cellStyle name="% 46" xfId="92"/>
    <cellStyle name="% 47" xfId="93"/>
    <cellStyle name="% 48" xfId="94"/>
    <cellStyle name="% 49" xfId="95"/>
    <cellStyle name="% 5" xfId="96"/>
    <cellStyle name="% 5 2" xfId="97"/>
    <cellStyle name="% 50" xfId="98"/>
    <cellStyle name="% 51" xfId="99"/>
    <cellStyle name="% 52" xfId="100"/>
    <cellStyle name="% 53" xfId="101"/>
    <cellStyle name="% 54" xfId="102"/>
    <cellStyle name="% 55" xfId="103"/>
    <cellStyle name="% 56" xfId="104"/>
    <cellStyle name="% 57" xfId="105"/>
    <cellStyle name="% 58" xfId="106"/>
    <cellStyle name="% 59" xfId="107"/>
    <cellStyle name="% 6" xfId="108"/>
    <cellStyle name="% 6 2" xfId="109"/>
    <cellStyle name="% 60" xfId="110"/>
    <cellStyle name="% 61" xfId="111"/>
    <cellStyle name="% 62" xfId="112"/>
    <cellStyle name="% 63" xfId="113"/>
    <cellStyle name="% 64" xfId="114"/>
    <cellStyle name="% 65" xfId="115"/>
    <cellStyle name="% 66" xfId="116"/>
    <cellStyle name="% 67" xfId="117"/>
    <cellStyle name="% 68" xfId="118"/>
    <cellStyle name="% 69" xfId="119"/>
    <cellStyle name="% 7" xfId="120"/>
    <cellStyle name="% 70" xfId="121"/>
    <cellStyle name="% 71" xfId="122"/>
    <cellStyle name="% 72" xfId="123"/>
    <cellStyle name="% 73" xfId="124"/>
    <cellStyle name="% 74" xfId="125"/>
    <cellStyle name="% 75" xfId="126"/>
    <cellStyle name="% 76" xfId="127"/>
    <cellStyle name="% 77" xfId="128"/>
    <cellStyle name="% 78" xfId="129"/>
    <cellStyle name="% 79" xfId="130"/>
    <cellStyle name="% 8" xfId="131"/>
    <cellStyle name="% 80" xfId="132"/>
    <cellStyle name="% 81" xfId="133"/>
    <cellStyle name="% 82" xfId="134"/>
    <cellStyle name="% 83" xfId="135"/>
    <cellStyle name="% 84" xfId="136"/>
    <cellStyle name="% 85" xfId="137"/>
    <cellStyle name="% 86" xfId="138"/>
    <cellStyle name="% 87" xfId="139"/>
    <cellStyle name="% 88" xfId="140"/>
    <cellStyle name="% 89" xfId="141"/>
    <cellStyle name="% 9" xfId="142"/>
    <cellStyle name="% 90" xfId="143"/>
    <cellStyle name="% 91" xfId="144"/>
    <cellStyle name="% 92" xfId="145"/>
    <cellStyle name="% 93" xfId="146"/>
    <cellStyle name="% 94" xfId="147"/>
    <cellStyle name="% 95" xfId="148"/>
    <cellStyle name="% 96" xfId="149"/>
    <cellStyle name="%_US commercial banks" xfId="150"/>
    <cellStyle name="%_US commercial banks 2" xfId="151"/>
    <cellStyle name="?" xfId="152"/>
    <cellStyle name="?_APK_dia 33_040312" xfId="153"/>
    <cellStyle name="?_Diagram_Upplåning_Kvoter1" xfId="154"/>
    <cellStyle name="?⬫?쳍쳌쳌䀜_x0001_h?⼯ǘ㌳㌳㌳䀟_x0001_?ᜤǨ_x0001__x0003__x0003__x0016__x0016__x0005_⺐Ð຾?+?j?_x001f_?_x0007_?_x0012_?_x0005_?ɘ?ɘ?ǘ?Ɏ?ǘ?Ɏ?ᭈᒀ&lt;_x0011_ᕸᑺ仔ଝ??_x0014_????ᣴᑺ??_x0010_??Ȥ???????x෬?֕?๞?ڭ??#ᒀ_x0014_怑??佼ଝ?? _x0001__x0001__x0010__x0001_ဠ?????????_x000c__x0014_??????ﾼÐᘼᑺ" xfId="155"/>
    <cellStyle name="[RESUMO-OGE98.xls]CAPCMSOC" xfId="156"/>
    <cellStyle name="]_x000d__x000a_Extension=conv.dll_x000d__x000a_MS-DOS Tools Extentions=C:\DOS\MSTOOLS.DLL_x000d__x000a__x000d__x000a_[Settings]_x000d__x000a_UNDELETE.DLL=C:\DOS\MSTOOLS.DLL_x000d__x000a_W" xfId="157"/>
    <cellStyle name="_2_4 Efterfrågan &amp; utbud" xfId="158"/>
    <cellStyle name="_2_4 Efterfrågan &amp; utbud 2" xfId="159"/>
    <cellStyle name="_2_4 Efterfrågan &amp; utbud 2 2" xfId="160"/>
    <cellStyle name="_2_4 Efterfrågan &amp; utbud 2 2 2" xfId="161"/>
    <cellStyle name="_2_4 Efterfrågan &amp; utbud 2 2 3" xfId="162"/>
    <cellStyle name="_2_4 Efterfrågan &amp; utbud 2 3" xfId="163"/>
    <cellStyle name="_2_4 Efterfrågan &amp; utbud 3" xfId="164"/>
    <cellStyle name="_2_4 Efterfrågan &amp; utbud 3 2" xfId="165"/>
    <cellStyle name="_2_4 Efterfrågan &amp; utbud 4" xfId="166"/>
    <cellStyle name="_2_4 Efterfrågan &amp; utbud_20_38" xfId="167"/>
    <cellStyle name="_2_4 Efterfrågan &amp; utbud_20_38 2" xfId="168"/>
    <cellStyle name="_2_4 Efterfrågan &amp; utbud_20_38 2 2" xfId="169"/>
    <cellStyle name="_2_4 Efterfrågan &amp; utbud_20_38 2 3" xfId="170"/>
    <cellStyle name="_2_4 Efterfrågan &amp; utbud_20_38 3" xfId="171"/>
    <cellStyle name="_2_4 Efterfrågan &amp; utbud_20_38 4" xfId="172"/>
    <cellStyle name="_2_4 Efterfrågan &amp; utbud_20_38 5" xfId="173"/>
    <cellStyle name="_2_4 Efterfrågan &amp; utbud_20_38_Bok1" xfId="174"/>
    <cellStyle name="_2_4 Efterfrågan &amp; utbud_20_38_Bok1 2" xfId="175"/>
    <cellStyle name="_2_4 Efterfrågan &amp; utbud_20_38_Bok1 2 2" xfId="176"/>
    <cellStyle name="_2_4 Efterfrågan &amp; utbud_20_38_Bok1 2 2 2" xfId="177"/>
    <cellStyle name="_2_4 Efterfrågan &amp; utbud_20_38_Bok1 2 2 3" xfId="178"/>
    <cellStyle name="_2_4 Efterfrågan &amp; utbud_20_38_Bok1 2 3" xfId="179"/>
    <cellStyle name="_2_4 Efterfrågan &amp; utbud_20_38_Bok1 3" xfId="180"/>
    <cellStyle name="_2_4 Efterfrågan &amp; utbud_20_38_Bok1 3 2" xfId="181"/>
    <cellStyle name="_2_4 Efterfrågan &amp; utbud_20_38_Bok1 4" xfId="182"/>
    <cellStyle name="_2_4 Efterfrågan &amp; utbud_20_38_CH_dia28_040929" xfId="183"/>
    <cellStyle name="_2_4 Efterfrågan &amp; utbud_20_38_CH_dia28_040929 2" xfId="184"/>
    <cellStyle name="_2_4 Efterfrågan &amp; utbud_20_38_CH_dia28_040929 2 2" xfId="185"/>
    <cellStyle name="_2_4 Efterfrågan &amp; utbud_20_38_CH_dia28_040929 2 2 2" xfId="186"/>
    <cellStyle name="_2_4 Efterfrågan &amp; utbud_20_38_CH_dia28_040929 2 2 3" xfId="187"/>
    <cellStyle name="_2_4 Efterfrågan &amp; utbud_20_38_CH_dia28_040929 2 3" xfId="188"/>
    <cellStyle name="_2_4 Efterfrågan &amp; utbud_20_38_CH_dia28_040929 3" xfId="189"/>
    <cellStyle name="_2_4 Efterfrågan &amp; utbud_20_38_CH_dia28_040929 3 2" xfId="190"/>
    <cellStyle name="_2_4 Efterfrågan &amp; utbud_20_38_CH_dia28_040929 4" xfId="191"/>
    <cellStyle name="_2_4 Efterfrågan &amp; utbud_20_38_CH_dia39_040930_uppdat" xfId="192"/>
    <cellStyle name="_2_4 Efterfrågan &amp; utbud_20_38_CH_dia39_040930_uppdat 2" xfId="193"/>
    <cellStyle name="_2_4 Efterfrågan &amp; utbud_20_38_CH_dia39_040930_uppdat 2 2" xfId="194"/>
    <cellStyle name="_2_4 Efterfrågan &amp; utbud_20_38_CH_dia39_040930_uppdat 3" xfId="195"/>
    <cellStyle name="_2_4 Efterfrågan &amp; utbud_20_38_CH_dia39_040930_uppdat 4" xfId="196"/>
    <cellStyle name="_2_4 Efterfrågan &amp; utbud_20_38_CH_dia39_040930_uppdat 5" xfId="197"/>
    <cellStyle name="_2_4 Efterfrågan &amp; utbud_20_38_räntebanor" xfId="198"/>
    <cellStyle name="_2_4 Efterfrågan &amp; utbud_APK_dia 24_040312" xfId="199"/>
    <cellStyle name="_2_4 Efterfrågan &amp; utbud_APK_dia 24_040312 2" xfId="200"/>
    <cellStyle name="_2_4 Efterfrågan &amp; utbud_APK_dia 24_040312 2 2" xfId="201"/>
    <cellStyle name="_2_4 Efterfrågan &amp; utbud_APK_dia 24_040312 2 3" xfId="202"/>
    <cellStyle name="_2_4 Efterfrågan &amp; utbud_APK_dia 24_040312 3" xfId="203"/>
    <cellStyle name="_2_4 Efterfrågan &amp; utbud_APK_dia 24_040312 4" xfId="204"/>
    <cellStyle name="_2_4 Efterfrågan &amp; utbud_APK_dia 24_040312 5" xfId="205"/>
    <cellStyle name="_2_4 Efterfrågan &amp; utbud_APK_dia 24_040312_Bok1" xfId="206"/>
    <cellStyle name="_2_4 Efterfrågan &amp; utbud_APK_dia 24_040312_Bok1 2" xfId="207"/>
    <cellStyle name="_2_4 Efterfrågan &amp; utbud_APK_dia 24_040312_Bok1 2 2" xfId="208"/>
    <cellStyle name="_2_4 Efterfrågan &amp; utbud_APK_dia 24_040312_Bok1 2 2 2" xfId="209"/>
    <cellStyle name="_2_4 Efterfrågan &amp; utbud_APK_dia 24_040312_Bok1 2 2 3" xfId="210"/>
    <cellStyle name="_2_4 Efterfrågan &amp; utbud_APK_dia 24_040312_Bok1 2 3" xfId="211"/>
    <cellStyle name="_2_4 Efterfrågan &amp; utbud_APK_dia 24_040312_Bok1 3" xfId="212"/>
    <cellStyle name="_2_4 Efterfrågan &amp; utbud_APK_dia 24_040312_Bok1 3 2" xfId="213"/>
    <cellStyle name="_2_4 Efterfrågan &amp; utbud_APK_dia 24_040312_Bok1 4" xfId="214"/>
    <cellStyle name="_2_4 Efterfrågan &amp; utbud_APK_dia 24_040312_CH_dia28_040929" xfId="215"/>
    <cellStyle name="_2_4 Efterfrågan &amp; utbud_APK_dia 24_040312_CH_dia28_040929 2" xfId="216"/>
    <cellStyle name="_2_4 Efterfrågan &amp; utbud_APK_dia 24_040312_CH_dia28_040929 2 2" xfId="217"/>
    <cellStyle name="_2_4 Efterfrågan &amp; utbud_APK_dia 24_040312_CH_dia28_040929 2 2 2" xfId="218"/>
    <cellStyle name="_2_4 Efterfrågan &amp; utbud_APK_dia 24_040312_CH_dia28_040929 2 2 3" xfId="219"/>
    <cellStyle name="_2_4 Efterfrågan &amp; utbud_APK_dia 24_040312_CH_dia28_040929 2 3" xfId="220"/>
    <cellStyle name="_2_4 Efterfrågan &amp; utbud_APK_dia 24_040312_CH_dia28_040929 3" xfId="221"/>
    <cellStyle name="_2_4 Efterfrågan &amp; utbud_APK_dia 24_040312_CH_dia28_040929 3 2" xfId="222"/>
    <cellStyle name="_2_4 Efterfrågan &amp; utbud_APK_dia 24_040312_CH_dia28_040929 4" xfId="223"/>
    <cellStyle name="_2_4 Efterfrågan &amp; utbud_APK_dia 24_040312_CH_dia39_040930_uppdat" xfId="224"/>
    <cellStyle name="_2_4 Efterfrågan &amp; utbud_APK_dia 24_040312_CH_dia39_040930_uppdat 2" xfId="225"/>
    <cellStyle name="_2_4 Efterfrågan &amp; utbud_APK_dia 24_040312_CH_dia39_040930_uppdat 2 2" xfId="226"/>
    <cellStyle name="_2_4 Efterfrågan &amp; utbud_APK_dia 24_040312_CH_dia39_040930_uppdat 3" xfId="227"/>
    <cellStyle name="_2_4 Efterfrågan &amp; utbud_APK_dia 24_040312_CH_dia39_040930_uppdat 4" xfId="228"/>
    <cellStyle name="_2_4 Efterfrågan &amp; utbud_APK_dia 24_040312_CH_dia39_040930_uppdat 5" xfId="229"/>
    <cellStyle name="_2_4 Efterfrågan &amp; utbud_APK_dia 24_040312_räntebanor" xfId="230"/>
    <cellStyle name="_2_4 Efterfrågan &amp; utbud_APK_dia 26_040319" xfId="231"/>
    <cellStyle name="_2_4 Efterfrågan &amp; utbud_APK_dia 26_040319 2" xfId="232"/>
    <cellStyle name="_2_4 Efterfrågan &amp; utbud_APK_dia 26_040319 2 2" xfId="233"/>
    <cellStyle name="_2_4 Efterfrågan &amp; utbud_APK_dia 26_040319 2 3" xfId="234"/>
    <cellStyle name="_2_4 Efterfrågan &amp; utbud_APK_dia 26_040319 3" xfId="235"/>
    <cellStyle name="_2_4 Efterfrågan &amp; utbud_APK_dia 26_040319 4" xfId="236"/>
    <cellStyle name="_2_4 Efterfrågan &amp; utbud_APK_dia 26_040319 5" xfId="237"/>
    <cellStyle name="_2_4 Efterfrågan &amp; utbud_APK_dia 26_040319_Bok1" xfId="238"/>
    <cellStyle name="_2_4 Efterfrågan &amp; utbud_APK_dia 26_040319_Bok1 2" xfId="239"/>
    <cellStyle name="_2_4 Efterfrågan &amp; utbud_APK_dia 26_040319_Bok1 2 2" xfId="240"/>
    <cellStyle name="_2_4 Efterfrågan &amp; utbud_APK_dia 26_040319_Bok1 2 2 2" xfId="241"/>
    <cellStyle name="_2_4 Efterfrågan &amp; utbud_APK_dia 26_040319_Bok1 2 2 3" xfId="242"/>
    <cellStyle name="_2_4 Efterfrågan &amp; utbud_APK_dia 26_040319_Bok1 2 3" xfId="243"/>
    <cellStyle name="_2_4 Efterfrågan &amp; utbud_APK_dia 26_040319_Bok1 3" xfId="244"/>
    <cellStyle name="_2_4 Efterfrågan &amp; utbud_APK_dia 26_040319_Bok1 3 2" xfId="245"/>
    <cellStyle name="_2_4 Efterfrågan &amp; utbud_APK_dia 26_040319_Bok1 4" xfId="246"/>
    <cellStyle name="_2_4 Efterfrågan &amp; utbud_APK_dia 26_040319_CH_dia28_040929" xfId="247"/>
    <cellStyle name="_2_4 Efterfrågan &amp; utbud_APK_dia 26_040319_CH_dia28_040929 2" xfId="248"/>
    <cellStyle name="_2_4 Efterfrågan &amp; utbud_APK_dia 26_040319_CH_dia28_040929 2 2" xfId="249"/>
    <cellStyle name="_2_4 Efterfrågan &amp; utbud_APK_dia 26_040319_CH_dia28_040929 2 2 2" xfId="250"/>
    <cellStyle name="_2_4 Efterfrågan &amp; utbud_APK_dia 26_040319_CH_dia28_040929 2 2 3" xfId="251"/>
    <cellStyle name="_2_4 Efterfrågan &amp; utbud_APK_dia 26_040319_CH_dia28_040929 2 3" xfId="252"/>
    <cellStyle name="_2_4 Efterfrågan &amp; utbud_APK_dia 26_040319_CH_dia28_040929 3" xfId="253"/>
    <cellStyle name="_2_4 Efterfrågan &amp; utbud_APK_dia 26_040319_CH_dia28_040929 3 2" xfId="254"/>
    <cellStyle name="_2_4 Efterfrågan &amp; utbud_APK_dia 26_040319_CH_dia28_040929 4" xfId="255"/>
    <cellStyle name="_2_4 Efterfrågan &amp; utbud_APK_dia 26_040319_CH_dia39_040930_uppdat" xfId="256"/>
    <cellStyle name="_2_4 Efterfrågan &amp; utbud_APK_dia 26_040319_CH_dia39_040930_uppdat 2" xfId="257"/>
    <cellStyle name="_2_4 Efterfrågan &amp; utbud_APK_dia 26_040319_CH_dia39_040930_uppdat 2 2" xfId="258"/>
    <cellStyle name="_2_4 Efterfrågan &amp; utbud_APK_dia 26_040319_CH_dia39_040930_uppdat 3" xfId="259"/>
    <cellStyle name="_2_4 Efterfrågan &amp; utbud_APK_dia 26_040319_CH_dia39_040930_uppdat 4" xfId="260"/>
    <cellStyle name="_2_4 Efterfrågan &amp; utbud_APK_dia 26_040319_CH_dia39_040930_uppdat 5" xfId="261"/>
    <cellStyle name="_2_4 Efterfrågan &amp; utbud_APK_dia 26_040319_räntebanor" xfId="262"/>
    <cellStyle name="_2_4 Efterfrågan &amp; utbud_APK_dia 27_040316" xfId="263"/>
    <cellStyle name="_2_4 Efterfrågan &amp; utbud_APK_dia 27_040316 2" xfId="264"/>
    <cellStyle name="_2_4 Efterfrågan &amp; utbud_APK_dia 27_040316 2 2" xfId="265"/>
    <cellStyle name="_2_4 Efterfrågan &amp; utbud_APK_dia 27_040316 2 3" xfId="266"/>
    <cellStyle name="_2_4 Efterfrågan &amp; utbud_APK_dia 27_040316 3" xfId="267"/>
    <cellStyle name="_2_4 Efterfrågan &amp; utbud_APK_dia 27_040316 4" xfId="268"/>
    <cellStyle name="_2_4 Efterfrågan &amp; utbud_APK_dia 27_040316 5" xfId="269"/>
    <cellStyle name="_2_4 Efterfrågan &amp; utbud_APK_dia 27_040316_Bok1" xfId="270"/>
    <cellStyle name="_2_4 Efterfrågan &amp; utbud_APK_dia 27_040316_Bok1 2" xfId="271"/>
    <cellStyle name="_2_4 Efterfrågan &amp; utbud_APK_dia 27_040316_Bok1 2 2" xfId="272"/>
    <cellStyle name="_2_4 Efterfrågan &amp; utbud_APK_dia 27_040316_Bok1 2 2 2" xfId="273"/>
    <cellStyle name="_2_4 Efterfrågan &amp; utbud_APK_dia 27_040316_Bok1 2 2 3" xfId="274"/>
    <cellStyle name="_2_4 Efterfrågan &amp; utbud_APK_dia 27_040316_Bok1 2 3" xfId="275"/>
    <cellStyle name="_2_4 Efterfrågan &amp; utbud_APK_dia 27_040316_Bok1 3" xfId="276"/>
    <cellStyle name="_2_4 Efterfrågan &amp; utbud_APK_dia 27_040316_Bok1 3 2" xfId="277"/>
    <cellStyle name="_2_4 Efterfrågan &amp; utbud_APK_dia 27_040316_Bok1 4" xfId="278"/>
    <cellStyle name="_2_4 Efterfrågan &amp; utbud_APK_dia 27_040316_CH_dia28_040929" xfId="279"/>
    <cellStyle name="_2_4 Efterfrågan &amp; utbud_APK_dia 27_040316_CH_dia28_040929 2" xfId="280"/>
    <cellStyle name="_2_4 Efterfrågan &amp; utbud_APK_dia 27_040316_CH_dia28_040929 2 2" xfId="281"/>
    <cellStyle name="_2_4 Efterfrågan &amp; utbud_APK_dia 27_040316_CH_dia28_040929 2 2 2" xfId="282"/>
    <cellStyle name="_2_4 Efterfrågan &amp; utbud_APK_dia 27_040316_CH_dia28_040929 2 2 3" xfId="283"/>
    <cellStyle name="_2_4 Efterfrågan &amp; utbud_APK_dia 27_040316_CH_dia28_040929 2 3" xfId="284"/>
    <cellStyle name="_2_4 Efterfrågan &amp; utbud_APK_dia 27_040316_CH_dia28_040929 3" xfId="285"/>
    <cellStyle name="_2_4 Efterfrågan &amp; utbud_APK_dia 27_040316_CH_dia28_040929 3 2" xfId="286"/>
    <cellStyle name="_2_4 Efterfrågan &amp; utbud_APK_dia 27_040316_CH_dia28_040929 4" xfId="287"/>
    <cellStyle name="_2_4 Efterfrågan &amp; utbud_APK_dia 27_040316_CH_dia39_040930_uppdat" xfId="288"/>
    <cellStyle name="_2_4 Efterfrågan &amp; utbud_APK_dia 27_040316_CH_dia39_040930_uppdat 2" xfId="289"/>
    <cellStyle name="_2_4 Efterfrågan &amp; utbud_APK_dia 27_040316_CH_dia39_040930_uppdat 2 2" xfId="290"/>
    <cellStyle name="_2_4 Efterfrågan &amp; utbud_APK_dia 27_040316_CH_dia39_040930_uppdat 3" xfId="291"/>
    <cellStyle name="_2_4 Efterfrågan &amp; utbud_APK_dia 27_040316_CH_dia39_040930_uppdat 4" xfId="292"/>
    <cellStyle name="_2_4 Efterfrågan &amp; utbud_APK_dia 27_040316_CH_dia39_040930_uppdat 5" xfId="293"/>
    <cellStyle name="_2_4 Efterfrågan &amp; utbud_APK_dia 27_040316_räntebanor" xfId="294"/>
    <cellStyle name="_2_4 Efterfrågan &amp; utbud_APK_dia 28_040317" xfId="295"/>
    <cellStyle name="_2_4 Efterfrågan &amp; utbud_APK_dia 28_040317 2" xfId="296"/>
    <cellStyle name="_2_4 Efterfrågan &amp; utbud_APK_dia 28_040317 2 2" xfId="297"/>
    <cellStyle name="_2_4 Efterfrågan &amp; utbud_APK_dia 28_040317 2 3" xfId="298"/>
    <cellStyle name="_2_4 Efterfrågan &amp; utbud_APK_dia 28_040317 3" xfId="299"/>
    <cellStyle name="_2_4 Efterfrågan &amp; utbud_APK_dia 28_040317 4" xfId="300"/>
    <cellStyle name="_2_4 Efterfrågan &amp; utbud_APK_dia 28_040317 5" xfId="301"/>
    <cellStyle name="_2_4 Efterfrågan &amp; utbud_APK_dia 28_040317_Bok1" xfId="302"/>
    <cellStyle name="_2_4 Efterfrågan &amp; utbud_APK_dia 28_040317_Bok1 2" xfId="303"/>
    <cellStyle name="_2_4 Efterfrågan &amp; utbud_APK_dia 28_040317_Bok1 2 2" xfId="304"/>
    <cellStyle name="_2_4 Efterfrågan &amp; utbud_APK_dia 28_040317_Bok1 2 2 2" xfId="305"/>
    <cellStyle name="_2_4 Efterfrågan &amp; utbud_APK_dia 28_040317_Bok1 2 2 3" xfId="306"/>
    <cellStyle name="_2_4 Efterfrågan &amp; utbud_APK_dia 28_040317_Bok1 2 3" xfId="307"/>
    <cellStyle name="_2_4 Efterfrågan &amp; utbud_APK_dia 28_040317_Bok1 3" xfId="308"/>
    <cellStyle name="_2_4 Efterfrågan &amp; utbud_APK_dia 28_040317_Bok1 3 2" xfId="309"/>
    <cellStyle name="_2_4 Efterfrågan &amp; utbud_APK_dia 28_040317_Bok1 4" xfId="310"/>
    <cellStyle name="_2_4 Efterfrågan &amp; utbud_APK_dia 28_040317_CH_dia28_040929" xfId="311"/>
    <cellStyle name="_2_4 Efterfrågan &amp; utbud_APK_dia 28_040317_CH_dia28_040929 2" xfId="312"/>
    <cellStyle name="_2_4 Efterfrågan &amp; utbud_APK_dia 28_040317_CH_dia28_040929 2 2" xfId="313"/>
    <cellStyle name="_2_4 Efterfrågan &amp; utbud_APK_dia 28_040317_CH_dia28_040929 2 2 2" xfId="314"/>
    <cellStyle name="_2_4 Efterfrågan &amp; utbud_APK_dia 28_040317_CH_dia28_040929 2 2 3" xfId="315"/>
    <cellStyle name="_2_4 Efterfrågan &amp; utbud_APK_dia 28_040317_CH_dia28_040929 2 3" xfId="316"/>
    <cellStyle name="_2_4 Efterfrågan &amp; utbud_APK_dia 28_040317_CH_dia28_040929 3" xfId="317"/>
    <cellStyle name="_2_4 Efterfrågan &amp; utbud_APK_dia 28_040317_CH_dia28_040929 3 2" xfId="318"/>
    <cellStyle name="_2_4 Efterfrågan &amp; utbud_APK_dia 28_040317_CH_dia28_040929 4" xfId="319"/>
    <cellStyle name="_2_4 Efterfrågan &amp; utbud_APK_dia 28_040317_CH_dia39_040930_uppdat" xfId="320"/>
    <cellStyle name="_2_4 Efterfrågan &amp; utbud_APK_dia 28_040317_CH_dia39_040930_uppdat 2" xfId="321"/>
    <cellStyle name="_2_4 Efterfrågan &amp; utbud_APK_dia 28_040317_CH_dia39_040930_uppdat 2 2" xfId="322"/>
    <cellStyle name="_2_4 Efterfrågan &amp; utbud_APK_dia 28_040317_CH_dia39_040930_uppdat 3" xfId="323"/>
    <cellStyle name="_2_4 Efterfrågan &amp; utbud_APK_dia 28_040317_CH_dia39_040930_uppdat 4" xfId="324"/>
    <cellStyle name="_2_4 Efterfrågan &amp; utbud_APK_dia 28_040317_CH_dia39_040930_uppdat 5" xfId="325"/>
    <cellStyle name="_2_4 Efterfrågan &amp; utbud_APK_dia 28_040317_räntebanor" xfId="326"/>
    <cellStyle name="_2_4 Efterfrågan &amp; utbud_APK_dia 29_040316" xfId="327"/>
    <cellStyle name="_2_4 Efterfrågan &amp; utbud_APK_dia 29_040316 2" xfId="328"/>
    <cellStyle name="_2_4 Efterfrågan &amp; utbud_APK_dia 29_040316 2 2" xfId="329"/>
    <cellStyle name="_2_4 Efterfrågan &amp; utbud_APK_dia 29_040316 2 3" xfId="330"/>
    <cellStyle name="_2_4 Efterfrågan &amp; utbud_APK_dia 29_040316 3" xfId="331"/>
    <cellStyle name="_2_4 Efterfrågan &amp; utbud_APK_dia 29_040316 4" xfId="332"/>
    <cellStyle name="_2_4 Efterfrågan &amp; utbud_APK_dia 29_040316 5" xfId="333"/>
    <cellStyle name="_2_4 Efterfrågan &amp; utbud_APK_dia 29_040316_Bok1" xfId="334"/>
    <cellStyle name="_2_4 Efterfrågan &amp; utbud_APK_dia 29_040316_Bok1 2" xfId="335"/>
    <cellStyle name="_2_4 Efterfrågan &amp; utbud_APK_dia 29_040316_Bok1 2 2" xfId="336"/>
    <cellStyle name="_2_4 Efterfrågan &amp; utbud_APK_dia 29_040316_Bok1 2 2 2" xfId="337"/>
    <cellStyle name="_2_4 Efterfrågan &amp; utbud_APK_dia 29_040316_Bok1 2 2 3" xfId="338"/>
    <cellStyle name="_2_4 Efterfrågan &amp; utbud_APK_dia 29_040316_Bok1 2 3" xfId="339"/>
    <cellStyle name="_2_4 Efterfrågan &amp; utbud_APK_dia 29_040316_Bok1 3" xfId="340"/>
    <cellStyle name="_2_4 Efterfrågan &amp; utbud_APK_dia 29_040316_Bok1 3 2" xfId="341"/>
    <cellStyle name="_2_4 Efterfrågan &amp; utbud_APK_dia 29_040316_Bok1 4" xfId="342"/>
    <cellStyle name="_2_4 Efterfrågan &amp; utbud_APK_dia 29_040316_CH_dia28_040929" xfId="343"/>
    <cellStyle name="_2_4 Efterfrågan &amp; utbud_APK_dia 29_040316_CH_dia28_040929 2" xfId="344"/>
    <cellStyle name="_2_4 Efterfrågan &amp; utbud_APK_dia 29_040316_CH_dia28_040929 2 2" xfId="345"/>
    <cellStyle name="_2_4 Efterfrågan &amp; utbud_APK_dia 29_040316_CH_dia28_040929 2 2 2" xfId="346"/>
    <cellStyle name="_2_4 Efterfrågan &amp; utbud_APK_dia 29_040316_CH_dia28_040929 2 2 3" xfId="347"/>
    <cellStyle name="_2_4 Efterfrågan &amp; utbud_APK_dia 29_040316_CH_dia28_040929 2 3" xfId="348"/>
    <cellStyle name="_2_4 Efterfrågan &amp; utbud_APK_dia 29_040316_CH_dia28_040929 3" xfId="349"/>
    <cellStyle name="_2_4 Efterfrågan &amp; utbud_APK_dia 29_040316_CH_dia28_040929 3 2" xfId="350"/>
    <cellStyle name="_2_4 Efterfrågan &amp; utbud_APK_dia 29_040316_CH_dia28_040929 4" xfId="351"/>
    <cellStyle name="_2_4 Efterfrågan &amp; utbud_APK_dia 29_040316_CH_dia39_040930_uppdat" xfId="352"/>
    <cellStyle name="_2_4 Efterfrågan &amp; utbud_APK_dia 29_040316_CH_dia39_040930_uppdat 2" xfId="353"/>
    <cellStyle name="_2_4 Efterfrågan &amp; utbud_APK_dia 29_040316_CH_dia39_040930_uppdat 2 2" xfId="354"/>
    <cellStyle name="_2_4 Efterfrågan &amp; utbud_APK_dia 29_040316_CH_dia39_040930_uppdat 3" xfId="355"/>
    <cellStyle name="_2_4 Efterfrågan &amp; utbud_APK_dia 29_040316_CH_dia39_040930_uppdat 4" xfId="356"/>
    <cellStyle name="_2_4 Efterfrågan &amp; utbud_APK_dia 29_040316_CH_dia39_040930_uppdat 5" xfId="357"/>
    <cellStyle name="_2_4 Efterfrågan &amp; utbud_APK_dia 29_040316_räntebanor" xfId="358"/>
    <cellStyle name="_2_4 Efterfrågan &amp; utbud_APK_dia 32_040312" xfId="359"/>
    <cellStyle name="_2_4 Efterfrågan &amp; utbud_APK_dia 32_040312 2" xfId="360"/>
    <cellStyle name="_2_4 Efterfrågan &amp; utbud_APK_dia 32_040312 2 2" xfId="361"/>
    <cellStyle name="_2_4 Efterfrågan &amp; utbud_APK_dia 32_040312 2 3" xfId="362"/>
    <cellStyle name="_2_4 Efterfrågan &amp; utbud_APK_dia 32_040312 3" xfId="363"/>
    <cellStyle name="_2_4 Efterfrågan &amp; utbud_APK_dia 32_040312 4" xfId="364"/>
    <cellStyle name="_2_4 Efterfrågan &amp; utbud_APK_dia 32_040312 5" xfId="365"/>
    <cellStyle name="_2_4 Efterfrågan &amp; utbud_APK_dia 32_040312_Bok1" xfId="366"/>
    <cellStyle name="_2_4 Efterfrågan &amp; utbud_APK_dia 32_040312_Bok1 2" xfId="367"/>
    <cellStyle name="_2_4 Efterfrågan &amp; utbud_APK_dia 32_040312_Bok1 2 2" xfId="368"/>
    <cellStyle name="_2_4 Efterfrågan &amp; utbud_APK_dia 32_040312_Bok1 2 2 2" xfId="369"/>
    <cellStyle name="_2_4 Efterfrågan &amp; utbud_APK_dia 32_040312_Bok1 2 2 3" xfId="370"/>
    <cellStyle name="_2_4 Efterfrågan &amp; utbud_APK_dia 32_040312_Bok1 2 3" xfId="371"/>
    <cellStyle name="_2_4 Efterfrågan &amp; utbud_APK_dia 32_040312_Bok1 3" xfId="372"/>
    <cellStyle name="_2_4 Efterfrågan &amp; utbud_APK_dia 32_040312_Bok1 3 2" xfId="373"/>
    <cellStyle name="_2_4 Efterfrågan &amp; utbud_APK_dia 32_040312_Bok1 4" xfId="374"/>
    <cellStyle name="_2_4 Efterfrågan &amp; utbud_APK_dia 32_040312_CH_dia28_040929" xfId="375"/>
    <cellStyle name="_2_4 Efterfrågan &amp; utbud_APK_dia 32_040312_CH_dia28_040929 2" xfId="376"/>
    <cellStyle name="_2_4 Efterfrågan &amp; utbud_APK_dia 32_040312_CH_dia28_040929 2 2" xfId="377"/>
    <cellStyle name="_2_4 Efterfrågan &amp; utbud_APK_dia 32_040312_CH_dia28_040929 2 2 2" xfId="378"/>
    <cellStyle name="_2_4 Efterfrågan &amp; utbud_APK_dia 32_040312_CH_dia28_040929 2 2 3" xfId="379"/>
    <cellStyle name="_2_4 Efterfrågan &amp; utbud_APK_dia 32_040312_CH_dia28_040929 2 3" xfId="380"/>
    <cellStyle name="_2_4 Efterfrågan &amp; utbud_APK_dia 32_040312_CH_dia28_040929 3" xfId="381"/>
    <cellStyle name="_2_4 Efterfrågan &amp; utbud_APK_dia 32_040312_CH_dia28_040929 3 2" xfId="382"/>
    <cellStyle name="_2_4 Efterfrågan &amp; utbud_APK_dia 32_040312_CH_dia28_040929 4" xfId="383"/>
    <cellStyle name="_2_4 Efterfrågan &amp; utbud_APK_dia 32_040312_CH_dia39_040930_uppdat" xfId="384"/>
    <cellStyle name="_2_4 Efterfrågan &amp; utbud_APK_dia 32_040312_CH_dia39_040930_uppdat 2" xfId="385"/>
    <cellStyle name="_2_4 Efterfrågan &amp; utbud_APK_dia 32_040312_CH_dia39_040930_uppdat 2 2" xfId="386"/>
    <cellStyle name="_2_4 Efterfrågan &amp; utbud_APK_dia 32_040312_CH_dia39_040930_uppdat 3" xfId="387"/>
    <cellStyle name="_2_4 Efterfrågan &amp; utbud_APK_dia 32_040312_CH_dia39_040930_uppdat 4" xfId="388"/>
    <cellStyle name="_2_4 Efterfrågan &amp; utbud_APK_dia 32_040312_CH_dia39_040930_uppdat 5" xfId="389"/>
    <cellStyle name="_2_4 Efterfrågan &amp; utbud_APK_dia 32_040312_räntebanor" xfId="390"/>
    <cellStyle name="_2_4 Efterfrågan &amp; utbud_APK_dia 33_040312" xfId="391"/>
    <cellStyle name="_2_4 Efterfrågan &amp; utbud_APK_dia 33_040312 2" xfId="392"/>
    <cellStyle name="_2_4 Efterfrågan &amp; utbud_APK_dia 33_040312 2 2" xfId="393"/>
    <cellStyle name="_2_4 Efterfrågan &amp; utbud_APK_dia 33_040312 2 3" xfId="394"/>
    <cellStyle name="_2_4 Efterfrågan &amp; utbud_APK_dia 33_040312 3" xfId="395"/>
    <cellStyle name="_2_4 Efterfrågan &amp; utbud_APK_dia 33_040312 4" xfId="396"/>
    <cellStyle name="_2_4 Efterfrågan &amp; utbud_APK_dia 33_040312 5" xfId="397"/>
    <cellStyle name="_2_4 Efterfrågan &amp; utbud_APK_dia 33_040312_Bok1" xfId="398"/>
    <cellStyle name="_2_4 Efterfrågan &amp; utbud_APK_dia 33_040312_Bok1 2" xfId="399"/>
    <cellStyle name="_2_4 Efterfrågan &amp; utbud_APK_dia 33_040312_Bok1 2 2" xfId="400"/>
    <cellStyle name="_2_4 Efterfrågan &amp; utbud_APK_dia 33_040312_Bok1 2 2 2" xfId="401"/>
    <cellStyle name="_2_4 Efterfrågan &amp; utbud_APK_dia 33_040312_Bok1 2 2 3" xfId="402"/>
    <cellStyle name="_2_4 Efterfrågan &amp; utbud_APK_dia 33_040312_Bok1 2 3" xfId="403"/>
    <cellStyle name="_2_4 Efterfrågan &amp; utbud_APK_dia 33_040312_Bok1 3" xfId="404"/>
    <cellStyle name="_2_4 Efterfrågan &amp; utbud_APK_dia 33_040312_Bok1 3 2" xfId="405"/>
    <cellStyle name="_2_4 Efterfrågan &amp; utbud_APK_dia 33_040312_Bok1 4" xfId="406"/>
    <cellStyle name="_2_4 Efterfrågan &amp; utbud_APK_dia 33_040312_CH_dia28_040929" xfId="407"/>
    <cellStyle name="_2_4 Efterfrågan &amp; utbud_APK_dia 33_040312_CH_dia28_040929 2" xfId="408"/>
    <cellStyle name="_2_4 Efterfrågan &amp; utbud_APK_dia 33_040312_CH_dia28_040929 2 2" xfId="409"/>
    <cellStyle name="_2_4 Efterfrågan &amp; utbud_APK_dia 33_040312_CH_dia28_040929 2 2 2" xfId="410"/>
    <cellStyle name="_2_4 Efterfrågan &amp; utbud_APK_dia 33_040312_CH_dia28_040929 2 2 3" xfId="411"/>
    <cellStyle name="_2_4 Efterfrågan &amp; utbud_APK_dia 33_040312_CH_dia28_040929 2 3" xfId="412"/>
    <cellStyle name="_2_4 Efterfrågan &amp; utbud_APK_dia 33_040312_CH_dia28_040929 3" xfId="413"/>
    <cellStyle name="_2_4 Efterfrågan &amp; utbud_APK_dia 33_040312_CH_dia28_040929 3 2" xfId="414"/>
    <cellStyle name="_2_4 Efterfrågan &amp; utbud_APK_dia 33_040312_CH_dia28_040929 4" xfId="415"/>
    <cellStyle name="_2_4 Efterfrågan &amp; utbud_APK_dia 33_040312_CH_dia39_040930_uppdat" xfId="416"/>
    <cellStyle name="_2_4 Efterfrågan &amp; utbud_APK_dia 33_040312_CH_dia39_040930_uppdat 2" xfId="417"/>
    <cellStyle name="_2_4 Efterfrågan &amp; utbud_APK_dia 33_040312_CH_dia39_040930_uppdat 2 2" xfId="418"/>
    <cellStyle name="_2_4 Efterfrågan &amp; utbud_APK_dia 33_040312_CH_dia39_040930_uppdat 3" xfId="419"/>
    <cellStyle name="_2_4 Efterfrågan &amp; utbud_APK_dia 33_040312_CH_dia39_040930_uppdat 4" xfId="420"/>
    <cellStyle name="_2_4 Efterfrågan &amp; utbud_APK_dia 33_040312_CH_dia39_040930_uppdat 5" xfId="421"/>
    <cellStyle name="_2_4 Efterfrågan &amp; utbud_APK_dia 33_040312_räntebanor" xfId="422"/>
    <cellStyle name="_2_4 Efterfrågan &amp; utbud_APK_dia 35_040312" xfId="423"/>
    <cellStyle name="_2_4 Efterfrågan &amp; utbud_APK_dia 35_040312 2" xfId="424"/>
    <cellStyle name="_2_4 Efterfrågan &amp; utbud_APK_dia 35_040312 2 2" xfId="425"/>
    <cellStyle name="_2_4 Efterfrågan &amp; utbud_APK_dia 35_040312 2 3" xfId="426"/>
    <cellStyle name="_2_4 Efterfrågan &amp; utbud_APK_dia 35_040312 3" xfId="427"/>
    <cellStyle name="_2_4 Efterfrågan &amp; utbud_APK_dia 35_040312 4" xfId="428"/>
    <cellStyle name="_2_4 Efterfrågan &amp; utbud_APK_dia 35_040312 5" xfId="429"/>
    <cellStyle name="_2_4 Efterfrågan &amp; utbud_APK_dia 35_040312_Bok1" xfId="430"/>
    <cellStyle name="_2_4 Efterfrågan &amp; utbud_APK_dia 35_040312_Bok1 2" xfId="431"/>
    <cellStyle name="_2_4 Efterfrågan &amp; utbud_APK_dia 35_040312_Bok1 2 2" xfId="432"/>
    <cellStyle name="_2_4 Efterfrågan &amp; utbud_APK_dia 35_040312_Bok1 2 2 2" xfId="433"/>
    <cellStyle name="_2_4 Efterfrågan &amp; utbud_APK_dia 35_040312_Bok1 2 2 3" xfId="434"/>
    <cellStyle name="_2_4 Efterfrågan &amp; utbud_APK_dia 35_040312_Bok1 2 3" xfId="435"/>
    <cellStyle name="_2_4 Efterfrågan &amp; utbud_APK_dia 35_040312_Bok1 3" xfId="436"/>
    <cellStyle name="_2_4 Efterfrågan &amp; utbud_APK_dia 35_040312_Bok1 3 2" xfId="437"/>
    <cellStyle name="_2_4 Efterfrågan &amp; utbud_APK_dia 35_040312_Bok1 4" xfId="438"/>
    <cellStyle name="_2_4 Efterfrågan &amp; utbud_APK_dia 35_040312_CH_dia28_040929" xfId="439"/>
    <cellStyle name="_2_4 Efterfrågan &amp; utbud_APK_dia 35_040312_CH_dia28_040929 2" xfId="440"/>
    <cellStyle name="_2_4 Efterfrågan &amp; utbud_APK_dia 35_040312_CH_dia28_040929 2 2" xfId="441"/>
    <cellStyle name="_2_4 Efterfrågan &amp; utbud_APK_dia 35_040312_CH_dia28_040929 2 2 2" xfId="442"/>
    <cellStyle name="_2_4 Efterfrågan &amp; utbud_APK_dia 35_040312_CH_dia28_040929 2 2 3" xfId="443"/>
    <cellStyle name="_2_4 Efterfrågan &amp; utbud_APK_dia 35_040312_CH_dia28_040929 2 3" xfId="444"/>
    <cellStyle name="_2_4 Efterfrågan &amp; utbud_APK_dia 35_040312_CH_dia28_040929 3" xfId="445"/>
    <cellStyle name="_2_4 Efterfrågan &amp; utbud_APK_dia 35_040312_CH_dia28_040929 3 2" xfId="446"/>
    <cellStyle name="_2_4 Efterfrågan &amp; utbud_APK_dia 35_040312_CH_dia28_040929 4" xfId="447"/>
    <cellStyle name="_2_4 Efterfrågan &amp; utbud_APK_dia 35_040312_CH_dia39_040930_uppdat" xfId="448"/>
    <cellStyle name="_2_4 Efterfrågan &amp; utbud_APK_dia 35_040312_CH_dia39_040930_uppdat 2" xfId="449"/>
    <cellStyle name="_2_4 Efterfrågan &amp; utbud_APK_dia 35_040312_CH_dia39_040930_uppdat 2 2" xfId="450"/>
    <cellStyle name="_2_4 Efterfrågan &amp; utbud_APK_dia 35_040312_CH_dia39_040930_uppdat 3" xfId="451"/>
    <cellStyle name="_2_4 Efterfrågan &amp; utbud_APK_dia 35_040312_CH_dia39_040930_uppdat 4" xfId="452"/>
    <cellStyle name="_2_4 Efterfrågan &amp; utbud_APK_dia 35_040312_CH_dia39_040930_uppdat 5" xfId="453"/>
    <cellStyle name="_2_4 Efterfrågan &amp; utbud_APK_dia 35_040312_räntebanor" xfId="454"/>
    <cellStyle name="_2_4 Efterfrågan &amp; utbud_APK_dia 41_040315" xfId="455"/>
    <cellStyle name="_2_4 Efterfrågan &amp; utbud_APK_dia 41_040315 2" xfId="456"/>
    <cellStyle name="_2_4 Efterfrågan &amp; utbud_APK_dia 41_040315 2 2" xfId="457"/>
    <cellStyle name="_2_4 Efterfrågan &amp; utbud_APK_dia 41_040315 2 3" xfId="458"/>
    <cellStyle name="_2_4 Efterfrågan &amp; utbud_APK_dia 41_040315 3" xfId="459"/>
    <cellStyle name="_2_4 Efterfrågan &amp; utbud_APK_dia 41_040315 4" xfId="460"/>
    <cellStyle name="_2_4 Efterfrågan &amp; utbud_APK_dia 41_040315 5" xfId="461"/>
    <cellStyle name="_2_4 Efterfrågan &amp; utbud_APK_dia 41_040315_Bok1" xfId="462"/>
    <cellStyle name="_2_4 Efterfrågan &amp; utbud_APK_dia 41_040315_Bok1 2" xfId="463"/>
    <cellStyle name="_2_4 Efterfrågan &amp; utbud_APK_dia 41_040315_Bok1 2 2" xfId="464"/>
    <cellStyle name="_2_4 Efterfrågan &amp; utbud_APK_dia 41_040315_Bok1 2 2 2" xfId="465"/>
    <cellStyle name="_2_4 Efterfrågan &amp; utbud_APK_dia 41_040315_Bok1 2 2 3" xfId="466"/>
    <cellStyle name="_2_4 Efterfrågan &amp; utbud_APK_dia 41_040315_Bok1 2 3" xfId="467"/>
    <cellStyle name="_2_4 Efterfrågan &amp; utbud_APK_dia 41_040315_Bok1 3" xfId="468"/>
    <cellStyle name="_2_4 Efterfrågan &amp; utbud_APK_dia 41_040315_Bok1 3 2" xfId="469"/>
    <cellStyle name="_2_4 Efterfrågan &amp; utbud_APK_dia 41_040315_Bok1 4" xfId="470"/>
    <cellStyle name="_2_4 Efterfrågan &amp; utbud_APK_dia 41_040315_CH_dia28_040929" xfId="471"/>
    <cellStyle name="_2_4 Efterfrågan &amp; utbud_APK_dia 41_040315_CH_dia28_040929 2" xfId="472"/>
    <cellStyle name="_2_4 Efterfrågan &amp; utbud_APK_dia 41_040315_CH_dia28_040929 2 2" xfId="473"/>
    <cellStyle name="_2_4 Efterfrågan &amp; utbud_APK_dia 41_040315_CH_dia28_040929 2 2 2" xfId="474"/>
    <cellStyle name="_2_4 Efterfrågan &amp; utbud_APK_dia 41_040315_CH_dia28_040929 2 2 3" xfId="475"/>
    <cellStyle name="_2_4 Efterfrågan &amp; utbud_APK_dia 41_040315_CH_dia28_040929 2 3" xfId="476"/>
    <cellStyle name="_2_4 Efterfrågan &amp; utbud_APK_dia 41_040315_CH_dia28_040929 3" xfId="477"/>
    <cellStyle name="_2_4 Efterfrågan &amp; utbud_APK_dia 41_040315_CH_dia28_040929 3 2" xfId="478"/>
    <cellStyle name="_2_4 Efterfrågan &amp; utbud_APK_dia 41_040315_CH_dia28_040929 4" xfId="479"/>
    <cellStyle name="_2_4 Efterfrågan &amp; utbud_APK_dia 41_040315_CH_dia39_040930_uppdat" xfId="480"/>
    <cellStyle name="_2_4 Efterfrågan &amp; utbud_APK_dia 41_040315_CH_dia39_040930_uppdat 2" xfId="481"/>
    <cellStyle name="_2_4 Efterfrågan &amp; utbud_APK_dia 41_040315_CH_dia39_040930_uppdat 2 2" xfId="482"/>
    <cellStyle name="_2_4 Efterfrågan &amp; utbud_APK_dia 41_040315_CH_dia39_040930_uppdat 3" xfId="483"/>
    <cellStyle name="_2_4 Efterfrågan &amp; utbud_APK_dia 41_040315_CH_dia39_040930_uppdat 4" xfId="484"/>
    <cellStyle name="_2_4 Efterfrågan &amp; utbud_APK_dia 41_040315_CH_dia39_040930_uppdat 5" xfId="485"/>
    <cellStyle name="_2_4 Efterfrågan &amp; utbud_APK_dia 41_040315_räntebanor" xfId="486"/>
    <cellStyle name="_2_4 Efterfrågan &amp; utbud_APK_dia 45_040319" xfId="487"/>
    <cellStyle name="_2_4 Efterfrågan &amp; utbud_APK_dia 45_040319 2" xfId="488"/>
    <cellStyle name="_2_4 Efterfrågan &amp; utbud_APK_dia 45_040319 2 2" xfId="489"/>
    <cellStyle name="_2_4 Efterfrågan &amp; utbud_APK_dia 45_040319 2 3" xfId="490"/>
    <cellStyle name="_2_4 Efterfrågan &amp; utbud_APK_dia 45_040319 3" xfId="491"/>
    <cellStyle name="_2_4 Efterfrågan &amp; utbud_APK_dia 45_040319 4" xfId="492"/>
    <cellStyle name="_2_4 Efterfrågan &amp; utbud_APK_dia 45_040319 5" xfId="493"/>
    <cellStyle name="_2_4 Efterfrågan &amp; utbud_APK_dia 45_040319_Bok1" xfId="494"/>
    <cellStyle name="_2_4 Efterfrågan &amp; utbud_APK_dia 45_040319_Bok1 2" xfId="495"/>
    <cellStyle name="_2_4 Efterfrågan &amp; utbud_APK_dia 45_040319_Bok1 2 2" xfId="496"/>
    <cellStyle name="_2_4 Efterfrågan &amp; utbud_APK_dia 45_040319_Bok1 2 2 2" xfId="497"/>
    <cellStyle name="_2_4 Efterfrågan &amp; utbud_APK_dia 45_040319_Bok1 2 2 3" xfId="498"/>
    <cellStyle name="_2_4 Efterfrågan &amp; utbud_APK_dia 45_040319_Bok1 2 3" xfId="499"/>
    <cellStyle name="_2_4 Efterfrågan &amp; utbud_APK_dia 45_040319_Bok1 3" xfId="500"/>
    <cellStyle name="_2_4 Efterfrågan &amp; utbud_APK_dia 45_040319_Bok1 3 2" xfId="501"/>
    <cellStyle name="_2_4 Efterfrågan &amp; utbud_APK_dia 45_040319_Bok1 4" xfId="502"/>
    <cellStyle name="_2_4 Efterfrågan &amp; utbud_APK_dia 45_040319_CH_dia28_040929" xfId="503"/>
    <cellStyle name="_2_4 Efterfrågan &amp; utbud_APK_dia 45_040319_CH_dia28_040929 2" xfId="504"/>
    <cellStyle name="_2_4 Efterfrågan &amp; utbud_APK_dia 45_040319_CH_dia28_040929 2 2" xfId="505"/>
    <cellStyle name="_2_4 Efterfrågan &amp; utbud_APK_dia 45_040319_CH_dia28_040929 2 2 2" xfId="506"/>
    <cellStyle name="_2_4 Efterfrågan &amp; utbud_APK_dia 45_040319_CH_dia28_040929 2 2 3" xfId="507"/>
    <cellStyle name="_2_4 Efterfrågan &amp; utbud_APK_dia 45_040319_CH_dia28_040929 2 3" xfId="508"/>
    <cellStyle name="_2_4 Efterfrågan &amp; utbud_APK_dia 45_040319_CH_dia28_040929 3" xfId="509"/>
    <cellStyle name="_2_4 Efterfrågan &amp; utbud_APK_dia 45_040319_CH_dia28_040929 3 2" xfId="510"/>
    <cellStyle name="_2_4 Efterfrågan &amp; utbud_APK_dia 45_040319_CH_dia28_040929 4" xfId="511"/>
    <cellStyle name="_2_4 Efterfrågan &amp; utbud_APK_dia 45_040319_CH_dia39_040930_uppdat" xfId="512"/>
    <cellStyle name="_2_4 Efterfrågan &amp; utbud_APK_dia 45_040319_CH_dia39_040930_uppdat 2" xfId="513"/>
    <cellStyle name="_2_4 Efterfrågan &amp; utbud_APK_dia 45_040319_CH_dia39_040930_uppdat 2 2" xfId="514"/>
    <cellStyle name="_2_4 Efterfrågan &amp; utbud_APK_dia 45_040319_CH_dia39_040930_uppdat 3" xfId="515"/>
    <cellStyle name="_2_4 Efterfrågan &amp; utbud_APK_dia 45_040319_CH_dia39_040930_uppdat 4" xfId="516"/>
    <cellStyle name="_2_4 Efterfrågan &amp; utbud_APK_dia 45_040319_CH_dia39_040930_uppdat 5" xfId="517"/>
    <cellStyle name="_2_4 Efterfrågan &amp; utbud_APK_dia 45_040319_räntebanor" xfId="518"/>
    <cellStyle name="_2_4 Efterfrågan &amp; utbud_Bok1" xfId="519"/>
    <cellStyle name="_2_4 Efterfrågan &amp; utbud_Bok1 2" xfId="520"/>
    <cellStyle name="_2_4 Efterfrågan &amp; utbud_Bok1 2 2" xfId="521"/>
    <cellStyle name="_2_4 Efterfrågan &amp; utbud_Bok1 2 3" xfId="522"/>
    <cellStyle name="_2_4 Efterfrågan &amp; utbud_Bok1 3" xfId="523"/>
    <cellStyle name="_2_4 Efterfrågan &amp; utbud_Bok1 4" xfId="524"/>
    <cellStyle name="_2_4 Efterfrågan &amp; utbud_Bok1 5" xfId="525"/>
    <cellStyle name="_2_4 Efterfrågan &amp; utbud_Bok1_CH_dia28_040929" xfId="526"/>
    <cellStyle name="_2_4 Efterfrågan &amp; utbud_Bok1_CH_dia28_040929 2" xfId="527"/>
    <cellStyle name="_2_4 Efterfrågan &amp; utbud_Bok1_CH_dia28_040929 2 2" xfId="528"/>
    <cellStyle name="_2_4 Efterfrågan &amp; utbud_Bok1_CH_dia28_040929 2 2 2" xfId="529"/>
    <cellStyle name="_2_4 Efterfrågan &amp; utbud_Bok1_CH_dia28_040929 2 2 3" xfId="530"/>
    <cellStyle name="_2_4 Efterfrågan &amp; utbud_Bok1_CH_dia28_040929 2 3" xfId="531"/>
    <cellStyle name="_2_4 Efterfrågan &amp; utbud_Bok1_CH_dia28_040929 3" xfId="532"/>
    <cellStyle name="_2_4 Efterfrågan &amp; utbud_Bok1_CH_dia28_040929 3 2" xfId="533"/>
    <cellStyle name="_2_4 Efterfrågan &amp; utbud_Bok1_CH_dia28_040929 4" xfId="534"/>
    <cellStyle name="_2_4 Efterfrågan &amp; utbud_Bok1_räntebanor" xfId="535"/>
    <cellStyle name="_2_4 Efterfrågan &amp; utbud_CH_dia21_040514_NY" xfId="536"/>
    <cellStyle name="_2_4 Efterfrågan &amp; utbud_CH_dia21_040514_NY 2" xfId="537"/>
    <cellStyle name="_2_4 Efterfrågan &amp; utbud_CH_dia21_040514_NY 2 2" xfId="538"/>
    <cellStyle name="_2_4 Efterfrågan &amp; utbud_CH_dia21_040514_NY 2 3" xfId="539"/>
    <cellStyle name="_2_4 Efterfrågan &amp; utbud_CH_dia21_040514_NY 3" xfId="540"/>
    <cellStyle name="_2_4 Efterfrågan &amp; utbud_CH_dia21_040514_NY 4" xfId="541"/>
    <cellStyle name="_2_4 Efterfrågan &amp; utbud_CH_dia21_040514_NY 5" xfId="542"/>
    <cellStyle name="_2_4 Efterfrågan &amp; utbud_CH_dia21_040514_NY_Bok1" xfId="543"/>
    <cellStyle name="_2_4 Efterfrågan &amp; utbud_CH_dia21_040514_NY_Bok1 2" xfId="544"/>
    <cellStyle name="_2_4 Efterfrågan &amp; utbud_CH_dia21_040514_NY_Bok1 2 2" xfId="545"/>
    <cellStyle name="_2_4 Efterfrågan &amp; utbud_CH_dia21_040514_NY_Bok1 2 2 2" xfId="546"/>
    <cellStyle name="_2_4 Efterfrågan &amp; utbud_CH_dia21_040514_NY_Bok1 2 2 3" xfId="547"/>
    <cellStyle name="_2_4 Efterfrågan &amp; utbud_CH_dia21_040514_NY_Bok1 2 3" xfId="548"/>
    <cellStyle name="_2_4 Efterfrågan &amp; utbud_CH_dia21_040514_NY_Bok1 3" xfId="549"/>
    <cellStyle name="_2_4 Efterfrågan &amp; utbud_CH_dia21_040514_NY_Bok1 3 2" xfId="550"/>
    <cellStyle name="_2_4 Efterfrågan &amp; utbud_CH_dia21_040514_NY_Bok1 4" xfId="551"/>
    <cellStyle name="_2_4 Efterfrågan &amp; utbud_CH_dia21_040514_NY_CH_dia28_040929" xfId="552"/>
    <cellStyle name="_2_4 Efterfrågan &amp; utbud_CH_dia21_040514_NY_CH_dia28_040929 2" xfId="553"/>
    <cellStyle name="_2_4 Efterfrågan &amp; utbud_CH_dia21_040514_NY_CH_dia28_040929 2 2" xfId="554"/>
    <cellStyle name="_2_4 Efterfrågan &amp; utbud_CH_dia21_040514_NY_CH_dia28_040929 2 2 2" xfId="555"/>
    <cellStyle name="_2_4 Efterfrågan &amp; utbud_CH_dia21_040514_NY_CH_dia28_040929 2 2 3" xfId="556"/>
    <cellStyle name="_2_4 Efterfrågan &amp; utbud_CH_dia21_040514_NY_CH_dia28_040929 2 3" xfId="557"/>
    <cellStyle name="_2_4 Efterfrågan &amp; utbud_CH_dia21_040514_NY_CH_dia28_040929 3" xfId="558"/>
    <cellStyle name="_2_4 Efterfrågan &amp; utbud_CH_dia21_040514_NY_CH_dia28_040929 3 2" xfId="559"/>
    <cellStyle name="_2_4 Efterfrågan &amp; utbud_CH_dia21_040514_NY_CH_dia28_040929 4" xfId="560"/>
    <cellStyle name="_2_4 Efterfrågan &amp; utbud_CH_dia21_040514_NY_CH_dia39_040930_uppdat" xfId="561"/>
    <cellStyle name="_2_4 Efterfrågan &amp; utbud_CH_dia21_040514_NY_CH_dia39_040930_uppdat 2" xfId="562"/>
    <cellStyle name="_2_4 Efterfrågan &amp; utbud_CH_dia21_040514_NY_CH_dia39_040930_uppdat 2 2" xfId="563"/>
    <cellStyle name="_2_4 Efterfrågan &amp; utbud_CH_dia21_040514_NY_CH_dia39_040930_uppdat 3" xfId="564"/>
    <cellStyle name="_2_4 Efterfrågan &amp; utbud_CH_dia21_040514_NY_CH_dia39_040930_uppdat 4" xfId="565"/>
    <cellStyle name="_2_4 Efterfrågan &amp; utbud_CH_dia21_040514_NY_CH_dia39_040930_uppdat 5" xfId="566"/>
    <cellStyle name="_2_4 Efterfrågan &amp; utbud_CH_dia21_040514_NY_räntebanor" xfId="567"/>
    <cellStyle name="_2_4 Efterfrågan &amp; utbud_CH_dia22_040510" xfId="568"/>
    <cellStyle name="_2_4 Efterfrågan &amp; utbud_CH_dia22_040510 2" xfId="569"/>
    <cellStyle name="_2_4 Efterfrågan &amp; utbud_CH_dia22_040510 2 2" xfId="570"/>
    <cellStyle name="_2_4 Efterfrågan &amp; utbud_CH_dia22_040510 2 3" xfId="571"/>
    <cellStyle name="_2_4 Efterfrågan &amp; utbud_CH_dia22_040510 3" xfId="572"/>
    <cellStyle name="_2_4 Efterfrågan &amp; utbud_CH_dia22_040510 4" xfId="573"/>
    <cellStyle name="_2_4 Efterfrågan &amp; utbud_CH_dia22_040510 5" xfId="574"/>
    <cellStyle name="_2_4 Efterfrågan &amp; utbud_CH_dia22_040510_Bok1" xfId="575"/>
    <cellStyle name="_2_4 Efterfrågan &amp; utbud_CH_dia22_040510_Bok1 2" xfId="576"/>
    <cellStyle name="_2_4 Efterfrågan &amp; utbud_CH_dia22_040510_Bok1 2 2" xfId="577"/>
    <cellStyle name="_2_4 Efterfrågan &amp; utbud_CH_dia22_040510_Bok1 2 2 2" xfId="578"/>
    <cellStyle name="_2_4 Efterfrågan &amp; utbud_CH_dia22_040510_Bok1 2 2 3" xfId="579"/>
    <cellStyle name="_2_4 Efterfrågan &amp; utbud_CH_dia22_040510_Bok1 2 3" xfId="580"/>
    <cellStyle name="_2_4 Efterfrågan &amp; utbud_CH_dia22_040510_Bok1 3" xfId="581"/>
    <cellStyle name="_2_4 Efterfrågan &amp; utbud_CH_dia22_040510_Bok1 3 2" xfId="582"/>
    <cellStyle name="_2_4 Efterfrågan &amp; utbud_CH_dia22_040510_Bok1 4" xfId="583"/>
    <cellStyle name="_2_4 Efterfrågan &amp; utbud_CH_dia22_040510_CH_dia28_040929" xfId="584"/>
    <cellStyle name="_2_4 Efterfrågan &amp; utbud_CH_dia22_040510_CH_dia28_040929 2" xfId="585"/>
    <cellStyle name="_2_4 Efterfrågan &amp; utbud_CH_dia22_040510_CH_dia28_040929 2 2" xfId="586"/>
    <cellStyle name="_2_4 Efterfrågan &amp; utbud_CH_dia22_040510_CH_dia28_040929 2 2 2" xfId="587"/>
    <cellStyle name="_2_4 Efterfrågan &amp; utbud_CH_dia22_040510_CH_dia28_040929 2 2 3" xfId="588"/>
    <cellStyle name="_2_4 Efterfrågan &amp; utbud_CH_dia22_040510_CH_dia28_040929 2 3" xfId="589"/>
    <cellStyle name="_2_4 Efterfrågan &amp; utbud_CH_dia22_040510_CH_dia28_040929 3" xfId="590"/>
    <cellStyle name="_2_4 Efterfrågan &amp; utbud_CH_dia22_040510_CH_dia28_040929 3 2" xfId="591"/>
    <cellStyle name="_2_4 Efterfrågan &amp; utbud_CH_dia22_040510_CH_dia28_040929 4" xfId="592"/>
    <cellStyle name="_2_4 Efterfrågan &amp; utbud_CH_dia22_040510_CH_dia39_040930_uppdat" xfId="593"/>
    <cellStyle name="_2_4 Efterfrågan &amp; utbud_CH_dia22_040510_CH_dia39_040930_uppdat 2" xfId="594"/>
    <cellStyle name="_2_4 Efterfrågan &amp; utbud_CH_dia22_040510_CH_dia39_040930_uppdat 2 2" xfId="595"/>
    <cellStyle name="_2_4 Efterfrågan &amp; utbud_CH_dia22_040510_CH_dia39_040930_uppdat 3" xfId="596"/>
    <cellStyle name="_2_4 Efterfrågan &amp; utbud_CH_dia22_040510_CH_dia39_040930_uppdat 4" xfId="597"/>
    <cellStyle name="_2_4 Efterfrågan &amp; utbud_CH_dia22_040510_CH_dia39_040930_uppdat 5" xfId="598"/>
    <cellStyle name="_2_4 Efterfrågan &amp; utbud_CH_dia22_040510_räntebanor" xfId="599"/>
    <cellStyle name="_2_4 Efterfrågan &amp; utbud_CH_dia23_040517.xls_NY!" xfId="600"/>
    <cellStyle name="_2_4 Efterfrågan &amp; utbud_CH_dia23_040517.xls_NY! 2" xfId="601"/>
    <cellStyle name="_2_4 Efterfrågan &amp; utbud_CH_dia23_040517.xls_NY! 2 2" xfId="602"/>
    <cellStyle name="_2_4 Efterfrågan &amp; utbud_CH_dia23_040517.xls_NY! 2 3" xfId="603"/>
    <cellStyle name="_2_4 Efterfrågan &amp; utbud_CH_dia23_040517.xls_NY! 3" xfId="604"/>
    <cellStyle name="_2_4 Efterfrågan &amp; utbud_CH_dia23_040517.xls_NY! 4" xfId="605"/>
    <cellStyle name="_2_4 Efterfrågan &amp; utbud_CH_dia23_040517.xls_NY! 5" xfId="606"/>
    <cellStyle name="_2_4 Efterfrågan &amp; utbud_CH_dia23_040517.xls_NY!_Bok1" xfId="607"/>
    <cellStyle name="_2_4 Efterfrågan &amp; utbud_CH_dia23_040517.xls_NY!_Bok1 2" xfId="608"/>
    <cellStyle name="_2_4 Efterfrågan &amp; utbud_CH_dia23_040517.xls_NY!_Bok1 2 2" xfId="609"/>
    <cellStyle name="_2_4 Efterfrågan &amp; utbud_CH_dia23_040517.xls_NY!_Bok1 2 2 2" xfId="610"/>
    <cellStyle name="_2_4 Efterfrågan &amp; utbud_CH_dia23_040517.xls_NY!_Bok1 2 2 3" xfId="611"/>
    <cellStyle name="_2_4 Efterfrågan &amp; utbud_CH_dia23_040517.xls_NY!_Bok1 2 3" xfId="612"/>
    <cellStyle name="_2_4 Efterfrågan &amp; utbud_CH_dia23_040517.xls_NY!_Bok1 3" xfId="613"/>
    <cellStyle name="_2_4 Efterfrågan &amp; utbud_CH_dia23_040517.xls_NY!_Bok1 3 2" xfId="614"/>
    <cellStyle name="_2_4 Efterfrågan &amp; utbud_CH_dia23_040517.xls_NY!_Bok1 4" xfId="615"/>
    <cellStyle name="_2_4 Efterfrågan &amp; utbud_CH_dia23_040517.xls_NY!_CH_dia28_040929" xfId="616"/>
    <cellStyle name="_2_4 Efterfrågan &amp; utbud_CH_dia23_040517.xls_NY!_CH_dia28_040929 2" xfId="617"/>
    <cellStyle name="_2_4 Efterfrågan &amp; utbud_CH_dia23_040517.xls_NY!_CH_dia28_040929 2 2" xfId="618"/>
    <cellStyle name="_2_4 Efterfrågan &amp; utbud_CH_dia23_040517.xls_NY!_CH_dia28_040929 2 2 2" xfId="619"/>
    <cellStyle name="_2_4 Efterfrågan &amp; utbud_CH_dia23_040517.xls_NY!_CH_dia28_040929 2 2 3" xfId="620"/>
    <cellStyle name="_2_4 Efterfrågan &amp; utbud_CH_dia23_040517.xls_NY!_CH_dia28_040929 2 3" xfId="621"/>
    <cellStyle name="_2_4 Efterfrågan &amp; utbud_CH_dia23_040517.xls_NY!_CH_dia28_040929 3" xfId="622"/>
    <cellStyle name="_2_4 Efterfrågan &amp; utbud_CH_dia23_040517.xls_NY!_CH_dia28_040929 3 2" xfId="623"/>
    <cellStyle name="_2_4 Efterfrågan &amp; utbud_CH_dia23_040517.xls_NY!_CH_dia28_040929 4" xfId="624"/>
    <cellStyle name="_2_4 Efterfrågan &amp; utbud_CH_dia23_040517.xls_NY!_CH_dia39_040930_uppdat" xfId="625"/>
    <cellStyle name="_2_4 Efterfrågan &amp; utbud_CH_dia23_040517.xls_NY!_CH_dia39_040930_uppdat 2" xfId="626"/>
    <cellStyle name="_2_4 Efterfrågan &amp; utbud_CH_dia23_040517.xls_NY!_CH_dia39_040930_uppdat 2 2" xfId="627"/>
    <cellStyle name="_2_4 Efterfrågan &amp; utbud_CH_dia23_040517.xls_NY!_CH_dia39_040930_uppdat 3" xfId="628"/>
    <cellStyle name="_2_4 Efterfrågan &amp; utbud_CH_dia23_040517.xls_NY!_CH_dia39_040930_uppdat 4" xfId="629"/>
    <cellStyle name="_2_4 Efterfrågan &amp; utbud_CH_dia23_040517.xls_NY!_CH_dia39_040930_uppdat 5" xfId="630"/>
    <cellStyle name="_2_4 Efterfrågan &amp; utbud_CH_dia23_040517.xls_NY!_räntebanor" xfId="631"/>
    <cellStyle name="_2_4 Efterfrågan &amp; utbud_CH_dia24_040517_Ny!" xfId="632"/>
    <cellStyle name="_2_4 Efterfrågan &amp; utbud_CH_dia24_040517_Ny! 2" xfId="633"/>
    <cellStyle name="_2_4 Efterfrågan &amp; utbud_CH_dia24_040517_Ny! 2 2" xfId="634"/>
    <cellStyle name="_2_4 Efterfrågan &amp; utbud_CH_dia24_040517_Ny! 2 3" xfId="635"/>
    <cellStyle name="_2_4 Efterfrågan &amp; utbud_CH_dia24_040517_Ny! 3" xfId="636"/>
    <cellStyle name="_2_4 Efterfrågan &amp; utbud_CH_dia24_040517_Ny! 4" xfId="637"/>
    <cellStyle name="_2_4 Efterfrågan &amp; utbud_CH_dia24_040517_Ny! 5" xfId="638"/>
    <cellStyle name="_2_4 Efterfrågan &amp; utbud_CH_dia24_040517_Ny!_Bok1" xfId="639"/>
    <cellStyle name="_2_4 Efterfrågan &amp; utbud_CH_dia24_040517_Ny!_Bok1 2" xfId="640"/>
    <cellStyle name="_2_4 Efterfrågan &amp; utbud_CH_dia24_040517_Ny!_Bok1 2 2" xfId="641"/>
    <cellStyle name="_2_4 Efterfrågan &amp; utbud_CH_dia24_040517_Ny!_Bok1 2 2 2" xfId="642"/>
    <cellStyle name="_2_4 Efterfrågan &amp; utbud_CH_dia24_040517_Ny!_Bok1 2 2 3" xfId="643"/>
    <cellStyle name="_2_4 Efterfrågan &amp; utbud_CH_dia24_040517_Ny!_Bok1 2 3" xfId="644"/>
    <cellStyle name="_2_4 Efterfrågan &amp; utbud_CH_dia24_040517_Ny!_Bok1 3" xfId="645"/>
    <cellStyle name="_2_4 Efterfrågan &amp; utbud_CH_dia24_040517_Ny!_Bok1 3 2" xfId="646"/>
    <cellStyle name="_2_4 Efterfrågan &amp; utbud_CH_dia24_040517_Ny!_Bok1 4" xfId="647"/>
    <cellStyle name="_2_4 Efterfrågan &amp; utbud_CH_dia24_040517_Ny!_CH_dia28_040929" xfId="648"/>
    <cellStyle name="_2_4 Efterfrågan &amp; utbud_CH_dia24_040517_Ny!_CH_dia28_040929 2" xfId="649"/>
    <cellStyle name="_2_4 Efterfrågan &amp; utbud_CH_dia24_040517_Ny!_CH_dia28_040929 2 2" xfId="650"/>
    <cellStyle name="_2_4 Efterfrågan &amp; utbud_CH_dia24_040517_Ny!_CH_dia28_040929 2 2 2" xfId="651"/>
    <cellStyle name="_2_4 Efterfrågan &amp; utbud_CH_dia24_040517_Ny!_CH_dia28_040929 2 2 3" xfId="652"/>
    <cellStyle name="_2_4 Efterfrågan &amp; utbud_CH_dia24_040517_Ny!_CH_dia28_040929 2 3" xfId="653"/>
    <cellStyle name="_2_4 Efterfrågan &amp; utbud_CH_dia24_040517_Ny!_CH_dia28_040929 3" xfId="654"/>
    <cellStyle name="_2_4 Efterfrågan &amp; utbud_CH_dia24_040517_Ny!_CH_dia28_040929 3 2" xfId="655"/>
    <cellStyle name="_2_4 Efterfrågan &amp; utbud_CH_dia24_040517_Ny!_CH_dia28_040929 4" xfId="656"/>
    <cellStyle name="_2_4 Efterfrågan &amp; utbud_CH_dia24_040517_Ny!_CH_dia39_040930_uppdat" xfId="657"/>
    <cellStyle name="_2_4 Efterfrågan &amp; utbud_CH_dia24_040517_Ny!_CH_dia39_040930_uppdat 2" xfId="658"/>
    <cellStyle name="_2_4 Efterfrågan &amp; utbud_CH_dia24_040517_Ny!_CH_dia39_040930_uppdat 2 2" xfId="659"/>
    <cellStyle name="_2_4 Efterfrågan &amp; utbud_CH_dia24_040517_Ny!_CH_dia39_040930_uppdat 3" xfId="660"/>
    <cellStyle name="_2_4 Efterfrågan &amp; utbud_CH_dia24_040517_Ny!_CH_dia39_040930_uppdat 4" xfId="661"/>
    <cellStyle name="_2_4 Efterfrågan &amp; utbud_CH_dia24_040517_Ny!_CH_dia39_040930_uppdat 5" xfId="662"/>
    <cellStyle name="_2_4 Efterfrågan &amp; utbud_CH_dia24_040517_Ny!_räntebanor" xfId="663"/>
    <cellStyle name="_2_4 Efterfrågan &amp; utbud_CH_dia25_040322" xfId="664"/>
    <cellStyle name="_2_4 Efterfrågan &amp; utbud_CH_dia25_040322 2" xfId="665"/>
    <cellStyle name="_2_4 Efterfrågan &amp; utbud_CH_dia25_040322 2 2" xfId="666"/>
    <cellStyle name="_2_4 Efterfrågan &amp; utbud_CH_dia25_040322 2 3" xfId="667"/>
    <cellStyle name="_2_4 Efterfrågan &amp; utbud_CH_dia25_040322 3" xfId="668"/>
    <cellStyle name="_2_4 Efterfrågan &amp; utbud_CH_dia25_040322 4" xfId="669"/>
    <cellStyle name="_2_4 Efterfrågan &amp; utbud_CH_dia25_040322 5" xfId="670"/>
    <cellStyle name="_2_4 Efterfrågan &amp; utbud_CH_dia25_040322_Bok1" xfId="671"/>
    <cellStyle name="_2_4 Efterfrågan &amp; utbud_CH_dia25_040322_Bok1 2" xfId="672"/>
    <cellStyle name="_2_4 Efterfrågan &amp; utbud_CH_dia25_040322_Bok1 2 2" xfId="673"/>
    <cellStyle name="_2_4 Efterfrågan &amp; utbud_CH_dia25_040322_Bok1 2 2 2" xfId="674"/>
    <cellStyle name="_2_4 Efterfrågan &amp; utbud_CH_dia25_040322_Bok1 2 2 3" xfId="675"/>
    <cellStyle name="_2_4 Efterfrågan &amp; utbud_CH_dia25_040322_Bok1 2 3" xfId="676"/>
    <cellStyle name="_2_4 Efterfrågan &amp; utbud_CH_dia25_040322_Bok1 3" xfId="677"/>
    <cellStyle name="_2_4 Efterfrågan &amp; utbud_CH_dia25_040322_Bok1 3 2" xfId="678"/>
    <cellStyle name="_2_4 Efterfrågan &amp; utbud_CH_dia25_040322_Bok1 4" xfId="679"/>
    <cellStyle name="_2_4 Efterfrågan &amp; utbud_CH_dia25_040322_CH_dia28_040929" xfId="680"/>
    <cellStyle name="_2_4 Efterfrågan &amp; utbud_CH_dia25_040322_CH_dia28_040929 2" xfId="681"/>
    <cellStyle name="_2_4 Efterfrågan &amp; utbud_CH_dia25_040322_CH_dia28_040929 2 2" xfId="682"/>
    <cellStyle name="_2_4 Efterfrågan &amp; utbud_CH_dia25_040322_CH_dia28_040929 2 2 2" xfId="683"/>
    <cellStyle name="_2_4 Efterfrågan &amp; utbud_CH_dia25_040322_CH_dia28_040929 2 2 3" xfId="684"/>
    <cellStyle name="_2_4 Efterfrågan &amp; utbud_CH_dia25_040322_CH_dia28_040929 2 3" xfId="685"/>
    <cellStyle name="_2_4 Efterfrågan &amp; utbud_CH_dia25_040322_CH_dia28_040929 3" xfId="686"/>
    <cellStyle name="_2_4 Efterfrågan &amp; utbud_CH_dia25_040322_CH_dia28_040929 3 2" xfId="687"/>
    <cellStyle name="_2_4 Efterfrågan &amp; utbud_CH_dia25_040322_CH_dia28_040929 4" xfId="688"/>
    <cellStyle name="_2_4 Efterfrågan &amp; utbud_CH_dia25_040322_CH_dia39_040930_uppdat" xfId="689"/>
    <cellStyle name="_2_4 Efterfrågan &amp; utbud_CH_dia25_040322_CH_dia39_040930_uppdat 2" xfId="690"/>
    <cellStyle name="_2_4 Efterfrågan &amp; utbud_CH_dia25_040322_CH_dia39_040930_uppdat 2 2" xfId="691"/>
    <cellStyle name="_2_4 Efterfrågan &amp; utbud_CH_dia25_040322_CH_dia39_040930_uppdat 3" xfId="692"/>
    <cellStyle name="_2_4 Efterfrågan &amp; utbud_CH_dia25_040322_CH_dia39_040930_uppdat 4" xfId="693"/>
    <cellStyle name="_2_4 Efterfrågan &amp; utbud_CH_dia25_040322_CH_dia39_040930_uppdat 5" xfId="694"/>
    <cellStyle name="_2_4 Efterfrågan &amp; utbud_CH_dia25_040322_räntebanor" xfId="695"/>
    <cellStyle name="_2_4 Efterfrågan &amp; utbud_CH_dia25_040511" xfId="696"/>
    <cellStyle name="_2_4 Efterfrågan &amp; utbud_CH_dia25_040511 2" xfId="697"/>
    <cellStyle name="_2_4 Efterfrågan &amp; utbud_CH_dia25_040511 2 2" xfId="698"/>
    <cellStyle name="_2_4 Efterfrågan &amp; utbud_CH_dia25_040511 2 3" xfId="699"/>
    <cellStyle name="_2_4 Efterfrågan &amp; utbud_CH_dia25_040511 3" xfId="700"/>
    <cellStyle name="_2_4 Efterfrågan &amp; utbud_CH_dia25_040511 4" xfId="701"/>
    <cellStyle name="_2_4 Efterfrågan &amp; utbud_CH_dia25_040511 5" xfId="702"/>
    <cellStyle name="_2_4 Efterfrågan &amp; utbud_CH_dia25_040511_Bok1" xfId="703"/>
    <cellStyle name="_2_4 Efterfrågan &amp; utbud_CH_dia25_040511_Bok1 2" xfId="704"/>
    <cellStyle name="_2_4 Efterfrågan &amp; utbud_CH_dia25_040511_Bok1 2 2" xfId="705"/>
    <cellStyle name="_2_4 Efterfrågan &amp; utbud_CH_dia25_040511_Bok1 2 2 2" xfId="706"/>
    <cellStyle name="_2_4 Efterfrågan &amp; utbud_CH_dia25_040511_Bok1 2 2 3" xfId="707"/>
    <cellStyle name="_2_4 Efterfrågan &amp; utbud_CH_dia25_040511_Bok1 2 3" xfId="708"/>
    <cellStyle name="_2_4 Efterfrågan &amp; utbud_CH_dia25_040511_Bok1 3" xfId="709"/>
    <cellStyle name="_2_4 Efterfrågan &amp; utbud_CH_dia25_040511_Bok1 3 2" xfId="710"/>
    <cellStyle name="_2_4 Efterfrågan &amp; utbud_CH_dia25_040511_Bok1 4" xfId="711"/>
    <cellStyle name="_2_4 Efterfrågan &amp; utbud_CH_dia25_040511_CH_dia28_040929" xfId="712"/>
    <cellStyle name="_2_4 Efterfrågan &amp; utbud_CH_dia25_040511_CH_dia28_040929 2" xfId="713"/>
    <cellStyle name="_2_4 Efterfrågan &amp; utbud_CH_dia25_040511_CH_dia28_040929 2 2" xfId="714"/>
    <cellStyle name="_2_4 Efterfrågan &amp; utbud_CH_dia25_040511_CH_dia28_040929 2 2 2" xfId="715"/>
    <cellStyle name="_2_4 Efterfrågan &amp; utbud_CH_dia25_040511_CH_dia28_040929 2 2 3" xfId="716"/>
    <cellStyle name="_2_4 Efterfrågan &amp; utbud_CH_dia25_040511_CH_dia28_040929 2 3" xfId="717"/>
    <cellStyle name="_2_4 Efterfrågan &amp; utbud_CH_dia25_040511_CH_dia28_040929 3" xfId="718"/>
    <cellStyle name="_2_4 Efterfrågan &amp; utbud_CH_dia25_040511_CH_dia28_040929 3 2" xfId="719"/>
    <cellStyle name="_2_4 Efterfrågan &amp; utbud_CH_dia25_040511_CH_dia28_040929 4" xfId="720"/>
    <cellStyle name="_2_4 Efterfrågan &amp; utbud_CH_dia25_040511_CH_dia39_040930_uppdat" xfId="721"/>
    <cellStyle name="_2_4 Efterfrågan &amp; utbud_CH_dia25_040511_CH_dia39_040930_uppdat 2" xfId="722"/>
    <cellStyle name="_2_4 Efterfrågan &amp; utbud_CH_dia25_040511_CH_dia39_040930_uppdat 2 2" xfId="723"/>
    <cellStyle name="_2_4 Efterfrågan &amp; utbud_CH_dia25_040511_CH_dia39_040930_uppdat 3" xfId="724"/>
    <cellStyle name="_2_4 Efterfrågan &amp; utbud_CH_dia25_040511_CH_dia39_040930_uppdat 4" xfId="725"/>
    <cellStyle name="_2_4 Efterfrågan &amp; utbud_CH_dia25_040511_CH_dia39_040930_uppdat 5" xfId="726"/>
    <cellStyle name="_2_4 Efterfrågan &amp; utbud_CH_dia25_040511_räntebanor" xfId="727"/>
    <cellStyle name="_2_4 Efterfrågan &amp; utbud_CH_dia25_041006_NY" xfId="728"/>
    <cellStyle name="_2_4 Efterfrågan &amp; utbud_CH_dia25_041006_NY 2" xfId="729"/>
    <cellStyle name="_2_4 Efterfrågan &amp; utbud_CH_dia25_041006_NY 2 2" xfId="730"/>
    <cellStyle name="_2_4 Efterfrågan &amp; utbud_CH_dia25_041006_NY 2 3" xfId="731"/>
    <cellStyle name="_2_4 Efterfrågan &amp; utbud_CH_dia25_041006_NY 3" xfId="732"/>
    <cellStyle name="_2_4 Efterfrågan &amp; utbud_CH_dia25_041006_NY 4" xfId="733"/>
    <cellStyle name="_2_4 Efterfrågan &amp; utbud_CH_dia25_041006_NY 5" xfId="734"/>
    <cellStyle name="_2_4 Efterfrågan &amp; utbud_CH_dia25_041006_NY_räntebanor" xfId="735"/>
    <cellStyle name="_2_4 Efterfrågan &amp; utbud_CH_dia26_040517.xls_NY!" xfId="736"/>
    <cellStyle name="_2_4 Efterfrågan &amp; utbud_CH_dia26_040517.xls_NY! 2" xfId="737"/>
    <cellStyle name="_2_4 Efterfrågan &amp; utbud_CH_dia26_040517.xls_NY! 2 2" xfId="738"/>
    <cellStyle name="_2_4 Efterfrågan &amp; utbud_CH_dia26_040517.xls_NY! 2 3" xfId="739"/>
    <cellStyle name="_2_4 Efterfrågan &amp; utbud_CH_dia26_040517.xls_NY! 3" xfId="740"/>
    <cellStyle name="_2_4 Efterfrågan &amp; utbud_CH_dia26_040517.xls_NY! 4" xfId="741"/>
    <cellStyle name="_2_4 Efterfrågan &amp; utbud_CH_dia26_040517.xls_NY! 5" xfId="742"/>
    <cellStyle name="_2_4 Efterfrågan &amp; utbud_CH_dia26_040517.xls_NY!_Bok1" xfId="743"/>
    <cellStyle name="_2_4 Efterfrågan &amp; utbud_CH_dia26_040517.xls_NY!_Bok1 2" xfId="744"/>
    <cellStyle name="_2_4 Efterfrågan &amp; utbud_CH_dia26_040517.xls_NY!_Bok1 2 2" xfId="745"/>
    <cellStyle name="_2_4 Efterfrågan &amp; utbud_CH_dia26_040517.xls_NY!_Bok1 2 2 2" xfId="746"/>
    <cellStyle name="_2_4 Efterfrågan &amp; utbud_CH_dia26_040517.xls_NY!_Bok1 2 2 3" xfId="747"/>
    <cellStyle name="_2_4 Efterfrågan &amp; utbud_CH_dia26_040517.xls_NY!_Bok1 2 3" xfId="748"/>
    <cellStyle name="_2_4 Efterfrågan &amp; utbud_CH_dia26_040517.xls_NY!_Bok1 3" xfId="749"/>
    <cellStyle name="_2_4 Efterfrågan &amp; utbud_CH_dia26_040517.xls_NY!_Bok1 3 2" xfId="750"/>
    <cellStyle name="_2_4 Efterfrågan &amp; utbud_CH_dia26_040517.xls_NY!_Bok1 4" xfId="751"/>
    <cellStyle name="_2_4 Efterfrågan &amp; utbud_CH_dia26_040517.xls_NY!_CH_dia28_040929" xfId="752"/>
    <cellStyle name="_2_4 Efterfrågan &amp; utbud_CH_dia26_040517.xls_NY!_CH_dia28_040929 2" xfId="753"/>
    <cellStyle name="_2_4 Efterfrågan &amp; utbud_CH_dia26_040517.xls_NY!_CH_dia28_040929 2 2" xfId="754"/>
    <cellStyle name="_2_4 Efterfrågan &amp; utbud_CH_dia26_040517.xls_NY!_CH_dia28_040929 2 2 2" xfId="755"/>
    <cellStyle name="_2_4 Efterfrågan &amp; utbud_CH_dia26_040517.xls_NY!_CH_dia28_040929 2 2 3" xfId="756"/>
    <cellStyle name="_2_4 Efterfrågan &amp; utbud_CH_dia26_040517.xls_NY!_CH_dia28_040929 2 3" xfId="757"/>
    <cellStyle name="_2_4 Efterfrågan &amp; utbud_CH_dia26_040517.xls_NY!_CH_dia28_040929 3" xfId="758"/>
    <cellStyle name="_2_4 Efterfrågan &amp; utbud_CH_dia26_040517.xls_NY!_CH_dia28_040929 3 2" xfId="759"/>
    <cellStyle name="_2_4 Efterfrågan &amp; utbud_CH_dia26_040517.xls_NY!_CH_dia28_040929 4" xfId="760"/>
    <cellStyle name="_2_4 Efterfrågan &amp; utbud_CH_dia26_040517.xls_NY!_CH_dia39_040930_uppdat" xfId="761"/>
    <cellStyle name="_2_4 Efterfrågan &amp; utbud_CH_dia26_040517.xls_NY!_CH_dia39_040930_uppdat 2" xfId="762"/>
    <cellStyle name="_2_4 Efterfrågan &amp; utbud_CH_dia26_040517.xls_NY!_CH_dia39_040930_uppdat 2 2" xfId="763"/>
    <cellStyle name="_2_4 Efterfrågan &amp; utbud_CH_dia26_040517.xls_NY!_CH_dia39_040930_uppdat 3" xfId="764"/>
    <cellStyle name="_2_4 Efterfrågan &amp; utbud_CH_dia26_040517.xls_NY!_CH_dia39_040930_uppdat 4" xfId="765"/>
    <cellStyle name="_2_4 Efterfrågan &amp; utbud_CH_dia26_040517.xls_NY!_CH_dia39_040930_uppdat 5" xfId="766"/>
    <cellStyle name="_2_4 Efterfrågan &amp; utbud_CH_dia26_040517.xls_NY!_räntebanor" xfId="767"/>
    <cellStyle name="_2_4 Efterfrågan &amp; utbud_CH_dia27_040518_NY igen!" xfId="768"/>
    <cellStyle name="_2_4 Efterfrågan &amp; utbud_CH_dia27_040518_NY igen! 2" xfId="769"/>
    <cellStyle name="_2_4 Efterfrågan &amp; utbud_CH_dia27_040518_NY igen! 2 2" xfId="770"/>
    <cellStyle name="_2_4 Efterfrågan &amp; utbud_CH_dia27_040518_NY igen! 2 3" xfId="771"/>
    <cellStyle name="_2_4 Efterfrågan &amp; utbud_CH_dia27_040518_NY igen! 3" xfId="772"/>
    <cellStyle name="_2_4 Efterfrågan &amp; utbud_CH_dia27_040518_NY igen! 4" xfId="773"/>
    <cellStyle name="_2_4 Efterfrågan &amp; utbud_CH_dia27_040518_NY igen! 5" xfId="774"/>
    <cellStyle name="_2_4 Efterfrågan &amp; utbud_CH_dia27_040518_NY igen!_Bok1" xfId="775"/>
    <cellStyle name="_2_4 Efterfrågan &amp; utbud_CH_dia27_040518_NY igen!_Bok1 2" xfId="776"/>
    <cellStyle name="_2_4 Efterfrågan &amp; utbud_CH_dia27_040518_NY igen!_Bok1 2 2" xfId="777"/>
    <cellStyle name="_2_4 Efterfrågan &amp; utbud_CH_dia27_040518_NY igen!_Bok1 2 2 2" xfId="778"/>
    <cellStyle name="_2_4 Efterfrågan &amp; utbud_CH_dia27_040518_NY igen!_Bok1 2 2 3" xfId="779"/>
    <cellStyle name="_2_4 Efterfrågan &amp; utbud_CH_dia27_040518_NY igen!_Bok1 2 3" xfId="780"/>
    <cellStyle name="_2_4 Efterfrågan &amp; utbud_CH_dia27_040518_NY igen!_Bok1 3" xfId="781"/>
    <cellStyle name="_2_4 Efterfrågan &amp; utbud_CH_dia27_040518_NY igen!_Bok1 3 2" xfId="782"/>
    <cellStyle name="_2_4 Efterfrågan &amp; utbud_CH_dia27_040518_NY igen!_Bok1 4" xfId="783"/>
    <cellStyle name="_2_4 Efterfrågan &amp; utbud_CH_dia27_040518_NY igen!_CH_dia28_040929" xfId="784"/>
    <cellStyle name="_2_4 Efterfrågan &amp; utbud_CH_dia27_040518_NY igen!_CH_dia28_040929 2" xfId="785"/>
    <cellStyle name="_2_4 Efterfrågan &amp; utbud_CH_dia27_040518_NY igen!_CH_dia28_040929 2 2" xfId="786"/>
    <cellStyle name="_2_4 Efterfrågan &amp; utbud_CH_dia27_040518_NY igen!_CH_dia28_040929 2 2 2" xfId="787"/>
    <cellStyle name="_2_4 Efterfrågan &amp; utbud_CH_dia27_040518_NY igen!_CH_dia28_040929 2 2 3" xfId="788"/>
    <cellStyle name="_2_4 Efterfrågan &amp; utbud_CH_dia27_040518_NY igen!_CH_dia28_040929 2 3" xfId="789"/>
    <cellStyle name="_2_4 Efterfrågan &amp; utbud_CH_dia27_040518_NY igen!_CH_dia28_040929 3" xfId="790"/>
    <cellStyle name="_2_4 Efterfrågan &amp; utbud_CH_dia27_040518_NY igen!_CH_dia28_040929 3 2" xfId="791"/>
    <cellStyle name="_2_4 Efterfrågan &amp; utbud_CH_dia27_040518_NY igen!_CH_dia28_040929 4" xfId="792"/>
    <cellStyle name="_2_4 Efterfrågan &amp; utbud_CH_dia27_040518_NY igen!_CH_dia39_040930_uppdat" xfId="793"/>
    <cellStyle name="_2_4 Efterfrågan &amp; utbud_CH_dia27_040518_NY igen!_CH_dia39_040930_uppdat 2" xfId="794"/>
    <cellStyle name="_2_4 Efterfrågan &amp; utbud_CH_dia27_040518_NY igen!_CH_dia39_040930_uppdat 2 2" xfId="795"/>
    <cellStyle name="_2_4 Efterfrågan &amp; utbud_CH_dia27_040518_NY igen!_CH_dia39_040930_uppdat 3" xfId="796"/>
    <cellStyle name="_2_4 Efterfrågan &amp; utbud_CH_dia27_040518_NY igen!_CH_dia39_040930_uppdat 4" xfId="797"/>
    <cellStyle name="_2_4 Efterfrågan &amp; utbud_CH_dia27_040518_NY igen!_CH_dia39_040930_uppdat 5" xfId="798"/>
    <cellStyle name="_2_4 Efterfrågan &amp; utbud_CH_dia27_040518_NY igen!_räntebanor" xfId="799"/>
    <cellStyle name="_2_4 Efterfrågan &amp; utbud_CH_dia28_040510" xfId="800"/>
    <cellStyle name="_2_4 Efterfrågan &amp; utbud_CH_dia28_040510 2" xfId="801"/>
    <cellStyle name="_2_4 Efterfrågan &amp; utbud_CH_dia28_040510 2 2" xfId="802"/>
    <cellStyle name="_2_4 Efterfrågan &amp; utbud_CH_dia28_040510 2 3" xfId="803"/>
    <cellStyle name="_2_4 Efterfrågan &amp; utbud_CH_dia28_040510 3" xfId="804"/>
    <cellStyle name="_2_4 Efterfrågan &amp; utbud_CH_dia28_040510 4" xfId="805"/>
    <cellStyle name="_2_4 Efterfrågan &amp; utbud_CH_dia28_040510 5" xfId="806"/>
    <cellStyle name="_2_4 Efterfrågan &amp; utbud_CH_dia28_040510_Bok1" xfId="807"/>
    <cellStyle name="_2_4 Efterfrågan &amp; utbud_CH_dia28_040510_Bok1 2" xfId="808"/>
    <cellStyle name="_2_4 Efterfrågan &amp; utbud_CH_dia28_040510_Bok1 2 2" xfId="809"/>
    <cellStyle name="_2_4 Efterfrågan &amp; utbud_CH_dia28_040510_Bok1 2 2 2" xfId="810"/>
    <cellStyle name="_2_4 Efterfrågan &amp; utbud_CH_dia28_040510_Bok1 2 2 3" xfId="811"/>
    <cellStyle name="_2_4 Efterfrågan &amp; utbud_CH_dia28_040510_Bok1 2 3" xfId="812"/>
    <cellStyle name="_2_4 Efterfrågan &amp; utbud_CH_dia28_040510_Bok1 3" xfId="813"/>
    <cellStyle name="_2_4 Efterfrågan &amp; utbud_CH_dia28_040510_Bok1 3 2" xfId="814"/>
    <cellStyle name="_2_4 Efterfrågan &amp; utbud_CH_dia28_040510_Bok1 4" xfId="815"/>
    <cellStyle name="_2_4 Efterfrågan &amp; utbud_CH_dia28_040510_CH_dia28_040929" xfId="816"/>
    <cellStyle name="_2_4 Efterfrågan &amp; utbud_CH_dia28_040510_CH_dia28_040929 2" xfId="817"/>
    <cellStyle name="_2_4 Efterfrågan &amp; utbud_CH_dia28_040510_CH_dia28_040929 2 2" xfId="818"/>
    <cellStyle name="_2_4 Efterfrågan &amp; utbud_CH_dia28_040510_CH_dia28_040929 2 2 2" xfId="819"/>
    <cellStyle name="_2_4 Efterfrågan &amp; utbud_CH_dia28_040510_CH_dia28_040929 2 2 3" xfId="820"/>
    <cellStyle name="_2_4 Efterfrågan &amp; utbud_CH_dia28_040510_CH_dia28_040929 2 3" xfId="821"/>
    <cellStyle name="_2_4 Efterfrågan &amp; utbud_CH_dia28_040510_CH_dia28_040929 3" xfId="822"/>
    <cellStyle name="_2_4 Efterfrågan &amp; utbud_CH_dia28_040510_CH_dia28_040929 3 2" xfId="823"/>
    <cellStyle name="_2_4 Efterfrågan &amp; utbud_CH_dia28_040510_CH_dia28_040929 4" xfId="824"/>
    <cellStyle name="_2_4 Efterfrågan &amp; utbud_CH_dia28_040510_CH_dia39_040930_uppdat" xfId="825"/>
    <cellStyle name="_2_4 Efterfrågan &amp; utbud_CH_dia28_040510_CH_dia39_040930_uppdat 2" xfId="826"/>
    <cellStyle name="_2_4 Efterfrågan &amp; utbud_CH_dia28_040510_CH_dia39_040930_uppdat 2 2" xfId="827"/>
    <cellStyle name="_2_4 Efterfrågan &amp; utbud_CH_dia28_040510_CH_dia39_040930_uppdat 3" xfId="828"/>
    <cellStyle name="_2_4 Efterfrågan &amp; utbud_CH_dia28_040510_CH_dia39_040930_uppdat 4" xfId="829"/>
    <cellStyle name="_2_4 Efterfrågan &amp; utbud_CH_dia28_040510_CH_dia39_040930_uppdat 5" xfId="830"/>
    <cellStyle name="_2_4 Efterfrågan &amp; utbud_CH_dia28_040510_räntebanor" xfId="831"/>
    <cellStyle name="_2_4 Efterfrågan &amp; utbud_CH_dia29_040517" xfId="832"/>
    <cellStyle name="_2_4 Efterfrågan &amp; utbud_CH_dia29_040517 2" xfId="833"/>
    <cellStyle name="_2_4 Efterfrågan &amp; utbud_CH_dia29_040517 2 2" xfId="834"/>
    <cellStyle name="_2_4 Efterfrågan &amp; utbud_CH_dia29_040517 2 3" xfId="835"/>
    <cellStyle name="_2_4 Efterfrågan &amp; utbud_CH_dia29_040517 3" xfId="836"/>
    <cellStyle name="_2_4 Efterfrågan &amp; utbud_CH_dia29_040517 4" xfId="837"/>
    <cellStyle name="_2_4 Efterfrågan &amp; utbud_CH_dia29_040517 5" xfId="838"/>
    <cellStyle name="_2_4 Efterfrågan &amp; utbud_CH_dia29_040517_Bok1" xfId="839"/>
    <cellStyle name="_2_4 Efterfrågan &amp; utbud_CH_dia29_040517_Bok1 2" xfId="840"/>
    <cellStyle name="_2_4 Efterfrågan &amp; utbud_CH_dia29_040517_Bok1 2 2" xfId="841"/>
    <cellStyle name="_2_4 Efterfrågan &amp; utbud_CH_dia29_040517_Bok1 2 2 2" xfId="842"/>
    <cellStyle name="_2_4 Efterfrågan &amp; utbud_CH_dia29_040517_Bok1 2 2 3" xfId="843"/>
    <cellStyle name="_2_4 Efterfrågan &amp; utbud_CH_dia29_040517_Bok1 2 3" xfId="844"/>
    <cellStyle name="_2_4 Efterfrågan &amp; utbud_CH_dia29_040517_Bok1 3" xfId="845"/>
    <cellStyle name="_2_4 Efterfrågan &amp; utbud_CH_dia29_040517_Bok1 3 2" xfId="846"/>
    <cellStyle name="_2_4 Efterfrågan &amp; utbud_CH_dia29_040517_Bok1 4" xfId="847"/>
    <cellStyle name="_2_4 Efterfrågan &amp; utbud_CH_dia29_040517_CH_dia28_040929" xfId="848"/>
    <cellStyle name="_2_4 Efterfrågan &amp; utbud_CH_dia29_040517_CH_dia28_040929 2" xfId="849"/>
    <cellStyle name="_2_4 Efterfrågan &amp; utbud_CH_dia29_040517_CH_dia28_040929 2 2" xfId="850"/>
    <cellStyle name="_2_4 Efterfrågan &amp; utbud_CH_dia29_040517_CH_dia28_040929 2 2 2" xfId="851"/>
    <cellStyle name="_2_4 Efterfrågan &amp; utbud_CH_dia29_040517_CH_dia28_040929 2 2 3" xfId="852"/>
    <cellStyle name="_2_4 Efterfrågan &amp; utbud_CH_dia29_040517_CH_dia28_040929 2 3" xfId="853"/>
    <cellStyle name="_2_4 Efterfrågan &amp; utbud_CH_dia29_040517_CH_dia28_040929 3" xfId="854"/>
    <cellStyle name="_2_4 Efterfrågan &amp; utbud_CH_dia29_040517_CH_dia28_040929 3 2" xfId="855"/>
    <cellStyle name="_2_4 Efterfrågan &amp; utbud_CH_dia29_040517_CH_dia28_040929 4" xfId="856"/>
    <cellStyle name="_2_4 Efterfrågan &amp; utbud_CH_dia29_040517_CH_dia39_040930_uppdat" xfId="857"/>
    <cellStyle name="_2_4 Efterfrågan &amp; utbud_CH_dia29_040517_CH_dia39_040930_uppdat 2" xfId="858"/>
    <cellStyle name="_2_4 Efterfrågan &amp; utbud_CH_dia29_040517_CH_dia39_040930_uppdat 2 2" xfId="859"/>
    <cellStyle name="_2_4 Efterfrågan &amp; utbud_CH_dia29_040517_CH_dia39_040930_uppdat 3" xfId="860"/>
    <cellStyle name="_2_4 Efterfrågan &amp; utbud_CH_dia29_040517_CH_dia39_040930_uppdat 4" xfId="861"/>
    <cellStyle name="_2_4 Efterfrågan &amp; utbud_CH_dia29_040517_CH_dia39_040930_uppdat 5" xfId="862"/>
    <cellStyle name="_2_4 Efterfrågan &amp; utbud_CH_dia29_040517_räntebanor" xfId="863"/>
    <cellStyle name="_2_4 Efterfrågan &amp; utbud_CH_dia31_040322" xfId="864"/>
    <cellStyle name="_2_4 Efterfrågan &amp; utbud_CH_dia31_040322 2" xfId="865"/>
    <cellStyle name="_2_4 Efterfrågan &amp; utbud_CH_dia31_040322 2 2" xfId="866"/>
    <cellStyle name="_2_4 Efterfrågan &amp; utbud_CH_dia31_040322 2 3" xfId="867"/>
    <cellStyle name="_2_4 Efterfrågan &amp; utbud_CH_dia31_040322 3" xfId="868"/>
    <cellStyle name="_2_4 Efterfrågan &amp; utbud_CH_dia31_040322 4" xfId="869"/>
    <cellStyle name="_2_4 Efterfrågan &amp; utbud_CH_dia31_040322 5" xfId="870"/>
    <cellStyle name="_2_4 Efterfrågan &amp; utbud_CH_dia31_040322_Bok1" xfId="871"/>
    <cellStyle name="_2_4 Efterfrågan &amp; utbud_CH_dia31_040322_Bok1 2" xfId="872"/>
    <cellStyle name="_2_4 Efterfrågan &amp; utbud_CH_dia31_040322_Bok1 2 2" xfId="873"/>
    <cellStyle name="_2_4 Efterfrågan &amp; utbud_CH_dia31_040322_Bok1 2 2 2" xfId="874"/>
    <cellStyle name="_2_4 Efterfrågan &amp; utbud_CH_dia31_040322_Bok1 2 2 3" xfId="875"/>
    <cellStyle name="_2_4 Efterfrågan &amp; utbud_CH_dia31_040322_Bok1 2 3" xfId="876"/>
    <cellStyle name="_2_4 Efterfrågan &amp; utbud_CH_dia31_040322_Bok1 3" xfId="877"/>
    <cellStyle name="_2_4 Efterfrågan &amp; utbud_CH_dia31_040322_Bok1 3 2" xfId="878"/>
    <cellStyle name="_2_4 Efterfrågan &amp; utbud_CH_dia31_040322_Bok1 4" xfId="879"/>
    <cellStyle name="_2_4 Efterfrågan &amp; utbud_CH_dia31_040322_CH_dia28_040929" xfId="880"/>
    <cellStyle name="_2_4 Efterfrågan &amp; utbud_CH_dia31_040322_CH_dia28_040929 2" xfId="881"/>
    <cellStyle name="_2_4 Efterfrågan &amp; utbud_CH_dia31_040322_CH_dia28_040929 2 2" xfId="882"/>
    <cellStyle name="_2_4 Efterfrågan &amp; utbud_CH_dia31_040322_CH_dia28_040929 2 2 2" xfId="883"/>
    <cellStyle name="_2_4 Efterfrågan &amp; utbud_CH_dia31_040322_CH_dia28_040929 2 2 3" xfId="884"/>
    <cellStyle name="_2_4 Efterfrågan &amp; utbud_CH_dia31_040322_CH_dia28_040929 2 3" xfId="885"/>
    <cellStyle name="_2_4 Efterfrågan &amp; utbud_CH_dia31_040322_CH_dia28_040929 3" xfId="886"/>
    <cellStyle name="_2_4 Efterfrågan &amp; utbud_CH_dia31_040322_CH_dia28_040929 3 2" xfId="887"/>
    <cellStyle name="_2_4 Efterfrågan &amp; utbud_CH_dia31_040322_CH_dia28_040929 4" xfId="888"/>
    <cellStyle name="_2_4 Efterfrågan &amp; utbud_CH_dia31_040322_CH_dia39_040930_uppdat" xfId="889"/>
    <cellStyle name="_2_4 Efterfrågan &amp; utbud_CH_dia31_040322_CH_dia39_040930_uppdat 2" xfId="890"/>
    <cellStyle name="_2_4 Efterfrågan &amp; utbud_CH_dia31_040322_CH_dia39_040930_uppdat 2 2" xfId="891"/>
    <cellStyle name="_2_4 Efterfrågan &amp; utbud_CH_dia31_040322_CH_dia39_040930_uppdat 3" xfId="892"/>
    <cellStyle name="_2_4 Efterfrågan &amp; utbud_CH_dia31_040322_CH_dia39_040930_uppdat 4" xfId="893"/>
    <cellStyle name="_2_4 Efterfrågan &amp; utbud_CH_dia31_040322_CH_dia39_040930_uppdat 5" xfId="894"/>
    <cellStyle name="_2_4 Efterfrågan &amp; utbud_CH_dia31_040322_räntebanor" xfId="895"/>
    <cellStyle name="_2_4 Efterfrågan &amp; utbud_CH_dia31_040510" xfId="896"/>
    <cellStyle name="_2_4 Efterfrågan &amp; utbud_CH_dia31_040510 2" xfId="897"/>
    <cellStyle name="_2_4 Efterfrågan &amp; utbud_CH_dia31_040510 2 2" xfId="898"/>
    <cellStyle name="_2_4 Efterfrågan &amp; utbud_CH_dia31_040510 2 3" xfId="899"/>
    <cellStyle name="_2_4 Efterfrågan &amp; utbud_CH_dia31_040510 3" xfId="900"/>
    <cellStyle name="_2_4 Efterfrågan &amp; utbud_CH_dia31_040510 4" xfId="901"/>
    <cellStyle name="_2_4 Efterfrågan &amp; utbud_CH_dia31_040510 5" xfId="902"/>
    <cellStyle name="_2_4 Efterfrågan &amp; utbud_CH_dia31_040510_Bok1" xfId="903"/>
    <cellStyle name="_2_4 Efterfrågan &amp; utbud_CH_dia31_040510_Bok1 2" xfId="904"/>
    <cellStyle name="_2_4 Efterfrågan &amp; utbud_CH_dia31_040510_Bok1 2 2" xfId="905"/>
    <cellStyle name="_2_4 Efterfrågan &amp; utbud_CH_dia31_040510_Bok1 2 2 2" xfId="906"/>
    <cellStyle name="_2_4 Efterfrågan &amp; utbud_CH_dia31_040510_Bok1 2 2 3" xfId="907"/>
    <cellStyle name="_2_4 Efterfrågan &amp; utbud_CH_dia31_040510_Bok1 2 3" xfId="908"/>
    <cellStyle name="_2_4 Efterfrågan &amp; utbud_CH_dia31_040510_Bok1 3" xfId="909"/>
    <cellStyle name="_2_4 Efterfrågan &amp; utbud_CH_dia31_040510_Bok1 3 2" xfId="910"/>
    <cellStyle name="_2_4 Efterfrågan &amp; utbud_CH_dia31_040510_Bok1 4" xfId="911"/>
    <cellStyle name="_2_4 Efterfrågan &amp; utbud_CH_dia31_040510_CH_dia28_040929" xfId="912"/>
    <cellStyle name="_2_4 Efterfrågan &amp; utbud_CH_dia31_040510_CH_dia28_040929 2" xfId="913"/>
    <cellStyle name="_2_4 Efterfrågan &amp; utbud_CH_dia31_040510_CH_dia28_040929 2 2" xfId="914"/>
    <cellStyle name="_2_4 Efterfrågan &amp; utbud_CH_dia31_040510_CH_dia28_040929 2 2 2" xfId="915"/>
    <cellStyle name="_2_4 Efterfrågan &amp; utbud_CH_dia31_040510_CH_dia28_040929 2 2 3" xfId="916"/>
    <cellStyle name="_2_4 Efterfrågan &amp; utbud_CH_dia31_040510_CH_dia28_040929 2 3" xfId="917"/>
    <cellStyle name="_2_4 Efterfrågan &amp; utbud_CH_dia31_040510_CH_dia28_040929 3" xfId="918"/>
    <cellStyle name="_2_4 Efterfrågan &amp; utbud_CH_dia31_040510_CH_dia28_040929 3 2" xfId="919"/>
    <cellStyle name="_2_4 Efterfrågan &amp; utbud_CH_dia31_040510_CH_dia28_040929 4" xfId="920"/>
    <cellStyle name="_2_4 Efterfrågan &amp; utbud_CH_dia31_040510_CH_dia39_040930_uppdat" xfId="921"/>
    <cellStyle name="_2_4 Efterfrågan &amp; utbud_CH_dia31_040510_CH_dia39_040930_uppdat 2" xfId="922"/>
    <cellStyle name="_2_4 Efterfrågan &amp; utbud_CH_dia31_040510_CH_dia39_040930_uppdat 2 2" xfId="923"/>
    <cellStyle name="_2_4 Efterfrågan &amp; utbud_CH_dia31_040510_CH_dia39_040930_uppdat 3" xfId="924"/>
    <cellStyle name="_2_4 Efterfrågan &amp; utbud_CH_dia31_040510_CH_dia39_040930_uppdat 4" xfId="925"/>
    <cellStyle name="_2_4 Efterfrågan &amp; utbud_CH_dia31_040510_CH_dia39_040930_uppdat 5" xfId="926"/>
    <cellStyle name="_2_4 Efterfrågan &amp; utbud_CH_dia31_040510_räntebanor" xfId="927"/>
    <cellStyle name="_2_4 Efterfrågan &amp; utbud_CH_dia32_040512" xfId="928"/>
    <cellStyle name="_2_4 Efterfrågan &amp; utbud_CH_dia32_040512 2" xfId="929"/>
    <cellStyle name="_2_4 Efterfrågan &amp; utbud_CH_dia32_040512 2 2" xfId="930"/>
    <cellStyle name="_2_4 Efterfrågan &amp; utbud_CH_dia32_040512 2 3" xfId="931"/>
    <cellStyle name="_2_4 Efterfrågan &amp; utbud_CH_dia32_040512 3" xfId="932"/>
    <cellStyle name="_2_4 Efterfrågan &amp; utbud_CH_dia32_040512 4" xfId="933"/>
    <cellStyle name="_2_4 Efterfrågan &amp; utbud_CH_dia32_040512 5" xfId="934"/>
    <cellStyle name="_2_4 Efterfrågan &amp; utbud_CH_dia32_040512_Bok1" xfId="935"/>
    <cellStyle name="_2_4 Efterfrågan &amp; utbud_CH_dia32_040512_Bok1 2" xfId="936"/>
    <cellStyle name="_2_4 Efterfrågan &amp; utbud_CH_dia32_040512_Bok1 2 2" xfId="937"/>
    <cellStyle name="_2_4 Efterfrågan &amp; utbud_CH_dia32_040512_Bok1 2 2 2" xfId="938"/>
    <cellStyle name="_2_4 Efterfrågan &amp; utbud_CH_dia32_040512_Bok1 2 2 3" xfId="939"/>
    <cellStyle name="_2_4 Efterfrågan &amp; utbud_CH_dia32_040512_Bok1 2 3" xfId="940"/>
    <cellStyle name="_2_4 Efterfrågan &amp; utbud_CH_dia32_040512_Bok1 3" xfId="941"/>
    <cellStyle name="_2_4 Efterfrågan &amp; utbud_CH_dia32_040512_Bok1 3 2" xfId="942"/>
    <cellStyle name="_2_4 Efterfrågan &amp; utbud_CH_dia32_040512_Bok1 4" xfId="943"/>
    <cellStyle name="_2_4 Efterfrågan &amp; utbud_CH_dia32_040512_CH_dia28_040929" xfId="944"/>
    <cellStyle name="_2_4 Efterfrågan &amp; utbud_CH_dia32_040512_CH_dia28_040929 2" xfId="945"/>
    <cellStyle name="_2_4 Efterfrågan &amp; utbud_CH_dia32_040512_CH_dia28_040929 2 2" xfId="946"/>
    <cellStyle name="_2_4 Efterfrågan &amp; utbud_CH_dia32_040512_CH_dia28_040929 2 2 2" xfId="947"/>
    <cellStyle name="_2_4 Efterfrågan &amp; utbud_CH_dia32_040512_CH_dia28_040929 2 2 3" xfId="948"/>
    <cellStyle name="_2_4 Efterfrågan &amp; utbud_CH_dia32_040512_CH_dia28_040929 2 3" xfId="949"/>
    <cellStyle name="_2_4 Efterfrågan &amp; utbud_CH_dia32_040512_CH_dia28_040929 3" xfId="950"/>
    <cellStyle name="_2_4 Efterfrågan &amp; utbud_CH_dia32_040512_CH_dia28_040929 3 2" xfId="951"/>
    <cellStyle name="_2_4 Efterfrågan &amp; utbud_CH_dia32_040512_CH_dia28_040929 4" xfId="952"/>
    <cellStyle name="_2_4 Efterfrågan &amp; utbud_CH_dia32_040512_CH_dia39_040930_uppdat" xfId="953"/>
    <cellStyle name="_2_4 Efterfrågan &amp; utbud_CH_dia32_040512_CH_dia39_040930_uppdat 2" xfId="954"/>
    <cellStyle name="_2_4 Efterfrågan &amp; utbud_CH_dia32_040512_CH_dia39_040930_uppdat 2 2" xfId="955"/>
    <cellStyle name="_2_4 Efterfrågan &amp; utbud_CH_dia32_040512_CH_dia39_040930_uppdat 3" xfId="956"/>
    <cellStyle name="_2_4 Efterfrågan &amp; utbud_CH_dia32_040512_CH_dia39_040930_uppdat 4" xfId="957"/>
    <cellStyle name="_2_4 Efterfrågan &amp; utbud_CH_dia32_040512_CH_dia39_040930_uppdat 5" xfId="958"/>
    <cellStyle name="_2_4 Efterfrågan &amp; utbud_CH_dia32_040512_räntebanor" xfId="959"/>
    <cellStyle name="_2_4 Efterfrågan &amp; utbud_CH_dia34_0430322_Ny" xfId="960"/>
    <cellStyle name="_2_4 Efterfrågan &amp; utbud_CH_dia34_0430322_Ny 2" xfId="961"/>
    <cellStyle name="_2_4 Efterfrågan &amp; utbud_CH_dia34_0430322_Ny 2 2" xfId="962"/>
    <cellStyle name="_2_4 Efterfrågan &amp; utbud_CH_dia34_0430322_Ny 2 3" xfId="963"/>
    <cellStyle name="_2_4 Efterfrågan &amp; utbud_CH_dia34_0430322_Ny 3" xfId="964"/>
    <cellStyle name="_2_4 Efterfrågan &amp; utbud_CH_dia34_0430322_Ny 4" xfId="965"/>
    <cellStyle name="_2_4 Efterfrågan &amp; utbud_CH_dia34_0430322_Ny 5" xfId="966"/>
    <cellStyle name="_2_4 Efterfrågan &amp; utbud_CH_dia34_0430322_Ny_Bok1" xfId="967"/>
    <cellStyle name="_2_4 Efterfrågan &amp; utbud_CH_dia34_0430322_Ny_Bok1 2" xfId="968"/>
    <cellStyle name="_2_4 Efterfrågan &amp; utbud_CH_dia34_0430322_Ny_Bok1 2 2" xfId="969"/>
    <cellStyle name="_2_4 Efterfrågan &amp; utbud_CH_dia34_0430322_Ny_Bok1 2 2 2" xfId="970"/>
    <cellStyle name="_2_4 Efterfrågan &amp; utbud_CH_dia34_0430322_Ny_Bok1 2 2 3" xfId="971"/>
    <cellStyle name="_2_4 Efterfrågan &amp; utbud_CH_dia34_0430322_Ny_Bok1 2 3" xfId="972"/>
    <cellStyle name="_2_4 Efterfrågan &amp; utbud_CH_dia34_0430322_Ny_Bok1 3" xfId="973"/>
    <cellStyle name="_2_4 Efterfrågan &amp; utbud_CH_dia34_0430322_Ny_Bok1 3 2" xfId="974"/>
    <cellStyle name="_2_4 Efterfrågan &amp; utbud_CH_dia34_0430322_Ny_Bok1 4" xfId="975"/>
    <cellStyle name="_2_4 Efterfrågan &amp; utbud_CH_dia34_0430322_Ny_CH_dia28_040929" xfId="976"/>
    <cellStyle name="_2_4 Efterfrågan &amp; utbud_CH_dia34_0430322_Ny_CH_dia28_040929 2" xfId="977"/>
    <cellStyle name="_2_4 Efterfrågan &amp; utbud_CH_dia34_0430322_Ny_CH_dia28_040929 2 2" xfId="978"/>
    <cellStyle name="_2_4 Efterfrågan &amp; utbud_CH_dia34_0430322_Ny_CH_dia28_040929 2 2 2" xfId="979"/>
    <cellStyle name="_2_4 Efterfrågan &amp; utbud_CH_dia34_0430322_Ny_CH_dia28_040929 2 2 3" xfId="980"/>
    <cellStyle name="_2_4 Efterfrågan &amp; utbud_CH_dia34_0430322_Ny_CH_dia28_040929 2 3" xfId="981"/>
    <cellStyle name="_2_4 Efterfrågan &amp; utbud_CH_dia34_0430322_Ny_CH_dia28_040929 3" xfId="982"/>
    <cellStyle name="_2_4 Efterfrågan &amp; utbud_CH_dia34_0430322_Ny_CH_dia28_040929 3 2" xfId="983"/>
    <cellStyle name="_2_4 Efterfrågan &amp; utbud_CH_dia34_0430322_Ny_CH_dia28_040929 4" xfId="984"/>
    <cellStyle name="_2_4 Efterfrågan &amp; utbud_CH_dia34_0430322_Ny_CH_dia39_040930_uppdat" xfId="985"/>
    <cellStyle name="_2_4 Efterfrågan &amp; utbud_CH_dia34_0430322_Ny_CH_dia39_040930_uppdat 2" xfId="986"/>
    <cellStyle name="_2_4 Efterfrågan &amp; utbud_CH_dia34_0430322_Ny_CH_dia39_040930_uppdat 2 2" xfId="987"/>
    <cellStyle name="_2_4 Efterfrågan &amp; utbud_CH_dia34_0430322_Ny_CH_dia39_040930_uppdat 3" xfId="988"/>
    <cellStyle name="_2_4 Efterfrågan &amp; utbud_CH_dia34_0430322_Ny_CH_dia39_040930_uppdat 4" xfId="989"/>
    <cellStyle name="_2_4 Efterfrågan &amp; utbud_CH_dia34_0430322_Ny_CH_dia39_040930_uppdat 5" xfId="990"/>
    <cellStyle name="_2_4 Efterfrågan &amp; utbud_CH_dia34_0430322_Ny_räntebanor" xfId="991"/>
    <cellStyle name="_2_4 Efterfrågan &amp; utbud_CH_dia36_040318" xfId="992"/>
    <cellStyle name="_2_4 Efterfrågan &amp; utbud_CH_dia36_040318 2" xfId="993"/>
    <cellStyle name="_2_4 Efterfrågan &amp; utbud_CH_dia36_040318 2 2" xfId="994"/>
    <cellStyle name="_2_4 Efterfrågan &amp; utbud_CH_dia36_040318 2 3" xfId="995"/>
    <cellStyle name="_2_4 Efterfrågan &amp; utbud_CH_dia36_040318 3" xfId="996"/>
    <cellStyle name="_2_4 Efterfrågan &amp; utbud_CH_dia36_040318 4" xfId="997"/>
    <cellStyle name="_2_4 Efterfrågan &amp; utbud_CH_dia36_040318 5" xfId="998"/>
    <cellStyle name="_2_4 Efterfrågan &amp; utbud_CH_dia36_040318_Bok1" xfId="999"/>
    <cellStyle name="_2_4 Efterfrågan &amp; utbud_CH_dia36_040318_Bok1 2" xfId="1000"/>
    <cellStyle name="_2_4 Efterfrågan &amp; utbud_CH_dia36_040318_Bok1 2 2" xfId="1001"/>
    <cellStyle name="_2_4 Efterfrågan &amp; utbud_CH_dia36_040318_Bok1 2 2 2" xfId="1002"/>
    <cellStyle name="_2_4 Efterfrågan &amp; utbud_CH_dia36_040318_Bok1 2 2 3" xfId="1003"/>
    <cellStyle name="_2_4 Efterfrågan &amp; utbud_CH_dia36_040318_Bok1 2 3" xfId="1004"/>
    <cellStyle name="_2_4 Efterfrågan &amp; utbud_CH_dia36_040318_Bok1 3" xfId="1005"/>
    <cellStyle name="_2_4 Efterfrågan &amp; utbud_CH_dia36_040318_Bok1 3 2" xfId="1006"/>
    <cellStyle name="_2_4 Efterfrågan &amp; utbud_CH_dia36_040318_Bok1 4" xfId="1007"/>
    <cellStyle name="_2_4 Efterfrågan &amp; utbud_CH_dia36_040318_CH_dia28_040929" xfId="1008"/>
    <cellStyle name="_2_4 Efterfrågan &amp; utbud_CH_dia36_040318_CH_dia28_040929 2" xfId="1009"/>
    <cellStyle name="_2_4 Efterfrågan &amp; utbud_CH_dia36_040318_CH_dia28_040929 2 2" xfId="1010"/>
    <cellStyle name="_2_4 Efterfrågan &amp; utbud_CH_dia36_040318_CH_dia28_040929 2 2 2" xfId="1011"/>
    <cellStyle name="_2_4 Efterfrågan &amp; utbud_CH_dia36_040318_CH_dia28_040929 2 2 3" xfId="1012"/>
    <cellStyle name="_2_4 Efterfrågan &amp; utbud_CH_dia36_040318_CH_dia28_040929 2 3" xfId="1013"/>
    <cellStyle name="_2_4 Efterfrågan &amp; utbud_CH_dia36_040318_CH_dia28_040929 3" xfId="1014"/>
    <cellStyle name="_2_4 Efterfrågan &amp; utbud_CH_dia36_040318_CH_dia28_040929 3 2" xfId="1015"/>
    <cellStyle name="_2_4 Efterfrågan &amp; utbud_CH_dia36_040318_CH_dia28_040929 4" xfId="1016"/>
    <cellStyle name="_2_4 Efterfrågan &amp; utbud_CH_dia36_040318_CH_dia39_040930_uppdat" xfId="1017"/>
    <cellStyle name="_2_4 Efterfrågan &amp; utbud_CH_dia36_040318_CH_dia39_040930_uppdat 2" xfId="1018"/>
    <cellStyle name="_2_4 Efterfrågan &amp; utbud_CH_dia36_040318_CH_dia39_040930_uppdat 2 2" xfId="1019"/>
    <cellStyle name="_2_4 Efterfrågan &amp; utbud_CH_dia36_040318_CH_dia39_040930_uppdat 3" xfId="1020"/>
    <cellStyle name="_2_4 Efterfrågan &amp; utbud_CH_dia36_040318_CH_dia39_040930_uppdat 4" xfId="1021"/>
    <cellStyle name="_2_4 Efterfrågan &amp; utbud_CH_dia36_040318_CH_dia39_040930_uppdat 5" xfId="1022"/>
    <cellStyle name="_2_4 Efterfrågan &amp; utbud_CH_dia36_040318_räntebanor" xfId="1023"/>
    <cellStyle name="_2_4 Efterfrågan &amp; utbud_CH_dia36_040512" xfId="1024"/>
    <cellStyle name="_2_4 Efterfrågan &amp; utbud_CH_dia36_040512 2" xfId="1025"/>
    <cellStyle name="_2_4 Efterfrågan &amp; utbud_CH_dia36_040512 2 2" xfId="1026"/>
    <cellStyle name="_2_4 Efterfrågan &amp; utbud_CH_dia36_040512 2 3" xfId="1027"/>
    <cellStyle name="_2_4 Efterfrågan &amp; utbud_CH_dia36_040512 3" xfId="1028"/>
    <cellStyle name="_2_4 Efterfrågan &amp; utbud_CH_dia36_040512 4" xfId="1029"/>
    <cellStyle name="_2_4 Efterfrågan &amp; utbud_CH_dia36_040512 5" xfId="1030"/>
    <cellStyle name="_2_4 Efterfrågan &amp; utbud_CH_dia36_040512_Bok1" xfId="1031"/>
    <cellStyle name="_2_4 Efterfrågan &amp; utbud_CH_dia36_040512_Bok1 2" xfId="1032"/>
    <cellStyle name="_2_4 Efterfrågan &amp; utbud_CH_dia36_040512_Bok1 2 2" xfId="1033"/>
    <cellStyle name="_2_4 Efterfrågan &amp; utbud_CH_dia36_040512_Bok1 2 2 2" xfId="1034"/>
    <cellStyle name="_2_4 Efterfrågan &amp; utbud_CH_dia36_040512_Bok1 2 2 3" xfId="1035"/>
    <cellStyle name="_2_4 Efterfrågan &amp; utbud_CH_dia36_040512_Bok1 2 3" xfId="1036"/>
    <cellStyle name="_2_4 Efterfrågan &amp; utbud_CH_dia36_040512_Bok1 3" xfId="1037"/>
    <cellStyle name="_2_4 Efterfrågan &amp; utbud_CH_dia36_040512_Bok1 3 2" xfId="1038"/>
    <cellStyle name="_2_4 Efterfrågan &amp; utbud_CH_dia36_040512_Bok1 4" xfId="1039"/>
    <cellStyle name="_2_4 Efterfrågan &amp; utbud_CH_dia36_040512_CH_dia28_040929" xfId="1040"/>
    <cellStyle name="_2_4 Efterfrågan &amp; utbud_CH_dia36_040512_CH_dia28_040929 2" xfId="1041"/>
    <cellStyle name="_2_4 Efterfrågan &amp; utbud_CH_dia36_040512_CH_dia28_040929 2 2" xfId="1042"/>
    <cellStyle name="_2_4 Efterfrågan &amp; utbud_CH_dia36_040512_CH_dia28_040929 2 2 2" xfId="1043"/>
    <cellStyle name="_2_4 Efterfrågan &amp; utbud_CH_dia36_040512_CH_dia28_040929 2 2 3" xfId="1044"/>
    <cellStyle name="_2_4 Efterfrågan &amp; utbud_CH_dia36_040512_CH_dia28_040929 2 3" xfId="1045"/>
    <cellStyle name="_2_4 Efterfrågan &amp; utbud_CH_dia36_040512_CH_dia28_040929 3" xfId="1046"/>
    <cellStyle name="_2_4 Efterfrågan &amp; utbud_CH_dia36_040512_CH_dia28_040929 3 2" xfId="1047"/>
    <cellStyle name="_2_4 Efterfrågan &amp; utbud_CH_dia36_040512_CH_dia28_040929 4" xfId="1048"/>
    <cellStyle name="_2_4 Efterfrågan &amp; utbud_CH_dia36_040512_CH_dia39_040930_uppdat" xfId="1049"/>
    <cellStyle name="_2_4 Efterfrågan &amp; utbud_CH_dia36_040512_CH_dia39_040930_uppdat 2" xfId="1050"/>
    <cellStyle name="_2_4 Efterfrågan &amp; utbud_CH_dia36_040512_CH_dia39_040930_uppdat 2 2" xfId="1051"/>
    <cellStyle name="_2_4 Efterfrågan &amp; utbud_CH_dia36_040512_CH_dia39_040930_uppdat 3" xfId="1052"/>
    <cellStyle name="_2_4 Efterfrågan &amp; utbud_CH_dia36_040512_CH_dia39_040930_uppdat 4" xfId="1053"/>
    <cellStyle name="_2_4 Efterfrågan &amp; utbud_CH_dia36_040512_CH_dia39_040930_uppdat 5" xfId="1054"/>
    <cellStyle name="_2_4 Efterfrågan &amp; utbud_CH_dia36_040512_räntebanor" xfId="1055"/>
    <cellStyle name="_2_4 Efterfrågan &amp; utbud_CH_dia37_040318" xfId="1056"/>
    <cellStyle name="_2_4 Efterfrågan &amp; utbud_CH_dia37_040318 2" xfId="1057"/>
    <cellStyle name="_2_4 Efterfrågan &amp; utbud_CH_dia37_040318 2 2" xfId="1058"/>
    <cellStyle name="_2_4 Efterfrågan &amp; utbud_CH_dia37_040318 2 3" xfId="1059"/>
    <cellStyle name="_2_4 Efterfrågan &amp; utbud_CH_dia37_040318 3" xfId="1060"/>
    <cellStyle name="_2_4 Efterfrågan &amp; utbud_CH_dia37_040318 4" xfId="1061"/>
    <cellStyle name="_2_4 Efterfrågan &amp; utbud_CH_dia37_040318 5" xfId="1062"/>
    <cellStyle name="_2_4 Efterfrågan &amp; utbud_CH_dia37_040318_Bok1" xfId="1063"/>
    <cellStyle name="_2_4 Efterfrågan &amp; utbud_CH_dia37_040318_Bok1 2" xfId="1064"/>
    <cellStyle name="_2_4 Efterfrågan &amp; utbud_CH_dia37_040318_Bok1 2 2" xfId="1065"/>
    <cellStyle name="_2_4 Efterfrågan &amp; utbud_CH_dia37_040318_Bok1 2 2 2" xfId="1066"/>
    <cellStyle name="_2_4 Efterfrågan &amp; utbud_CH_dia37_040318_Bok1 2 2 3" xfId="1067"/>
    <cellStyle name="_2_4 Efterfrågan &amp; utbud_CH_dia37_040318_Bok1 2 3" xfId="1068"/>
    <cellStyle name="_2_4 Efterfrågan &amp; utbud_CH_dia37_040318_Bok1 3" xfId="1069"/>
    <cellStyle name="_2_4 Efterfrågan &amp; utbud_CH_dia37_040318_Bok1 3 2" xfId="1070"/>
    <cellStyle name="_2_4 Efterfrågan &amp; utbud_CH_dia37_040318_Bok1 4" xfId="1071"/>
    <cellStyle name="_2_4 Efterfrågan &amp; utbud_CH_dia37_040318_CH_dia28_040929" xfId="1072"/>
    <cellStyle name="_2_4 Efterfrågan &amp; utbud_CH_dia37_040318_CH_dia28_040929 2" xfId="1073"/>
    <cellStyle name="_2_4 Efterfrågan &amp; utbud_CH_dia37_040318_CH_dia28_040929 2 2" xfId="1074"/>
    <cellStyle name="_2_4 Efterfrågan &amp; utbud_CH_dia37_040318_CH_dia28_040929 2 2 2" xfId="1075"/>
    <cellStyle name="_2_4 Efterfrågan &amp; utbud_CH_dia37_040318_CH_dia28_040929 2 2 3" xfId="1076"/>
    <cellStyle name="_2_4 Efterfrågan &amp; utbud_CH_dia37_040318_CH_dia28_040929 2 3" xfId="1077"/>
    <cellStyle name="_2_4 Efterfrågan &amp; utbud_CH_dia37_040318_CH_dia28_040929 3" xfId="1078"/>
    <cellStyle name="_2_4 Efterfrågan &amp; utbud_CH_dia37_040318_CH_dia28_040929 3 2" xfId="1079"/>
    <cellStyle name="_2_4 Efterfrågan &amp; utbud_CH_dia37_040318_CH_dia28_040929 4" xfId="1080"/>
    <cellStyle name="_2_4 Efterfrågan &amp; utbud_CH_dia37_040318_CH_dia39_040930_uppdat" xfId="1081"/>
    <cellStyle name="_2_4 Efterfrågan &amp; utbud_CH_dia37_040318_CH_dia39_040930_uppdat 2" xfId="1082"/>
    <cellStyle name="_2_4 Efterfrågan &amp; utbud_CH_dia37_040318_CH_dia39_040930_uppdat 2 2" xfId="1083"/>
    <cellStyle name="_2_4 Efterfrågan &amp; utbud_CH_dia37_040318_CH_dia39_040930_uppdat 3" xfId="1084"/>
    <cellStyle name="_2_4 Efterfrågan &amp; utbud_CH_dia37_040318_CH_dia39_040930_uppdat 4" xfId="1085"/>
    <cellStyle name="_2_4 Efterfrågan &amp; utbud_CH_dia37_040318_CH_dia39_040930_uppdat 5" xfId="1086"/>
    <cellStyle name="_2_4 Efterfrågan &amp; utbud_CH_dia37_040318_räntebanor" xfId="1087"/>
    <cellStyle name="_2_4 Efterfrågan &amp; utbud_CH_dia37_040512" xfId="1088"/>
    <cellStyle name="_2_4 Efterfrågan &amp; utbud_CH_dia37_040512 2" xfId="1089"/>
    <cellStyle name="_2_4 Efterfrågan &amp; utbud_CH_dia37_040512 2 2" xfId="1090"/>
    <cellStyle name="_2_4 Efterfrågan &amp; utbud_CH_dia37_040512 2 3" xfId="1091"/>
    <cellStyle name="_2_4 Efterfrågan &amp; utbud_CH_dia37_040512 3" xfId="1092"/>
    <cellStyle name="_2_4 Efterfrågan &amp; utbud_CH_dia37_040512 4" xfId="1093"/>
    <cellStyle name="_2_4 Efterfrågan &amp; utbud_CH_dia37_040512 5" xfId="1094"/>
    <cellStyle name="_2_4 Efterfrågan &amp; utbud_CH_dia37_040512_Bok1" xfId="1095"/>
    <cellStyle name="_2_4 Efterfrågan &amp; utbud_CH_dia37_040512_Bok1 2" xfId="1096"/>
    <cellStyle name="_2_4 Efterfrågan &amp; utbud_CH_dia37_040512_Bok1 2 2" xfId="1097"/>
    <cellStyle name="_2_4 Efterfrågan &amp; utbud_CH_dia37_040512_Bok1 2 2 2" xfId="1098"/>
    <cellStyle name="_2_4 Efterfrågan &amp; utbud_CH_dia37_040512_Bok1 2 2 3" xfId="1099"/>
    <cellStyle name="_2_4 Efterfrågan &amp; utbud_CH_dia37_040512_Bok1 2 3" xfId="1100"/>
    <cellStyle name="_2_4 Efterfrågan &amp; utbud_CH_dia37_040512_Bok1 3" xfId="1101"/>
    <cellStyle name="_2_4 Efterfrågan &amp; utbud_CH_dia37_040512_Bok1 3 2" xfId="1102"/>
    <cellStyle name="_2_4 Efterfrågan &amp; utbud_CH_dia37_040512_Bok1 4" xfId="1103"/>
    <cellStyle name="_2_4 Efterfrågan &amp; utbud_CH_dia37_040512_CH_dia28_040929" xfId="1104"/>
    <cellStyle name="_2_4 Efterfrågan &amp; utbud_CH_dia37_040512_CH_dia28_040929 2" xfId="1105"/>
    <cellStyle name="_2_4 Efterfrågan &amp; utbud_CH_dia37_040512_CH_dia28_040929 2 2" xfId="1106"/>
    <cellStyle name="_2_4 Efterfrågan &amp; utbud_CH_dia37_040512_CH_dia28_040929 2 2 2" xfId="1107"/>
    <cellStyle name="_2_4 Efterfrågan &amp; utbud_CH_dia37_040512_CH_dia28_040929 2 2 3" xfId="1108"/>
    <cellStyle name="_2_4 Efterfrågan &amp; utbud_CH_dia37_040512_CH_dia28_040929 2 3" xfId="1109"/>
    <cellStyle name="_2_4 Efterfrågan &amp; utbud_CH_dia37_040512_CH_dia28_040929 3" xfId="1110"/>
    <cellStyle name="_2_4 Efterfrågan &amp; utbud_CH_dia37_040512_CH_dia28_040929 3 2" xfId="1111"/>
    <cellStyle name="_2_4 Efterfrågan &amp; utbud_CH_dia37_040512_CH_dia28_040929 4" xfId="1112"/>
    <cellStyle name="_2_4 Efterfrågan &amp; utbud_CH_dia37_040512_CH_dia39_040930_uppdat" xfId="1113"/>
    <cellStyle name="_2_4 Efterfrågan &amp; utbud_CH_dia37_040512_CH_dia39_040930_uppdat 2" xfId="1114"/>
    <cellStyle name="_2_4 Efterfrågan &amp; utbud_CH_dia37_040512_CH_dia39_040930_uppdat 2 2" xfId="1115"/>
    <cellStyle name="_2_4 Efterfrågan &amp; utbud_CH_dia37_040512_CH_dia39_040930_uppdat 3" xfId="1116"/>
    <cellStyle name="_2_4 Efterfrågan &amp; utbud_CH_dia37_040512_CH_dia39_040930_uppdat 4" xfId="1117"/>
    <cellStyle name="_2_4 Efterfrågan &amp; utbud_CH_dia37_040512_CH_dia39_040930_uppdat 5" xfId="1118"/>
    <cellStyle name="_2_4 Efterfrågan &amp; utbud_CH_dia37_040512_räntebanor" xfId="1119"/>
    <cellStyle name="_2_4 Efterfrågan &amp; utbud_CH_dia38_040322" xfId="1120"/>
    <cellStyle name="_2_4 Efterfrågan &amp; utbud_CH_dia38_040322 2" xfId="1121"/>
    <cellStyle name="_2_4 Efterfrågan &amp; utbud_CH_dia38_040322 2 2" xfId="1122"/>
    <cellStyle name="_2_4 Efterfrågan &amp; utbud_CH_dia38_040322 2 3" xfId="1123"/>
    <cellStyle name="_2_4 Efterfrågan &amp; utbud_CH_dia38_040322 3" xfId="1124"/>
    <cellStyle name="_2_4 Efterfrågan &amp; utbud_CH_dia38_040322 4" xfId="1125"/>
    <cellStyle name="_2_4 Efterfrågan &amp; utbud_CH_dia38_040322 5" xfId="1126"/>
    <cellStyle name="_2_4 Efterfrågan &amp; utbud_CH_dia38_040322_Bok1" xfId="1127"/>
    <cellStyle name="_2_4 Efterfrågan &amp; utbud_CH_dia38_040322_Bok1 2" xfId="1128"/>
    <cellStyle name="_2_4 Efterfrågan &amp; utbud_CH_dia38_040322_Bok1 2 2" xfId="1129"/>
    <cellStyle name="_2_4 Efterfrågan &amp; utbud_CH_dia38_040322_Bok1 2 2 2" xfId="1130"/>
    <cellStyle name="_2_4 Efterfrågan &amp; utbud_CH_dia38_040322_Bok1 2 2 3" xfId="1131"/>
    <cellStyle name="_2_4 Efterfrågan &amp; utbud_CH_dia38_040322_Bok1 2 3" xfId="1132"/>
    <cellStyle name="_2_4 Efterfrågan &amp; utbud_CH_dia38_040322_Bok1 3" xfId="1133"/>
    <cellStyle name="_2_4 Efterfrågan &amp; utbud_CH_dia38_040322_Bok1 3 2" xfId="1134"/>
    <cellStyle name="_2_4 Efterfrågan &amp; utbud_CH_dia38_040322_Bok1 4" xfId="1135"/>
    <cellStyle name="_2_4 Efterfrågan &amp; utbud_CH_dia38_040322_CH_dia28_040929" xfId="1136"/>
    <cellStyle name="_2_4 Efterfrågan &amp; utbud_CH_dia38_040322_CH_dia28_040929 2" xfId="1137"/>
    <cellStyle name="_2_4 Efterfrågan &amp; utbud_CH_dia38_040322_CH_dia28_040929 2 2" xfId="1138"/>
    <cellStyle name="_2_4 Efterfrågan &amp; utbud_CH_dia38_040322_CH_dia28_040929 2 2 2" xfId="1139"/>
    <cellStyle name="_2_4 Efterfrågan &amp; utbud_CH_dia38_040322_CH_dia28_040929 2 2 3" xfId="1140"/>
    <cellStyle name="_2_4 Efterfrågan &amp; utbud_CH_dia38_040322_CH_dia28_040929 2 3" xfId="1141"/>
    <cellStyle name="_2_4 Efterfrågan &amp; utbud_CH_dia38_040322_CH_dia28_040929 3" xfId="1142"/>
    <cellStyle name="_2_4 Efterfrågan &amp; utbud_CH_dia38_040322_CH_dia28_040929 3 2" xfId="1143"/>
    <cellStyle name="_2_4 Efterfrågan &amp; utbud_CH_dia38_040322_CH_dia28_040929 4" xfId="1144"/>
    <cellStyle name="_2_4 Efterfrågan &amp; utbud_CH_dia38_040322_CH_dia39_040930_uppdat" xfId="1145"/>
    <cellStyle name="_2_4 Efterfrågan &amp; utbud_CH_dia38_040322_CH_dia39_040930_uppdat 2" xfId="1146"/>
    <cellStyle name="_2_4 Efterfrågan &amp; utbud_CH_dia38_040322_CH_dia39_040930_uppdat 2 2" xfId="1147"/>
    <cellStyle name="_2_4 Efterfrågan &amp; utbud_CH_dia38_040322_CH_dia39_040930_uppdat 3" xfId="1148"/>
    <cellStyle name="_2_4 Efterfrågan &amp; utbud_CH_dia38_040322_CH_dia39_040930_uppdat 4" xfId="1149"/>
    <cellStyle name="_2_4 Efterfrågan &amp; utbud_CH_dia38_040322_CH_dia39_040930_uppdat 5" xfId="1150"/>
    <cellStyle name="_2_4 Efterfrågan &amp; utbud_CH_dia38_040322_räntebanor" xfId="1151"/>
    <cellStyle name="_2_4 Efterfrågan &amp; utbud_CH_dia38_040517" xfId="1152"/>
    <cellStyle name="_2_4 Efterfrågan &amp; utbud_CH_dia38_040517 2" xfId="1153"/>
    <cellStyle name="_2_4 Efterfrågan &amp; utbud_CH_dia38_040517 2 2" xfId="1154"/>
    <cellStyle name="_2_4 Efterfrågan &amp; utbud_CH_dia38_040517 2 3" xfId="1155"/>
    <cellStyle name="_2_4 Efterfrågan &amp; utbud_CH_dia38_040517 3" xfId="1156"/>
    <cellStyle name="_2_4 Efterfrågan &amp; utbud_CH_dia38_040517 4" xfId="1157"/>
    <cellStyle name="_2_4 Efterfrågan &amp; utbud_CH_dia38_040517 5" xfId="1158"/>
    <cellStyle name="_2_4 Efterfrågan &amp; utbud_CH_dia38_040517_Bok1" xfId="1159"/>
    <cellStyle name="_2_4 Efterfrågan &amp; utbud_CH_dia38_040517_Bok1 2" xfId="1160"/>
    <cellStyle name="_2_4 Efterfrågan &amp; utbud_CH_dia38_040517_Bok1 2 2" xfId="1161"/>
    <cellStyle name="_2_4 Efterfrågan &amp; utbud_CH_dia38_040517_Bok1 2 2 2" xfId="1162"/>
    <cellStyle name="_2_4 Efterfrågan &amp; utbud_CH_dia38_040517_Bok1 2 2 3" xfId="1163"/>
    <cellStyle name="_2_4 Efterfrågan &amp; utbud_CH_dia38_040517_Bok1 2 3" xfId="1164"/>
    <cellStyle name="_2_4 Efterfrågan &amp; utbud_CH_dia38_040517_Bok1 3" xfId="1165"/>
    <cellStyle name="_2_4 Efterfrågan &amp; utbud_CH_dia38_040517_Bok1 3 2" xfId="1166"/>
    <cellStyle name="_2_4 Efterfrågan &amp; utbud_CH_dia38_040517_Bok1 4" xfId="1167"/>
    <cellStyle name="_2_4 Efterfrågan &amp; utbud_CH_dia38_040517_CH_dia28_040929" xfId="1168"/>
    <cellStyle name="_2_4 Efterfrågan &amp; utbud_CH_dia38_040517_CH_dia28_040929 2" xfId="1169"/>
    <cellStyle name="_2_4 Efterfrågan &amp; utbud_CH_dia38_040517_CH_dia28_040929 2 2" xfId="1170"/>
    <cellStyle name="_2_4 Efterfrågan &amp; utbud_CH_dia38_040517_CH_dia28_040929 2 2 2" xfId="1171"/>
    <cellStyle name="_2_4 Efterfrågan &amp; utbud_CH_dia38_040517_CH_dia28_040929 2 2 3" xfId="1172"/>
    <cellStyle name="_2_4 Efterfrågan &amp; utbud_CH_dia38_040517_CH_dia28_040929 2 3" xfId="1173"/>
    <cellStyle name="_2_4 Efterfrågan &amp; utbud_CH_dia38_040517_CH_dia28_040929 3" xfId="1174"/>
    <cellStyle name="_2_4 Efterfrågan &amp; utbud_CH_dia38_040517_CH_dia28_040929 3 2" xfId="1175"/>
    <cellStyle name="_2_4 Efterfrågan &amp; utbud_CH_dia38_040517_CH_dia28_040929 4" xfId="1176"/>
    <cellStyle name="_2_4 Efterfrågan &amp; utbud_CH_dia38_040517_CH_dia39_040930_uppdat" xfId="1177"/>
    <cellStyle name="_2_4 Efterfrågan &amp; utbud_CH_dia38_040517_CH_dia39_040930_uppdat 2" xfId="1178"/>
    <cellStyle name="_2_4 Efterfrågan &amp; utbud_CH_dia38_040517_CH_dia39_040930_uppdat 2 2" xfId="1179"/>
    <cellStyle name="_2_4 Efterfrågan &amp; utbud_CH_dia38_040517_CH_dia39_040930_uppdat 3" xfId="1180"/>
    <cellStyle name="_2_4 Efterfrågan &amp; utbud_CH_dia38_040517_CH_dia39_040930_uppdat 4" xfId="1181"/>
    <cellStyle name="_2_4 Efterfrågan &amp; utbud_CH_dia38_040517_CH_dia39_040930_uppdat 5" xfId="1182"/>
    <cellStyle name="_2_4 Efterfrågan &amp; utbud_CH_dia38_040517_räntebanor" xfId="1183"/>
    <cellStyle name="_2_4 Efterfrågan &amp; utbud_CH_dia39_040318" xfId="1184"/>
    <cellStyle name="_2_4 Efterfrågan &amp; utbud_CH_dia39_040318 2" xfId="1185"/>
    <cellStyle name="_2_4 Efterfrågan &amp; utbud_CH_dia39_040318 2 2" xfId="1186"/>
    <cellStyle name="_2_4 Efterfrågan &amp; utbud_CH_dia39_040318 2 3" xfId="1187"/>
    <cellStyle name="_2_4 Efterfrågan &amp; utbud_CH_dia39_040318 3" xfId="1188"/>
    <cellStyle name="_2_4 Efterfrågan &amp; utbud_CH_dia39_040318 4" xfId="1189"/>
    <cellStyle name="_2_4 Efterfrågan &amp; utbud_CH_dia39_040318 5" xfId="1190"/>
    <cellStyle name="_2_4 Efterfrågan &amp; utbud_CH_dia39_040318_Bok1" xfId="1191"/>
    <cellStyle name="_2_4 Efterfrågan &amp; utbud_CH_dia39_040318_Bok1 2" xfId="1192"/>
    <cellStyle name="_2_4 Efterfrågan &amp; utbud_CH_dia39_040318_Bok1 2 2" xfId="1193"/>
    <cellStyle name="_2_4 Efterfrågan &amp; utbud_CH_dia39_040318_Bok1 2 2 2" xfId="1194"/>
    <cellStyle name="_2_4 Efterfrågan &amp; utbud_CH_dia39_040318_Bok1 2 2 3" xfId="1195"/>
    <cellStyle name="_2_4 Efterfrågan &amp; utbud_CH_dia39_040318_Bok1 2 3" xfId="1196"/>
    <cellStyle name="_2_4 Efterfrågan &amp; utbud_CH_dia39_040318_Bok1 3" xfId="1197"/>
    <cellStyle name="_2_4 Efterfrågan &amp; utbud_CH_dia39_040318_Bok1 3 2" xfId="1198"/>
    <cellStyle name="_2_4 Efterfrågan &amp; utbud_CH_dia39_040318_Bok1 4" xfId="1199"/>
    <cellStyle name="_2_4 Efterfrågan &amp; utbud_CH_dia39_040318_CH_dia28_040929" xfId="1200"/>
    <cellStyle name="_2_4 Efterfrågan &amp; utbud_CH_dia39_040318_CH_dia28_040929 2" xfId="1201"/>
    <cellStyle name="_2_4 Efterfrågan &amp; utbud_CH_dia39_040318_CH_dia28_040929 2 2" xfId="1202"/>
    <cellStyle name="_2_4 Efterfrågan &amp; utbud_CH_dia39_040318_CH_dia28_040929 2 2 2" xfId="1203"/>
    <cellStyle name="_2_4 Efterfrågan &amp; utbud_CH_dia39_040318_CH_dia28_040929 2 2 3" xfId="1204"/>
    <cellStyle name="_2_4 Efterfrågan &amp; utbud_CH_dia39_040318_CH_dia28_040929 2 3" xfId="1205"/>
    <cellStyle name="_2_4 Efterfrågan &amp; utbud_CH_dia39_040318_CH_dia28_040929 3" xfId="1206"/>
    <cellStyle name="_2_4 Efterfrågan &amp; utbud_CH_dia39_040318_CH_dia28_040929 3 2" xfId="1207"/>
    <cellStyle name="_2_4 Efterfrågan &amp; utbud_CH_dia39_040318_CH_dia28_040929 4" xfId="1208"/>
    <cellStyle name="_2_4 Efterfrågan &amp; utbud_CH_dia39_040318_CH_dia39_040930_uppdat" xfId="1209"/>
    <cellStyle name="_2_4 Efterfrågan &amp; utbud_CH_dia39_040318_CH_dia39_040930_uppdat 2" xfId="1210"/>
    <cellStyle name="_2_4 Efterfrågan &amp; utbud_CH_dia39_040318_CH_dia39_040930_uppdat 2 2" xfId="1211"/>
    <cellStyle name="_2_4 Efterfrågan &amp; utbud_CH_dia39_040318_CH_dia39_040930_uppdat 3" xfId="1212"/>
    <cellStyle name="_2_4 Efterfrågan &amp; utbud_CH_dia39_040318_CH_dia39_040930_uppdat 4" xfId="1213"/>
    <cellStyle name="_2_4 Efterfrågan &amp; utbud_CH_dia39_040318_CH_dia39_040930_uppdat 5" xfId="1214"/>
    <cellStyle name="_2_4 Efterfrågan &amp; utbud_CH_dia39_040318_räntebanor" xfId="1215"/>
    <cellStyle name="_2_4 Efterfrågan &amp; utbud_CH_dia43_040318" xfId="1216"/>
    <cellStyle name="_2_4 Efterfrågan &amp; utbud_CH_dia43_040318 2" xfId="1217"/>
    <cellStyle name="_2_4 Efterfrågan &amp; utbud_CH_dia43_040318 2 2" xfId="1218"/>
    <cellStyle name="_2_4 Efterfrågan &amp; utbud_CH_dia43_040318 2 3" xfId="1219"/>
    <cellStyle name="_2_4 Efterfrågan &amp; utbud_CH_dia43_040318 3" xfId="1220"/>
    <cellStyle name="_2_4 Efterfrågan &amp; utbud_CH_dia43_040318 4" xfId="1221"/>
    <cellStyle name="_2_4 Efterfrågan &amp; utbud_CH_dia43_040318 5" xfId="1222"/>
    <cellStyle name="_2_4 Efterfrågan &amp; utbud_CH_dia43_040318_Bok1" xfId="1223"/>
    <cellStyle name="_2_4 Efterfrågan &amp; utbud_CH_dia43_040318_Bok1 2" xfId="1224"/>
    <cellStyle name="_2_4 Efterfrågan &amp; utbud_CH_dia43_040318_Bok1 2 2" xfId="1225"/>
    <cellStyle name="_2_4 Efterfrågan &amp; utbud_CH_dia43_040318_Bok1 2 2 2" xfId="1226"/>
    <cellStyle name="_2_4 Efterfrågan &amp; utbud_CH_dia43_040318_Bok1 2 2 3" xfId="1227"/>
    <cellStyle name="_2_4 Efterfrågan &amp; utbud_CH_dia43_040318_Bok1 2 3" xfId="1228"/>
    <cellStyle name="_2_4 Efterfrågan &amp; utbud_CH_dia43_040318_Bok1 3" xfId="1229"/>
    <cellStyle name="_2_4 Efterfrågan &amp; utbud_CH_dia43_040318_Bok1 3 2" xfId="1230"/>
    <cellStyle name="_2_4 Efterfrågan &amp; utbud_CH_dia43_040318_Bok1 4" xfId="1231"/>
    <cellStyle name="_2_4 Efterfrågan &amp; utbud_CH_dia43_040318_CH_dia28_040929" xfId="1232"/>
    <cellStyle name="_2_4 Efterfrågan &amp; utbud_CH_dia43_040318_CH_dia28_040929 2" xfId="1233"/>
    <cellStyle name="_2_4 Efterfrågan &amp; utbud_CH_dia43_040318_CH_dia28_040929 2 2" xfId="1234"/>
    <cellStyle name="_2_4 Efterfrågan &amp; utbud_CH_dia43_040318_CH_dia28_040929 2 2 2" xfId="1235"/>
    <cellStyle name="_2_4 Efterfrågan &amp; utbud_CH_dia43_040318_CH_dia28_040929 2 2 3" xfId="1236"/>
    <cellStyle name="_2_4 Efterfrågan &amp; utbud_CH_dia43_040318_CH_dia28_040929 2 3" xfId="1237"/>
    <cellStyle name="_2_4 Efterfrågan &amp; utbud_CH_dia43_040318_CH_dia28_040929 3" xfId="1238"/>
    <cellStyle name="_2_4 Efterfrågan &amp; utbud_CH_dia43_040318_CH_dia28_040929 3 2" xfId="1239"/>
    <cellStyle name="_2_4 Efterfrågan &amp; utbud_CH_dia43_040318_CH_dia28_040929 4" xfId="1240"/>
    <cellStyle name="_2_4 Efterfrågan &amp; utbud_CH_dia43_040318_CH_dia39_040930_uppdat" xfId="1241"/>
    <cellStyle name="_2_4 Efterfrågan &amp; utbud_CH_dia43_040318_CH_dia39_040930_uppdat 2" xfId="1242"/>
    <cellStyle name="_2_4 Efterfrågan &amp; utbud_CH_dia43_040318_CH_dia39_040930_uppdat 2 2" xfId="1243"/>
    <cellStyle name="_2_4 Efterfrågan &amp; utbud_CH_dia43_040318_CH_dia39_040930_uppdat 3" xfId="1244"/>
    <cellStyle name="_2_4 Efterfrågan &amp; utbud_CH_dia43_040318_CH_dia39_040930_uppdat 4" xfId="1245"/>
    <cellStyle name="_2_4 Efterfrågan &amp; utbud_CH_dia43_040318_CH_dia39_040930_uppdat 5" xfId="1246"/>
    <cellStyle name="_2_4 Efterfrågan &amp; utbud_CH_dia43_040318_räntebanor" xfId="1247"/>
    <cellStyle name="_2_4 Efterfrågan &amp; utbud_CH_dia44_040318" xfId="1248"/>
    <cellStyle name="_2_4 Efterfrågan &amp; utbud_CH_dia44_040318 2" xfId="1249"/>
    <cellStyle name="_2_4 Efterfrågan &amp; utbud_CH_dia44_040318 2 2" xfId="1250"/>
    <cellStyle name="_2_4 Efterfrågan &amp; utbud_CH_dia44_040318 2 3" xfId="1251"/>
    <cellStyle name="_2_4 Efterfrågan &amp; utbud_CH_dia44_040318 3" xfId="1252"/>
    <cellStyle name="_2_4 Efterfrågan &amp; utbud_CH_dia44_040318 4" xfId="1253"/>
    <cellStyle name="_2_4 Efterfrågan &amp; utbud_CH_dia44_040318 5" xfId="1254"/>
    <cellStyle name="_2_4 Efterfrågan &amp; utbud_CH_dia44_040318_Bok1" xfId="1255"/>
    <cellStyle name="_2_4 Efterfrågan &amp; utbud_CH_dia44_040318_Bok1 2" xfId="1256"/>
    <cellStyle name="_2_4 Efterfrågan &amp; utbud_CH_dia44_040318_Bok1 2 2" xfId="1257"/>
    <cellStyle name="_2_4 Efterfrågan &amp; utbud_CH_dia44_040318_Bok1 2 2 2" xfId="1258"/>
    <cellStyle name="_2_4 Efterfrågan &amp; utbud_CH_dia44_040318_Bok1 2 2 3" xfId="1259"/>
    <cellStyle name="_2_4 Efterfrågan &amp; utbud_CH_dia44_040318_Bok1 2 3" xfId="1260"/>
    <cellStyle name="_2_4 Efterfrågan &amp; utbud_CH_dia44_040318_Bok1 3" xfId="1261"/>
    <cellStyle name="_2_4 Efterfrågan &amp; utbud_CH_dia44_040318_Bok1 3 2" xfId="1262"/>
    <cellStyle name="_2_4 Efterfrågan &amp; utbud_CH_dia44_040318_Bok1 4" xfId="1263"/>
    <cellStyle name="_2_4 Efterfrågan &amp; utbud_CH_dia44_040318_CH_dia28_040929" xfId="1264"/>
    <cellStyle name="_2_4 Efterfrågan &amp; utbud_CH_dia44_040318_CH_dia28_040929 2" xfId="1265"/>
    <cellStyle name="_2_4 Efterfrågan &amp; utbud_CH_dia44_040318_CH_dia28_040929 2 2" xfId="1266"/>
    <cellStyle name="_2_4 Efterfrågan &amp; utbud_CH_dia44_040318_CH_dia28_040929 2 2 2" xfId="1267"/>
    <cellStyle name="_2_4 Efterfrågan &amp; utbud_CH_dia44_040318_CH_dia28_040929 2 2 3" xfId="1268"/>
    <cellStyle name="_2_4 Efterfrågan &amp; utbud_CH_dia44_040318_CH_dia28_040929 2 3" xfId="1269"/>
    <cellStyle name="_2_4 Efterfrågan &amp; utbud_CH_dia44_040318_CH_dia28_040929 3" xfId="1270"/>
    <cellStyle name="_2_4 Efterfrågan &amp; utbud_CH_dia44_040318_CH_dia28_040929 3 2" xfId="1271"/>
    <cellStyle name="_2_4 Efterfrågan &amp; utbud_CH_dia44_040318_CH_dia28_040929 4" xfId="1272"/>
    <cellStyle name="_2_4 Efterfrågan &amp; utbud_CH_dia44_040318_CH_dia39_040930_uppdat" xfId="1273"/>
    <cellStyle name="_2_4 Efterfrågan &amp; utbud_CH_dia44_040318_CH_dia39_040930_uppdat 2" xfId="1274"/>
    <cellStyle name="_2_4 Efterfrågan &amp; utbud_CH_dia44_040318_CH_dia39_040930_uppdat 2 2" xfId="1275"/>
    <cellStyle name="_2_4 Efterfrågan &amp; utbud_CH_dia44_040318_CH_dia39_040930_uppdat 3" xfId="1276"/>
    <cellStyle name="_2_4 Efterfrågan &amp; utbud_CH_dia44_040318_CH_dia39_040930_uppdat 4" xfId="1277"/>
    <cellStyle name="_2_4 Efterfrågan &amp; utbud_CH_dia44_040318_CH_dia39_040930_uppdat 5" xfId="1278"/>
    <cellStyle name="_2_4 Efterfrågan &amp; utbud_CH_dia44_040318_räntebanor" xfId="1279"/>
    <cellStyle name="_2_4 Efterfrågan &amp; utbud_CH_diaX2_040318" xfId="1280"/>
    <cellStyle name="_2_4 Efterfrågan &amp; utbud_CH_diaX2_040318 2" xfId="1281"/>
    <cellStyle name="_2_4 Efterfrågan &amp; utbud_CH_diaX2_040318 2 2" xfId="1282"/>
    <cellStyle name="_2_4 Efterfrågan &amp; utbud_CH_diaX2_040318 2 3" xfId="1283"/>
    <cellStyle name="_2_4 Efterfrågan &amp; utbud_CH_diaX2_040318 3" xfId="1284"/>
    <cellStyle name="_2_4 Efterfrågan &amp; utbud_CH_diaX2_040318 4" xfId="1285"/>
    <cellStyle name="_2_4 Efterfrågan &amp; utbud_CH_diaX2_040318 5" xfId="1286"/>
    <cellStyle name="_2_4 Efterfrågan &amp; utbud_CH_diaX2_040318_Bok1" xfId="1287"/>
    <cellStyle name="_2_4 Efterfrågan &amp; utbud_CH_diaX2_040318_Bok1 2" xfId="1288"/>
    <cellStyle name="_2_4 Efterfrågan &amp; utbud_CH_diaX2_040318_Bok1 2 2" xfId="1289"/>
    <cellStyle name="_2_4 Efterfrågan &amp; utbud_CH_diaX2_040318_Bok1 2 2 2" xfId="1290"/>
    <cellStyle name="_2_4 Efterfrågan &amp; utbud_CH_diaX2_040318_Bok1 2 2 3" xfId="1291"/>
    <cellStyle name="_2_4 Efterfrågan &amp; utbud_CH_diaX2_040318_Bok1 2 3" xfId="1292"/>
    <cellStyle name="_2_4 Efterfrågan &amp; utbud_CH_diaX2_040318_Bok1 3" xfId="1293"/>
    <cellStyle name="_2_4 Efterfrågan &amp; utbud_CH_diaX2_040318_Bok1 3 2" xfId="1294"/>
    <cellStyle name="_2_4 Efterfrågan &amp; utbud_CH_diaX2_040318_Bok1 4" xfId="1295"/>
    <cellStyle name="_2_4 Efterfrågan &amp; utbud_CH_diaX2_040318_CH_dia28_040929" xfId="1296"/>
    <cellStyle name="_2_4 Efterfrågan &amp; utbud_CH_diaX2_040318_CH_dia28_040929 2" xfId="1297"/>
    <cellStyle name="_2_4 Efterfrågan &amp; utbud_CH_diaX2_040318_CH_dia28_040929 2 2" xfId="1298"/>
    <cellStyle name="_2_4 Efterfrågan &amp; utbud_CH_diaX2_040318_CH_dia28_040929 2 2 2" xfId="1299"/>
    <cellStyle name="_2_4 Efterfrågan &amp; utbud_CH_diaX2_040318_CH_dia28_040929 2 2 3" xfId="1300"/>
    <cellStyle name="_2_4 Efterfrågan &amp; utbud_CH_diaX2_040318_CH_dia28_040929 2 3" xfId="1301"/>
    <cellStyle name="_2_4 Efterfrågan &amp; utbud_CH_diaX2_040318_CH_dia28_040929 3" xfId="1302"/>
    <cellStyle name="_2_4 Efterfrågan &amp; utbud_CH_diaX2_040318_CH_dia28_040929 3 2" xfId="1303"/>
    <cellStyle name="_2_4 Efterfrågan &amp; utbud_CH_diaX2_040318_CH_dia28_040929 4" xfId="1304"/>
    <cellStyle name="_2_4 Efterfrågan &amp; utbud_CH_diaX2_040318_CH_dia39_040930_uppdat" xfId="1305"/>
    <cellStyle name="_2_4 Efterfrågan &amp; utbud_CH_diaX2_040318_CH_dia39_040930_uppdat 2" xfId="1306"/>
    <cellStyle name="_2_4 Efterfrågan &amp; utbud_CH_diaX2_040318_CH_dia39_040930_uppdat 2 2" xfId="1307"/>
    <cellStyle name="_2_4 Efterfrågan &amp; utbud_CH_diaX2_040318_CH_dia39_040930_uppdat 3" xfId="1308"/>
    <cellStyle name="_2_4 Efterfrågan &amp; utbud_CH_diaX2_040318_CH_dia39_040930_uppdat 4" xfId="1309"/>
    <cellStyle name="_2_4 Efterfrågan &amp; utbud_CH_diaX2_040318_CH_dia39_040930_uppdat 5" xfId="1310"/>
    <cellStyle name="_2_4 Efterfrågan &amp; utbud_CH_diaX2_040318_räntebanor" xfId="1311"/>
    <cellStyle name="_2_4 Efterfrågan &amp; utbud_CH_diaX3_040323" xfId="1312"/>
    <cellStyle name="_2_4 Efterfrågan &amp; utbud_CH_diaX3_040323 2" xfId="1313"/>
    <cellStyle name="_2_4 Efterfrågan &amp; utbud_CH_diaX3_040323 2 2" xfId="1314"/>
    <cellStyle name="_2_4 Efterfrågan &amp; utbud_CH_diaX3_040323 2 3" xfId="1315"/>
    <cellStyle name="_2_4 Efterfrågan &amp; utbud_CH_diaX3_040323 3" xfId="1316"/>
    <cellStyle name="_2_4 Efterfrågan &amp; utbud_CH_diaX3_040323 4" xfId="1317"/>
    <cellStyle name="_2_4 Efterfrågan &amp; utbud_CH_diaX3_040323 5" xfId="1318"/>
    <cellStyle name="_2_4 Efterfrågan &amp; utbud_CH_diaX3_040323_Bok1" xfId="1319"/>
    <cellStyle name="_2_4 Efterfrågan &amp; utbud_CH_diaX3_040323_Bok1 2" xfId="1320"/>
    <cellStyle name="_2_4 Efterfrågan &amp; utbud_CH_diaX3_040323_Bok1 2 2" xfId="1321"/>
    <cellStyle name="_2_4 Efterfrågan &amp; utbud_CH_diaX3_040323_Bok1 2 2 2" xfId="1322"/>
    <cellStyle name="_2_4 Efterfrågan &amp; utbud_CH_diaX3_040323_Bok1 2 2 3" xfId="1323"/>
    <cellStyle name="_2_4 Efterfrågan &amp; utbud_CH_diaX3_040323_Bok1 2 3" xfId="1324"/>
    <cellStyle name="_2_4 Efterfrågan &amp; utbud_CH_diaX3_040323_Bok1 3" xfId="1325"/>
    <cellStyle name="_2_4 Efterfrågan &amp; utbud_CH_diaX3_040323_Bok1 3 2" xfId="1326"/>
    <cellStyle name="_2_4 Efterfrågan &amp; utbud_CH_diaX3_040323_Bok1 4" xfId="1327"/>
    <cellStyle name="_2_4 Efterfrågan &amp; utbud_CH_diaX3_040323_CH_dia28_040929" xfId="1328"/>
    <cellStyle name="_2_4 Efterfrågan &amp; utbud_CH_diaX3_040323_CH_dia28_040929 2" xfId="1329"/>
    <cellStyle name="_2_4 Efterfrågan &amp; utbud_CH_diaX3_040323_CH_dia28_040929 2 2" xfId="1330"/>
    <cellStyle name="_2_4 Efterfrågan &amp; utbud_CH_diaX3_040323_CH_dia28_040929 2 2 2" xfId="1331"/>
    <cellStyle name="_2_4 Efterfrågan &amp; utbud_CH_diaX3_040323_CH_dia28_040929 2 2 3" xfId="1332"/>
    <cellStyle name="_2_4 Efterfrågan &amp; utbud_CH_diaX3_040323_CH_dia28_040929 2 3" xfId="1333"/>
    <cellStyle name="_2_4 Efterfrågan &amp; utbud_CH_diaX3_040323_CH_dia28_040929 3" xfId="1334"/>
    <cellStyle name="_2_4 Efterfrågan &amp; utbud_CH_diaX3_040323_CH_dia28_040929 3 2" xfId="1335"/>
    <cellStyle name="_2_4 Efterfrågan &amp; utbud_CH_diaX3_040323_CH_dia28_040929 4" xfId="1336"/>
    <cellStyle name="_2_4 Efterfrågan &amp; utbud_CH_diaX3_040323_CH_dia39_040930_uppdat" xfId="1337"/>
    <cellStyle name="_2_4 Efterfrågan &amp; utbud_CH_diaX3_040323_CH_dia39_040930_uppdat 2" xfId="1338"/>
    <cellStyle name="_2_4 Efterfrågan &amp; utbud_CH_diaX3_040323_CH_dia39_040930_uppdat 2 2" xfId="1339"/>
    <cellStyle name="_2_4 Efterfrågan &amp; utbud_CH_diaX3_040323_CH_dia39_040930_uppdat 3" xfId="1340"/>
    <cellStyle name="_2_4 Efterfrågan &amp; utbud_CH_diaX3_040323_CH_dia39_040930_uppdat 4" xfId="1341"/>
    <cellStyle name="_2_4 Efterfrågan &amp; utbud_CH_diaX3_040323_CH_dia39_040930_uppdat 5" xfId="1342"/>
    <cellStyle name="_2_4 Efterfrågan &amp; utbud_CH_diaX3_040323_räntebanor" xfId="1343"/>
    <cellStyle name="_2_4 Efterfrågan &amp; utbud_CH_diaX4_040517" xfId="1344"/>
    <cellStyle name="_2_4 Efterfrågan &amp; utbud_CH_diaX4_040517 2" xfId="1345"/>
    <cellStyle name="_2_4 Efterfrågan &amp; utbud_CH_diaX4_040517 2 2" xfId="1346"/>
    <cellStyle name="_2_4 Efterfrågan &amp; utbud_CH_diaX4_040517 2 3" xfId="1347"/>
    <cellStyle name="_2_4 Efterfrågan &amp; utbud_CH_diaX4_040517 3" xfId="1348"/>
    <cellStyle name="_2_4 Efterfrågan &amp; utbud_CH_diaX4_040517 4" xfId="1349"/>
    <cellStyle name="_2_4 Efterfrågan &amp; utbud_CH_diaX4_040517 5" xfId="1350"/>
    <cellStyle name="_2_4 Efterfrågan &amp; utbud_CH_diaX4_040517_Bok1" xfId="1351"/>
    <cellStyle name="_2_4 Efterfrågan &amp; utbud_CH_diaX4_040517_Bok1 2" xfId="1352"/>
    <cellStyle name="_2_4 Efterfrågan &amp; utbud_CH_diaX4_040517_Bok1 2 2" xfId="1353"/>
    <cellStyle name="_2_4 Efterfrågan &amp; utbud_CH_diaX4_040517_Bok1 2 2 2" xfId="1354"/>
    <cellStyle name="_2_4 Efterfrågan &amp; utbud_CH_diaX4_040517_Bok1 2 2 3" xfId="1355"/>
    <cellStyle name="_2_4 Efterfrågan &amp; utbud_CH_diaX4_040517_Bok1 2 3" xfId="1356"/>
    <cellStyle name="_2_4 Efterfrågan &amp; utbud_CH_diaX4_040517_Bok1 3" xfId="1357"/>
    <cellStyle name="_2_4 Efterfrågan &amp; utbud_CH_diaX4_040517_Bok1 3 2" xfId="1358"/>
    <cellStyle name="_2_4 Efterfrågan &amp; utbud_CH_diaX4_040517_Bok1 4" xfId="1359"/>
    <cellStyle name="_2_4 Efterfrågan &amp; utbud_CH_diaX4_040517_CH_dia28_040929" xfId="1360"/>
    <cellStyle name="_2_4 Efterfrågan &amp; utbud_CH_diaX4_040517_CH_dia28_040929 2" xfId="1361"/>
    <cellStyle name="_2_4 Efterfrågan &amp; utbud_CH_diaX4_040517_CH_dia28_040929 2 2" xfId="1362"/>
    <cellStyle name="_2_4 Efterfrågan &amp; utbud_CH_diaX4_040517_CH_dia28_040929 2 2 2" xfId="1363"/>
    <cellStyle name="_2_4 Efterfrågan &amp; utbud_CH_diaX4_040517_CH_dia28_040929 2 2 3" xfId="1364"/>
    <cellStyle name="_2_4 Efterfrågan &amp; utbud_CH_diaX4_040517_CH_dia28_040929 2 3" xfId="1365"/>
    <cellStyle name="_2_4 Efterfrågan &amp; utbud_CH_diaX4_040517_CH_dia28_040929 3" xfId="1366"/>
    <cellStyle name="_2_4 Efterfrågan &amp; utbud_CH_diaX4_040517_CH_dia28_040929 3 2" xfId="1367"/>
    <cellStyle name="_2_4 Efterfrågan &amp; utbud_CH_diaX4_040517_CH_dia28_040929 4" xfId="1368"/>
    <cellStyle name="_2_4 Efterfrågan &amp; utbud_CH_diaX4_040517_CH_dia39_040930_uppdat" xfId="1369"/>
    <cellStyle name="_2_4 Efterfrågan &amp; utbud_CH_diaX4_040517_CH_dia39_040930_uppdat 2" xfId="1370"/>
    <cellStyle name="_2_4 Efterfrågan &amp; utbud_CH_diaX4_040517_CH_dia39_040930_uppdat 2 2" xfId="1371"/>
    <cellStyle name="_2_4 Efterfrågan &amp; utbud_CH_diaX4_040517_CH_dia39_040930_uppdat 3" xfId="1372"/>
    <cellStyle name="_2_4 Efterfrågan &amp; utbud_CH_diaX4_040517_CH_dia39_040930_uppdat 4" xfId="1373"/>
    <cellStyle name="_2_4 Efterfrågan &amp; utbud_CH_diaX4_040517_CH_dia39_040930_uppdat 5" xfId="1374"/>
    <cellStyle name="_2_4 Efterfrågan &amp; utbud_CH_diaX4_040517_räntebanor" xfId="1375"/>
    <cellStyle name="_2_4 Efterfrågan &amp; utbud_Ekonomiska utvecklingen i Sverige" xfId="1376"/>
    <cellStyle name="_2_4 Efterfrågan &amp; utbud_Ekonomiska utvecklingen i Sverige 2" xfId="1377"/>
    <cellStyle name="_2_4 Efterfrågan &amp; utbud_Ekonomiska utvecklingen i Sverige 2 2" xfId="1378"/>
    <cellStyle name="_2_4 Efterfrågan &amp; utbud_Ekonomiska utvecklingen i Sverige 2 2 2" xfId="1379"/>
    <cellStyle name="_2_4 Efterfrågan &amp; utbud_Ekonomiska utvecklingen i Sverige 2 2 3" xfId="1380"/>
    <cellStyle name="_2_4 Efterfrågan &amp; utbud_Ekonomiska utvecklingen i Sverige 2 3" xfId="1381"/>
    <cellStyle name="_2_4 Efterfrågan &amp; utbud_Ekonomiska utvecklingen i Sverige 3" xfId="1382"/>
    <cellStyle name="_2_4 Efterfrågan &amp; utbud_Ekonomiska utvecklingen i Sverige 3 2" xfId="1383"/>
    <cellStyle name="_2_4 Efterfrågan &amp; utbud_Ekonomiska utvecklingen i Sverige 4" xfId="1384"/>
    <cellStyle name="_2_4 Efterfrågan &amp; utbud_Ekonomiska utvecklingen i Sverige_CH_dia25_041006_NY" xfId="1385"/>
    <cellStyle name="_2_4 Efterfrågan &amp; utbud_Ekonomiska utvecklingen i Sverige_CH_dia25_041006_NY 2" xfId="1386"/>
    <cellStyle name="_2_4 Efterfrågan &amp; utbud_Ekonomiska utvecklingen i Sverige_CH_dia25_041006_NY 2 2" xfId="1387"/>
    <cellStyle name="_2_4 Efterfrågan &amp; utbud_Ekonomiska utvecklingen i Sverige_CH_dia25_041006_NY 2 3" xfId="1388"/>
    <cellStyle name="_2_4 Efterfrågan &amp; utbud_Ekonomiska utvecklingen i Sverige_CH_dia25_041006_NY 3" xfId="1389"/>
    <cellStyle name="_2_4 Efterfrågan &amp; utbud_Ekonomiska utvecklingen i Sverige_CH_dia25_041006_NY 4" xfId="1390"/>
    <cellStyle name="_2_4 Efterfrågan &amp; utbud_Ekonomiska utvecklingen i Sverige_CH_dia25_041006_NY 5" xfId="1391"/>
    <cellStyle name="_2_4 Efterfrågan &amp; utbud_Ekonomiska utvecklingen i Sverige_CH_dia25_041006_NY_räntebanor" xfId="1392"/>
    <cellStyle name="_2_4 Efterfrågan &amp; utbud_Industriproduktion" xfId="1393"/>
    <cellStyle name="_2_4 Efterfrågan &amp; utbud_Industriproduktion Sverige" xfId="1394"/>
    <cellStyle name="_2_4 Efterfrågan &amp; utbud_JS_dia22_041001" xfId="1395"/>
    <cellStyle name="_2_4 Efterfrågan &amp; utbud_JS_dia22_041001 2" xfId="1396"/>
    <cellStyle name="_2_4 Efterfrågan &amp; utbud_JS_dia22_041001 2 2" xfId="1397"/>
    <cellStyle name="_2_4 Efterfrågan &amp; utbud_JS_dia22_041001 2 3" xfId="1398"/>
    <cellStyle name="_2_4 Efterfrågan &amp; utbud_JS_dia22_041001 3" xfId="1399"/>
    <cellStyle name="_2_4 Efterfrågan &amp; utbud_JS_dia22_041001 4" xfId="1400"/>
    <cellStyle name="_2_4 Efterfrågan &amp; utbud_JS_dia22_041001 5" xfId="1401"/>
    <cellStyle name="_2_4 Efterfrågan &amp; utbud_JS_dia22_041001_Industriproduktion" xfId="1402"/>
    <cellStyle name="_2_4 Efterfrågan &amp; utbud_JS_dia22_041001_Industriproduktion Sverige" xfId="1403"/>
    <cellStyle name="_2_4 Efterfrågan &amp; utbud_JS_dia22_041001_Offentligt finansiellt sparande och bytesbalans" xfId="1404"/>
    <cellStyle name="_2_4 Efterfrågan &amp; utbud_JS_dia22_041001_räntebanor" xfId="1405"/>
    <cellStyle name="_2_4 Efterfrågan &amp; utbud_JS_dia22_041001_Världs BNP m Sveriges BNP" xfId="1406"/>
    <cellStyle name="_2_4 Efterfrågan &amp; utbud_London_sep04" xfId="1407"/>
    <cellStyle name="_2_4 Efterfrågan &amp; utbud_London_sep04 2" xfId="1408"/>
    <cellStyle name="_2_4 Efterfrågan &amp; utbud_London_sep04 2 2" xfId="1409"/>
    <cellStyle name="_2_4 Efterfrågan &amp; utbud_London_sep04 2 2 2" xfId="1410"/>
    <cellStyle name="_2_4 Efterfrågan &amp; utbud_London_sep04 2 2 3" xfId="1411"/>
    <cellStyle name="_2_4 Efterfrågan &amp; utbud_London_sep04 2 3" xfId="1412"/>
    <cellStyle name="_2_4 Efterfrågan &amp; utbud_London_sep04 3" xfId="1413"/>
    <cellStyle name="_2_4 Efterfrågan &amp; utbud_London_sep04 3 2" xfId="1414"/>
    <cellStyle name="_2_4 Efterfrågan &amp; utbud_London_sep04 4" xfId="1415"/>
    <cellStyle name="_2_4 Efterfrågan &amp; utbud_Offentligt finansiellt sparande och bytesbalans" xfId="1416"/>
    <cellStyle name="_2_4 Efterfrågan &amp; utbud_R1-R17" xfId="1417"/>
    <cellStyle name="_2_4 Efterfrågan &amp; utbud_R1-R17 2" xfId="1418"/>
    <cellStyle name="_2_4 Efterfrågan &amp; utbud_R1-R17 2 2" xfId="1419"/>
    <cellStyle name="_2_4 Efterfrågan &amp; utbud_R1-R17 2 2 2" xfId="1420"/>
    <cellStyle name="_2_4 Efterfrågan &amp; utbud_R1-R17 2 2 3" xfId="1421"/>
    <cellStyle name="_2_4 Efterfrågan &amp; utbud_R1-R17 2 3" xfId="1422"/>
    <cellStyle name="_2_4 Efterfrågan &amp; utbud_R1-R17 3" xfId="1423"/>
    <cellStyle name="_2_4 Efterfrågan &amp; utbud_R1-R17 3 2" xfId="1424"/>
    <cellStyle name="_2_4 Efterfrågan &amp; utbud_R1-R17 4" xfId="1425"/>
    <cellStyle name="_2_4 Efterfrågan &amp; utbud_R1-R17_Bok1" xfId="1426"/>
    <cellStyle name="_2_4 Efterfrågan &amp; utbud_R1-R17_Bok1 2" xfId="1427"/>
    <cellStyle name="_2_4 Efterfrågan &amp; utbud_R1-R17_Bok1 2 2" xfId="1428"/>
    <cellStyle name="_2_4 Efterfrågan &amp; utbud_R1-R17_Bok1 2 3" xfId="1429"/>
    <cellStyle name="_2_4 Efterfrågan &amp; utbud_R1-R17_Bok1 3" xfId="1430"/>
    <cellStyle name="_2_4 Efterfrågan &amp; utbud_R1-R17_Bok1 4" xfId="1431"/>
    <cellStyle name="_2_4 Efterfrågan &amp; utbud_R1-R17_Bok1 5" xfId="1432"/>
    <cellStyle name="_2_4 Efterfrågan &amp; utbud_R1-R17_Bok1_CH_dia28_040929" xfId="1433"/>
    <cellStyle name="_2_4 Efterfrågan &amp; utbud_R1-R17_Bok1_CH_dia28_040929 2" xfId="1434"/>
    <cellStyle name="_2_4 Efterfrågan &amp; utbud_R1-R17_Bok1_CH_dia28_040929 2 2" xfId="1435"/>
    <cellStyle name="_2_4 Efterfrågan &amp; utbud_R1-R17_Bok1_CH_dia28_040929 2 2 2" xfId="1436"/>
    <cellStyle name="_2_4 Efterfrågan &amp; utbud_R1-R17_Bok1_CH_dia28_040929 2 2 3" xfId="1437"/>
    <cellStyle name="_2_4 Efterfrågan &amp; utbud_R1-R17_Bok1_CH_dia28_040929 2 3" xfId="1438"/>
    <cellStyle name="_2_4 Efterfrågan &amp; utbud_R1-R17_Bok1_CH_dia28_040929 3" xfId="1439"/>
    <cellStyle name="_2_4 Efterfrågan &amp; utbud_R1-R17_Bok1_CH_dia28_040929 3 2" xfId="1440"/>
    <cellStyle name="_2_4 Efterfrågan &amp; utbud_R1-R17_Bok1_CH_dia28_040929 4" xfId="1441"/>
    <cellStyle name="_2_4 Efterfrågan &amp; utbud_R1-R17_CH_dia25_041006_NY" xfId="1442"/>
    <cellStyle name="_2_4 Efterfrågan &amp; utbud_R1-R17_CH_dia25_041006_NY 2" xfId="1443"/>
    <cellStyle name="_2_4 Efterfrågan &amp; utbud_R1-R17_CH_dia25_041006_NY 2 2" xfId="1444"/>
    <cellStyle name="_2_4 Efterfrågan &amp; utbud_R1-R17_CH_dia25_041006_NY 2 3" xfId="1445"/>
    <cellStyle name="_2_4 Efterfrågan &amp; utbud_R1-R17_CH_dia25_041006_NY 3" xfId="1446"/>
    <cellStyle name="_2_4 Efterfrågan &amp; utbud_R1-R17_CH_dia25_041006_NY 4" xfId="1447"/>
    <cellStyle name="_2_4 Efterfrågan &amp; utbud_R1-R17_CH_dia25_041006_NY 5" xfId="1448"/>
    <cellStyle name="_2_4 Efterfrågan &amp; utbud_R1-R17_Ekonomiska utvecklingen i Sverige" xfId="1449"/>
    <cellStyle name="_2_4 Efterfrågan &amp; utbud_R1-R17_Ekonomiska utvecklingen i Sverige 2" xfId="1450"/>
    <cellStyle name="_2_4 Efterfrågan &amp; utbud_R1-R17_Ekonomiska utvecklingen i Sverige 2 2" xfId="1451"/>
    <cellStyle name="_2_4 Efterfrågan &amp; utbud_R1-R17_Ekonomiska utvecklingen i Sverige 2 2 2" xfId="1452"/>
    <cellStyle name="_2_4 Efterfrågan &amp; utbud_R1-R17_Ekonomiska utvecklingen i Sverige 2 2 3" xfId="1453"/>
    <cellStyle name="_2_4 Efterfrågan &amp; utbud_R1-R17_Ekonomiska utvecklingen i Sverige 2 3" xfId="1454"/>
    <cellStyle name="_2_4 Efterfrågan &amp; utbud_R1-R17_Ekonomiska utvecklingen i Sverige 3" xfId="1455"/>
    <cellStyle name="_2_4 Efterfrågan &amp; utbud_R1-R17_Ekonomiska utvecklingen i Sverige 3 2" xfId="1456"/>
    <cellStyle name="_2_4 Efterfrågan &amp; utbud_R1-R17_Ekonomiska utvecklingen i Sverige 4" xfId="1457"/>
    <cellStyle name="_2_4 Efterfrågan &amp; utbud_R1-R17_Ekonomiska utvecklingen i Sverige_CH_dia25_041006_NY" xfId="1458"/>
    <cellStyle name="_2_4 Efterfrågan &amp; utbud_R1-R17_Ekonomiska utvecklingen i Sverige_CH_dia25_041006_NY 2" xfId="1459"/>
    <cellStyle name="_2_4 Efterfrågan &amp; utbud_R1-R17_Ekonomiska utvecklingen i Sverige_CH_dia25_041006_NY 2 2" xfId="1460"/>
    <cellStyle name="_2_4 Efterfrågan &amp; utbud_R1-R17_Ekonomiska utvecklingen i Sverige_CH_dia25_041006_NY 2 3" xfId="1461"/>
    <cellStyle name="_2_4 Efterfrågan &amp; utbud_R1-R17_Ekonomiska utvecklingen i Sverige_CH_dia25_041006_NY 3" xfId="1462"/>
    <cellStyle name="_2_4 Efterfrågan &amp; utbud_R1-R17_Ekonomiska utvecklingen i Sverige_CH_dia25_041006_NY 4" xfId="1463"/>
    <cellStyle name="_2_4 Efterfrågan &amp; utbud_R1-R17_Ekonomiska utvecklingen i Sverige_CH_dia25_041006_NY 5" xfId="1464"/>
    <cellStyle name="_2_4 Efterfrågan &amp; utbud_R1-R17_Industriproduktion" xfId="1465"/>
    <cellStyle name="_2_4 Efterfrågan &amp; utbud_R1-R17_Industriproduktion Sverige" xfId="1466"/>
    <cellStyle name="_2_4 Efterfrågan &amp; utbud_R1-R17_JS_dia22_041001" xfId="1467"/>
    <cellStyle name="_2_4 Efterfrågan &amp; utbud_R1-R17_JS_dia22_041001 2" xfId="1468"/>
    <cellStyle name="_2_4 Efterfrågan &amp; utbud_R1-R17_JS_dia22_041001 2 2" xfId="1469"/>
    <cellStyle name="_2_4 Efterfrågan &amp; utbud_R1-R17_JS_dia22_041001 2 3" xfId="1470"/>
    <cellStyle name="_2_4 Efterfrågan &amp; utbud_R1-R17_JS_dia22_041001 3" xfId="1471"/>
    <cellStyle name="_2_4 Efterfrågan &amp; utbud_R1-R17_JS_dia22_041001 4" xfId="1472"/>
    <cellStyle name="_2_4 Efterfrågan &amp; utbud_R1-R17_JS_dia22_041001 5" xfId="1473"/>
    <cellStyle name="_2_4 Efterfrågan &amp; utbud_R1-R17_JS_dia22_041001_Industriproduktion" xfId="1474"/>
    <cellStyle name="_2_4 Efterfrågan &amp; utbud_R1-R17_JS_dia22_041001_Industriproduktion Sverige" xfId="1475"/>
    <cellStyle name="_2_4 Efterfrågan &amp; utbud_R1-R17_JS_dia22_041001_Offentligt finansiellt sparande och bytesbalans" xfId="1476"/>
    <cellStyle name="_2_4 Efterfrågan &amp; utbud_R1-R17_JS_dia22_041001_Världs BNP m Sveriges BNP" xfId="1477"/>
    <cellStyle name="_2_4 Efterfrågan &amp; utbud_R1-R17_London_sep04" xfId="1478"/>
    <cellStyle name="_2_4 Efterfrågan &amp; utbud_R1-R17_London_sep04 2" xfId="1479"/>
    <cellStyle name="_2_4 Efterfrågan &amp; utbud_R1-R17_London_sep04 2 2" xfId="1480"/>
    <cellStyle name="_2_4 Efterfrågan &amp; utbud_R1-R17_London_sep04 2 2 2" xfId="1481"/>
    <cellStyle name="_2_4 Efterfrågan &amp; utbud_R1-R17_London_sep04 2 2 3" xfId="1482"/>
    <cellStyle name="_2_4 Efterfrågan &amp; utbud_R1-R17_London_sep04 2 3" xfId="1483"/>
    <cellStyle name="_2_4 Efterfrågan &amp; utbud_R1-R17_London_sep04 3" xfId="1484"/>
    <cellStyle name="_2_4 Efterfrågan &amp; utbud_R1-R17_London_sep04 3 2" xfId="1485"/>
    <cellStyle name="_2_4 Efterfrågan &amp; utbud_R1-R17_London_sep04 4" xfId="1486"/>
    <cellStyle name="_2_4 Efterfrågan &amp; utbud_R1-R17_Offentligt finansiellt sparande och bytesbalans" xfId="1487"/>
    <cellStyle name="_2_4 Efterfrågan &amp; utbud_R1-R17_USA_sep04" xfId="1488"/>
    <cellStyle name="_2_4 Efterfrågan &amp; utbud_R1-R17_USA_sep04 2" xfId="1489"/>
    <cellStyle name="_2_4 Efterfrågan &amp; utbud_R1-R17_USA_sep04 2 2" xfId="1490"/>
    <cellStyle name="_2_4 Efterfrågan &amp; utbud_R1-R17_USA_sep04 2 3" xfId="1491"/>
    <cellStyle name="_2_4 Efterfrågan &amp; utbud_R1-R17_USA_sep04 3" xfId="1492"/>
    <cellStyle name="_2_4 Efterfrågan &amp; utbud_R1-R17_USA_sep04 4" xfId="1493"/>
    <cellStyle name="_2_4 Efterfrågan &amp; utbud_R1-R17_USA_sep04 5" xfId="1494"/>
    <cellStyle name="_2_4 Efterfrågan &amp; utbud_R1-R17_USA_sep04_Bok1" xfId="1495"/>
    <cellStyle name="_2_4 Efterfrågan &amp; utbud_R1-R17_USA_sep04_Bok1 2" xfId="1496"/>
    <cellStyle name="_2_4 Efterfrågan &amp; utbud_R1-R17_USA_sep04_Bok1 2 2" xfId="1497"/>
    <cellStyle name="_2_4 Efterfrågan &amp; utbud_R1-R17_USA_sep04_Bok1 2 2 2" xfId="1498"/>
    <cellStyle name="_2_4 Efterfrågan &amp; utbud_R1-R17_USA_sep04_Bok1 2 2 3" xfId="1499"/>
    <cellStyle name="_2_4 Efterfrågan &amp; utbud_R1-R17_USA_sep04_Bok1 2 3" xfId="1500"/>
    <cellStyle name="_2_4 Efterfrågan &amp; utbud_R1-R17_USA_sep04_Bok1 3" xfId="1501"/>
    <cellStyle name="_2_4 Efterfrågan &amp; utbud_R1-R17_USA_sep04_Bok1 3 2" xfId="1502"/>
    <cellStyle name="_2_4 Efterfrågan &amp; utbud_R1-R17_USA_sep04_Bok1 4" xfId="1503"/>
    <cellStyle name="_2_4 Efterfrågan &amp; utbud_R1-R17_USA_sep04_CH_dia28_040929" xfId="1504"/>
    <cellStyle name="_2_4 Efterfrågan &amp; utbud_R1-R17_USA_sep04_CH_dia28_040929 2" xfId="1505"/>
    <cellStyle name="_2_4 Efterfrågan &amp; utbud_R1-R17_USA_sep04_CH_dia28_040929 2 2" xfId="1506"/>
    <cellStyle name="_2_4 Efterfrågan &amp; utbud_R1-R17_USA_sep04_CH_dia28_040929 2 2 2" xfId="1507"/>
    <cellStyle name="_2_4 Efterfrågan &amp; utbud_R1-R17_USA_sep04_CH_dia28_040929 2 2 3" xfId="1508"/>
    <cellStyle name="_2_4 Efterfrågan &amp; utbud_R1-R17_USA_sep04_CH_dia28_040929 2 3" xfId="1509"/>
    <cellStyle name="_2_4 Efterfrågan &amp; utbud_R1-R17_USA_sep04_CH_dia28_040929 3" xfId="1510"/>
    <cellStyle name="_2_4 Efterfrågan &amp; utbud_R1-R17_USA_sep04_CH_dia28_040929 3 2" xfId="1511"/>
    <cellStyle name="_2_4 Efterfrågan &amp; utbud_R1-R17_USA_sep04_CH_dia28_040929 4" xfId="1512"/>
    <cellStyle name="_2_4 Efterfrågan &amp; utbud_R1-R17_USA_sep04_CH_dia39_040930_uppdat" xfId="1513"/>
    <cellStyle name="_2_4 Efterfrågan &amp; utbud_R1-R17_USA_sep04_CH_dia39_040930_uppdat 2" xfId="1514"/>
    <cellStyle name="_2_4 Efterfrågan &amp; utbud_R1-R17_USA_sep04_CH_dia39_040930_uppdat 2 2" xfId="1515"/>
    <cellStyle name="_2_4 Efterfrågan &amp; utbud_R1-R17_USA_sep04_CH_dia39_040930_uppdat 3" xfId="1516"/>
    <cellStyle name="_2_4 Efterfrågan &amp; utbud_R1-R17_USA_sep04_CH_dia39_040930_uppdat 4" xfId="1517"/>
    <cellStyle name="_2_4 Efterfrågan &amp; utbud_R1-R17_USA_sep04_CH_dia39_040930_uppdat 5" xfId="1518"/>
    <cellStyle name="_2_4 Efterfrågan &amp; utbud_R1-R17_Världs BNP m Sveriges BNP" xfId="1519"/>
    <cellStyle name="_2_4 Efterfrågan &amp; utbud_Samtliga engelska excelfiler 2004_1" xfId="1520"/>
    <cellStyle name="_2_4 Efterfrågan &amp; utbud_Samtliga engelska excelfiler 2004_1 2" xfId="1521"/>
    <cellStyle name="_2_4 Efterfrågan &amp; utbud_Samtliga engelska excelfiler 2004_1 2 2" xfId="1522"/>
    <cellStyle name="_2_4 Efterfrågan &amp; utbud_Samtliga engelska excelfiler 2004_1 2 3" xfId="1523"/>
    <cellStyle name="_2_4 Efterfrågan &amp; utbud_Samtliga engelska excelfiler 2004_1 3" xfId="1524"/>
    <cellStyle name="_2_4 Efterfrågan &amp; utbud_Samtliga engelska excelfiler 2004_1 4" xfId="1525"/>
    <cellStyle name="_2_4 Efterfrågan &amp; utbud_Samtliga engelska excelfiler 2004_1 5" xfId="1526"/>
    <cellStyle name="_2_4 Efterfrågan &amp; utbud_Samtliga engelska excelfiler 2004_1_Bok1" xfId="1527"/>
    <cellStyle name="_2_4 Efterfrågan &amp; utbud_Samtliga engelska excelfiler 2004_1_Bok1 2" xfId="1528"/>
    <cellStyle name="_2_4 Efterfrågan &amp; utbud_Samtliga engelska excelfiler 2004_1_Bok1 2 2" xfId="1529"/>
    <cellStyle name="_2_4 Efterfrågan &amp; utbud_Samtliga engelska excelfiler 2004_1_Bok1 2 2 2" xfId="1530"/>
    <cellStyle name="_2_4 Efterfrågan &amp; utbud_Samtliga engelska excelfiler 2004_1_Bok1 2 2 3" xfId="1531"/>
    <cellStyle name="_2_4 Efterfrågan &amp; utbud_Samtliga engelska excelfiler 2004_1_Bok1 2 3" xfId="1532"/>
    <cellStyle name="_2_4 Efterfrågan &amp; utbud_Samtliga engelska excelfiler 2004_1_Bok1 3" xfId="1533"/>
    <cellStyle name="_2_4 Efterfrågan &amp; utbud_Samtliga engelska excelfiler 2004_1_Bok1 3 2" xfId="1534"/>
    <cellStyle name="_2_4 Efterfrågan &amp; utbud_Samtliga engelska excelfiler 2004_1_Bok1 4" xfId="1535"/>
    <cellStyle name="_2_4 Efterfrågan &amp; utbud_Samtliga engelska excelfiler 2004_1_CH_dia28_040929" xfId="1536"/>
    <cellStyle name="_2_4 Efterfrågan &amp; utbud_Samtliga engelska excelfiler 2004_1_CH_dia28_040929 2" xfId="1537"/>
    <cellStyle name="_2_4 Efterfrågan &amp; utbud_Samtliga engelska excelfiler 2004_1_CH_dia28_040929 2 2" xfId="1538"/>
    <cellStyle name="_2_4 Efterfrågan &amp; utbud_Samtliga engelska excelfiler 2004_1_CH_dia28_040929 2 2 2" xfId="1539"/>
    <cellStyle name="_2_4 Efterfrågan &amp; utbud_Samtliga engelska excelfiler 2004_1_CH_dia28_040929 2 2 3" xfId="1540"/>
    <cellStyle name="_2_4 Efterfrågan &amp; utbud_Samtliga engelska excelfiler 2004_1_CH_dia28_040929 2 3" xfId="1541"/>
    <cellStyle name="_2_4 Efterfrågan &amp; utbud_Samtliga engelska excelfiler 2004_1_CH_dia28_040929 3" xfId="1542"/>
    <cellStyle name="_2_4 Efterfrågan &amp; utbud_Samtliga engelska excelfiler 2004_1_CH_dia28_040929 3 2" xfId="1543"/>
    <cellStyle name="_2_4 Efterfrågan &amp; utbud_Samtliga engelska excelfiler 2004_1_CH_dia28_040929 4" xfId="1544"/>
    <cellStyle name="_2_4 Efterfrågan &amp; utbud_Samtliga engelska excelfiler 2004_1_CH_dia39_040930_uppdat" xfId="1545"/>
    <cellStyle name="_2_4 Efterfrågan &amp; utbud_Samtliga engelska excelfiler 2004_1_CH_dia39_040930_uppdat 2" xfId="1546"/>
    <cellStyle name="_2_4 Efterfrågan &amp; utbud_Samtliga engelska excelfiler 2004_1_CH_dia39_040930_uppdat 2 2" xfId="1547"/>
    <cellStyle name="_2_4 Efterfrågan &amp; utbud_Samtliga engelska excelfiler 2004_1_CH_dia39_040930_uppdat 3" xfId="1548"/>
    <cellStyle name="_2_4 Efterfrågan &amp; utbud_Samtliga engelska excelfiler 2004_1_CH_dia39_040930_uppdat 4" xfId="1549"/>
    <cellStyle name="_2_4 Efterfrågan &amp; utbud_Samtliga engelska excelfiler 2004_1_CH_dia39_040930_uppdat 5" xfId="1550"/>
    <cellStyle name="_2_4 Efterfrågan &amp; utbud_USA_sep04" xfId="1551"/>
    <cellStyle name="_2_4 Efterfrågan &amp; utbud_USA_sep04 2" xfId="1552"/>
    <cellStyle name="_2_4 Efterfrågan &amp; utbud_USA_sep04 2 2" xfId="1553"/>
    <cellStyle name="_2_4 Efterfrågan &amp; utbud_USA_sep04 2 3" xfId="1554"/>
    <cellStyle name="_2_4 Efterfrågan &amp; utbud_USA_sep04 3" xfId="1555"/>
    <cellStyle name="_2_4 Efterfrågan &amp; utbud_USA_sep04 4" xfId="1556"/>
    <cellStyle name="_2_4 Efterfrågan &amp; utbud_USA_sep04 5" xfId="1557"/>
    <cellStyle name="_2_4 Efterfrågan &amp; utbud_USA_sep04_Bok1" xfId="1558"/>
    <cellStyle name="_2_4 Efterfrågan &amp; utbud_USA_sep04_Bok1 2" xfId="1559"/>
    <cellStyle name="_2_4 Efterfrågan &amp; utbud_USA_sep04_Bok1 2 2" xfId="1560"/>
    <cellStyle name="_2_4 Efterfrågan &amp; utbud_USA_sep04_Bok1 2 2 2" xfId="1561"/>
    <cellStyle name="_2_4 Efterfrågan &amp; utbud_USA_sep04_Bok1 2 2 3" xfId="1562"/>
    <cellStyle name="_2_4 Efterfrågan &amp; utbud_USA_sep04_Bok1 2 3" xfId="1563"/>
    <cellStyle name="_2_4 Efterfrågan &amp; utbud_USA_sep04_Bok1 3" xfId="1564"/>
    <cellStyle name="_2_4 Efterfrågan &amp; utbud_USA_sep04_Bok1 3 2" xfId="1565"/>
    <cellStyle name="_2_4 Efterfrågan &amp; utbud_USA_sep04_Bok1 4" xfId="1566"/>
    <cellStyle name="_2_4 Efterfrågan &amp; utbud_USA_sep04_CH_dia28_040929" xfId="1567"/>
    <cellStyle name="_2_4 Efterfrågan &amp; utbud_USA_sep04_CH_dia28_040929 2" xfId="1568"/>
    <cellStyle name="_2_4 Efterfrågan &amp; utbud_USA_sep04_CH_dia28_040929 2 2" xfId="1569"/>
    <cellStyle name="_2_4 Efterfrågan &amp; utbud_USA_sep04_CH_dia28_040929 2 2 2" xfId="1570"/>
    <cellStyle name="_2_4 Efterfrågan &amp; utbud_USA_sep04_CH_dia28_040929 2 2 3" xfId="1571"/>
    <cellStyle name="_2_4 Efterfrågan &amp; utbud_USA_sep04_CH_dia28_040929 2 3" xfId="1572"/>
    <cellStyle name="_2_4 Efterfrågan &amp; utbud_USA_sep04_CH_dia28_040929 3" xfId="1573"/>
    <cellStyle name="_2_4 Efterfrågan &amp; utbud_USA_sep04_CH_dia28_040929 3 2" xfId="1574"/>
    <cellStyle name="_2_4 Efterfrågan &amp; utbud_USA_sep04_CH_dia28_040929 4" xfId="1575"/>
    <cellStyle name="_2_4 Efterfrågan &amp; utbud_USA_sep04_CH_dia39_040930_uppdat" xfId="1576"/>
    <cellStyle name="_2_4 Efterfrågan &amp; utbud_USA_sep04_CH_dia39_040930_uppdat 2" xfId="1577"/>
    <cellStyle name="_2_4 Efterfrågan &amp; utbud_USA_sep04_CH_dia39_040930_uppdat 2 2" xfId="1578"/>
    <cellStyle name="_2_4 Efterfrågan &amp; utbud_USA_sep04_CH_dia39_040930_uppdat 3" xfId="1579"/>
    <cellStyle name="_2_4 Efterfrågan &amp; utbud_USA_sep04_CH_dia39_040930_uppdat 4" xfId="1580"/>
    <cellStyle name="_2_4 Efterfrågan &amp; utbud_USA_sep04_CH_dia39_040930_uppdat 5" xfId="1581"/>
    <cellStyle name="_2_4 Efterfrågan &amp; utbud_Världs BNP m Sveriges BNP" xfId="1582"/>
    <cellStyle name="_20_38" xfId="1583"/>
    <cellStyle name="_20_38 2" xfId="1584"/>
    <cellStyle name="_20_38 2 2" xfId="1585"/>
    <cellStyle name="_20_38 2 3" xfId="1586"/>
    <cellStyle name="_20_38 3" xfId="1587"/>
    <cellStyle name="_20_38 4" xfId="1588"/>
    <cellStyle name="_20_38 5" xfId="1589"/>
    <cellStyle name="_20_38_Bok1" xfId="1590"/>
    <cellStyle name="_20_38_Bok1 2" xfId="1591"/>
    <cellStyle name="_20_38_Bok1 2 2" xfId="1592"/>
    <cellStyle name="_20_38_Bok1 2 2 2" xfId="1593"/>
    <cellStyle name="_20_38_Bok1 2 2 3" xfId="1594"/>
    <cellStyle name="_20_38_Bok1 2 3" xfId="1595"/>
    <cellStyle name="_20_38_Bok1 3" xfId="1596"/>
    <cellStyle name="_20_38_Bok1 3 2" xfId="1597"/>
    <cellStyle name="_20_38_Bok1 4" xfId="1598"/>
    <cellStyle name="_20_38_CH_dia28_040929" xfId="1599"/>
    <cellStyle name="_20_38_CH_dia28_040929 2" xfId="1600"/>
    <cellStyle name="_20_38_CH_dia28_040929 2 2" xfId="1601"/>
    <cellStyle name="_20_38_CH_dia28_040929 2 2 2" xfId="1602"/>
    <cellStyle name="_20_38_CH_dia28_040929 2 2 3" xfId="1603"/>
    <cellStyle name="_20_38_CH_dia28_040929 2 3" xfId="1604"/>
    <cellStyle name="_20_38_CH_dia28_040929 3" xfId="1605"/>
    <cellStyle name="_20_38_CH_dia28_040929 3 2" xfId="1606"/>
    <cellStyle name="_20_38_CH_dia28_040929 4" xfId="1607"/>
    <cellStyle name="_20_38_CH_dia39_040930_uppdat" xfId="1608"/>
    <cellStyle name="_20_38_CH_dia39_040930_uppdat 2" xfId="1609"/>
    <cellStyle name="_20_38_CH_dia39_040930_uppdat 2 2" xfId="1610"/>
    <cellStyle name="_20_38_CH_dia39_040930_uppdat 3" xfId="1611"/>
    <cellStyle name="_20_38_CH_dia39_040930_uppdat 4" xfId="1612"/>
    <cellStyle name="_20_38_CH_dia39_040930_uppdat 5" xfId="1613"/>
    <cellStyle name="_2-27" xfId="1614"/>
    <cellStyle name="_2-27 2" xfId="1615"/>
    <cellStyle name="_2-27 2 2" xfId="1616"/>
    <cellStyle name="_2-27 3" xfId="1617"/>
    <cellStyle name="_2-28" xfId="1618"/>
    <cellStyle name="_2-28 2" xfId="1619"/>
    <cellStyle name="_2-28 2 2" xfId="1620"/>
    <cellStyle name="_2-28 3" xfId="1621"/>
    <cellStyle name="_2-29" xfId="1622"/>
    <cellStyle name="_2-29 2" xfId="1623"/>
    <cellStyle name="_2-29 2 2" xfId="1624"/>
    <cellStyle name="_2-29 3" xfId="1625"/>
    <cellStyle name="_2-30" xfId="1626"/>
    <cellStyle name="_2-30 2" xfId="1627"/>
    <cellStyle name="_2-30 2 2" xfId="1628"/>
    <cellStyle name="_2-30 3" xfId="1629"/>
    <cellStyle name="_2-31" xfId="1630"/>
    <cellStyle name="_2-31 2" xfId="1631"/>
    <cellStyle name="_2-31 2 2" xfId="1632"/>
    <cellStyle name="_2-31 3" xfId="1633"/>
    <cellStyle name="_39_45" xfId="1634"/>
    <cellStyle name="_39_45 2" xfId="1635"/>
    <cellStyle name="_39_45 2 2" xfId="1636"/>
    <cellStyle name="_39_45 2 2 2" xfId="1637"/>
    <cellStyle name="_39_45 2 2 3" xfId="1638"/>
    <cellStyle name="_39_45 2 3" xfId="1639"/>
    <cellStyle name="_39_45 3" xfId="1640"/>
    <cellStyle name="_39_45 3 2" xfId="1641"/>
    <cellStyle name="_39_45 4" xfId="1642"/>
    <cellStyle name="_39_45_Bok1" xfId="1643"/>
    <cellStyle name="_39_45_Bok1 2" xfId="1644"/>
    <cellStyle name="_39_45_Bok1 2 2" xfId="1645"/>
    <cellStyle name="_39_45_Bok1 2 3" xfId="1646"/>
    <cellStyle name="_39_45_Bok1 3" xfId="1647"/>
    <cellStyle name="_39_45_Bok1 4" xfId="1648"/>
    <cellStyle name="_39_45_Bok1 5" xfId="1649"/>
    <cellStyle name="_39_45_Bok1_CH_dia28_040929" xfId="1650"/>
    <cellStyle name="_39_45_Bok1_CH_dia28_040929 2" xfId="1651"/>
    <cellStyle name="_39_45_Bok1_CH_dia28_040929 2 2" xfId="1652"/>
    <cellStyle name="_39_45_Bok1_CH_dia28_040929 2 2 2" xfId="1653"/>
    <cellStyle name="_39_45_Bok1_CH_dia28_040929 2 2 3" xfId="1654"/>
    <cellStyle name="_39_45_Bok1_CH_dia28_040929 2 3" xfId="1655"/>
    <cellStyle name="_39_45_Bok1_CH_dia28_040929 3" xfId="1656"/>
    <cellStyle name="_39_45_Bok1_CH_dia28_040929 3 2" xfId="1657"/>
    <cellStyle name="_39_45_Bok1_CH_dia28_040929 4" xfId="1658"/>
    <cellStyle name="_39_45_CH_dia25_041006_NY" xfId="1659"/>
    <cellStyle name="_39_45_CH_dia25_041006_NY 2" xfId="1660"/>
    <cellStyle name="_39_45_CH_dia25_041006_NY 2 2" xfId="1661"/>
    <cellStyle name="_39_45_CH_dia25_041006_NY 2 3" xfId="1662"/>
    <cellStyle name="_39_45_CH_dia25_041006_NY 3" xfId="1663"/>
    <cellStyle name="_39_45_CH_dia25_041006_NY 4" xfId="1664"/>
    <cellStyle name="_39_45_CH_dia25_041006_NY 5" xfId="1665"/>
    <cellStyle name="_39_45_Ekonomiska utvecklingen i Sverige" xfId="1666"/>
    <cellStyle name="_39_45_Ekonomiska utvecklingen i Sverige 2" xfId="1667"/>
    <cellStyle name="_39_45_Ekonomiska utvecklingen i Sverige 2 2" xfId="1668"/>
    <cellStyle name="_39_45_Ekonomiska utvecklingen i Sverige 2 2 2" xfId="1669"/>
    <cellStyle name="_39_45_Ekonomiska utvecklingen i Sverige 2 2 3" xfId="1670"/>
    <cellStyle name="_39_45_Ekonomiska utvecklingen i Sverige 2 3" xfId="1671"/>
    <cellStyle name="_39_45_Ekonomiska utvecklingen i Sverige 3" xfId="1672"/>
    <cellStyle name="_39_45_Ekonomiska utvecklingen i Sverige 3 2" xfId="1673"/>
    <cellStyle name="_39_45_Ekonomiska utvecklingen i Sverige 4" xfId="1674"/>
    <cellStyle name="_39_45_Ekonomiska utvecklingen i Sverige_CH_dia25_041006_NY" xfId="1675"/>
    <cellStyle name="_39_45_Ekonomiska utvecklingen i Sverige_CH_dia25_041006_NY 2" xfId="1676"/>
    <cellStyle name="_39_45_Ekonomiska utvecklingen i Sverige_CH_dia25_041006_NY 2 2" xfId="1677"/>
    <cellStyle name="_39_45_Ekonomiska utvecklingen i Sverige_CH_dia25_041006_NY 2 3" xfId="1678"/>
    <cellStyle name="_39_45_Ekonomiska utvecklingen i Sverige_CH_dia25_041006_NY 3" xfId="1679"/>
    <cellStyle name="_39_45_Ekonomiska utvecklingen i Sverige_CH_dia25_041006_NY 4" xfId="1680"/>
    <cellStyle name="_39_45_Ekonomiska utvecklingen i Sverige_CH_dia25_041006_NY 5" xfId="1681"/>
    <cellStyle name="_39_45_Industriproduktion" xfId="1682"/>
    <cellStyle name="_39_45_Industriproduktion Sverige" xfId="1683"/>
    <cellStyle name="_39_45_JS_dia22_041001" xfId="1684"/>
    <cellStyle name="_39_45_JS_dia22_041001 2" xfId="1685"/>
    <cellStyle name="_39_45_JS_dia22_041001 2 2" xfId="1686"/>
    <cellStyle name="_39_45_JS_dia22_041001 2 3" xfId="1687"/>
    <cellStyle name="_39_45_JS_dia22_041001 3" xfId="1688"/>
    <cellStyle name="_39_45_JS_dia22_041001 4" xfId="1689"/>
    <cellStyle name="_39_45_JS_dia22_041001 5" xfId="1690"/>
    <cellStyle name="_39_45_JS_dia22_041001_Industriproduktion" xfId="1691"/>
    <cellStyle name="_39_45_JS_dia22_041001_Industriproduktion Sverige" xfId="1692"/>
    <cellStyle name="_39_45_JS_dia22_041001_Offentligt finansiellt sparande och bytesbalans" xfId="1693"/>
    <cellStyle name="_39_45_JS_dia22_041001_Världs BNP m Sveriges BNP" xfId="1694"/>
    <cellStyle name="_39_45_London_sep04" xfId="1695"/>
    <cellStyle name="_39_45_London_sep04 2" xfId="1696"/>
    <cellStyle name="_39_45_London_sep04 2 2" xfId="1697"/>
    <cellStyle name="_39_45_London_sep04 2 2 2" xfId="1698"/>
    <cellStyle name="_39_45_London_sep04 2 2 3" xfId="1699"/>
    <cellStyle name="_39_45_London_sep04 2 3" xfId="1700"/>
    <cellStyle name="_39_45_London_sep04 3" xfId="1701"/>
    <cellStyle name="_39_45_London_sep04 3 2" xfId="1702"/>
    <cellStyle name="_39_45_London_sep04 4" xfId="1703"/>
    <cellStyle name="_39_45_Offentligt finansiellt sparande och bytesbalans" xfId="1704"/>
    <cellStyle name="_39_45_USA_sep04" xfId="1705"/>
    <cellStyle name="_39_45_USA_sep04 2" xfId="1706"/>
    <cellStyle name="_39_45_USA_sep04 2 2" xfId="1707"/>
    <cellStyle name="_39_45_USA_sep04 2 3" xfId="1708"/>
    <cellStyle name="_39_45_USA_sep04 3" xfId="1709"/>
    <cellStyle name="_39_45_USA_sep04 4" xfId="1710"/>
    <cellStyle name="_39_45_USA_sep04 5" xfId="1711"/>
    <cellStyle name="_39_45_USA_sep04_Bok1" xfId="1712"/>
    <cellStyle name="_39_45_USA_sep04_Bok1 2" xfId="1713"/>
    <cellStyle name="_39_45_USA_sep04_Bok1 2 2" xfId="1714"/>
    <cellStyle name="_39_45_USA_sep04_Bok1 2 2 2" xfId="1715"/>
    <cellStyle name="_39_45_USA_sep04_Bok1 2 2 3" xfId="1716"/>
    <cellStyle name="_39_45_USA_sep04_Bok1 2 3" xfId="1717"/>
    <cellStyle name="_39_45_USA_sep04_Bok1 3" xfId="1718"/>
    <cellStyle name="_39_45_USA_sep04_Bok1 3 2" xfId="1719"/>
    <cellStyle name="_39_45_USA_sep04_Bok1 4" xfId="1720"/>
    <cellStyle name="_39_45_USA_sep04_CH_dia28_040929" xfId="1721"/>
    <cellStyle name="_39_45_USA_sep04_CH_dia28_040929 2" xfId="1722"/>
    <cellStyle name="_39_45_USA_sep04_CH_dia28_040929 2 2" xfId="1723"/>
    <cellStyle name="_39_45_USA_sep04_CH_dia28_040929 2 2 2" xfId="1724"/>
    <cellStyle name="_39_45_USA_sep04_CH_dia28_040929 2 2 3" xfId="1725"/>
    <cellStyle name="_39_45_USA_sep04_CH_dia28_040929 2 3" xfId="1726"/>
    <cellStyle name="_39_45_USA_sep04_CH_dia28_040929 3" xfId="1727"/>
    <cellStyle name="_39_45_USA_sep04_CH_dia28_040929 3 2" xfId="1728"/>
    <cellStyle name="_39_45_USA_sep04_CH_dia28_040929 4" xfId="1729"/>
    <cellStyle name="_39_45_USA_sep04_CH_dia39_040930_uppdat" xfId="1730"/>
    <cellStyle name="_39_45_USA_sep04_CH_dia39_040930_uppdat 2" xfId="1731"/>
    <cellStyle name="_39_45_USA_sep04_CH_dia39_040930_uppdat 2 2" xfId="1732"/>
    <cellStyle name="_39_45_USA_sep04_CH_dia39_040930_uppdat 3" xfId="1733"/>
    <cellStyle name="_39_45_USA_sep04_CH_dia39_040930_uppdat 4" xfId="1734"/>
    <cellStyle name="_39_45_USA_sep04_CH_dia39_040930_uppdat 5" xfId="1735"/>
    <cellStyle name="_39_45_Världs BNP m Sveriges BNP" xfId="1736"/>
    <cellStyle name="_60_68" xfId="1737"/>
    <cellStyle name="_60_68 2" xfId="1738"/>
    <cellStyle name="_60_68 3" xfId="1739"/>
    <cellStyle name="_6043606_1" xfId="1740"/>
    <cellStyle name="_APK_dia 48_040319" xfId="1741"/>
    <cellStyle name="_APK_dia 48_040319 2" xfId="1742"/>
    <cellStyle name="_APK_dia 48_040319 3" xfId="1743"/>
    <cellStyle name="_APK_dia 48_040319_Ö - Nytt dia och korr - 2008-11-11" xfId="1744"/>
    <cellStyle name="_APK_dia 48_040319_Ö - Nytt dia och korr - 2008-11-11 2" xfId="1745"/>
    <cellStyle name="_APK_dia 48_040319_Ö - Nytt dia och korr - 2008-11-11 3" xfId="1746"/>
    <cellStyle name="_APK_dia 48_040319_Ö - Nytt dia och korr - 2008-11-11 4" xfId="1747"/>
    <cellStyle name="_APK_dia 48_040319_Ö - Nytt dia och korr - 2008-11-11 5" xfId="1748"/>
    <cellStyle name="_APK_dia 49_040316" xfId="1749"/>
    <cellStyle name="_APK_dia 49_040316 2" xfId="1750"/>
    <cellStyle name="_APK_dia 49_040316 3" xfId="1751"/>
    <cellStyle name="_APK_dia 49_040316_Ö - Nytt dia och korr - 2008-11-11" xfId="1752"/>
    <cellStyle name="_APK_dia 49_040316_Ö - Nytt dia och korr - 2008-11-11 2" xfId="1753"/>
    <cellStyle name="_APK_dia 49_040316_Ö - Nytt dia och korr - 2008-11-11 3" xfId="1754"/>
    <cellStyle name="_APK_dia 49_040316_Ö - Nytt dia och korr - 2008-11-11 4" xfId="1755"/>
    <cellStyle name="_APK_dia 49_040316_Ö - Nytt dia och korr - 2008-11-11 5" xfId="1756"/>
    <cellStyle name="_APK_dia 50_040319" xfId="1757"/>
    <cellStyle name="_APK_dia 50_040319 2" xfId="1758"/>
    <cellStyle name="_APK_dia 50_040319 3" xfId="1759"/>
    <cellStyle name="_APK_dia 50_040319_Ö - Nytt dia och korr - 2008-11-11" xfId="1760"/>
    <cellStyle name="_APK_dia 50_040319_Ö - Nytt dia och korr - 2008-11-11 2" xfId="1761"/>
    <cellStyle name="_APK_dia 50_040319_Ö - Nytt dia och korr - 2008-11-11 3" xfId="1762"/>
    <cellStyle name="_APK_dia 50_040319_Ö - Nytt dia och korr - 2008-11-11 4" xfId="1763"/>
    <cellStyle name="_APK_dia 50_040319_Ö - Nytt dia och korr - 2008-11-11 5" xfId="1764"/>
    <cellStyle name="_APK_dia 52_040319" xfId="1765"/>
    <cellStyle name="_APK_dia 52_040319 2" xfId="1766"/>
    <cellStyle name="_APK_dia 52_040319 3" xfId="1767"/>
    <cellStyle name="_APK_dia 52_040319_Ö - Nytt dia och korr - 2008-11-11" xfId="1768"/>
    <cellStyle name="_APK_dia 52_040319_Ö - Nytt dia och korr - 2008-11-11 2" xfId="1769"/>
    <cellStyle name="_APK_dia 52_040319_Ö - Nytt dia och korr - 2008-11-11 3" xfId="1770"/>
    <cellStyle name="_APK_dia 52_040319_Ö - Nytt dia och korr - 2008-11-11 4" xfId="1771"/>
    <cellStyle name="_APK_dia 52_040319_Ö - Nytt dia och korr - 2008-11-11 5" xfId="1772"/>
    <cellStyle name="_APK_dia 53_040319" xfId="1773"/>
    <cellStyle name="_APK_dia 53_040319 2" xfId="1774"/>
    <cellStyle name="_APK_dia 53_040319 3" xfId="1775"/>
    <cellStyle name="_APK_dia 53_040319_Ö - Nytt dia och korr - 2008-11-11" xfId="1776"/>
    <cellStyle name="_APK_dia 53_040319_Ö - Nytt dia och korr - 2008-11-11 2" xfId="1777"/>
    <cellStyle name="_APK_dia 53_040319_Ö - Nytt dia och korr - 2008-11-11 3" xfId="1778"/>
    <cellStyle name="_APK_dia 53_040319_Ö - Nytt dia och korr - 2008-11-11 4" xfId="1779"/>
    <cellStyle name="_APK_dia 53_040319_Ö - Nytt dia och korr - 2008-11-11 5" xfId="1780"/>
    <cellStyle name="_B1-B17" xfId="1781"/>
    <cellStyle name="_B1-B17 2" xfId="1782"/>
    <cellStyle name="_B1-B17 2 2" xfId="1783"/>
    <cellStyle name="_B1-B17 2 3" xfId="1784"/>
    <cellStyle name="_B1-B17 3" xfId="1785"/>
    <cellStyle name="_B1-B17 4" xfId="1786"/>
    <cellStyle name="_B1-B17 5" xfId="1787"/>
    <cellStyle name="_B1-B17_Bok1" xfId="1788"/>
    <cellStyle name="_B1-B17_Bok1 2" xfId="1789"/>
    <cellStyle name="_B1-B17_Bok1 2 2" xfId="1790"/>
    <cellStyle name="_B1-B17_Bok1 2 2 2" xfId="1791"/>
    <cellStyle name="_B1-B17_Bok1 2 2 3" xfId="1792"/>
    <cellStyle name="_B1-B17_Bok1 2 3" xfId="1793"/>
    <cellStyle name="_B1-B17_Bok1 3" xfId="1794"/>
    <cellStyle name="_B1-B17_Bok1 3 2" xfId="1795"/>
    <cellStyle name="_B1-B17_Bok1 4" xfId="1796"/>
    <cellStyle name="_B1-B17_CH_dia28_040929" xfId="1797"/>
    <cellStyle name="_B1-B17_CH_dia28_040929 2" xfId="1798"/>
    <cellStyle name="_B1-B17_CH_dia28_040929 2 2" xfId="1799"/>
    <cellStyle name="_B1-B17_CH_dia28_040929 2 2 2" xfId="1800"/>
    <cellStyle name="_B1-B17_CH_dia28_040929 2 2 3" xfId="1801"/>
    <cellStyle name="_B1-B17_CH_dia28_040929 2 3" xfId="1802"/>
    <cellStyle name="_B1-B17_CH_dia28_040929 3" xfId="1803"/>
    <cellStyle name="_B1-B17_CH_dia28_040929 3 2" xfId="1804"/>
    <cellStyle name="_B1-B17_CH_dia28_040929 4" xfId="1805"/>
    <cellStyle name="_B1-B17_CH_dia39_040930_uppdat" xfId="1806"/>
    <cellStyle name="_B1-B17_CH_dia39_040930_uppdat 2" xfId="1807"/>
    <cellStyle name="_B1-B17_CH_dia39_040930_uppdat 2 2" xfId="1808"/>
    <cellStyle name="_B1-B17_CH_dia39_040930_uppdat 3" xfId="1809"/>
    <cellStyle name="_B1-B17_CH_dia39_040930_uppdat 4" xfId="1810"/>
    <cellStyle name="_B1-B17_CH_dia39_040930_uppdat 5" xfId="1811"/>
    <cellStyle name="_bilder till Petra" xfId="1812"/>
    <cellStyle name="_Bok11" xfId="1813"/>
    <cellStyle name="_Bok11 2" xfId="1814"/>
    <cellStyle name="_Bok11 2 2" xfId="1815"/>
    <cellStyle name="_Bok11 2 2 2" xfId="1816"/>
    <cellStyle name="_Bok11 2 2 3" xfId="1817"/>
    <cellStyle name="_Bok11 2 3" xfId="1818"/>
    <cellStyle name="_Bok11 3" xfId="1819"/>
    <cellStyle name="_Bok11 3 2" xfId="1820"/>
    <cellStyle name="_Bok11 4" xfId="1821"/>
    <cellStyle name="_Bok11_Bok1" xfId="1822"/>
    <cellStyle name="_Bok11_Bok1 2" xfId="1823"/>
    <cellStyle name="_Bok11_Bok1 2 2" xfId="1824"/>
    <cellStyle name="_Bok11_Bok1 2 3" xfId="1825"/>
    <cellStyle name="_Bok11_Bok1 3" xfId="1826"/>
    <cellStyle name="_Bok11_Bok1 4" xfId="1827"/>
    <cellStyle name="_Bok11_Bok1 5" xfId="1828"/>
    <cellStyle name="_Bok11_Bok1_CH_dia28_040929" xfId="1829"/>
    <cellStyle name="_Bok11_Bok1_CH_dia28_040929 2" xfId="1830"/>
    <cellStyle name="_Bok11_Bok1_CH_dia28_040929 2 2" xfId="1831"/>
    <cellStyle name="_Bok11_Bok1_CH_dia28_040929 2 2 2" xfId="1832"/>
    <cellStyle name="_Bok11_Bok1_CH_dia28_040929 2 2 3" xfId="1833"/>
    <cellStyle name="_Bok11_Bok1_CH_dia28_040929 2 3" xfId="1834"/>
    <cellStyle name="_Bok11_Bok1_CH_dia28_040929 3" xfId="1835"/>
    <cellStyle name="_Bok11_Bok1_CH_dia28_040929 3 2" xfId="1836"/>
    <cellStyle name="_Bok11_Bok1_CH_dia28_040929 4" xfId="1837"/>
    <cellStyle name="_Bok11_CH_dia25_041006_NY" xfId="1838"/>
    <cellStyle name="_Bok11_CH_dia25_041006_NY 2" xfId="1839"/>
    <cellStyle name="_Bok11_CH_dia25_041006_NY 2 2" xfId="1840"/>
    <cellStyle name="_Bok11_CH_dia25_041006_NY 2 3" xfId="1841"/>
    <cellStyle name="_Bok11_CH_dia25_041006_NY 3" xfId="1842"/>
    <cellStyle name="_Bok11_CH_dia25_041006_NY 4" xfId="1843"/>
    <cellStyle name="_Bok11_CH_dia25_041006_NY 5" xfId="1844"/>
    <cellStyle name="_Bok11_Ekonomiska utvecklingen i Sverige" xfId="1845"/>
    <cellStyle name="_Bok11_Ekonomiska utvecklingen i Sverige 2" xfId="1846"/>
    <cellStyle name="_Bok11_Ekonomiska utvecklingen i Sverige 2 2" xfId="1847"/>
    <cellStyle name="_Bok11_Ekonomiska utvecklingen i Sverige 2 2 2" xfId="1848"/>
    <cellStyle name="_Bok11_Ekonomiska utvecklingen i Sverige 2 2 3" xfId="1849"/>
    <cellStyle name="_Bok11_Ekonomiska utvecklingen i Sverige 2 3" xfId="1850"/>
    <cellStyle name="_Bok11_Ekonomiska utvecklingen i Sverige 3" xfId="1851"/>
    <cellStyle name="_Bok11_Ekonomiska utvecklingen i Sverige 3 2" xfId="1852"/>
    <cellStyle name="_Bok11_Ekonomiska utvecklingen i Sverige 4" xfId="1853"/>
    <cellStyle name="_Bok11_Ekonomiska utvecklingen i Sverige_CH_dia25_041006_NY" xfId="1854"/>
    <cellStyle name="_Bok11_Ekonomiska utvecklingen i Sverige_CH_dia25_041006_NY 2" xfId="1855"/>
    <cellStyle name="_Bok11_Ekonomiska utvecklingen i Sverige_CH_dia25_041006_NY 2 2" xfId="1856"/>
    <cellStyle name="_Bok11_Ekonomiska utvecklingen i Sverige_CH_dia25_041006_NY 2 3" xfId="1857"/>
    <cellStyle name="_Bok11_Ekonomiska utvecklingen i Sverige_CH_dia25_041006_NY 3" xfId="1858"/>
    <cellStyle name="_Bok11_Ekonomiska utvecklingen i Sverige_CH_dia25_041006_NY 4" xfId="1859"/>
    <cellStyle name="_Bok11_Ekonomiska utvecklingen i Sverige_CH_dia25_041006_NY 5" xfId="1860"/>
    <cellStyle name="_Bok11_Industriproduktion" xfId="1861"/>
    <cellStyle name="_Bok11_Industriproduktion Sverige" xfId="1862"/>
    <cellStyle name="_Bok11_JS_dia22_041001" xfId="1863"/>
    <cellStyle name="_Bok11_JS_dia22_041001 2" xfId="1864"/>
    <cellStyle name="_Bok11_JS_dia22_041001 2 2" xfId="1865"/>
    <cellStyle name="_Bok11_JS_dia22_041001 2 3" xfId="1866"/>
    <cellStyle name="_Bok11_JS_dia22_041001 3" xfId="1867"/>
    <cellStyle name="_Bok11_JS_dia22_041001 4" xfId="1868"/>
    <cellStyle name="_Bok11_JS_dia22_041001 5" xfId="1869"/>
    <cellStyle name="_Bok11_JS_dia22_041001_Industriproduktion" xfId="1870"/>
    <cellStyle name="_Bok11_JS_dia22_041001_Industriproduktion Sverige" xfId="1871"/>
    <cellStyle name="_Bok11_JS_dia22_041001_Offentligt finansiellt sparande och bytesbalans" xfId="1872"/>
    <cellStyle name="_Bok11_JS_dia22_041001_Världs BNP m Sveriges BNP" xfId="1873"/>
    <cellStyle name="_Bok11_London_sep04" xfId="1874"/>
    <cellStyle name="_Bok11_London_sep04 2" xfId="1875"/>
    <cellStyle name="_Bok11_London_sep04 2 2" xfId="1876"/>
    <cellStyle name="_Bok11_London_sep04 2 2 2" xfId="1877"/>
    <cellStyle name="_Bok11_London_sep04 2 2 3" xfId="1878"/>
    <cellStyle name="_Bok11_London_sep04 2 3" xfId="1879"/>
    <cellStyle name="_Bok11_London_sep04 3" xfId="1880"/>
    <cellStyle name="_Bok11_London_sep04 3 2" xfId="1881"/>
    <cellStyle name="_Bok11_London_sep04 4" xfId="1882"/>
    <cellStyle name="_Bok11_Nyberg_sep04" xfId="1883"/>
    <cellStyle name="_Bok11_Nyberg_sep04 2" xfId="1884"/>
    <cellStyle name="_Bok11_Nyberg_sep04 2 2" xfId="1885"/>
    <cellStyle name="_Bok11_Nyberg_sep04 2 3" xfId="1886"/>
    <cellStyle name="_Bok11_Nyberg_sep04 3" xfId="1887"/>
    <cellStyle name="_Bok11_Nyberg_sep04 4" xfId="1888"/>
    <cellStyle name="_Bok11_Nyberg_sep04 5" xfId="1889"/>
    <cellStyle name="_Bok11_Nyberg_sep04_Bok1" xfId="1890"/>
    <cellStyle name="_Bok11_Nyberg_sep04_Bok1 2" xfId="1891"/>
    <cellStyle name="_Bok11_Nyberg_sep04_Bok1 2 2" xfId="1892"/>
    <cellStyle name="_Bok11_Nyberg_sep04_Bok1 2 2 2" xfId="1893"/>
    <cellStyle name="_Bok11_Nyberg_sep04_Bok1 2 2 3" xfId="1894"/>
    <cellStyle name="_Bok11_Nyberg_sep04_Bok1 2 3" xfId="1895"/>
    <cellStyle name="_Bok11_Nyberg_sep04_Bok1 3" xfId="1896"/>
    <cellStyle name="_Bok11_Nyberg_sep04_Bok1 3 2" xfId="1897"/>
    <cellStyle name="_Bok11_Nyberg_sep04_Bok1 4" xfId="1898"/>
    <cellStyle name="_Bok11_Nyberg_sep04_CH_dia28_040929" xfId="1899"/>
    <cellStyle name="_Bok11_Nyberg_sep04_CH_dia28_040929 2" xfId="1900"/>
    <cellStyle name="_Bok11_Nyberg_sep04_CH_dia28_040929 2 2" xfId="1901"/>
    <cellStyle name="_Bok11_Nyberg_sep04_CH_dia28_040929 2 2 2" xfId="1902"/>
    <cellStyle name="_Bok11_Nyberg_sep04_CH_dia28_040929 2 2 3" xfId="1903"/>
    <cellStyle name="_Bok11_Nyberg_sep04_CH_dia28_040929 2 3" xfId="1904"/>
    <cellStyle name="_Bok11_Nyberg_sep04_CH_dia28_040929 3" xfId="1905"/>
    <cellStyle name="_Bok11_Nyberg_sep04_CH_dia28_040929 3 2" xfId="1906"/>
    <cellStyle name="_Bok11_Nyberg_sep04_CH_dia28_040929 4" xfId="1907"/>
    <cellStyle name="_Bok11_Nyberg_sep04_CH_dia39_040930_uppdat" xfId="1908"/>
    <cellStyle name="_Bok11_Nyberg_sep04_CH_dia39_040930_uppdat 2" xfId="1909"/>
    <cellStyle name="_Bok11_Nyberg_sep04_CH_dia39_040930_uppdat 2 2" xfId="1910"/>
    <cellStyle name="_Bok11_Nyberg_sep04_CH_dia39_040930_uppdat 3" xfId="1911"/>
    <cellStyle name="_Bok11_Nyberg_sep04_CH_dia39_040930_uppdat 4" xfId="1912"/>
    <cellStyle name="_Bok11_Nyberg_sep04_CH_dia39_040930_uppdat 5" xfId="1913"/>
    <cellStyle name="_Bok11_Offentligt finansiellt sparande och bytesbalans" xfId="1914"/>
    <cellStyle name="_Bok11_R1-R17" xfId="1915"/>
    <cellStyle name="_Bok11_R1-R17 2" xfId="1916"/>
    <cellStyle name="_Bok11_R1-R17 2 2" xfId="1917"/>
    <cellStyle name="_Bok11_R1-R17 2 2 2" xfId="1918"/>
    <cellStyle name="_Bok11_R1-R17 2 2 3" xfId="1919"/>
    <cellStyle name="_Bok11_R1-R17 2 3" xfId="1920"/>
    <cellStyle name="_Bok11_R1-R17 3" xfId="1921"/>
    <cellStyle name="_Bok11_R1-R17 3 2" xfId="1922"/>
    <cellStyle name="_Bok11_R1-R17 4" xfId="1923"/>
    <cellStyle name="_Bok11_R1-R17_31_59" xfId="1924"/>
    <cellStyle name="_Bok11_R1-R17_31_59 2" xfId="1925"/>
    <cellStyle name="_Bok11_R1-R17_31_59 3" xfId="1926"/>
    <cellStyle name="_Bok11_R1-R17_Bok1" xfId="1927"/>
    <cellStyle name="_Bok11_R1-R17_Bok1 2" xfId="1928"/>
    <cellStyle name="_Bok11_R1-R17_Bok1 2 2" xfId="1929"/>
    <cellStyle name="_Bok11_R1-R17_Bok1 2 3" xfId="1930"/>
    <cellStyle name="_Bok11_R1-R17_Bok1 3" xfId="1931"/>
    <cellStyle name="_Bok11_R1-R17_Bok1 4" xfId="1932"/>
    <cellStyle name="_Bok11_R1-R17_Bok1 5" xfId="1933"/>
    <cellStyle name="_Bok11_R1-R17_Bok1_CH_dia28_040929" xfId="1934"/>
    <cellStyle name="_Bok11_R1-R17_Bok1_CH_dia28_040929 2" xfId="1935"/>
    <cellStyle name="_Bok11_R1-R17_Bok1_CH_dia28_040929 2 2" xfId="1936"/>
    <cellStyle name="_Bok11_R1-R17_Bok1_CH_dia28_040929 2 2 2" xfId="1937"/>
    <cellStyle name="_Bok11_R1-R17_Bok1_CH_dia28_040929 2 2 3" xfId="1938"/>
    <cellStyle name="_Bok11_R1-R17_Bok1_CH_dia28_040929 2 3" xfId="1939"/>
    <cellStyle name="_Bok11_R1-R17_Bok1_CH_dia28_040929 3" xfId="1940"/>
    <cellStyle name="_Bok11_R1-R17_Bok1_CH_dia28_040929 3 2" xfId="1941"/>
    <cellStyle name="_Bok11_R1-R17_Bok1_CH_dia28_040929 4" xfId="1942"/>
    <cellStyle name="_Bok11_R1-R17_CH_dia25_041006_NY" xfId="1943"/>
    <cellStyle name="_Bok11_R1-R17_CH_dia25_041006_NY 2" xfId="1944"/>
    <cellStyle name="_Bok11_R1-R17_CH_dia25_041006_NY 2 2" xfId="1945"/>
    <cellStyle name="_Bok11_R1-R17_CH_dia25_041006_NY 2 3" xfId="1946"/>
    <cellStyle name="_Bok11_R1-R17_CH_dia25_041006_NY 3" xfId="1947"/>
    <cellStyle name="_Bok11_R1-R17_CH_dia25_041006_NY 4" xfId="1948"/>
    <cellStyle name="_Bok11_R1-R17_CH_dia25_041006_NY 5" xfId="1949"/>
    <cellStyle name="_Bok11_R1-R17_Ekonomiska utvecklingen i Sverige" xfId="1950"/>
    <cellStyle name="_Bok11_R1-R17_Ekonomiska utvecklingen i Sverige 2" xfId="1951"/>
    <cellStyle name="_Bok11_R1-R17_Ekonomiska utvecklingen i Sverige 2 2" xfId="1952"/>
    <cellStyle name="_Bok11_R1-R17_Ekonomiska utvecklingen i Sverige 2 3" xfId="1953"/>
    <cellStyle name="_Bok11_R1-R17_Ekonomiska utvecklingen i Sverige 3" xfId="1954"/>
    <cellStyle name="_Bok11_R1-R17_Ekonomiska utvecklingen i Sverige 4" xfId="1955"/>
    <cellStyle name="_Bok11_R1-R17_Ekonomiska utvecklingen i Sverige 5" xfId="1956"/>
    <cellStyle name="_Bok11_R1-R17_Ekonomiska utvecklingen i Sverige_Bok1" xfId="1957"/>
    <cellStyle name="_Bok11_R1-R17_Ekonomiska utvecklingen i Sverige_Bok1 2" xfId="1958"/>
    <cellStyle name="_Bok11_R1-R17_Ekonomiska utvecklingen i Sverige_Bok1 2 2" xfId="1959"/>
    <cellStyle name="_Bok11_R1-R17_Ekonomiska utvecklingen i Sverige_Bok1 2 2 2" xfId="1960"/>
    <cellStyle name="_Bok11_R1-R17_Ekonomiska utvecklingen i Sverige_Bok1 2 2 3" xfId="1961"/>
    <cellStyle name="_Bok11_R1-R17_Ekonomiska utvecklingen i Sverige_Bok1 2 3" xfId="1962"/>
    <cellStyle name="_Bok11_R1-R17_Ekonomiska utvecklingen i Sverige_Bok1 3" xfId="1963"/>
    <cellStyle name="_Bok11_R1-R17_Ekonomiska utvecklingen i Sverige_Bok1 3 2" xfId="1964"/>
    <cellStyle name="_Bok11_R1-R17_Ekonomiska utvecklingen i Sverige_Bok1 4" xfId="1965"/>
    <cellStyle name="_Bok11_R1-R17_Ekonomiska utvecklingen i Sverige_CH_dia28_040929" xfId="1966"/>
    <cellStyle name="_Bok11_R1-R17_Ekonomiska utvecklingen i Sverige_CH_dia28_040929 2" xfId="1967"/>
    <cellStyle name="_Bok11_R1-R17_Ekonomiska utvecklingen i Sverige_CH_dia28_040929 2 2" xfId="1968"/>
    <cellStyle name="_Bok11_R1-R17_Ekonomiska utvecklingen i Sverige_CH_dia28_040929 2 2 2" xfId="1969"/>
    <cellStyle name="_Bok11_R1-R17_Ekonomiska utvecklingen i Sverige_CH_dia28_040929 2 2 3" xfId="1970"/>
    <cellStyle name="_Bok11_R1-R17_Ekonomiska utvecklingen i Sverige_CH_dia28_040929 2 3" xfId="1971"/>
    <cellStyle name="_Bok11_R1-R17_Ekonomiska utvecklingen i Sverige_CH_dia28_040929 3" xfId="1972"/>
    <cellStyle name="_Bok11_R1-R17_Ekonomiska utvecklingen i Sverige_CH_dia28_040929 3 2" xfId="1973"/>
    <cellStyle name="_Bok11_R1-R17_Ekonomiska utvecklingen i Sverige_CH_dia28_040929 4" xfId="1974"/>
    <cellStyle name="_Bok11_R1-R17_Ekonomiska utvecklingen i Sverige_CH_dia39_040930_uppdat" xfId="1975"/>
    <cellStyle name="_Bok11_R1-R17_Ekonomiska utvecklingen i Sverige_CH_dia39_040930_uppdat 2" xfId="1976"/>
    <cellStyle name="_Bok11_R1-R17_Ekonomiska utvecklingen i Sverige_CH_dia39_040930_uppdat 2 2" xfId="1977"/>
    <cellStyle name="_Bok11_R1-R17_Ekonomiska utvecklingen i Sverige_CH_dia39_040930_uppdat 3" xfId="1978"/>
    <cellStyle name="_Bok11_R1-R17_Ekonomiska utvecklingen i Sverige_CH_dia39_040930_uppdat 4" xfId="1979"/>
    <cellStyle name="_Bok11_R1-R17_Ekonomiska utvecklingen i Sverige_CH_dia39_040930_uppdat 5" xfId="1980"/>
    <cellStyle name="_Bok11_R1-R17_Industriproduktion" xfId="1981"/>
    <cellStyle name="_Bok11_R1-R17_Industriproduktion Sverige" xfId="1982"/>
    <cellStyle name="_Bok11_R1-R17_JS_dia17_041118" xfId="1983"/>
    <cellStyle name="_Bok11_R1-R17_JS_dia17_041118 2" xfId="1984"/>
    <cellStyle name="_Bok11_R1-R17_JS_dia17_041118 3" xfId="1985"/>
    <cellStyle name="_Bok11_R1-R17_JS_dia18_041129" xfId="1986"/>
    <cellStyle name="_Bok11_R1-R17_JS_dia18_041129 2" xfId="1987"/>
    <cellStyle name="_Bok11_R1-R17_JS_dia18_041129 3" xfId="1988"/>
    <cellStyle name="_Bok11_R1-R17_JS_dia19_041118" xfId="1989"/>
    <cellStyle name="_Bok11_R1-R17_JS_dia19_041118 2" xfId="1990"/>
    <cellStyle name="_Bok11_R1-R17_JS_dia19_041118 3" xfId="1991"/>
    <cellStyle name="_Bok11_R1-R17_JS_dia20_041124" xfId="1992"/>
    <cellStyle name="_Bok11_R1-R17_JS_dia20_041124 2" xfId="1993"/>
    <cellStyle name="_Bok11_R1-R17_JS_dia20_041124 3" xfId="1994"/>
    <cellStyle name="_Bok11_R1-R17_JS_dia21_041203_ny" xfId="1995"/>
    <cellStyle name="_Bok11_R1-R17_JS_dia21_041203_ny 2" xfId="1996"/>
    <cellStyle name="_Bok11_R1-R17_JS_dia21_041203_ny 3" xfId="1997"/>
    <cellStyle name="_Bok11_R1-R17_JS_dia22_041001" xfId="1998"/>
    <cellStyle name="_Bok11_R1-R17_JS_dia22_041001 2" xfId="1999"/>
    <cellStyle name="_Bok11_R1-R17_JS_dia22_041001 2 2" xfId="2000"/>
    <cellStyle name="_Bok11_R1-R17_JS_dia22_041001 2 3" xfId="2001"/>
    <cellStyle name="_Bok11_R1-R17_JS_dia22_041001 3" xfId="2002"/>
    <cellStyle name="_Bok11_R1-R17_JS_dia22_041001 4" xfId="2003"/>
    <cellStyle name="_Bok11_R1-R17_JS_dia22_041001 5" xfId="2004"/>
    <cellStyle name="_Bok11_R1-R17_JS_dia22_041001_Industriproduktion" xfId="2005"/>
    <cellStyle name="_Bok11_R1-R17_JS_dia22_041001_Industriproduktion Sverige" xfId="2006"/>
    <cellStyle name="_Bok11_R1-R17_JS_dia22_041001_Offentligt finansiellt sparande och bytesbalans" xfId="2007"/>
    <cellStyle name="_Bok11_R1-R17_JS_dia22_041001_Världs BNP m Sveriges BNP" xfId="2008"/>
    <cellStyle name="_Bok11_R1-R17_JS_dia22_041201_ny_igen" xfId="2009"/>
    <cellStyle name="_Bok11_R1-R17_JS_dia22_041201_ny_igen 2" xfId="2010"/>
    <cellStyle name="_Bok11_R1-R17_JS_dia22_041201_ny_igen 3" xfId="2011"/>
    <cellStyle name="_Bok11_R1-R17_JS_dia23_041119" xfId="2012"/>
    <cellStyle name="_Bok11_R1-R17_JS_dia23_041119 2" xfId="2013"/>
    <cellStyle name="_Bok11_R1-R17_JS_dia23_041119 3" xfId="2014"/>
    <cellStyle name="_Bok11_R1-R17_JS_dia24_041124_ny" xfId="2015"/>
    <cellStyle name="_Bok11_R1-R17_JS_dia24_041124_ny 2" xfId="2016"/>
    <cellStyle name="_Bok11_R1-R17_JS_dia24_041124_ny 3" xfId="2017"/>
    <cellStyle name="_Bok11_R1-R17_JS_dia25_041202_ny" xfId="2018"/>
    <cellStyle name="_Bok11_R1-R17_JS_dia25_041202_ny 2" xfId="2019"/>
    <cellStyle name="_Bok11_R1-R17_JS_dia25_041202_ny 3" xfId="2020"/>
    <cellStyle name="_Bok11_R1-R17_JS_dia26_041126" xfId="2021"/>
    <cellStyle name="_Bok11_R1-R17_JS_dia26_041126 2" xfId="2022"/>
    <cellStyle name="_Bok11_R1-R17_JS_dia26_041126 3" xfId="2023"/>
    <cellStyle name="_Bok11_R1-R17_JS_dia27_041124_ny" xfId="2024"/>
    <cellStyle name="_Bok11_R1-R17_JS_dia27_041124_ny 2" xfId="2025"/>
    <cellStyle name="_Bok11_R1-R17_JS_dia27_041124_ny 3" xfId="2026"/>
    <cellStyle name="_Bok11_R1-R17_JS_dia28_041130_ny" xfId="2027"/>
    <cellStyle name="_Bok11_R1-R17_JS_dia28_041130_ny 2" xfId="2028"/>
    <cellStyle name="_Bok11_R1-R17_JS_dia28_041130_ny 3" xfId="2029"/>
    <cellStyle name="_Bok11_R1-R17_JS_dia29_041130_ny" xfId="2030"/>
    <cellStyle name="_Bok11_R1-R17_JS_dia29_041130_ny 2" xfId="2031"/>
    <cellStyle name="_Bok11_R1-R17_JS_dia29_041130_ny 3" xfId="2032"/>
    <cellStyle name="_Bok11_R1-R17_JS_diaX12_041202" xfId="2033"/>
    <cellStyle name="_Bok11_R1-R17_JS_diaX12_041202 2" xfId="2034"/>
    <cellStyle name="_Bok11_R1-R17_JS_diaX12_041202 3" xfId="2035"/>
    <cellStyle name="_Bok11_R1-R17_London_sep04" xfId="2036"/>
    <cellStyle name="_Bok11_R1-R17_London_sep04 2" xfId="2037"/>
    <cellStyle name="_Bok11_R1-R17_London_sep04 2 2" xfId="2038"/>
    <cellStyle name="_Bok11_R1-R17_London_sep04 2 2 2" xfId="2039"/>
    <cellStyle name="_Bok11_R1-R17_London_sep04 2 2 3" xfId="2040"/>
    <cellStyle name="_Bok11_R1-R17_London_sep04 2 3" xfId="2041"/>
    <cellStyle name="_Bok11_R1-R17_London_sep04 3" xfId="2042"/>
    <cellStyle name="_Bok11_R1-R17_London_sep04 3 2" xfId="2043"/>
    <cellStyle name="_Bok11_R1-R17_London_sep04 4" xfId="2044"/>
    <cellStyle name="_Bok11_R1-R17_Offentligt finansiellt sparande och bytesbalans" xfId="2045"/>
    <cellStyle name="_Bok11_R1-R17_Världs BNP m Sveriges BNP" xfId="2046"/>
    <cellStyle name="_Bok11_USA_sep04" xfId="2047"/>
    <cellStyle name="_Bok11_USA_sep04 2" xfId="2048"/>
    <cellStyle name="_Bok11_USA_sep04 2 2" xfId="2049"/>
    <cellStyle name="_Bok11_USA_sep04 2 3" xfId="2050"/>
    <cellStyle name="_Bok11_USA_sep04 3" xfId="2051"/>
    <cellStyle name="_Bok11_USA_sep04 4" xfId="2052"/>
    <cellStyle name="_Bok11_USA_sep04 5" xfId="2053"/>
    <cellStyle name="_Bok11_USA_sep04_Bok1" xfId="2054"/>
    <cellStyle name="_Bok11_USA_sep04_Bok1 2" xfId="2055"/>
    <cellStyle name="_Bok11_USA_sep04_Bok1 2 2" xfId="2056"/>
    <cellStyle name="_Bok11_USA_sep04_Bok1 2 2 2" xfId="2057"/>
    <cellStyle name="_Bok11_USA_sep04_Bok1 2 2 3" xfId="2058"/>
    <cellStyle name="_Bok11_USA_sep04_Bok1 2 3" xfId="2059"/>
    <cellStyle name="_Bok11_USA_sep04_Bok1 3" xfId="2060"/>
    <cellStyle name="_Bok11_USA_sep04_Bok1 3 2" xfId="2061"/>
    <cellStyle name="_Bok11_USA_sep04_Bok1 4" xfId="2062"/>
    <cellStyle name="_Bok11_USA_sep04_CH_dia28_040929" xfId="2063"/>
    <cellStyle name="_Bok11_USA_sep04_CH_dia28_040929 2" xfId="2064"/>
    <cellStyle name="_Bok11_USA_sep04_CH_dia28_040929 2 2" xfId="2065"/>
    <cellStyle name="_Bok11_USA_sep04_CH_dia28_040929 2 2 2" xfId="2066"/>
    <cellStyle name="_Bok11_USA_sep04_CH_dia28_040929 2 2 3" xfId="2067"/>
    <cellStyle name="_Bok11_USA_sep04_CH_dia28_040929 2 3" xfId="2068"/>
    <cellStyle name="_Bok11_USA_sep04_CH_dia28_040929 3" xfId="2069"/>
    <cellStyle name="_Bok11_USA_sep04_CH_dia28_040929 3 2" xfId="2070"/>
    <cellStyle name="_Bok11_USA_sep04_CH_dia28_040929 4" xfId="2071"/>
    <cellStyle name="_Bok11_USA_sep04_CH_dia39_040930_uppdat" xfId="2072"/>
    <cellStyle name="_Bok11_USA_sep04_CH_dia39_040930_uppdat 2" xfId="2073"/>
    <cellStyle name="_Bok11_USA_sep04_CH_dia39_040930_uppdat 2 2" xfId="2074"/>
    <cellStyle name="_Bok11_USA_sep04_CH_dia39_040930_uppdat 3" xfId="2075"/>
    <cellStyle name="_Bok11_USA_sep04_CH_dia39_040930_uppdat 4" xfId="2076"/>
    <cellStyle name="_Bok11_USA_sep04_CH_dia39_040930_uppdat 5" xfId="2077"/>
    <cellStyle name="_Bok11_Världs BNP m Sveriges BNP" xfId="2078"/>
    <cellStyle name="_Bok3" xfId="2079"/>
    <cellStyle name="_Bok3 2" xfId="2080"/>
    <cellStyle name="_Bok3 2 2" xfId="2081"/>
    <cellStyle name="_Bok3 2 2 2" xfId="2082"/>
    <cellStyle name="_Bok3 2 2 3" xfId="2083"/>
    <cellStyle name="_Bok3 2 3" xfId="2084"/>
    <cellStyle name="_Bok3 3" xfId="2085"/>
    <cellStyle name="_Bok3 3 2" xfId="2086"/>
    <cellStyle name="_Bok3 4" xfId="2087"/>
    <cellStyle name="_Bok3_39_45" xfId="2088"/>
    <cellStyle name="_Bok3_39_45 2" xfId="2089"/>
    <cellStyle name="_Bok3_39_45 2 2" xfId="2090"/>
    <cellStyle name="_Bok3_39_45 2 2 2" xfId="2091"/>
    <cellStyle name="_Bok3_39_45 2 2 3" xfId="2092"/>
    <cellStyle name="_Bok3_39_45 2 3" xfId="2093"/>
    <cellStyle name="_Bok3_39_45 3" xfId="2094"/>
    <cellStyle name="_Bok3_39_45 3 2" xfId="2095"/>
    <cellStyle name="_Bok3_39_45 4" xfId="2096"/>
    <cellStyle name="_Bok3_39_45_Bok1" xfId="2097"/>
    <cellStyle name="_Bok3_39_45_Bok1 2" xfId="2098"/>
    <cellStyle name="_Bok3_39_45_Bok1 2 2" xfId="2099"/>
    <cellStyle name="_Bok3_39_45_Bok1 2 3" xfId="2100"/>
    <cellStyle name="_Bok3_39_45_Bok1 3" xfId="2101"/>
    <cellStyle name="_Bok3_39_45_Bok1 4" xfId="2102"/>
    <cellStyle name="_Bok3_39_45_Bok1 5" xfId="2103"/>
    <cellStyle name="_Bok3_39_45_Bok1_CH_dia28_040929" xfId="2104"/>
    <cellStyle name="_Bok3_39_45_Bok1_CH_dia28_040929 2" xfId="2105"/>
    <cellStyle name="_Bok3_39_45_Bok1_CH_dia28_040929 2 2" xfId="2106"/>
    <cellStyle name="_Bok3_39_45_Bok1_CH_dia28_040929 2 2 2" xfId="2107"/>
    <cellStyle name="_Bok3_39_45_Bok1_CH_dia28_040929 2 2 3" xfId="2108"/>
    <cellStyle name="_Bok3_39_45_Bok1_CH_dia28_040929 2 3" xfId="2109"/>
    <cellStyle name="_Bok3_39_45_Bok1_CH_dia28_040929 3" xfId="2110"/>
    <cellStyle name="_Bok3_39_45_Bok1_CH_dia28_040929 3 2" xfId="2111"/>
    <cellStyle name="_Bok3_39_45_Bok1_CH_dia28_040929 4" xfId="2112"/>
    <cellStyle name="_Bok3_39_45_CH_dia25_041006_NY" xfId="2113"/>
    <cellStyle name="_Bok3_39_45_CH_dia25_041006_NY 2" xfId="2114"/>
    <cellStyle name="_Bok3_39_45_CH_dia25_041006_NY 2 2" xfId="2115"/>
    <cellStyle name="_Bok3_39_45_CH_dia25_041006_NY 2 3" xfId="2116"/>
    <cellStyle name="_Bok3_39_45_CH_dia25_041006_NY 3" xfId="2117"/>
    <cellStyle name="_Bok3_39_45_CH_dia25_041006_NY 4" xfId="2118"/>
    <cellStyle name="_Bok3_39_45_CH_dia25_041006_NY 5" xfId="2119"/>
    <cellStyle name="_Bok3_39_45_Ekonomiska utvecklingen i Sverige" xfId="2120"/>
    <cellStyle name="_Bok3_39_45_Ekonomiska utvecklingen i Sverige 2" xfId="2121"/>
    <cellStyle name="_Bok3_39_45_Ekonomiska utvecklingen i Sverige 2 2" xfId="2122"/>
    <cellStyle name="_Bok3_39_45_Ekonomiska utvecklingen i Sverige 2 2 2" xfId="2123"/>
    <cellStyle name="_Bok3_39_45_Ekonomiska utvecklingen i Sverige 2 2 3" xfId="2124"/>
    <cellStyle name="_Bok3_39_45_Ekonomiska utvecklingen i Sverige 2 3" xfId="2125"/>
    <cellStyle name="_Bok3_39_45_Ekonomiska utvecklingen i Sverige 3" xfId="2126"/>
    <cellStyle name="_Bok3_39_45_Ekonomiska utvecklingen i Sverige 3 2" xfId="2127"/>
    <cellStyle name="_Bok3_39_45_Ekonomiska utvecklingen i Sverige 4" xfId="2128"/>
    <cellStyle name="_Bok3_39_45_Ekonomiska utvecklingen i Sverige_CH_dia25_041006_NY" xfId="2129"/>
    <cellStyle name="_Bok3_39_45_Ekonomiska utvecklingen i Sverige_CH_dia25_041006_NY 2" xfId="2130"/>
    <cellStyle name="_Bok3_39_45_Ekonomiska utvecklingen i Sverige_CH_dia25_041006_NY 2 2" xfId="2131"/>
    <cellStyle name="_Bok3_39_45_Ekonomiska utvecklingen i Sverige_CH_dia25_041006_NY 2 3" xfId="2132"/>
    <cellStyle name="_Bok3_39_45_Ekonomiska utvecklingen i Sverige_CH_dia25_041006_NY 3" xfId="2133"/>
    <cellStyle name="_Bok3_39_45_Ekonomiska utvecklingen i Sverige_CH_dia25_041006_NY 4" xfId="2134"/>
    <cellStyle name="_Bok3_39_45_Ekonomiska utvecklingen i Sverige_CH_dia25_041006_NY 5" xfId="2135"/>
    <cellStyle name="_Bok3_39_45_Industriproduktion" xfId="2136"/>
    <cellStyle name="_Bok3_39_45_Industriproduktion Sverige" xfId="2137"/>
    <cellStyle name="_Bok3_39_45_JS_dia22_041001" xfId="2138"/>
    <cellStyle name="_Bok3_39_45_JS_dia22_041001 2" xfId="2139"/>
    <cellStyle name="_Bok3_39_45_JS_dia22_041001 2 2" xfId="2140"/>
    <cellStyle name="_Bok3_39_45_JS_dia22_041001 2 3" xfId="2141"/>
    <cellStyle name="_Bok3_39_45_JS_dia22_041001 3" xfId="2142"/>
    <cellStyle name="_Bok3_39_45_JS_dia22_041001 4" xfId="2143"/>
    <cellStyle name="_Bok3_39_45_JS_dia22_041001 5" xfId="2144"/>
    <cellStyle name="_Bok3_39_45_JS_dia22_041001_Industriproduktion" xfId="2145"/>
    <cellStyle name="_Bok3_39_45_JS_dia22_041001_Industriproduktion Sverige" xfId="2146"/>
    <cellStyle name="_Bok3_39_45_JS_dia22_041001_Offentligt finansiellt sparande och bytesbalans" xfId="2147"/>
    <cellStyle name="_Bok3_39_45_JS_dia22_041001_Världs BNP m Sveriges BNP" xfId="2148"/>
    <cellStyle name="_Bok3_39_45_London_sep04" xfId="2149"/>
    <cellStyle name="_Bok3_39_45_London_sep04 2" xfId="2150"/>
    <cellStyle name="_Bok3_39_45_London_sep04 2 2" xfId="2151"/>
    <cellStyle name="_Bok3_39_45_London_sep04 2 2 2" xfId="2152"/>
    <cellStyle name="_Bok3_39_45_London_sep04 2 2 3" xfId="2153"/>
    <cellStyle name="_Bok3_39_45_London_sep04 2 3" xfId="2154"/>
    <cellStyle name="_Bok3_39_45_London_sep04 3" xfId="2155"/>
    <cellStyle name="_Bok3_39_45_London_sep04 3 2" xfId="2156"/>
    <cellStyle name="_Bok3_39_45_London_sep04 4" xfId="2157"/>
    <cellStyle name="_Bok3_39_45_Offentligt finansiellt sparande och bytesbalans" xfId="2158"/>
    <cellStyle name="_Bok3_39_45_USA_sep04" xfId="2159"/>
    <cellStyle name="_Bok3_39_45_USA_sep04 2" xfId="2160"/>
    <cellStyle name="_Bok3_39_45_USA_sep04 2 2" xfId="2161"/>
    <cellStyle name="_Bok3_39_45_USA_sep04 2 3" xfId="2162"/>
    <cellStyle name="_Bok3_39_45_USA_sep04 3" xfId="2163"/>
    <cellStyle name="_Bok3_39_45_USA_sep04 4" xfId="2164"/>
    <cellStyle name="_Bok3_39_45_USA_sep04 5" xfId="2165"/>
    <cellStyle name="_Bok3_39_45_USA_sep04_Bok1" xfId="2166"/>
    <cellStyle name="_Bok3_39_45_USA_sep04_Bok1 2" xfId="2167"/>
    <cellStyle name="_Bok3_39_45_USA_sep04_Bok1 2 2" xfId="2168"/>
    <cellStyle name="_Bok3_39_45_USA_sep04_Bok1 2 2 2" xfId="2169"/>
    <cellStyle name="_Bok3_39_45_USA_sep04_Bok1 2 2 3" xfId="2170"/>
    <cellStyle name="_Bok3_39_45_USA_sep04_Bok1 2 3" xfId="2171"/>
    <cellStyle name="_Bok3_39_45_USA_sep04_Bok1 3" xfId="2172"/>
    <cellStyle name="_Bok3_39_45_USA_sep04_Bok1 3 2" xfId="2173"/>
    <cellStyle name="_Bok3_39_45_USA_sep04_Bok1 4" xfId="2174"/>
    <cellStyle name="_Bok3_39_45_USA_sep04_CH_dia28_040929" xfId="2175"/>
    <cellStyle name="_Bok3_39_45_USA_sep04_CH_dia28_040929 2" xfId="2176"/>
    <cellStyle name="_Bok3_39_45_USA_sep04_CH_dia28_040929 2 2" xfId="2177"/>
    <cellStyle name="_Bok3_39_45_USA_sep04_CH_dia28_040929 2 2 2" xfId="2178"/>
    <cellStyle name="_Bok3_39_45_USA_sep04_CH_dia28_040929 2 2 3" xfId="2179"/>
    <cellStyle name="_Bok3_39_45_USA_sep04_CH_dia28_040929 2 3" xfId="2180"/>
    <cellStyle name="_Bok3_39_45_USA_sep04_CH_dia28_040929 3" xfId="2181"/>
    <cellStyle name="_Bok3_39_45_USA_sep04_CH_dia28_040929 3 2" xfId="2182"/>
    <cellStyle name="_Bok3_39_45_USA_sep04_CH_dia28_040929 4" xfId="2183"/>
    <cellStyle name="_Bok3_39_45_USA_sep04_CH_dia39_040930_uppdat" xfId="2184"/>
    <cellStyle name="_Bok3_39_45_USA_sep04_CH_dia39_040930_uppdat 2" xfId="2185"/>
    <cellStyle name="_Bok3_39_45_USA_sep04_CH_dia39_040930_uppdat 2 2" xfId="2186"/>
    <cellStyle name="_Bok3_39_45_USA_sep04_CH_dia39_040930_uppdat 3" xfId="2187"/>
    <cellStyle name="_Bok3_39_45_USA_sep04_CH_dia39_040930_uppdat 4" xfId="2188"/>
    <cellStyle name="_Bok3_39_45_USA_sep04_CH_dia39_040930_uppdat 5" xfId="2189"/>
    <cellStyle name="_Bok3_39_45_Världs BNP m Sveriges BNP" xfId="2190"/>
    <cellStyle name="_Bok3_Bok1" xfId="2191"/>
    <cellStyle name="_Bok3_Bok1 2" xfId="2192"/>
    <cellStyle name="_Bok3_Bok1 2 2" xfId="2193"/>
    <cellStyle name="_Bok3_Bok1 2 3" xfId="2194"/>
    <cellStyle name="_Bok3_Bok1 3" xfId="2195"/>
    <cellStyle name="_Bok3_Bok1 4" xfId="2196"/>
    <cellStyle name="_Bok3_Bok1 5" xfId="2197"/>
    <cellStyle name="_Bok3_Bok1_CH_dia28_040929" xfId="2198"/>
    <cellStyle name="_Bok3_Bok1_CH_dia28_040929 2" xfId="2199"/>
    <cellStyle name="_Bok3_Bok1_CH_dia28_040929 2 2" xfId="2200"/>
    <cellStyle name="_Bok3_Bok1_CH_dia28_040929 2 2 2" xfId="2201"/>
    <cellStyle name="_Bok3_Bok1_CH_dia28_040929 2 2 3" xfId="2202"/>
    <cellStyle name="_Bok3_Bok1_CH_dia28_040929 2 3" xfId="2203"/>
    <cellStyle name="_Bok3_Bok1_CH_dia28_040929 3" xfId="2204"/>
    <cellStyle name="_Bok3_Bok1_CH_dia28_040929 3 2" xfId="2205"/>
    <cellStyle name="_Bok3_Bok1_CH_dia28_040929 4" xfId="2206"/>
    <cellStyle name="_Bok3_Bok6" xfId="2207"/>
    <cellStyle name="_Bok3_Bok6 2" xfId="2208"/>
    <cellStyle name="_Bok3_Bok6 2 2" xfId="2209"/>
    <cellStyle name="_Bok3_Bok6 2 2 2" xfId="2210"/>
    <cellStyle name="_Bok3_Bok6 2 2 3" xfId="2211"/>
    <cellStyle name="_Bok3_Bok6 2 3" xfId="2212"/>
    <cellStyle name="_Bok3_Bok6 3" xfId="2213"/>
    <cellStyle name="_Bok3_Bok6 3 2" xfId="2214"/>
    <cellStyle name="_Bok3_Bok6 4" xfId="2215"/>
    <cellStyle name="_Bok3_Bok6_Industriproduktion" xfId="2216"/>
    <cellStyle name="_Bok3_Bok6_Industriproduktion Sverige" xfId="2217"/>
    <cellStyle name="_Bok3_Bok6_Offentligt finansiellt sparande och bytesbalans" xfId="2218"/>
    <cellStyle name="_Bok3_Bok6_Världs BNP m Sveriges BNP" xfId="2219"/>
    <cellStyle name="_Bok3_Bok7" xfId="2220"/>
    <cellStyle name="_Bok3_Bok7 2" xfId="2221"/>
    <cellStyle name="_Bok3_Bok7 2 2" xfId="2222"/>
    <cellStyle name="_Bok3_Bok7 2 2 2" xfId="2223"/>
    <cellStyle name="_Bok3_Bok7 2 2 3" xfId="2224"/>
    <cellStyle name="_Bok3_Bok7 2 3" xfId="2225"/>
    <cellStyle name="_Bok3_Bok7 3" xfId="2226"/>
    <cellStyle name="_Bok3_Bok7 3 2" xfId="2227"/>
    <cellStyle name="_Bok3_Bok7 4" xfId="2228"/>
    <cellStyle name="_Bok3_Bok7_Industriproduktion" xfId="2229"/>
    <cellStyle name="_Bok3_Bok7_Industriproduktion Sverige" xfId="2230"/>
    <cellStyle name="_Bok3_Bok7_Offentligt finansiellt sparande och bytesbalans" xfId="2231"/>
    <cellStyle name="_Bok3_Bok7_Världs BNP m Sveriges BNP" xfId="2232"/>
    <cellStyle name="_Bok3_CH_dia25_041006_NY" xfId="2233"/>
    <cellStyle name="_Bok3_CH_dia25_041006_NY 2" xfId="2234"/>
    <cellStyle name="_Bok3_CH_dia25_041006_NY 2 2" xfId="2235"/>
    <cellStyle name="_Bok3_CH_dia25_041006_NY 2 3" xfId="2236"/>
    <cellStyle name="_Bok3_CH_dia25_041006_NY 3" xfId="2237"/>
    <cellStyle name="_Bok3_CH_dia25_041006_NY 4" xfId="2238"/>
    <cellStyle name="_Bok3_CH_dia25_041006_NY 5" xfId="2239"/>
    <cellStyle name="_Bok3_CH_dia67_041129" xfId="2240"/>
    <cellStyle name="_Bok3_CH_dia67_041129 2" xfId="2241"/>
    <cellStyle name="_Bok3_CH_dia67_041129 3" xfId="2242"/>
    <cellStyle name="_Bok3_Data prospera" xfId="2243"/>
    <cellStyle name="_Bok3_Data prospera 2" xfId="2244"/>
    <cellStyle name="_Bok3_Data prospera 3" xfId="2245"/>
    <cellStyle name="_Bok3_Ekonomiska utvecklingen i Sverige" xfId="2246"/>
    <cellStyle name="_Bok3_Ekonomiska utvecklingen i Sverige 2" xfId="2247"/>
    <cellStyle name="_Bok3_Ekonomiska utvecklingen i Sverige 2 2" xfId="2248"/>
    <cellStyle name="_Bok3_Ekonomiska utvecklingen i Sverige 2 2 2" xfId="2249"/>
    <cellStyle name="_Bok3_Ekonomiska utvecklingen i Sverige 2 2 3" xfId="2250"/>
    <cellStyle name="_Bok3_Ekonomiska utvecklingen i Sverige 2 3" xfId="2251"/>
    <cellStyle name="_Bok3_Ekonomiska utvecklingen i Sverige 3" xfId="2252"/>
    <cellStyle name="_Bok3_Ekonomiska utvecklingen i Sverige 3 2" xfId="2253"/>
    <cellStyle name="_Bok3_Ekonomiska utvecklingen i Sverige 4" xfId="2254"/>
    <cellStyle name="_Bok3_Ekonomiska utvecklingen i Sverige_CH_dia25_041006_NY" xfId="2255"/>
    <cellStyle name="_Bok3_Ekonomiska utvecklingen i Sverige_CH_dia25_041006_NY 2" xfId="2256"/>
    <cellStyle name="_Bok3_Ekonomiska utvecklingen i Sverige_CH_dia25_041006_NY 2 2" xfId="2257"/>
    <cellStyle name="_Bok3_Ekonomiska utvecklingen i Sverige_CH_dia25_041006_NY 2 3" xfId="2258"/>
    <cellStyle name="_Bok3_Ekonomiska utvecklingen i Sverige_CH_dia25_041006_NY 3" xfId="2259"/>
    <cellStyle name="_Bok3_Ekonomiska utvecklingen i Sverige_CH_dia25_041006_NY 4" xfId="2260"/>
    <cellStyle name="_Bok3_Ekonomiska utvecklingen i Sverige_CH_dia25_041006_NY 5" xfId="2261"/>
    <cellStyle name="_Bok3_Industriproduktion" xfId="2262"/>
    <cellStyle name="_Bok3_Industriproduktion Sverige" xfId="2263"/>
    <cellStyle name="_Bok3_JS_dia22_041001" xfId="2264"/>
    <cellStyle name="_Bok3_JS_dia22_041001 2" xfId="2265"/>
    <cellStyle name="_Bok3_JS_dia22_041001 2 2" xfId="2266"/>
    <cellStyle name="_Bok3_JS_dia22_041001 2 3" xfId="2267"/>
    <cellStyle name="_Bok3_JS_dia22_041001 3" xfId="2268"/>
    <cellStyle name="_Bok3_JS_dia22_041001 4" xfId="2269"/>
    <cellStyle name="_Bok3_JS_dia22_041001 5" xfId="2270"/>
    <cellStyle name="_Bok3_JS_dia22_041001_Industriproduktion" xfId="2271"/>
    <cellStyle name="_Bok3_JS_dia22_041001_Industriproduktion Sverige" xfId="2272"/>
    <cellStyle name="_Bok3_JS_dia22_041001_Offentligt finansiellt sparande och bytesbalans" xfId="2273"/>
    <cellStyle name="_Bok3_JS_dia22_041001_Världs BNP m Sveriges BNP" xfId="2274"/>
    <cellStyle name="_Bok3_JS_dia64_050303" xfId="2275"/>
    <cellStyle name="_Bok3_JS_dia64_050303 2" xfId="2276"/>
    <cellStyle name="_Bok3_JS_dia64_050303 3" xfId="2277"/>
    <cellStyle name="_Bok3_London_sep04" xfId="2278"/>
    <cellStyle name="_Bok3_London_sep04 2" xfId="2279"/>
    <cellStyle name="_Bok3_London_sep04 2 2" xfId="2280"/>
    <cellStyle name="_Bok3_London_sep04 2 2 2" xfId="2281"/>
    <cellStyle name="_Bok3_London_sep04 2 2 3" xfId="2282"/>
    <cellStyle name="_Bok3_London_sep04 2 3" xfId="2283"/>
    <cellStyle name="_Bok3_London_sep04 3" xfId="2284"/>
    <cellStyle name="_Bok3_London_sep04 3 2" xfId="2285"/>
    <cellStyle name="_Bok3_London_sep04 4" xfId="2286"/>
    <cellStyle name="_Bok3_LS_dia3_040517" xfId="2287"/>
    <cellStyle name="_Bok3_LS_dia3_040517 2" xfId="2288"/>
    <cellStyle name="_Bok3_LS_dia3_040517 3" xfId="2289"/>
    <cellStyle name="_Bok3_Offentligt finansiellt sparande och bytesbalans" xfId="2290"/>
    <cellStyle name="_Bok3_R1-R17" xfId="2291"/>
    <cellStyle name="_Bok3_R1-R17 2" xfId="2292"/>
    <cellStyle name="_Bok3_R1-R17 2 2" xfId="2293"/>
    <cellStyle name="_Bok3_R1-R17 2 2 2" xfId="2294"/>
    <cellStyle name="_Bok3_R1-R17 2 2 3" xfId="2295"/>
    <cellStyle name="_Bok3_R1-R17 2 3" xfId="2296"/>
    <cellStyle name="_Bok3_R1-R17 3" xfId="2297"/>
    <cellStyle name="_Bok3_R1-R17 3 2" xfId="2298"/>
    <cellStyle name="_Bok3_R1-R17 4" xfId="2299"/>
    <cellStyle name="_Bok3_R1-R17_Bok1" xfId="2300"/>
    <cellStyle name="_Bok3_R1-R17_Bok1 2" xfId="2301"/>
    <cellStyle name="_Bok3_R1-R17_Bok1 2 2" xfId="2302"/>
    <cellStyle name="_Bok3_R1-R17_Bok1 2 3" xfId="2303"/>
    <cellStyle name="_Bok3_R1-R17_Bok1 3" xfId="2304"/>
    <cellStyle name="_Bok3_R1-R17_Bok1 4" xfId="2305"/>
    <cellStyle name="_Bok3_R1-R17_Bok1 5" xfId="2306"/>
    <cellStyle name="_Bok3_R1-R17_Bok1_CH_dia28_040929" xfId="2307"/>
    <cellStyle name="_Bok3_R1-R17_Bok1_CH_dia28_040929 2" xfId="2308"/>
    <cellStyle name="_Bok3_R1-R17_Bok1_CH_dia28_040929 2 2" xfId="2309"/>
    <cellStyle name="_Bok3_R1-R17_Bok1_CH_dia28_040929 2 2 2" xfId="2310"/>
    <cellStyle name="_Bok3_R1-R17_Bok1_CH_dia28_040929 2 2 3" xfId="2311"/>
    <cellStyle name="_Bok3_R1-R17_Bok1_CH_dia28_040929 2 3" xfId="2312"/>
    <cellStyle name="_Bok3_R1-R17_Bok1_CH_dia28_040929 3" xfId="2313"/>
    <cellStyle name="_Bok3_R1-R17_Bok1_CH_dia28_040929 3 2" xfId="2314"/>
    <cellStyle name="_Bok3_R1-R17_Bok1_CH_dia28_040929 4" xfId="2315"/>
    <cellStyle name="_Bok3_R1-R17_CH_dia25_041006_NY" xfId="2316"/>
    <cellStyle name="_Bok3_R1-R17_CH_dia25_041006_NY 2" xfId="2317"/>
    <cellStyle name="_Bok3_R1-R17_CH_dia25_041006_NY 2 2" xfId="2318"/>
    <cellStyle name="_Bok3_R1-R17_CH_dia25_041006_NY 2 3" xfId="2319"/>
    <cellStyle name="_Bok3_R1-R17_CH_dia25_041006_NY 3" xfId="2320"/>
    <cellStyle name="_Bok3_R1-R17_CH_dia25_041006_NY 4" xfId="2321"/>
    <cellStyle name="_Bok3_R1-R17_CH_dia25_041006_NY 5" xfId="2322"/>
    <cellStyle name="_Bok3_R1-R17_Ekonomiska utvecklingen i Sverige" xfId="2323"/>
    <cellStyle name="_Bok3_R1-R17_Ekonomiska utvecklingen i Sverige 2" xfId="2324"/>
    <cellStyle name="_Bok3_R1-R17_Ekonomiska utvecklingen i Sverige 2 2" xfId="2325"/>
    <cellStyle name="_Bok3_R1-R17_Ekonomiska utvecklingen i Sverige 2 2 2" xfId="2326"/>
    <cellStyle name="_Bok3_R1-R17_Ekonomiska utvecklingen i Sverige 2 2 3" xfId="2327"/>
    <cellStyle name="_Bok3_R1-R17_Ekonomiska utvecklingen i Sverige 2 3" xfId="2328"/>
    <cellStyle name="_Bok3_R1-R17_Ekonomiska utvecklingen i Sverige 3" xfId="2329"/>
    <cellStyle name="_Bok3_R1-R17_Ekonomiska utvecklingen i Sverige 3 2" xfId="2330"/>
    <cellStyle name="_Bok3_R1-R17_Ekonomiska utvecklingen i Sverige 4" xfId="2331"/>
    <cellStyle name="_Bok3_R1-R17_Ekonomiska utvecklingen i Sverige_CH_dia25_041006_NY" xfId="2332"/>
    <cellStyle name="_Bok3_R1-R17_Ekonomiska utvecklingen i Sverige_CH_dia25_041006_NY 2" xfId="2333"/>
    <cellStyle name="_Bok3_R1-R17_Ekonomiska utvecklingen i Sverige_CH_dia25_041006_NY 2 2" xfId="2334"/>
    <cellStyle name="_Bok3_R1-R17_Ekonomiska utvecklingen i Sverige_CH_dia25_041006_NY 2 3" xfId="2335"/>
    <cellStyle name="_Bok3_R1-R17_Ekonomiska utvecklingen i Sverige_CH_dia25_041006_NY 3" xfId="2336"/>
    <cellStyle name="_Bok3_R1-R17_Ekonomiska utvecklingen i Sverige_CH_dia25_041006_NY 4" xfId="2337"/>
    <cellStyle name="_Bok3_R1-R17_Ekonomiska utvecklingen i Sverige_CH_dia25_041006_NY 5" xfId="2338"/>
    <cellStyle name="_Bok3_R1-R17_Industriproduktion" xfId="2339"/>
    <cellStyle name="_Bok3_R1-R17_Industriproduktion Sverige" xfId="2340"/>
    <cellStyle name="_Bok3_R1-R17_JS_dia22_041001" xfId="2341"/>
    <cellStyle name="_Bok3_R1-R17_JS_dia22_041001 2" xfId="2342"/>
    <cellStyle name="_Bok3_R1-R17_JS_dia22_041001 2 2" xfId="2343"/>
    <cellStyle name="_Bok3_R1-R17_JS_dia22_041001 2 3" xfId="2344"/>
    <cellStyle name="_Bok3_R1-R17_JS_dia22_041001 3" xfId="2345"/>
    <cellStyle name="_Bok3_R1-R17_JS_dia22_041001 4" xfId="2346"/>
    <cellStyle name="_Bok3_R1-R17_JS_dia22_041001 5" xfId="2347"/>
    <cellStyle name="_Bok3_R1-R17_JS_dia22_041001_Industriproduktion" xfId="2348"/>
    <cellStyle name="_Bok3_R1-R17_JS_dia22_041001_Industriproduktion Sverige" xfId="2349"/>
    <cellStyle name="_Bok3_R1-R17_JS_dia22_041001_Offentligt finansiellt sparande och bytesbalans" xfId="2350"/>
    <cellStyle name="_Bok3_R1-R17_JS_dia22_041001_Världs BNP m Sveriges BNP" xfId="2351"/>
    <cellStyle name="_Bok3_R1-R17_London_sep04" xfId="2352"/>
    <cellStyle name="_Bok3_R1-R17_London_sep04 2" xfId="2353"/>
    <cellStyle name="_Bok3_R1-R17_London_sep04 2 2" xfId="2354"/>
    <cellStyle name="_Bok3_R1-R17_London_sep04 2 2 2" xfId="2355"/>
    <cellStyle name="_Bok3_R1-R17_London_sep04 2 2 3" xfId="2356"/>
    <cellStyle name="_Bok3_R1-R17_London_sep04 2 3" xfId="2357"/>
    <cellStyle name="_Bok3_R1-R17_London_sep04 3" xfId="2358"/>
    <cellStyle name="_Bok3_R1-R17_London_sep04 3 2" xfId="2359"/>
    <cellStyle name="_Bok3_R1-R17_London_sep04 4" xfId="2360"/>
    <cellStyle name="_Bok3_R1-R17_Offentligt finansiellt sparande och bytesbalans" xfId="2361"/>
    <cellStyle name="_Bok3_R1-R17_USA_sep04" xfId="2362"/>
    <cellStyle name="_Bok3_R1-R17_USA_sep04 2" xfId="2363"/>
    <cellStyle name="_Bok3_R1-R17_USA_sep04 2 2" xfId="2364"/>
    <cellStyle name="_Bok3_R1-R17_USA_sep04 2 3" xfId="2365"/>
    <cellStyle name="_Bok3_R1-R17_USA_sep04 3" xfId="2366"/>
    <cellStyle name="_Bok3_R1-R17_USA_sep04 4" xfId="2367"/>
    <cellStyle name="_Bok3_R1-R17_USA_sep04 5" xfId="2368"/>
    <cellStyle name="_Bok3_R1-R17_USA_sep04_Bok1" xfId="2369"/>
    <cellStyle name="_Bok3_R1-R17_USA_sep04_Bok1 2" xfId="2370"/>
    <cellStyle name="_Bok3_R1-R17_USA_sep04_Bok1 2 2" xfId="2371"/>
    <cellStyle name="_Bok3_R1-R17_USA_sep04_Bok1 2 2 2" xfId="2372"/>
    <cellStyle name="_Bok3_R1-R17_USA_sep04_Bok1 2 2 3" xfId="2373"/>
    <cellStyle name="_Bok3_R1-R17_USA_sep04_Bok1 2 3" xfId="2374"/>
    <cellStyle name="_Bok3_R1-R17_USA_sep04_Bok1 3" xfId="2375"/>
    <cellStyle name="_Bok3_R1-R17_USA_sep04_Bok1 3 2" xfId="2376"/>
    <cellStyle name="_Bok3_R1-R17_USA_sep04_Bok1 4" xfId="2377"/>
    <cellStyle name="_Bok3_R1-R17_USA_sep04_CH_dia28_040929" xfId="2378"/>
    <cellStyle name="_Bok3_R1-R17_USA_sep04_CH_dia28_040929 2" xfId="2379"/>
    <cellStyle name="_Bok3_R1-R17_USA_sep04_CH_dia28_040929 2 2" xfId="2380"/>
    <cellStyle name="_Bok3_R1-R17_USA_sep04_CH_dia28_040929 2 2 2" xfId="2381"/>
    <cellStyle name="_Bok3_R1-R17_USA_sep04_CH_dia28_040929 2 2 3" xfId="2382"/>
    <cellStyle name="_Bok3_R1-R17_USA_sep04_CH_dia28_040929 2 3" xfId="2383"/>
    <cellStyle name="_Bok3_R1-R17_USA_sep04_CH_dia28_040929 3" xfId="2384"/>
    <cellStyle name="_Bok3_R1-R17_USA_sep04_CH_dia28_040929 3 2" xfId="2385"/>
    <cellStyle name="_Bok3_R1-R17_USA_sep04_CH_dia28_040929 4" xfId="2386"/>
    <cellStyle name="_Bok3_R1-R17_USA_sep04_CH_dia39_040930_uppdat" xfId="2387"/>
    <cellStyle name="_Bok3_R1-R17_USA_sep04_CH_dia39_040930_uppdat 2" xfId="2388"/>
    <cellStyle name="_Bok3_R1-R17_USA_sep04_CH_dia39_040930_uppdat 2 2" xfId="2389"/>
    <cellStyle name="_Bok3_R1-R17_USA_sep04_CH_dia39_040930_uppdat 3" xfId="2390"/>
    <cellStyle name="_Bok3_R1-R17_USA_sep04_CH_dia39_040930_uppdat 4" xfId="2391"/>
    <cellStyle name="_Bok3_R1-R17_USA_sep04_CH_dia39_040930_uppdat 5" xfId="2392"/>
    <cellStyle name="_Bok3_R1-R17_Världs BNP m Sveriges BNP" xfId="2393"/>
    <cellStyle name="_Bok3_Samtliga engelska excelfiler 2004_1" xfId="2394"/>
    <cellStyle name="_Bok3_Samtliga engelska excelfiler 2004_1 2" xfId="2395"/>
    <cellStyle name="_Bok3_Samtliga engelska excelfiler 2004_1 2 2" xfId="2396"/>
    <cellStyle name="_Bok3_Samtliga engelska excelfiler 2004_1 2 3" xfId="2397"/>
    <cellStyle name="_Bok3_Samtliga engelska excelfiler 2004_1 3" xfId="2398"/>
    <cellStyle name="_Bok3_Samtliga engelska excelfiler 2004_1 4" xfId="2399"/>
    <cellStyle name="_Bok3_Samtliga engelska excelfiler 2004_1 5" xfId="2400"/>
    <cellStyle name="_Bok3_Samtliga engelska excelfiler 2004_1_Bok1" xfId="2401"/>
    <cellStyle name="_Bok3_Samtliga engelska excelfiler 2004_1_Bok1 2" xfId="2402"/>
    <cellStyle name="_Bok3_Samtliga engelska excelfiler 2004_1_Bok1 2 2" xfId="2403"/>
    <cellStyle name="_Bok3_Samtliga engelska excelfiler 2004_1_Bok1 2 2 2" xfId="2404"/>
    <cellStyle name="_Bok3_Samtliga engelska excelfiler 2004_1_Bok1 2 2 3" xfId="2405"/>
    <cellStyle name="_Bok3_Samtliga engelska excelfiler 2004_1_Bok1 2 3" xfId="2406"/>
    <cellStyle name="_Bok3_Samtliga engelska excelfiler 2004_1_Bok1 3" xfId="2407"/>
    <cellStyle name="_Bok3_Samtliga engelska excelfiler 2004_1_Bok1 3 2" xfId="2408"/>
    <cellStyle name="_Bok3_Samtliga engelska excelfiler 2004_1_Bok1 4" xfId="2409"/>
    <cellStyle name="_Bok3_Samtliga engelska excelfiler 2004_1_CH_dia28_040929" xfId="2410"/>
    <cellStyle name="_Bok3_Samtliga engelska excelfiler 2004_1_CH_dia28_040929 2" xfId="2411"/>
    <cellStyle name="_Bok3_Samtliga engelska excelfiler 2004_1_CH_dia28_040929 2 2" xfId="2412"/>
    <cellStyle name="_Bok3_Samtliga engelska excelfiler 2004_1_CH_dia28_040929 2 2 2" xfId="2413"/>
    <cellStyle name="_Bok3_Samtliga engelska excelfiler 2004_1_CH_dia28_040929 2 2 3" xfId="2414"/>
    <cellStyle name="_Bok3_Samtliga engelska excelfiler 2004_1_CH_dia28_040929 2 3" xfId="2415"/>
    <cellStyle name="_Bok3_Samtliga engelska excelfiler 2004_1_CH_dia28_040929 3" xfId="2416"/>
    <cellStyle name="_Bok3_Samtliga engelska excelfiler 2004_1_CH_dia28_040929 3 2" xfId="2417"/>
    <cellStyle name="_Bok3_Samtliga engelska excelfiler 2004_1_CH_dia28_040929 4" xfId="2418"/>
    <cellStyle name="_Bok3_Samtliga engelska excelfiler 2004_1_CH_dia39_040930_uppdat" xfId="2419"/>
    <cellStyle name="_Bok3_Samtliga engelska excelfiler 2004_1_CH_dia39_040930_uppdat 2" xfId="2420"/>
    <cellStyle name="_Bok3_Samtliga engelska excelfiler 2004_1_CH_dia39_040930_uppdat 2 2" xfId="2421"/>
    <cellStyle name="_Bok3_Samtliga engelska excelfiler 2004_1_CH_dia39_040930_uppdat 3" xfId="2422"/>
    <cellStyle name="_Bok3_Samtliga engelska excelfiler 2004_1_CH_dia39_040930_uppdat 4" xfId="2423"/>
    <cellStyle name="_Bok3_Samtliga engelska excelfiler 2004_1_CH_dia39_040930_uppdat 5" xfId="2424"/>
    <cellStyle name="_Bok3_Samtliga_svenska" xfId="2425"/>
    <cellStyle name="_Bok3_Samtliga_svenska 2" xfId="2426"/>
    <cellStyle name="_Bok3_Samtliga_svenska 3" xfId="2427"/>
    <cellStyle name="_Bok3_USA_sep04" xfId="2428"/>
    <cellStyle name="_Bok3_USA_sep04 2" xfId="2429"/>
    <cellStyle name="_Bok3_USA_sep04 2 2" xfId="2430"/>
    <cellStyle name="_Bok3_USA_sep04 2 3" xfId="2431"/>
    <cellStyle name="_Bok3_USA_sep04 3" xfId="2432"/>
    <cellStyle name="_Bok3_USA_sep04 4" xfId="2433"/>
    <cellStyle name="_Bok3_USA_sep04 5" xfId="2434"/>
    <cellStyle name="_Bok3_USA_sep04_Bok1" xfId="2435"/>
    <cellStyle name="_Bok3_USA_sep04_Bok1 2" xfId="2436"/>
    <cellStyle name="_Bok3_USA_sep04_Bok1 2 2" xfId="2437"/>
    <cellStyle name="_Bok3_USA_sep04_Bok1 2 2 2" xfId="2438"/>
    <cellStyle name="_Bok3_USA_sep04_Bok1 2 2 3" xfId="2439"/>
    <cellStyle name="_Bok3_USA_sep04_Bok1 2 3" xfId="2440"/>
    <cellStyle name="_Bok3_USA_sep04_Bok1 3" xfId="2441"/>
    <cellStyle name="_Bok3_USA_sep04_Bok1 3 2" xfId="2442"/>
    <cellStyle name="_Bok3_USA_sep04_Bok1 4" xfId="2443"/>
    <cellStyle name="_Bok3_USA_sep04_CH_dia28_040929" xfId="2444"/>
    <cellStyle name="_Bok3_USA_sep04_CH_dia28_040929 2" xfId="2445"/>
    <cellStyle name="_Bok3_USA_sep04_CH_dia28_040929 2 2" xfId="2446"/>
    <cellStyle name="_Bok3_USA_sep04_CH_dia28_040929 2 2 2" xfId="2447"/>
    <cellStyle name="_Bok3_USA_sep04_CH_dia28_040929 2 2 3" xfId="2448"/>
    <cellStyle name="_Bok3_USA_sep04_CH_dia28_040929 2 3" xfId="2449"/>
    <cellStyle name="_Bok3_USA_sep04_CH_dia28_040929 3" xfId="2450"/>
    <cellStyle name="_Bok3_USA_sep04_CH_dia28_040929 3 2" xfId="2451"/>
    <cellStyle name="_Bok3_USA_sep04_CH_dia28_040929 4" xfId="2452"/>
    <cellStyle name="_Bok3_USA_sep04_CH_dia39_040930_uppdat" xfId="2453"/>
    <cellStyle name="_Bok3_USA_sep04_CH_dia39_040930_uppdat 2" xfId="2454"/>
    <cellStyle name="_Bok3_USA_sep04_CH_dia39_040930_uppdat 2 2" xfId="2455"/>
    <cellStyle name="_Bok3_USA_sep04_CH_dia39_040930_uppdat 3" xfId="2456"/>
    <cellStyle name="_Bok3_USA_sep04_CH_dia39_040930_uppdat 4" xfId="2457"/>
    <cellStyle name="_Bok3_USA_sep04_CH_dia39_040930_uppdat 5" xfId="2458"/>
    <cellStyle name="_Bok3_Världs BNP m Sveriges BNP" xfId="2459"/>
    <cellStyle name="_Bok3_Ö - Nytt dia och korr - 2008-11-11" xfId="2460"/>
    <cellStyle name="_Bok3_Ö - Nytt dia och korr - 2008-11-11 2" xfId="2461"/>
    <cellStyle name="_Bok3_Ö - Nytt dia och korr - 2008-11-11 3" xfId="2462"/>
    <cellStyle name="_Bok3_Ö - Nytt dia och korr - 2008-11-11 4" xfId="2463"/>
    <cellStyle name="_Bok3_Ö - Nytt dia och korr - 2008-11-11 5" xfId="2464"/>
    <cellStyle name="_Bok51" xfId="2465"/>
    <cellStyle name="_Bok51 2" xfId="2466"/>
    <cellStyle name="_Bok51 2 2" xfId="2467"/>
    <cellStyle name="_Bok51 2 2 2" xfId="2468"/>
    <cellStyle name="_Bok51 2 2 3" xfId="2469"/>
    <cellStyle name="_Bok51 2 3" xfId="2470"/>
    <cellStyle name="_Bok51 3" xfId="2471"/>
    <cellStyle name="_Bok51 3 2" xfId="2472"/>
    <cellStyle name="_Bok51 4" xfId="2473"/>
    <cellStyle name="_Bok51_Industriproduktion" xfId="2474"/>
    <cellStyle name="_Bok51_Industriproduktion Sverige" xfId="2475"/>
    <cellStyle name="_Bok51_Offentligt finansiellt sparande och bytesbalans" xfId="2476"/>
    <cellStyle name="_Bok51_Världs BNP m Sveriges BNP" xfId="2477"/>
    <cellStyle name="_Bok6" xfId="2478"/>
    <cellStyle name="_Bok6 2" xfId="2479"/>
    <cellStyle name="_Bok6 2 2" xfId="2480"/>
    <cellStyle name="_Bok6 2 2 2" xfId="2481"/>
    <cellStyle name="_Bok6 2 2 3" xfId="2482"/>
    <cellStyle name="_Bok6 2 3" xfId="2483"/>
    <cellStyle name="_Bok6 3" xfId="2484"/>
    <cellStyle name="_Bok6 3 2" xfId="2485"/>
    <cellStyle name="_Bok6 4" xfId="2486"/>
    <cellStyle name="_Bok6_Industriproduktion" xfId="2487"/>
    <cellStyle name="_Bok6_Industriproduktion Sverige" xfId="2488"/>
    <cellStyle name="_Bok6_Offentligt finansiellt sparande och bytesbalans" xfId="2489"/>
    <cellStyle name="_Bok6_Världs BNP m Sveriges BNP" xfId="2490"/>
    <cellStyle name="_Bok7" xfId="2491"/>
    <cellStyle name="_Bok7 2" xfId="2492"/>
    <cellStyle name="_Bok7 2 2" xfId="2493"/>
    <cellStyle name="_Bok7 2 2 2" xfId="2494"/>
    <cellStyle name="_Bok7 2 2 3" xfId="2495"/>
    <cellStyle name="_Bok7 2 3" xfId="2496"/>
    <cellStyle name="_Bok7 3" xfId="2497"/>
    <cellStyle name="_Bok7 3 2" xfId="2498"/>
    <cellStyle name="_Bok7 4" xfId="2499"/>
    <cellStyle name="_Bok7_Industriproduktion" xfId="2500"/>
    <cellStyle name="_Bok7_Industriproduktion Sverige" xfId="2501"/>
    <cellStyle name="_Bok7_Offentligt finansiellt sparande och bytesbalans" xfId="2502"/>
    <cellStyle name="_Bok7_Världs BNP m Sveriges BNP" xfId="2503"/>
    <cellStyle name="_Book1" xfId="2504"/>
    <cellStyle name="_Book2" xfId="2505"/>
    <cellStyle name="_Book3" xfId="2506"/>
    <cellStyle name="_Book9" xfId="2507"/>
    <cellStyle name="_CH_dia 46_040312" xfId="2508"/>
    <cellStyle name="_CH_dia 46_040312 2" xfId="2509"/>
    <cellStyle name="_CH_dia 46_040312 3" xfId="2510"/>
    <cellStyle name="_CH_dia 46_040312_Ö - Nytt dia och korr - 2008-11-11" xfId="2511"/>
    <cellStyle name="_CH_dia 46_040312_Ö - Nytt dia och korr - 2008-11-11 2" xfId="2512"/>
    <cellStyle name="_CH_dia 46_040312_Ö - Nytt dia och korr - 2008-11-11 3" xfId="2513"/>
    <cellStyle name="_CH_dia 46_040312_Ö - Nytt dia och korr - 2008-11-11 4" xfId="2514"/>
    <cellStyle name="_CH_dia 46_040312_Ö - Nytt dia och korr - 2008-11-11 5" xfId="2515"/>
    <cellStyle name="_CH_dia 47_040312" xfId="2516"/>
    <cellStyle name="_CH_dia 47_040312 2" xfId="2517"/>
    <cellStyle name="_CH_dia 47_040312 3" xfId="2518"/>
    <cellStyle name="_CH_dia 47_040312_Ö - Nytt dia och korr - 2008-11-11" xfId="2519"/>
    <cellStyle name="_CH_dia 47_040312_Ö - Nytt dia och korr - 2008-11-11 2" xfId="2520"/>
    <cellStyle name="_CH_dia 47_040312_Ö - Nytt dia och korr - 2008-11-11 3" xfId="2521"/>
    <cellStyle name="_CH_dia 47_040312_Ö - Nytt dia och korr - 2008-11-11 4" xfId="2522"/>
    <cellStyle name="_CH_dia 47_040312_Ö - Nytt dia och korr - 2008-11-11 5" xfId="2523"/>
    <cellStyle name="_CH_dia2_040517" xfId="2524"/>
    <cellStyle name="_CH_dia2_040517 2" xfId="2525"/>
    <cellStyle name="_CH_dia2_040517 2 2" xfId="2526"/>
    <cellStyle name="_CH_dia2_040517 2 2 2" xfId="2527"/>
    <cellStyle name="_CH_dia2_040517 2 2 3" xfId="2528"/>
    <cellStyle name="_CH_dia2_040517 2 3" xfId="2529"/>
    <cellStyle name="_CH_dia2_040517 3" xfId="2530"/>
    <cellStyle name="_CH_dia2_040517 3 2" xfId="2531"/>
    <cellStyle name="_CH_dia2_040517 4" xfId="2532"/>
    <cellStyle name="_CH_dia2_040517_Bok1" xfId="2533"/>
    <cellStyle name="_CH_dia2_040517_Bok1 2" xfId="2534"/>
    <cellStyle name="_CH_dia2_040517_Bok1 2 2" xfId="2535"/>
    <cellStyle name="_CH_dia2_040517_Bok1 2 3" xfId="2536"/>
    <cellStyle name="_CH_dia2_040517_Bok1 3" xfId="2537"/>
    <cellStyle name="_CH_dia2_040517_Bok1 4" xfId="2538"/>
    <cellStyle name="_CH_dia2_040517_Bok1 5" xfId="2539"/>
    <cellStyle name="_CH_dia2_040517_Bok1_CH_dia28_040929" xfId="2540"/>
    <cellStyle name="_CH_dia2_040517_Bok1_CH_dia28_040929 2" xfId="2541"/>
    <cellStyle name="_CH_dia2_040517_Bok1_CH_dia28_040929 2 2" xfId="2542"/>
    <cellStyle name="_CH_dia2_040517_Bok1_CH_dia28_040929 2 2 2" xfId="2543"/>
    <cellStyle name="_CH_dia2_040517_Bok1_CH_dia28_040929 2 2 3" xfId="2544"/>
    <cellStyle name="_CH_dia2_040517_Bok1_CH_dia28_040929 2 3" xfId="2545"/>
    <cellStyle name="_CH_dia2_040517_Bok1_CH_dia28_040929 3" xfId="2546"/>
    <cellStyle name="_CH_dia2_040517_Bok1_CH_dia28_040929 3 2" xfId="2547"/>
    <cellStyle name="_CH_dia2_040517_Bok1_CH_dia28_040929 4" xfId="2548"/>
    <cellStyle name="_CH_dia2_040517_CH_dia25_041006_NY" xfId="2549"/>
    <cellStyle name="_CH_dia2_040517_CH_dia25_041006_NY 2" xfId="2550"/>
    <cellStyle name="_CH_dia2_040517_CH_dia25_041006_NY 2 2" xfId="2551"/>
    <cellStyle name="_CH_dia2_040517_CH_dia25_041006_NY 2 3" xfId="2552"/>
    <cellStyle name="_CH_dia2_040517_CH_dia25_041006_NY 3" xfId="2553"/>
    <cellStyle name="_CH_dia2_040517_CH_dia25_041006_NY 4" xfId="2554"/>
    <cellStyle name="_CH_dia2_040517_CH_dia25_041006_NY 5" xfId="2555"/>
    <cellStyle name="_CH_dia2_040517_Ekonomiska utvecklingen i Sverige" xfId="2556"/>
    <cellStyle name="_CH_dia2_040517_Ekonomiska utvecklingen i Sverige 2" xfId="2557"/>
    <cellStyle name="_CH_dia2_040517_Ekonomiska utvecklingen i Sverige 2 2" xfId="2558"/>
    <cellStyle name="_CH_dia2_040517_Ekonomiska utvecklingen i Sverige 2 2 2" xfId="2559"/>
    <cellStyle name="_CH_dia2_040517_Ekonomiska utvecklingen i Sverige 2 2 3" xfId="2560"/>
    <cellStyle name="_CH_dia2_040517_Ekonomiska utvecklingen i Sverige 2 3" xfId="2561"/>
    <cellStyle name="_CH_dia2_040517_Ekonomiska utvecklingen i Sverige 3" xfId="2562"/>
    <cellStyle name="_CH_dia2_040517_Ekonomiska utvecklingen i Sverige 3 2" xfId="2563"/>
    <cellStyle name="_CH_dia2_040517_Ekonomiska utvecklingen i Sverige 4" xfId="2564"/>
    <cellStyle name="_CH_dia2_040517_Ekonomiska utvecklingen i Sverige_CH_dia25_041006_NY" xfId="2565"/>
    <cellStyle name="_CH_dia2_040517_Ekonomiska utvecklingen i Sverige_CH_dia25_041006_NY 2" xfId="2566"/>
    <cellStyle name="_CH_dia2_040517_Ekonomiska utvecklingen i Sverige_CH_dia25_041006_NY 2 2" xfId="2567"/>
    <cellStyle name="_CH_dia2_040517_Ekonomiska utvecklingen i Sverige_CH_dia25_041006_NY 2 3" xfId="2568"/>
    <cellStyle name="_CH_dia2_040517_Ekonomiska utvecklingen i Sverige_CH_dia25_041006_NY 3" xfId="2569"/>
    <cellStyle name="_CH_dia2_040517_Ekonomiska utvecklingen i Sverige_CH_dia25_041006_NY 4" xfId="2570"/>
    <cellStyle name="_CH_dia2_040517_Ekonomiska utvecklingen i Sverige_CH_dia25_041006_NY 5" xfId="2571"/>
    <cellStyle name="_CH_dia2_040517_Industriproduktion" xfId="2572"/>
    <cellStyle name="_CH_dia2_040517_Industriproduktion Sverige" xfId="2573"/>
    <cellStyle name="_CH_dia2_040517_JS_dia22_041001" xfId="2574"/>
    <cellStyle name="_CH_dia2_040517_JS_dia22_041001 2" xfId="2575"/>
    <cellStyle name="_CH_dia2_040517_JS_dia22_041001 2 2" xfId="2576"/>
    <cellStyle name="_CH_dia2_040517_JS_dia22_041001 2 3" xfId="2577"/>
    <cellStyle name="_CH_dia2_040517_JS_dia22_041001 3" xfId="2578"/>
    <cellStyle name="_CH_dia2_040517_JS_dia22_041001 4" xfId="2579"/>
    <cellStyle name="_CH_dia2_040517_JS_dia22_041001 5" xfId="2580"/>
    <cellStyle name="_CH_dia2_040517_JS_dia22_041001_Industriproduktion" xfId="2581"/>
    <cellStyle name="_CH_dia2_040517_JS_dia22_041001_Industriproduktion Sverige" xfId="2582"/>
    <cellStyle name="_CH_dia2_040517_JS_dia22_041001_Offentligt finansiellt sparande och bytesbalans" xfId="2583"/>
    <cellStyle name="_CH_dia2_040517_JS_dia22_041001_Världs BNP m Sveriges BNP" xfId="2584"/>
    <cellStyle name="_CH_dia2_040517_London_sep04" xfId="2585"/>
    <cellStyle name="_CH_dia2_040517_London_sep04 2" xfId="2586"/>
    <cellStyle name="_CH_dia2_040517_London_sep04 2 2" xfId="2587"/>
    <cellStyle name="_CH_dia2_040517_London_sep04 2 2 2" xfId="2588"/>
    <cellStyle name="_CH_dia2_040517_London_sep04 2 2 3" xfId="2589"/>
    <cellStyle name="_CH_dia2_040517_London_sep04 2 3" xfId="2590"/>
    <cellStyle name="_CH_dia2_040517_London_sep04 3" xfId="2591"/>
    <cellStyle name="_CH_dia2_040517_London_sep04 3 2" xfId="2592"/>
    <cellStyle name="_CH_dia2_040517_London_sep04 4" xfId="2593"/>
    <cellStyle name="_CH_dia2_040517_Offentligt finansiellt sparande och bytesbalans" xfId="2594"/>
    <cellStyle name="_CH_dia2_040517_R1-R17" xfId="2595"/>
    <cellStyle name="_CH_dia2_040517_R1-R17 2" xfId="2596"/>
    <cellStyle name="_CH_dia2_040517_R1-R17 2 2" xfId="2597"/>
    <cellStyle name="_CH_dia2_040517_R1-R17 2 2 2" xfId="2598"/>
    <cellStyle name="_CH_dia2_040517_R1-R17 2 2 3" xfId="2599"/>
    <cellStyle name="_CH_dia2_040517_R1-R17 2 3" xfId="2600"/>
    <cellStyle name="_CH_dia2_040517_R1-R17 3" xfId="2601"/>
    <cellStyle name="_CH_dia2_040517_R1-R17 3 2" xfId="2602"/>
    <cellStyle name="_CH_dia2_040517_R1-R17 4" xfId="2603"/>
    <cellStyle name="_CH_dia2_040517_R1-R17_Bok1" xfId="2604"/>
    <cellStyle name="_CH_dia2_040517_R1-R17_Bok1 2" xfId="2605"/>
    <cellStyle name="_CH_dia2_040517_R1-R17_Bok1 2 2" xfId="2606"/>
    <cellStyle name="_CH_dia2_040517_R1-R17_Bok1 2 3" xfId="2607"/>
    <cellStyle name="_CH_dia2_040517_R1-R17_Bok1 3" xfId="2608"/>
    <cellStyle name="_CH_dia2_040517_R1-R17_Bok1 4" xfId="2609"/>
    <cellStyle name="_CH_dia2_040517_R1-R17_Bok1 5" xfId="2610"/>
    <cellStyle name="_CH_dia2_040517_R1-R17_Bok1_CH_dia28_040929" xfId="2611"/>
    <cellStyle name="_CH_dia2_040517_R1-R17_Bok1_CH_dia28_040929 2" xfId="2612"/>
    <cellStyle name="_CH_dia2_040517_R1-R17_Bok1_CH_dia28_040929 2 2" xfId="2613"/>
    <cellStyle name="_CH_dia2_040517_R1-R17_Bok1_CH_dia28_040929 2 2 2" xfId="2614"/>
    <cellStyle name="_CH_dia2_040517_R1-R17_Bok1_CH_dia28_040929 2 2 3" xfId="2615"/>
    <cellStyle name="_CH_dia2_040517_R1-R17_Bok1_CH_dia28_040929 2 3" xfId="2616"/>
    <cellStyle name="_CH_dia2_040517_R1-R17_Bok1_CH_dia28_040929 3" xfId="2617"/>
    <cellStyle name="_CH_dia2_040517_R1-R17_Bok1_CH_dia28_040929 3 2" xfId="2618"/>
    <cellStyle name="_CH_dia2_040517_R1-R17_Bok1_CH_dia28_040929 4" xfId="2619"/>
    <cellStyle name="_CH_dia2_040517_R1-R17_CH_dia25_041006_NY" xfId="2620"/>
    <cellStyle name="_CH_dia2_040517_R1-R17_CH_dia25_041006_NY 2" xfId="2621"/>
    <cellStyle name="_CH_dia2_040517_R1-R17_CH_dia25_041006_NY 2 2" xfId="2622"/>
    <cellStyle name="_CH_dia2_040517_R1-R17_CH_dia25_041006_NY 2 3" xfId="2623"/>
    <cellStyle name="_CH_dia2_040517_R1-R17_CH_dia25_041006_NY 3" xfId="2624"/>
    <cellStyle name="_CH_dia2_040517_R1-R17_CH_dia25_041006_NY 4" xfId="2625"/>
    <cellStyle name="_CH_dia2_040517_R1-R17_CH_dia25_041006_NY 5" xfId="2626"/>
    <cellStyle name="_CH_dia2_040517_R1-R17_Ekonomiska utvecklingen i Sverige" xfId="2627"/>
    <cellStyle name="_CH_dia2_040517_R1-R17_Ekonomiska utvecklingen i Sverige 2" xfId="2628"/>
    <cellStyle name="_CH_dia2_040517_R1-R17_Ekonomiska utvecklingen i Sverige 2 2" xfId="2629"/>
    <cellStyle name="_CH_dia2_040517_R1-R17_Ekonomiska utvecklingen i Sverige 2 2 2" xfId="2630"/>
    <cellStyle name="_CH_dia2_040517_R1-R17_Ekonomiska utvecklingen i Sverige 2 2 3" xfId="2631"/>
    <cellStyle name="_CH_dia2_040517_R1-R17_Ekonomiska utvecklingen i Sverige 2 3" xfId="2632"/>
    <cellStyle name="_CH_dia2_040517_R1-R17_Ekonomiska utvecklingen i Sverige 3" xfId="2633"/>
    <cellStyle name="_CH_dia2_040517_R1-R17_Ekonomiska utvecklingen i Sverige 3 2" xfId="2634"/>
    <cellStyle name="_CH_dia2_040517_R1-R17_Ekonomiska utvecklingen i Sverige 4" xfId="2635"/>
    <cellStyle name="_CH_dia2_040517_R1-R17_Ekonomiska utvecklingen i Sverige_CH_dia25_041006_NY" xfId="2636"/>
    <cellStyle name="_CH_dia2_040517_R1-R17_Ekonomiska utvecklingen i Sverige_CH_dia25_041006_NY 2" xfId="2637"/>
    <cellStyle name="_CH_dia2_040517_R1-R17_Ekonomiska utvecklingen i Sverige_CH_dia25_041006_NY 2 2" xfId="2638"/>
    <cellStyle name="_CH_dia2_040517_R1-R17_Ekonomiska utvecklingen i Sverige_CH_dia25_041006_NY 2 3" xfId="2639"/>
    <cellStyle name="_CH_dia2_040517_R1-R17_Ekonomiska utvecklingen i Sverige_CH_dia25_041006_NY 3" xfId="2640"/>
    <cellStyle name="_CH_dia2_040517_R1-R17_Ekonomiska utvecklingen i Sverige_CH_dia25_041006_NY 4" xfId="2641"/>
    <cellStyle name="_CH_dia2_040517_R1-R17_Ekonomiska utvecklingen i Sverige_CH_dia25_041006_NY 5" xfId="2642"/>
    <cellStyle name="_CH_dia2_040517_R1-R17_Industriproduktion" xfId="2643"/>
    <cellStyle name="_CH_dia2_040517_R1-R17_Industriproduktion Sverige" xfId="2644"/>
    <cellStyle name="_CH_dia2_040517_R1-R17_JS_dia22_041001" xfId="2645"/>
    <cellStyle name="_CH_dia2_040517_R1-R17_JS_dia22_041001 2" xfId="2646"/>
    <cellStyle name="_CH_dia2_040517_R1-R17_JS_dia22_041001 2 2" xfId="2647"/>
    <cellStyle name="_CH_dia2_040517_R1-R17_JS_dia22_041001 2 3" xfId="2648"/>
    <cellStyle name="_CH_dia2_040517_R1-R17_JS_dia22_041001 3" xfId="2649"/>
    <cellStyle name="_CH_dia2_040517_R1-R17_JS_dia22_041001 4" xfId="2650"/>
    <cellStyle name="_CH_dia2_040517_R1-R17_JS_dia22_041001 5" xfId="2651"/>
    <cellStyle name="_CH_dia2_040517_R1-R17_JS_dia22_041001_Industriproduktion" xfId="2652"/>
    <cellStyle name="_CH_dia2_040517_R1-R17_JS_dia22_041001_Industriproduktion Sverige" xfId="2653"/>
    <cellStyle name="_CH_dia2_040517_R1-R17_JS_dia22_041001_Offentligt finansiellt sparande och bytesbalans" xfId="2654"/>
    <cellStyle name="_CH_dia2_040517_R1-R17_JS_dia22_041001_Världs BNP m Sveriges BNP" xfId="2655"/>
    <cellStyle name="_CH_dia2_040517_R1-R17_London_sep04" xfId="2656"/>
    <cellStyle name="_CH_dia2_040517_R1-R17_London_sep04 2" xfId="2657"/>
    <cellStyle name="_CH_dia2_040517_R1-R17_London_sep04 2 2" xfId="2658"/>
    <cellStyle name="_CH_dia2_040517_R1-R17_London_sep04 2 2 2" xfId="2659"/>
    <cellStyle name="_CH_dia2_040517_R1-R17_London_sep04 2 2 3" xfId="2660"/>
    <cellStyle name="_CH_dia2_040517_R1-R17_London_sep04 2 3" xfId="2661"/>
    <cellStyle name="_CH_dia2_040517_R1-R17_London_sep04 3" xfId="2662"/>
    <cellStyle name="_CH_dia2_040517_R1-R17_London_sep04 3 2" xfId="2663"/>
    <cellStyle name="_CH_dia2_040517_R1-R17_London_sep04 4" xfId="2664"/>
    <cellStyle name="_CH_dia2_040517_R1-R17_Offentligt finansiellt sparande och bytesbalans" xfId="2665"/>
    <cellStyle name="_CH_dia2_040517_R1-R17_USA_sep04" xfId="2666"/>
    <cellStyle name="_CH_dia2_040517_R1-R17_USA_sep04 2" xfId="2667"/>
    <cellStyle name="_CH_dia2_040517_R1-R17_USA_sep04 2 2" xfId="2668"/>
    <cellStyle name="_CH_dia2_040517_R1-R17_USA_sep04 2 3" xfId="2669"/>
    <cellStyle name="_CH_dia2_040517_R1-R17_USA_sep04 3" xfId="2670"/>
    <cellStyle name="_CH_dia2_040517_R1-R17_USA_sep04 4" xfId="2671"/>
    <cellStyle name="_CH_dia2_040517_R1-R17_USA_sep04 5" xfId="2672"/>
    <cellStyle name="_CH_dia2_040517_R1-R17_USA_sep04_Bok1" xfId="2673"/>
    <cellStyle name="_CH_dia2_040517_R1-R17_USA_sep04_Bok1 2" xfId="2674"/>
    <cellStyle name="_CH_dia2_040517_R1-R17_USA_sep04_Bok1 2 2" xfId="2675"/>
    <cellStyle name="_CH_dia2_040517_R1-R17_USA_sep04_Bok1 2 2 2" xfId="2676"/>
    <cellStyle name="_CH_dia2_040517_R1-R17_USA_sep04_Bok1 2 2 3" xfId="2677"/>
    <cellStyle name="_CH_dia2_040517_R1-R17_USA_sep04_Bok1 2 3" xfId="2678"/>
    <cellStyle name="_CH_dia2_040517_R1-R17_USA_sep04_Bok1 3" xfId="2679"/>
    <cellStyle name="_CH_dia2_040517_R1-R17_USA_sep04_Bok1 3 2" xfId="2680"/>
    <cellStyle name="_CH_dia2_040517_R1-R17_USA_sep04_Bok1 4" xfId="2681"/>
    <cellStyle name="_CH_dia2_040517_R1-R17_USA_sep04_CH_dia28_040929" xfId="2682"/>
    <cellStyle name="_CH_dia2_040517_R1-R17_USA_sep04_CH_dia28_040929 2" xfId="2683"/>
    <cellStyle name="_CH_dia2_040517_R1-R17_USA_sep04_CH_dia28_040929 2 2" xfId="2684"/>
    <cellStyle name="_CH_dia2_040517_R1-R17_USA_sep04_CH_dia28_040929 2 2 2" xfId="2685"/>
    <cellStyle name="_CH_dia2_040517_R1-R17_USA_sep04_CH_dia28_040929 2 2 3" xfId="2686"/>
    <cellStyle name="_CH_dia2_040517_R1-R17_USA_sep04_CH_dia28_040929 2 3" xfId="2687"/>
    <cellStyle name="_CH_dia2_040517_R1-R17_USA_sep04_CH_dia28_040929 3" xfId="2688"/>
    <cellStyle name="_CH_dia2_040517_R1-R17_USA_sep04_CH_dia28_040929 3 2" xfId="2689"/>
    <cellStyle name="_CH_dia2_040517_R1-R17_USA_sep04_CH_dia28_040929 4" xfId="2690"/>
    <cellStyle name="_CH_dia2_040517_R1-R17_USA_sep04_CH_dia39_040930_uppdat" xfId="2691"/>
    <cellStyle name="_CH_dia2_040517_R1-R17_USA_sep04_CH_dia39_040930_uppdat 2" xfId="2692"/>
    <cellStyle name="_CH_dia2_040517_R1-R17_USA_sep04_CH_dia39_040930_uppdat 2 2" xfId="2693"/>
    <cellStyle name="_CH_dia2_040517_R1-R17_USA_sep04_CH_dia39_040930_uppdat 3" xfId="2694"/>
    <cellStyle name="_CH_dia2_040517_R1-R17_USA_sep04_CH_dia39_040930_uppdat 4" xfId="2695"/>
    <cellStyle name="_CH_dia2_040517_R1-R17_USA_sep04_CH_dia39_040930_uppdat 5" xfId="2696"/>
    <cellStyle name="_CH_dia2_040517_R1-R17_Världs BNP m Sveriges BNP" xfId="2697"/>
    <cellStyle name="_CH_dia2_040517_USA_sep04" xfId="2698"/>
    <cellStyle name="_CH_dia2_040517_USA_sep04 2" xfId="2699"/>
    <cellStyle name="_CH_dia2_040517_USA_sep04 2 2" xfId="2700"/>
    <cellStyle name="_CH_dia2_040517_USA_sep04 2 3" xfId="2701"/>
    <cellStyle name="_CH_dia2_040517_USA_sep04 3" xfId="2702"/>
    <cellStyle name="_CH_dia2_040517_USA_sep04 4" xfId="2703"/>
    <cellStyle name="_CH_dia2_040517_USA_sep04 5" xfId="2704"/>
    <cellStyle name="_CH_dia2_040517_USA_sep04_Bok1" xfId="2705"/>
    <cellStyle name="_CH_dia2_040517_USA_sep04_Bok1 2" xfId="2706"/>
    <cellStyle name="_CH_dia2_040517_USA_sep04_Bok1 2 2" xfId="2707"/>
    <cellStyle name="_CH_dia2_040517_USA_sep04_Bok1 2 2 2" xfId="2708"/>
    <cellStyle name="_CH_dia2_040517_USA_sep04_Bok1 2 2 3" xfId="2709"/>
    <cellStyle name="_CH_dia2_040517_USA_sep04_Bok1 2 3" xfId="2710"/>
    <cellStyle name="_CH_dia2_040517_USA_sep04_Bok1 3" xfId="2711"/>
    <cellStyle name="_CH_dia2_040517_USA_sep04_Bok1 3 2" xfId="2712"/>
    <cellStyle name="_CH_dia2_040517_USA_sep04_Bok1 4" xfId="2713"/>
    <cellStyle name="_CH_dia2_040517_USA_sep04_CH_dia28_040929" xfId="2714"/>
    <cellStyle name="_CH_dia2_040517_USA_sep04_CH_dia28_040929 2" xfId="2715"/>
    <cellStyle name="_CH_dia2_040517_USA_sep04_CH_dia28_040929 2 2" xfId="2716"/>
    <cellStyle name="_CH_dia2_040517_USA_sep04_CH_dia28_040929 2 2 2" xfId="2717"/>
    <cellStyle name="_CH_dia2_040517_USA_sep04_CH_dia28_040929 2 2 3" xfId="2718"/>
    <cellStyle name="_CH_dia2_040517_USA_sep04_CH_dia28_040929 2 3" xfId="2719"/>
    <cellStyle name="_CH_dia2_040517_USA_sep04_CH_dia28_040929 3" xfId="2720"/>
    <cellStyle name="_CH_dia2_040517_USA_sep04_CH_dia28_040929 3 2" xfId="2721"/>
    <cellStyle name="_CH_dia2_040517_USA_sep04_CH_dia28_040929 4" xfId="2722"/>
    <cellStyle name="_CH_dia2_040517_USA_sep04_CH_dia39_040930_uppdat" xfId="2723"/>
    <cellStyle name="_CH_dia2_040517_USA_sep04_CH_dia39_040930_uppdat 2" xfId="2724"/>
    <cellStyle name="_CH_dia2_040517_USA_sep04_CH_dia39_040930_uppdat 2 2" xfId="2725"/>
    <cellStyle name="_CH_dia2_040517_USA_sep04_CH_dia39_040930_uppdat 3" xfId="2726"/>
    <cellStyle name="_CH_dia2_040517_USA_sep04_CH_dia39_040930_uppdat 4" xfId="2727"/>
    <cellStyle name="_CH_dia2_040517_USA_sep04_CH_dia39_040930_uppdat 5" xfId="2728"/>
    <cellStyle name="_CH_dia2_040517_Världs BNP m Sveriges BNP" xfId="2729"/>
    <cellStyle name="_CH_dia3_041125" xfId="2730"/>
    <cellStyle name="_CH_dia3_041125 2" xfId="2731"/>
    <cellStyle name="_CH_dia3_041125 3" xfId="2732"/>
    <cellStyle name="_CH_dia39_040511" xfId="2733"/>
    <cellStyle name="_CH_dia39_040511 2" xfId="2734"/>
    <cellStyle name="_CH_dia39_040511 2 2" xfId="2735"/>
    <cellStyle name="_CH_dia39_040511 2 2 2" xfId="2736"/>
    <cellStyle name="_CH_dia39_040511 2 2 3" xfId="2737"/>
    <cellStyle name="_CH_dia39_040511 2 3" xfId="2738"/>
    <cellStyle name="_CH_dia39_040511 3" xfId="2739"/>
    <cellStyle name="_CH_dia39_040511 3 2" xfId="2740"/>
    <cellStyle name="_CH_dia39_040511 4" xfId="2741"/>
    <cellStyle name="_CH_dia39_040511_Bok1" xfId="2742"/>
    <cellStyle name="_CH_dia39_040511_Bok1 2" xfId="2743"/>
    <cellStyle name="_CH_dia39_040511_Bok1 2 2" xfId="2744"/>
    <cellStyle name="_CH_dia39_040511_Bok1 2 3" xfId="2745"/>
    <cellStyle name="_CH_dia39_040511_Bok1 3" xfId="2746"/>
    <cellStyle name="_CH_dia39_040511_Bok1 4" xfId="2747"/>
    <cellStyle name="_CH_dia39_040511_Bok1 5" xfId="2748"/>
    <cellStyle name="_CH_dia39_040511_Bok1_CH_dia28_040929" xfId="2749"/>
    <cellStyle name="_CH_dia39_040511_Bok1_CH_dia28_040929 2" xfId="2750"/>
    <cellStyle name="_CH_dia39_040511_Bok1_CH_dia28_040929 2 2" xfId="2751"/>
    <cellStyle name="_CH_dia39_040511_Bok1_CH_dia28_040929 2 2 2" xfId="2752"/>
    <cellStyle name="_CH_dia39_040511_Bok1_CH_dia28_040929 2 2 3" xfId="2753"/>
    <cellStyle name="_CH_dia39_040511_Bok1_CH_dia28_040929 2 3" xfId="2754"/>
    <cellStyle name="_CH_dia39_040511_Bok1_CH_dia28_040929 3" xfId="2755"/>
    <cellStyle name="_CH_dia39_040511_Bok1_CH_dia28_040929 3 2" xfId="2756"/>
    <cellStyle name="_CH_dia39_040511_Bok1_CH_dia28_040929 4" xfId="2757"/>
    <cellStyle name="_CH_dia39_040511_CH_dia25_041006_NY" xfId="2758"/>
    <cellStyle name="_CH_dia39_040511_CH_dia25_041006_NY 2" xfId="2759"/>
    <cellStyle name="_CH_dia39_040511_CH_dia25_041006_NY 2 2" xfId="2760"/>
    <cellStyle name="_CH_dia39_040511_CH_dia25_041006_NY 2 3" xfId="2761"/>
    <cellStyle name="_CH_dia39_040511_CH_dia25_041006_NY 3" xfId="2762"/>
    <cellStyle name="_CH_dia39_040511_CH_dia25_041006_NY 4" xfId="2763"/>
    <cellStyle name="_CH_dia39_040511_CH_dia25_041006_NY 5" xfId="2764"/>
    <cellStyle name="_CH_dia39_040511_Ekonomiska utvecklingen i Sverige" xfId="2765"/>
    <cellStyle name="_CH_dia39_040511_Ekonomiska utvecklingen i Sverige 2" xfId="2766"/>
    <cellStyle name="_CH_dia39_040511_Ekonomiska utvecklingen i Sverige 2 2" xfId="2767"/>
    <cellStyle name="_CH_dia39_040511_Ekonomiska utvecklingen i Sverige 2 2 2" xfId="2768"/>
    <cellStyle name="_CH_dia39_040511_Ekonomiska utvecklingen i Sverige 2 2 3" xfId="2769"/>
    <cellStyle name="_CH_dia39_040511_Ekonomiska utvecklingen i Sverige 2 3" xfId="2770"/>
    <cellStyle name="_CH_dia39_040511_Ekonomiska utvecklingen i Sverige 3" xfId="2771"/>
    <cellStyle name="_CH_dia39_040511_Ekonomiska utvecklingen i Sverige 3 2" xfId="2772"/>
    <cellStyle name="_CH_dia39_040511_Ekonomiska utvecklingen i Sverige 4" xfId="2773"/>
    <cellStyle name="_CH_dia39_040511_Ekonomiska utvecklingen i Sverige_CH_dia25_041006_NY" xfId="2774"/>
    <cellStyle name="_CH_dia39_040511_Ekonomiska utvecklingen i Sverige_CH_dia25_041006_NY 2" xfId="2775"/>
    <cellStyle name="_CH_dia39_040511_Ekonomiska utvecklingen i Sverige_CH_dia25_041006_NY 2 2" xfId="2776"/>
    <cellStyle name="_CH_dia39_040511_Ekonomiska utvecklingen i Sverige_CH_dia25_041006_NY 2 3" xfId="2777"/>
    <cellStyle name="_CH_dia39_040511_Ekonomiska utvecklingen i Sverige_CH_dia25_041006_NY 3" xfId="2778"/>
    <cellStyle name="_CH_dia39_040511_Ekonomiska utvecklingen i Sverige_CH_dia25_041006_NY 4" xfId="2779"/>
    <cellStyle name="_CH_dia39_040511_Ekonomiska utvecklingen i Sverige_CH_dia25_041006_NY 5" xfId="2780"/>
    <cellStyle name="_CH_dia39_040511_Industriproduktion" xfId="2781"/>
    <cellStyle name="_CH_dia39_040511_Industriproduktion Sverige" xfId="2782"/>
    <cellStyle name="_CH_dia39_040511_JS_dia22_041001" xfId="2783"/>
    <cellStyle name="_CH_dia39_040511_JS_dia22_041001 2" xfId="2784"/>
    <cellStyle name="_CH_dia39_040511_JS_dia22_041001 2 2" xfId="2785"/>
    <cellStyle name="_CH_dia39_040511_JS_dia22_041001 2 3" xfId="2786"/>
    <cellStyle name="_CH_dia39_040511_JS_dia22_041001 3" xfId="2787"/>
    <cellStyle name="_CH_dia39_040511_JS_dia22_041001 4" xfId="2788"/>
    <cellStyle name="_CH_dia39_040511_JS_dia22_041001 5" xfId="2789"/>
    <cellStyle name="_CH_dia39_040511_JS_dia22_041001_Industriproduktion" xfId="2790"/>
    <cellStyle name="_CH_dia39_040511_JS_dia22_041001_Industriproduktion Sverige" xfId="2791"/>
    <cellStyle name="_CH_dia39_040511_JS_dia22_041001_Offentligt finansiellt sparande och bytesbalans" xfId="2792"/>
    <cellStyle name="_CH_dia39_040511_JS_dia22_041001_Världs BNP m Sveriges BNP" xfId="2793"/>
    <cellStyle name="_CH_dia39_040511_London_sep04" xfId="2794"/>
    <cellStyle name="_CH_dia39_040511_London_sep04 2" xfId="2795"/>
    <cellStyle name="_CH_dia39_040511_London_sep04 2 2" xfId="2796"/>
    <cellStyle name="_CH_dia39_040511_London_sep04 2 2 2" xfId="2797"/>
    <cellStyle name="_CH_dia39_040511_London_sep04 2 2 3" xfId="2798"/>
    <cellStyle name="_CH_dia39_040511_London_sep04 2 3" xfId="2799"/>
    <cellStyle name="_CH_dia39_040511_London_sep04 3" xfId="2800"/>
    <cellStyle name="_CH_dia39_040511_London_sep04 3 2" xfId="2801"/>
    <cellStyle name="_CH_dia39_040511_London_sep04 4" xfId="2802"/>
    <cellStyle name="_CH_dia39_040511_Offentligt finansiellt sparande och bytesbalans" xfId="2803"/>
    <cellStyle name="_CH_dia39_040511_USA_sep04" xfId="2804"/>
    <cellStyle name="_CH_dia39_040511_USA_sep04 2" xfId="2805"/>
    <cellStyle name="_CH_dia39_040511_USA_sep04 2 2" xfId="2806"/>
    <cellStyle name="_CH_dia39_040511_USA_sep04 2 3" xfId="2807"/>
    <cellStyle name="_CH_dia39_040511_USA_sep04 3" xfId="2808"/>
    <cellStyle name="_CH_dia39_040511_USA_sep04 4" xfId="2809"/>
    <cellStyle name="_CH_dia39_040511_USA_sep04 5" xfId="2810"/>
    <cellStyle name="_CH_dia39_040511_USA_sep04_Bok1" xfId="2811"/>
    <cellStyle name="_CH_dia39_040511_USA_sep04_Bok1 2" xfId="2812"/>
    <cellStyle name="_CH_dia39_040511_USA_sep04_Bok1 2 2" xfId="2813"/>
    <cellStyle name="_CH_dia39_040511_USA_sep04_Bok1 2 2 2" xfId="2814"/>
    <cellStyle name="_CH_dia39_040511_USA_sep04_Bok1 2 2 3" xfId="2815"/>
    <cellStyle name="_CH_dia39_040511_USA_sep04_Bok1 2 3" xfId="2816"/>
    <cellStyle name="_CH_dia39_040511_USA_sep04_Bok1 3" xfId="2817"/>
    <cellStyle name="_CH_dia39_040511_USA_sep04_Bok1 3 2" xfId="2818"/>
    <cellStyle name="_CH_dia39_040511_USA_sep04_Bok1 4" xfId="2819"/>
    <cellStyle name="_CH_dia39_040511_USA_sep04_CH_dia28_040929" xfId="2820"/>
    <cellStyle name="_CH_dia39_040511_USA_sep04_CH_dia28_040929 2" xfId="2821"/>
    <cellStyle name="_CH_dia39_040511_USA_sep04_CH_dia28_040929 2 2" xfId="2822"/>
    <cellStyle name="_CH_dia39_040511_USA_sep04_CH_dia28_040929 2 2 2" xfId="2823"/>
    <cellStyle name="_CH_dia39_040511_USA_sep04_CH_dia28_040929 2 2 3" xfId="2824"/>
    <cellStyle name="_CH_dia39_040511_USA_sep04_CH_dia28_040929 2 3" xfId="2825"/>
    <cellStyle name="_CH_dia39_040511_USA_sep04_CH_dia28_040929 3" xfId="2826"/>
    <cellStyle name="_CH_dia39_040511_USA_sep04_CH_dia28_040929 3 2" xfId="2827"/>
    <cellStyle name="_CH_dia39_040511_USA_sep04_CH_dia28_040929 4" xfId="2828"/>
    <cellStyle name="_CH_dia39_040511_USA_sep04_CH_dia39_040930_uppdat" xfId="2829"/>
    <cellStyle name="_CH_dia39_040511_USA_sep04_CH_dia39_040930_uppdat 2" xfId="2830"/>
    <cellStyle name="_CH_dia39_040511_USA_sep04_CH_dia39_040930_uppdat 2 2" xfId="2831"/>
    <cellStyle name="_CH_dia39_040511_USA_sep04_CH_dia39_040930_uppdat 3" xfId="2832"/>
    <cellStyle name="_CH_dia39_040511_USA_sep04_CH_dia39_040930_uppdat 4" xfId="2833"/>
    <cellStyle name="_CH_dia39_040511_USA_sep04_CH_dia39_040930_uppdat 5" xfId="2834"/>
    <cellStyle name="_CH_dia39_040511_Världs BNP m Sveriges BNP" xfId="2835"/>
    <cellStyle name="_CH_dia47_041001" xfId="2836"/>
    <cellStyle name="_CH_dia47_041001 2" xfId="2837"/>
    <cellStyle name="_CH_dia47_041001 2 2" xfId="2838"/>
    <cellStyle name="_CH_dia47_041001 2 2 2" xfId="2839"/>
    <cellStyle name="_CH_dia47_041001 2 2 3" xfId="2840"/>
    <cellStyle name="_CH_dia47_041001 2 3" xfId="2841"/>
    <cellStyle name="_CH_dia47_041001 3" xfId="2842"/>
    <cellStyle name="_CH_dia47_041001 3 2" xfId="2843"/>
    <cellStyle name="_CH_dia47_041001 4" xfId="2844"/>
    <cellStyle name="_CH_dia5_030312" xfId="2845"/>
    <cellStyle name="_CH_dia5_030312 2" xfId="2846"/>
    <cellStyle name="_CH_dia5_030312 2 2" xfId="2847"/>
    <cellStyle name="_CH_dia5_030312 2 2 2" xfId="2848"/>
    <cellStyle name="_CH_dia5_030312 2 2 3" xfId="2849"/>
    <cellStyle name="_CH_dia5_030312 2 3" xfId="2850"/>
    <cellStyle name="_CH_dia5_030312 3" xfId="2851"/>
    <cellStyle name="_CH_dia5_030312 3 2" xfId="2852"/>
    <cellStyle name="_CH_dia5_030312 4" xfId="2853"/>
    <cellStyle name="_CH_dia5_030312_39_45" xfId="2854"/>
    <cellStyle name="_CH_dia5_030312_39_45 2" xfId="2855"/>
    <cellStyle name="_CH_dia5_030312_39_45 2 2" xfId="2856"/>
    <cellStyle name="_CH_dia5_030312_39_45 2 2 2" xfId="2857"/>
    <cellStyle name="_CH_dia5_030312_39_45 2 2 3" xfId="2858"/>
    <cellStyle name="_CH_dia5_030312_39_45 2 3" xfId="2859"/>
    <cellStyle name="_CH_dia5_030312_39_45 3" xfId="2860"/>
    <cellStyle name="_CH_dia5_030312_39_45 3 2" xfId="2861"/>
    <cellStyle name="_CH_dia5_030312_39_45 4" xfId="2862"/>
    <cellStyle name="_CH_dia5_030312_39_45_Bok1" xfId="2863"/>
    <cellStyle name="_CH_dia5_030312_39_45_Bok1 2" xfId="2864"/>
    <cellStyle name="_CH_dia5_030312_39_45_Bok1 2 2" xfId="2865"/>
    <cellStyle name="_CH_dia5_030312_39_45_Bok1 2 3" xfId="2866"/>
    <cellStyle name="_CH_dia5_030312_39_45_Bok1 3" xfId="2867"/>
    <cellStyle name="_CH_dia5_030312_39_45_Bok1 4" xfId="2868"/>
    <cellStyle name="_CH_dia5_030312_39_45_Bok1 5" xfId="2869"/>
    <cellStyle name="_CH_dia5_030312_39_45_Bok1_CH_dia28_040929" xfId="2870"/>
    <cellStyle name="_CH_dia5_030312_39_45_Bok1_CH_dia28_040929 2" xfId="2871"/>
    <cellStyle name="_CH_dia5_030312_39_45_Bok1_CH_dia28_040929 2 2" xfId="2872"/>
    <cellStyle name="_CH_dia5_030312_39_45_Bok1_CH_dia28_040929 2 2 2" xfId="2873"/>
    <cellStyle name="_CH_dia5_030312_39_45_Bok1_CH_dia28_040929 2 2 3" xfId="2874"/>
    <cellStyle name="_CH_dia5_030312_39_45_Bok1_CH_dia28_040929 2 3" xfId="2875"/>
    <cellStyle name="_CH_dia5_030312_39_45_Bok1_CH_dia28_040929 3" xfId="2876"/>
    <cellStyle name="_CH_dia5_030312_39_45_Bok1_CH_dia28_040929 3 2" xfId="2877"/>
    <cellStyle name="_CH_dia5_030312_39_45_Bok1_CH_dia28_040929 4" xfId="2878"/>
    <cellStyle name="_CH_dia5_030312_39_45_CH_dia25_041006_NY" xfId="2879"/>
    <cellStyle name="_CH_dia5_030312_39_45_CH_dia25_041006_NY 2" xfId="2880"/>
    <cellStyle name="_CH_dia5_030312_39_45_CH_dia25_041006_NY 2 2" xfId="2881"/>
    <cellStyle name="_CH_dia5_030312_39_45_CH_dia25_041006_NY 2 3" xfId="2882"/>
    <cellStyle name="_CH_dia5_030312_39_45_CH_dia25_041006_NY 3" xfId="2883"/>
    <cellStyle name="_CH_dia5_030312_39_45_CH_dia25_041006_NY 4" xfId="2884"/>
    <cellStyle name="_CH_dia5_030312_39_45_CH_dia25_041006_NY 5" xfId="2885"/>
    <cellStyle name="_CH_dia5_030312_39_45_Ekonomiska utvecklingen i Sverige" xfId="2886"/>
    <cellStyle name="_CH_dia5_030312_39_45_Ekonomiska utvecklingen i Sverige 2" xfId="2887"/>
    <cellStyle name="_CH_dia5_030312_39_45_Ekonomiska utvecklingen i Sverige 2 2" xfId="2888"/>
    <cellStyle name="_CH_dia5_030312_39_45_Ekonomiska utvecklingen i Sverige 2 2 2" xfId="2889"/>
    <cellStyle name="_CH_dia5_030312_39_45_Ekonomiska utvecklingen i Sverige 2 2 3" xfId="2890"/>
    <cellStyle name="_CH_dia5_030312_39_45_Ekonomiska utvecklingen i Sverige 2 3" xfId="2891"/>
    <cellStyle name="_CH_dia5_030312_39_45_Ekonomiska utvecklingen i Sverige 3" xfId="2892"/>
    <cellStyle name="_CH_dia5_030312_39_45_Ekonomiska utvecklingen i Sverige 3 2" xfId="2893"/>
    <cellStyle name="_CH_dia5_030312_39_45_Ekonomiska utvecklingen i Sverige 4" xfId="2894"/>
    <cellStyle name="_CH_dia5_030312_39_45_Ekonomiska utvecklingen i Sverige_CH_dia25_041006_NY" xfId="2895"/>
    <cellStyle name="_CH_dia5_030312_39_45_Ekonomiska utvecklingen i Sverige_CH_dia25_041006_NY 2" xfId="2896"/>
    <cellStyle name="_CH_dia5_030312_39_45_Ekonomiska utvecklingen i Sverige_CH_dia25_041006_NY 2 2" xfId="2897"/>
    <cellStyle name="_CH_dia5_030312_39_45_Ekonomiska utvecklingen i Sverige_CH_dia25_041006_NY 2 3" xfId="2898"/>
    <cellStyle name="_CH_dia5_030312_39_45_Ekonomiska utvecklingen i Sverige_CH_dia25_041006_NY 3" xfId="2899"/>
    <cellStyle name="_CH_dia5_030312_39_45_Ekonomiska utvecklingen i Sverige_CH_dia25_041006_NY 4" xfId="2900"/>
    <cellStyle name="_CH_dia5_030312_39_45_Ekonomiska utvecklingen i Sverige_CH_dia25_041006_NY 5" xfId="2901"/>
    <cellStyle name="_CH_dia5_030312_39_45_Industriproduktion" xfId="2902"/>
    <cellStyle name="_CH_dia5_030312_39_45_Industriproduktion Sverige" xfId="2903"/>
    <cellStyle name="_CH_dia5_030312_39_45_JS_dia22_041001" xfId="2904"/>
    <cellStyle name="_CH_dia5_030312_39_45_JS_dia22_041001 2" xfId="2905"/>
    <cellStyle name="_CH_dia5_030312_39_45_JS_dia22_041001 2 2" xfId="2906"/>
    <cellStyle name="_CH_dia5_030312_39_45_JS_dia22_041001 2 3" xfId="2907"/>
    <cellStyle name="_CH_dia5_030312_39_45_JS_dia22_041001 3" xfId="2908"/>
    <cellStyle name="_CH_dia5_030312_39_45_JS_dia22_041001 4" xfId="2909"/>
    <cellStyle name="_CH_dia5_030312_39_45_JS_dia22_041001 5" xfId="2910"/>
    <cellStyle name="_CH_dia5_030312_39_45_JS_dia22_041001_Industriproduktion" xfId="2911"/>
    <cellStyle name="_CH_dia5_030312_39_45_JS_dia22_041001_Industriproduktion Sverige" xfId="2912"/>
    <cellStyle name="_CH_dia5_030312_39_45_JS_dia22_041001_Offentligt finansiellt sparande och bytesbalans" xfId="2913"/>
    <cellStyle name="_CH_dia5_030312_39_45_JS_dia22_041001_Världs BNP m Sveriges BNP" xfId="2914"/>
    <cellStyle name="_CH_dia5_030312_39_45_London_sep04" xfId="2915"/>
    <cellStyle name="_CH_dia5_030312_39_45_London_sep04 2" xfId="2916"/>
    <cellStyle name="_CH_dia5_030312_39_45_London_sep04 2 2" xfId="2917"/>
    <cellStyle name="_CH_dia5_030312_39_45_London_sep04 2 2 2" xfId="2918"/>
    <cellStyle name="_CH_dia5_030312_39_45_London_sep04 2 2 3" xfId="2919"/>
    <cellStyle name="_CH_dia5_030312_39_45_London_sep04 2 3" xfId="2920"/>
    <cellStyle name="_CH_dia5_030312_39_45_London_sep04 3" xfId="2921"/>
    <cellStyle name="_CH_dia5_030312_39_45_London_sep04 3 2" xfId="2922"/>
    <cellStyle name="_CH_dia5_030312_39_45_London_sep04 4" xfId="2923"/>
    <cellStyle name="_CH_dia5_030312_39_45_Offentligt finansiellt sparande och bytesbalans" xfId="2924"/>
    <cellStyle name="_CH_dia5_030312_39_45_USA_sep04" xfId="2925"/>
    <cellStyle name="_CH_dia5_030312_39_45_USA_sep04 2" xfId="2926"/>
    <cellStyle name="_CH_dia5_030312_39_45_USA_sep04 2 2" xfId="2927"/>
    <cellStyle name="_CH_dia5_030312_39_45_USA_sep04 2 3" xfId="2928"/>
    <cellStyle name="_CH_dia5_030312_39_45_USA_sep04 3" xfId="2929"/>
    <cellStyle name="_CH_dia5_030312_39_45_USA_sep04 4" xfId="2930"/>
    <cellStyle name="_CH_dia5_030312_39_45_USA_sep04 5" xfId="2931"/>
    <cellStyle name="_CH_dia5_030312_39_45_USA_sep04_Bok1" xfId="2932"/>
    <cellStyle name="_CH_dia5_030312_39_45_USA_sep04_Bok1 2" xfId="2933"/>
    <cellStyle name="_CH_dia5_030312_39_45_USA_sep04_Bok1 2 2" xfId="2934"/>
    <cellStyle name="_CH_dia5_030312_39_45_USA_sep04_Bok1 2 2 2" xfId="2935"/>
    <cellStyle name="_CH_dia5_030312_39_45_USA_sep04_Bok1 2 2 3" xfId="2936"/>
    <cellStyle name="_CH_dia5_030312_39_45_USA_sep04_Bok1 2 3" xfId="2937"/>
    <cellStyle name="_CH_dia5_030312_39_45_USA_sep04_Bok1 3" xfId="2938"/>
    <cellStyle name="_CH_dia5_030312_39_45_USA_sep04_Bok1 3 2" xfId="2939"/>
    <cellStyle name="_CH_dia5_030312_39_45_USA_sep04_Bok1 4" xfId="2940"/>
    <cellStyle name="_CH_dia5_030312_39_45_USA_sep04_CH_dia28_040929" xfId="2941"/>
    <cellStyle name="_CH_dia5_030312_39_45_USA_sep04_CH_dia28_040929 2" xfId="2942"/>
    <cellStyle name="_CH_dia5_030312_39_45_USA_sep04_CH_dia28_040929 2 2" xfId="2943"/>
    <cellStyle name="_CH_dia5_030312_39_45_USA_sep04_CH_dia28_040929 2 2 2" xfId="2944"/>
    <cellStyle name="_CH_dia5_030312_39_45_USA_sep04_CH_dia28_040929 2 2 3" xfId="2945"/>
    <cellStyle name="_CH_dia5_030312_39_45_USA_sep04_CH_dia28_040929 2 3" xfId="2946"/>
    <cellStyle name="_CH_dia5_030312_39_45_USA_sep04_CH_dia28_040929 3" xfId="2947"/>
    <cellStyle name="_CH_dia5_030312_39_45_USA_sep04_CH_dia28_040929 3 2" xfId="2948"/>
    <cellStyle name="_CH_dia5_030312_39_45_USA_sep04_CH_dia28_040929 4" xfId="2949"/>
    <cellStyle name="_CH_dia5_030312_39_45_USA_sep04_CH_dia39_040930_uppdat" xfId="2950"/>
    <cellStyle name="_CH_dia5_030312_39_45_USA_sep04_CH_dia39_040930_uppdat 2" xfId="2951"/>
    <cellStyle name="_CH_dia5_030312_39_45_USA_sep04_CH_dia39_040930_uppdat 2 2" xfId="2952"/>
    <cellStyle name="_CH_dia5_030312_39_45_USA_sep04_CH_dia39_040930_uppdat 3" xfId="2953"/>
    <cellStyle name="_CH_dia5_030312_39_45_USA_sep04_CH_dia39_040930_uppdat 4" xfId="2954"/>
    <cellStyle name="_CH_dia5_030312_39_45_USA_sep04_CH_dia39_040930_uppdat 5" xfId="2955"/>
    <cellStyle name="_CH_dia5_030312_39_45_Världs BNP m Sveriges BNP" xfId="2956"/>
    <cellStyle name="_CH_dia5_030312_Bok1" xfId="2957"/>
    <cellStyle name="_CH_dia5_030312_Bok1 2" xfId="2958"/>
    <cellStyle name="_CH_dia5_030312_Bok1 2 2" xfId="2959"/>
    <cellStyle name="_CH_dia5_030312_Bok1 2 3" xfId="2960"/>
    <cellStyle name="_CH_dia5_030312_Bok1 3" xfId="2961"/>
    <cellStyle name="_CH_dia5_030312_Bok1 4" xfId="2962"/>
    <cellStyle name="_CH_dia5_030312_Bok1 5" xfId="2963"/>
    <cellStyle name="_CH_dia5_030312_Bok1_CH_dia28_040929" xfId="2964"/>
    <cellStyle name="_CH_dia5_030312_Bok1_CH_dia28_040929 2" xfId="2965"/>
    <cellStyle name="_CH_dia5_030312_Bok1_CH_dia28_040929 2 2" xfId="2966"/>
    <cellStyle name="_CH_dia5_030312_Bok1_CH_dia28_040929 2 2 2" xfId="2967"/>
    <cellStyle name="_CH_dia5_030312_Bok1_CH_dia28_040929 2 2 3" xfId="2968"/>
    <cellStyle name="_CH_dia5_030312_Bok1_CH_dia28_040929 2 3" xfId="2969"/>
    <cellStyle name="_CH_dia5_030312_Bok1_CH_dia28_040929 3" xfId="2970"/>
    <cellStyle name="_CH_dia5_030312_Bok1_CH_dia28_040929 3 2" xfId="2971"/>
    <cellStyle name="_CH_dia5_030312_Bok1_CH_dia28_040929 4" xfId="2972"/>
    <cellStyle name="_CH_dia5_030312_Bok6" xfId="2973"/>
    <cellStyle name="_CH_dia5_030312_Bok6 2" xfId="2974"/>
    <cellStyle name="_CH_dia5_030312_Bok6 2 2" xfId="2975"/>
    <cellStyle name="_CH_dia5_030312_Bok6 2 2 2" xfId="2976"/>
    <cellStyle name="_CH_dia5_030312_Bok6 2 2 3" xfId="2977"/>
    <cellStyle name="_CH_dia5_030312_Bok6 2 3" xfId="2978"/>
    <cellStyle name="_CH_dia5_030312_Bok6 3" xfId="2979"/>
    <cellStyle name="_CH_dia5_030312_Bok6 3 2" xfId="2980"/>
    <cellStyle name="_CH_dia5_030312_Bok6 4" xfId="2981"/>
    <cellStyle name="_CH_dia5_030312_Bok6_Industriproduktion" xfId="2982"/>
    <cellStyle name="_CH_dia5_030312_Bok6_Industriproduktion Sverige" xfId="2983"/>
    <cellStyle name="_CH_dia5_030312_Bok6_Offentligt finansiellt sparande och bytesbalans" xfId="2984"/>
    <cellStyle name="_CH_dia5_030312_Bok6_Världs BNP m Sveriges BNP" xfId="2985"/>
    <cellStyle name="_CH_dia5_030312_Bok7" xfId="2986"/>
    <cellStyle name="_CH_dia5_030312_Bok7 2" xfId="2987"/>
    <cellStyle name="_CH_dia5_030312_Bok7 2 2" xfId="2988"/>
    <cellStyle name="_CH_dia5_030312_Bok7 2 2 2" xfId="2989"/>
    <cellStyle name="_CH_dia5_030312_Bok7 2 2 3" xfId="2990"/>
    <cellStyle name="_CH_dia5_030312_Bok7 2 3" xfId="2991"/>
    <cellStyle name="_CH_dia5_030312_Bok7 3" xfId="2992"/>
    <cellStyle name="_CH_dia5_030312_Bok7 3 2" xfId="2993"/>
    <cellStyle name="_CH_dia5_030312_Bok7 4" xfId="2994"/>
    <cellStyle name="_CH_dia5_030312_Bok7_Industriproduktion" xfId="2995"/>
    <cellStyle name="_CH_dia5_030312_Bok7_Industriproduktion Sverige" xfId="2996"/>
    <cellStyle name="_CH_dia5_030312_Bok7_Offentligt finansiellt sparande och bytesbalans" xfId="2997"/>
    <cellStyle name="_CH_dia5_030312_Bok7_Världs BNP m Sveriges BNP" xfId="2998"/>
    <cellStyle name="_CH_dia5_030312_CH_dia25_041006_NY" xfId="2999"/>
    <cellStyle name="_CH_dia5_030312_CH_dia25_041006_NY 2" xfId="3000"/>
    <cellStyle name="_CH_dia5_030312_CH_dia25_041006_NY 2 2" xfId="3001"/>
    <cellStyle name="_CH_dia5_030312_CH_dia25_041006_NY 2 3" xfId="3002"/>
    <cellStyle name="_CH_dia5_030312_CH_dia25_041006_NY 3" xfId="3003"/>
    <cellStyle name="_CH_dia5_030312_CH_dia25_041006_NY 4" xfId="3004"/>
    <cellStyle name="_CH_dia5_030312_CH_dia25_041006_NY 5" xfId="3005"/>
    <cellStyle name="_CH_dia5_030312_CH_dia67_041129" xfId="3006"/>
    <cellStyle name="_CH_dia5_030312_CH_dia67_041129 2" xfId="3007"/>
    <cellStyle name="_CH_dia5_030312_CH_dia67_041129 3" xfId="3008"/>
    <cellStyle name="_CH_dia5_030312_Data prospera" xfId="3009"/>
    <cellStyle name="_CH_dia5_030312_Data prospera 2" xfId="3010"/>
    <cellStyle name="_CH_dia5_030312_Data prospera 3" xfId="3011"/>
    <cellStyle name="_CH_dia5_030312_Ekonomiska utvecklingen i Sverige" xfId="3012"/>
    <cellStyle name="_CH_dia5_030312_Ekonomiska utvecklingen i Sverige 2" xfId="3013"/>
    <cellStyle name="_CH_dia5_030312_Ekonomiska utvecklingen i Sverige 2 2" xfId="3014"/>
    <cellStyle name="_CH_dia5_030312_Ekonomiska utvecklingen i Sverige 2 2 2" xfId="3015"/>
    <cellStyle name="_CH_dia5_030312_Ekonomiska utvecklingen i Sverige 2 2 3" xfId="3016"/>
    <cellStyle name="_CH_dia5_030312_Ekonomiska utvecklingen i Sverige 2 3" xfId="3017"/>
    <cellStyle name="_CH_dia5_030312_Ekonomiska utvecklingen i Sverige 3" xfId="3018"/>
    <cellStyle name="_CH_dia5_030312_Ekonomiska utvecklingen i Sverige 3 2" xfId="3019"/>
    <cellStyle name="_CH_dia5_030312_Ekonomiska utvecklingen i Sverige 4" xfId="3020"/>
    <cellStyle name="_CH_dia5_030312_Ekonomiska utvecklingen i Sverige_CH_dia25_041006_NY" xfId="3021"/>
    <cellStyle name="_CH_dia5_030312_Ekonomiska utvecklingen i Sverige_CH_dia25_041006_NY 2" xfId="3022"/>
    <cellStyle name="_CH_dia5_030312_Ekonomiska utvecklingen i Sverige_CH_dia25_041006_NY 2 2" xfId="3023"/>
    <cellStyle name="_CH_dia5_030312_Ekonomiska utvecklingen i Sverige_CH_dia25_041006_NY 2 3" xfId="3024"/>
    <cellStyle name="_CH_dia5_030312_Ekonomiska utvecklingen i Sverige_CH_dia25_041006_NY 3" xfId="3025"/>
    <cellStyle name="_CH_dia5_030312_Ekonomiska utvecklingen i Sverige_CH_dia25_041006_NY 4" xfId="3026"/>
    <cellStyle name="_CH_dia5_030312_Ekonomiska utvecklingen i Sverige_CH_dia25_041006_NY 5" xfId="3027"/>
    <cellStyle name="_CH_dia5_030312_Industriproduktion" xfId="3028"/>
    <cellStyle name="_CH_dia5_030312_Industriproduktion Sverige" xfId="3029"/>
    <cellStyle name="_CH_dia5_030312_JS_dia22_041001" xfId="3030"/>
    <cellStyle name="_CH_dia5_030312_JS_dia22_041001 2" xfId="3031"/>
    <cellStyle name="_CH_dia5_030312_JS_dia22_041001 2 2" xfId="3032"/>
    <cellStyle name="_CH_dia5_030312_JS_dia22_041001 2 3" xfId="3033"/>
    <cellStyle name="_CH_dia5_030312_JS_dia22_041001 3" xfId="3034"/>
    <cellStyle name="_CH_dia5_030312_JS_dia22_041001 4" xfId="3035"/>
    <cellStyle name="_CH_dia5_030312_JS_dia22_041001 5" xfId="3036"/>
    <cellStyle name="_CH_dia5_030312_JS_dia22_041001_Industriproduktion" xfId="3037"/>
    <cellStyle name="_CH_dia5_030312_JS_dia22_041001_Industriproduktion Sverige" xfId="3038"/>
    <cellStyle name="_CH_dia5_030312_JS_dia22_041001_Offentligt finansiellt sparande och bytesbalans" xfId="3039"/>
    <cellStyle name="_CH_dia5_030312_JS_dia22_041001_Världs BNP m Sveriges BNP" xfId="3040"/>
    <cellStyle name="_CH_dia5_030312_JS_dia64_050303" xfId="3041"/>
    <cellStyle name="_CH_dia5_030312_JS_dia64_050303 2" xfId="3042"/>
    <cellStyle name="_CH_dia5_030312_JS_dia64_050303 3" xfId="3043"/>
    <cellStyle name="_CH_dia5_030312_London_sep04" xfId="3044"/>
    <cellStyle name="_CH_dia5_030312_London_sep04 2" xfId="3045"/>
    <cellStyle name="_CH_dia5_030312_London_sep04 2 2" xfId="3046"/>
    <cellStyle name="_CH_dia5_030312_London_sep04 2 2 2" xfId="3047"/>
    <cellStyle name="_CH_dia5_030312_London_sep04 2 2 3" xfId="3048"/>
    <cellStyle name="_CH_dia5_030312_London_sep04 2 3" xfId="3049"/>
    <cellStyle name="_CH_dia5_030312_London_sep04 3" xfId="3050"/>
    <cellStyle name="_CH_dia5_030312_London_sep04 3 2" xfId="3051"/>
    <cellStyle name="_CH_dia5_030312_London_sep04 4" xfId="3052"/>
    <cellStyle name="_CH_dia5_030312_LS_dia3_040517" xfId="3053"/>
    <cellStyle name="_CH_dia5_030312_LS_dia3_040517 2" xfId="3054"/>
    <cellStyle name="_CH_dia5_030312_LS_dia3_040517 3" xfId="3055"/>
    <cellStyle name="_CH_dia5_030312_Offentligt finansiellt sparande och bytesbalans" xfId="3056"/>
    <cellStyle name="_CH_dia5_030312_R1-R17" xfId="3057"/>
    <cellStyle name="_CH_dia5_030312_R1-R17 2" xfId="3058"/>
    <cellStyle name="_CH_dia5_030312_R1-R17 2 2" xfId="3059"/>
    <cellStyle name="_CH_dia5_030312_R1-R17 2 2 2" xfId="3060"/>
    <cellStyle name="_CH_dia5_030312_R1-R17 2 2 3" xfId="3061"/>
    <cellStyle name="_CH_dia5_030312_R1-R17 2 3" xfId="3062"/>
    <cellStyle name="_CH_dia5_030312_R1-R17 3" xfId="3063"/>
    <cellStyle name="_CH_dia5_030312_R1-R17 3 2" xfId="3064"/>
    <cellStyle name="_CH_dia5_030312_R1-R17 4" xfId="3065"/>
    <cellStyle name="_CH_dia5_030312_R1-R17_Bok1" xfId="3066"/>
    <cellStyle name="_CH_dia5_030312_R1-R17_Bok1 2" xfId="3067"/>
    <cellStyle name="_CH_dia5_030312_R1-R17_Bok1 2 2" xfId="3068"/>
    <cellStyle name="_CH_dia5_030312_R1-R17_Bok1 2 3" xfId="3069"/>
    <cellStyle name="_CH_dia5_030312_R1-R17_Bok1 3" xfId="3070"/>
    <cellStyle name="_CH_dia5_030312_R1-R17_Bok1 4" xfId="3071"/>
    <cellStyle name="_CH_dia5_030312_R1-R17_Bok1 5" xfId="3072"/>
    <cellStyle name="_CH_dia5_030312_R1-R17_Bok1_CH_dia28_040929" xfId="3073"/>
    <cellStyle name="_CH_dia5_030312_R1-R17_Bok1_CH_dia28_040929 2" xfId="3074"/>
    <cellStyle name="_CH_dia5_030312_R1-R17_Bok1_CH_dia28_040929 2 2" xfId="3075"/>
    <cellStyle name="_CH_dia5_030312_R1-R17_Bok1_CH_dia28_040929 2 2 2" xfId="3076"/>
    <cellStyle name="_CH_dia5_030312_R1-R17_Bok1_CH_dia28_040929 2 2 3" xfId="3077"/>
    <cellStyle name="_CH_dia5_030312_R1-R17_Bok1_CH_dia28_040929 2 3" xfId="3078"/>
    <cellStyle name="_CH_dia5_030312_R1-R17_Bok1_CH_dia28_040929 3" xfId="3079"/>
    <cellStyle name="_CH_dia5_030312_R1-R17_Bok1_CH_dia28_040929 3 2" xfId="3080"/>
    <cellStyle name="_CH_dia5_030312_R1-R17_Bok1_CH_dia28_040929 4" xfId="3081"/>
    <cellStyle name="_CH_dia5_030312_R1-R17_CH_dia25_041006_NY" xfId="3082"/>
    <cellStyle name="_CH_dia5_030312_R1-R17_CH_dia25_041006_NY 2" xfId="3083"/>
    <cellStyle name="_CH_dia5_030312_R1-R17_CH_dia25_041006_NY 2 2" xfId="3084"/>
    <cellStyle name="_CH_dia5_030312_R1-R17_CH_dia25_041006_NY 2 3" xfId="3085"/>
    <cellStyle name="_CH_dia5_030312_R1-R17_CH_dia25_041006_NY 3" xfId="3086"/>
    <cellStyle name="_CH_dia5_030312_R1-R17_CH_dia25_041006_NY 4" xfId="3087"/>
    <cellStyle name="_CH_dia5_030312_R1-R17_CH_dia25_041006_NY 5" xfId="3088"/>
    <cellStyle name="_CH_dia5_030312_R1-R17_Ekonomiska utvecklingen i Sverige" xfId="3089"/>
    <cellStyle name="_CH_dia5_030312_R1-R17_Ekonomiska utvecklingen i Sverige 2" xfId="3090"/>
    <cellStyle name="_CH_dia5_030312_R1-R17_Ekonomiska utvecklingen i Sverige 2 2" xfId="3091"/>
    <cellStyle name="_CH_dia5_030312_R1-R17_Ekonomiska utvecklingen i Sverige 2 2 2" xfId="3092"/>
    <cellStyle name="_CH_dia5_030312_R1-R17_Ekonomiska utvecklingen i Sverige 2 2 3" xfId="3093"/>
    <cellStyle name="_CH_dia5_030312_R1-R17_Ekonomiska utvecklingen i Sverige 2 3" xfId="3094"/>
    <cellStyle name="_CH_dia5_030312_R1-R17_Ekonomiska utvecklingen i Sverige 3" xfId="3095"/>
    <cellStyle name="_CH_dia5_030312_R1-R17_Ekonomiska utvecklingen i Sverige 3 2" xfId="3096"/>
    <cellStyle name="_CH_dia5_030312_R1-R17_Ekonomiska utvecklingen i Sverige 4" xfId="3097"/>
    <cellStyle name="_CH_dia5_030312_R1-R17_Ekonomiska utvecklingen i Sverige_CH_dia25_041006_NY" xfId="3098"/>
    <cellStyle name="_CH_dia5_030312_R1-R17_Ekonomiska utvecklingen i Sverige_CH_dia25_041006_NY 2" xfId="3099"/>
    <cellStyle name="_CH_dia5_030312_R1-R17_Ekonomiska utvecklingen i Sverige_CH_dia25_041006_NY 2 2" xfId="3100"/>
    <cellStyle name="_CH_dia5_030312_R1-R17_Ekonomiska utvecklingen i Sverige_CH_dia25_041006_NY 2 3" xfId="3101"/>
    <cellStyle name="_CH_dia5_030312_R1-R17_Ekonomiska utvecklingen i Sverige_CH_dia25_041006_NY 3" xfId="3102"/>
    <cellStyle name="_CH_dia5_030312_R1-R17_Ekonomiska utvecklingen i Sverige_CH_dia25_041006_NY 4" xfId="3103"/>
    <cellStyle name="_CH_dia5_030312_R1-R17_Ekonomiska utvecklingen i Sverige_CH_dia25_041006_NY 5" xfId="3104"/>
    <cellStyle name="_CH_dia5_030312_R1-R17_Industriproduktion" xfId="3105"/>
    <cellStyle name="_CH_dia5_030312_R1-R17_Industriproduktion Sverige" xfId="3106"/>
    <cellStyle name="_CH_dia5_030312_R1-R17_JS_dia22_041001" xfId="3107"/>
    <cellStyle name="_CH_dia5_030312_R1-R17_JS_dia22_041001 2" xfId="3108"/>
    <cellStyle name="_CH_dia5_030312_R1-R17_JS_dia22_041001 2 2" xfId="3109"/>
    <cellStyle name="_CH_dia5_030312_R1-R17_JS_dia22_041001 2 3" xfId="3110"/>
    <cellStyle name="_CH_dia5_030312_R1-R17_JS_dia22_041001 3" xfId="3111"/>
    <cellStyle name="_CH_dia5_030312_R1-R17_JS_dia22_041001 4" xfId="3112"/>
    <cellStyle name="_CH_dia5_030312_R1-R17_JS_dia22_041001 5" xfId="3113"/>
    <cellStyle name="_CH_dia5_030312_R1-R17_JS_dia22_041001_Industriproduktion" xfId="3114"/>
    <cellStyle name="_CH_dia5_030312_R1-R17_JS_dia22_041001_Industriproduktion Sverige" xfId="3115"/>
    <cellStyle name="_CH_dia5_030312_R1-R17_JS_dia22_041001_Offentligt finansiellt sparande och bytesbalans" xfId="3116"/>
    <cellStyle name="_CH_dia5_030312_R1-R17_JS_dia22_041001_Världs BNP m Sveriges BNP" xfId="3117"/>
    <cellStyle name="_CH_dia5_030312_R1-R17_London_sep04" xfId="3118"/>
    <cellStyle name="_CH_dia5_030312_R1-R17_London_sep04 2" xfId="3119"/>
    <cellStyle name="_CH_dia5_030312_R1-R17_London_sep04 2 2" xfId="3120"/>
    <cellStyle name="_CH_dia5_030312_R1-R17_London_sep04 2 2 2" xfId="3121"/>
    <cellStyle name="_CH_dia5_030312_R1-R17_London_sep04 2 2 3" xfId="3122"/>
    <cellStyle name="_CH_dia5_030312_R1-R17_London_sep04 2 3" xfId="3123"/>
    <cellStyle name="_CH_dia5_030312_R1-R17_London_sep04 3" xfId="3124"/>
    <cellStyle name="_CH_dia5_030312_R1-R17_London_sep04 3 2" xfId="3125"/>
    <cellStyle name="_CH_dia5_030312_R1-R17_London_sep04 4" xfId="3126"/>
    <cellStyle name="_CH_dia5_030312_R1-R17_Offentligt finansiellt sparande och bytesbalans" xfId="3127"/>
    <cellStyle name="_CH_dia5_030312_R1-R17_USA_sep04" xfId="3128"/>
    <cellStyle name="_CH_dia5_030312_R1-R17_USA_sep04 2" xfId="3129"/>
    <cellStyle name="_CH_dia5_030312_R1-R17_USA_sep04 2 2" xfId="3130"/>
    <cellStyle name="_CH_dia5_030312_R1-R17_USA_sep04 2 3" xfId="3131"/>
    <cellStyle name="_CH_dia5_030312_R1-R17_USA_sep04 3" xfId="3132"/>
    <cellStyle name="_CH_dia5_030312_R1-R17_USA_sep04 4" xfId="3133"/>
    <cellStyle name="_CH_dia5_030312_R1-R17_USA_sep04 5" xfId="3134"/>
    <cellStyle name="_CH_dia5_030312_R1-R17_USA_sep04_Bok1" xfId="3135"/>
    <cellStyle name="_CH_dia5_030312_R1-R17_USA_sep04_Bok1 2" xfId="3136"/>
    <cellStyle name="_CH_dia5_030312_R1-R17_USA_sep04_Bok1 2 2" xfId="3137"/>
    <cellStyle name="_CH_dia5_030312_R1-R17_USA_sep04_Bok1 2 2 2" xfId="3138"/>
    <cellStyle name="_CH_dia5_030312_R1-R17_USA_sep04_Bok1 2 2 3" xfId="3139"/>
    <cellStyle name="_CH_dia5_030312_R1-R17_USA_sep04_Bok1 2 3" xfId="3140"/>
    <cellStyle name="_CH_dia5_030312_R1-R17_USA_sep04_Bok1 3" xfId="3141"/>
    <cellStyle name="_CH_dia5_030312_R1-R17_USA_sep04_Bok1 3 2" xfId="3142"/>
    <cellStyle name="_CH_dia5_030312_R1-R17_USA_sep04_Bok1 4" xfId="3143"/>
    <cellStyle name="_CH_dia5_030312_R1-R17_USA_sep04_CH_dia28_040929" xfId="3144"/>
    <cellStyle name="_CH_dia5_030312_R1-R17_USA_sep04_CH_dia28_040929 2" xfId="3145"/>
    <cellStyle name="_CH_dia5_030312_R1-R17_USA_sep04_CH_dia28_040929 2 2" xfId="3146"/>
    <cellStyle name="_CH_dia5_030312_R1-R17_USA_sep04_CH_dia28_040929 2 2 2" xfId="3147"/>
    <cellStyle name="_CH_dia5_030312_R1-R17_USA_sep04_CH_dia28_040929 2 2 3" xfId="3148"/>
    <cellStyle name="_CH_dia5_030312_R1-R17_USA_sep04_CH_dia28_040929 2 3" xfId="3149"/>
    <cellStyle name="_CH_dia5_030312_R1-R17_USA_sep04_CH_dia28_040929 3" xfId="3150"/>
    <cellStyle name="_CH_dia5_030312_R1-R17_USA_sep04_CH_dia28_040929 3 2" xfId="3151"/>
    <cellStyle name="_CH_dia5_030312_R1-R17_USA_sep04_CH_dia28_040929 4" xfId="3152"/>
    <cellStyle name="_CH_dia5_030312_R1-R17_USA_sep04_CH_dia39_040930_uppdat" xfId="3153"/>
    <cellStyle name="_CH_dia5_030312_R1-R17_USA_sep04_CH_dia39_040930_uppdat 2" xfId="3154"/>
    <cellStyle name="_CH_dia5_030312_R1-R17_USA_sep04_CH_dia39_040930_uppdat 2 2" xfId="3155"/>
    <cellStyle name="_CH_dia5_030312_R1-R17_USA_sep04_CH_dia39_040930_uppdat 3" xfId="3156"/>
    <cellStyle name="_CH_dia5_030312_R1-R17_USA_sep04_CH_dia39_040930_uppdat 4" xfId="3157"/>
    <cellStyle name="_CH_dia5_030312_R1-R17_USA_sep04_CH_dia39_040930_uppdat 5" xfId="3158"/>
    <cellStyle name="_CH_dia5_030312_R1-R17_Världs BNP m Sveriges BNP" xfId="3159"/>
    <cellStyle name="_CH_dia5_030312_Samtliga engelska excelfiler 2004_1" xfId="3160"/>
    <cellStyle name="_CH_dia5_030312_Samtliga engelska excelfiler 2004_1 2" xfId="3161"/>
    <cellStyle name="_CH_dia5_030312_Samtliga engelska excelfiler 2004_1 2 2" xfId="3162"/>
    <cellStyle name="_CH_dia5_030312_Samtliga engelska excelfiler 2004_1 2 3" xfId="3163"/>
    <cellStyle name="_CH_dia5_030312_Samtliga engelska excelfiler 2004_1 3" xfId="3164"/>
    <cellStyle name="_CH_dia5_030312_Samtliga engelska excelfiler 2004_1 4" xfId="3165"/>
    <cellStyle name="_CH_dia5_030312_Samtliga engelska excelfiler 2004_1 5" xfId="3166"/>
    <cellStyle name="_CH_dia5_030312_Samtliga engelska excelfiler 2004_1_Bok1" xfId="3167"/>
    <cellStyle name="_CH_dia5_030312_Samtliga engelska excelfiler 2004_1_Bok1 2" xfId="3168"/>
    <cellStyle name="_CH_dia5_030312_Samtliga engelska excelfiler 2004_1_Bok1 2 2" xfId="3169"/>
    <cellStyle name="_CH_dia5_030312_Samtliga engelska excelfiler 2004_1_Bok1 2 2 2" xfId="3170"/>
    <cellStyle name="_CH_dia5_030312_Samtliga engelska excelfiler 2004_1_Bok1 2 2 3" xfId="3171"/>
    <cellStyle name="_CH_dia5_030312_Samtliga engelska excelfiler 2004_1_Bok1 2 3" xfId="3172"/>
    <cellStyle name="_CH_dia5_030312_Samtliga engelska excelfiler 2004_1_Bok1 3" xfId="3173"/>
    <cellStyle name="_CH_dia5_030312_Samtliga engelska excelfiler 2004_1_Bok1 3 2" xfId="3174"/>
    <cellStyle name="_CH_dia5_030312_Samtliga engelska excelfiler 2004_1_Bok1 4" xfId="3175"/>
    <cellStyle name="_CH_dia5_030312_Samtliga engelska excelfiler 2004_1_CH_dia28_040929" xfId="3176"/>
    <cellStyle name="_CH_dia5_030312_Samtliga engelska excelfiler 2004_1_CH_dia28_040929 2" xfId="3177"/>
    <cellStyle name="_CH_dia5_030312_Samtliga engelska excelfiler 2004_1_CH_dia28_040929 2 2" xfId="3178"/>
    <cellStyle name="_CH_dia5_030312_Samtliga engelska excelfiler 2004_1_CH_dia28_040929 2 2 2" xfId="3179"/>
    <cellStyle name="_CH_dia5_030312_Samtliga engelska excelfiler 2004_1_CH_dia28_040929 2 2 3" xfId="3180"/>
    <cellStyle name="_CH_dia5_030312_Samtliga engelska excelfiler 2004_1_CH_dia28_040929 2 3" xfId="3181"/>
    <cellStyle name="_CH_dia5_030312_Samtliga engelska excelfiler 2004_1_CH_dia28_040929 3" xfId="3182"/>
    <cellStyle name="_CH_dia5_030312_Samtliga engelska excelfiler 2004_1_CH_dia28_040929 3 2" xfId="3183"/>
    <cellStyle name="_CH_dia5_030312_Samtliga engelska excelfiler 2004_1_CH_dia28_040929 4" xfId="3184"/>
    <cellStyle name="_CH_dia5_030312_Samtliga engelska excelfiler 2004_1_CH_dia39_040930_uppdat" xfId="3185"/>
    <cellStyle name="_CH_dia5_030312_Samtliga engelska excelfiler 2004_1_CH_dia39_040930_uppdat 2" xfId="3186"/>
    <cellStyle name="_CH_dia5_030312_Samtliga engelska excelfiler 2004_1_CH_dia39_040930_uppdat 2 2" xfId="3187"/>
    <cellStyle name="_CH_dia5_030312_Samtliga engelska excelfiler 2004_1_CH_dia39_040930_uppdat 3" xfId="3188"/>
    <cellStyle name="_CH_dia5_030312_Samtliga engelska excelfiler 2004_1_CH_dia39_040930_uppdat 4" xfId="3189"/>
    <cellStyle name="_CH_dia5_030312_Samtliga engelska excelfiler 2004_1_CH_dia39_040930_uppdat 5" xfId="3190"/>
    <cellStyle name="_CH_dia5_030312_Samtliga_svenska" xfId="3191"/>
    <cellStyle name="_CH_dia5_030312_Samtliga_svenska 2" xfId="3192"/>
    <cellStyle name="_CH_dia5_030312_Samtliga_svenska 3" xfId="3193"/>
    <cellStyle name="_CH_dia5_030312_USA_sep04" xfId="3194"/>
    <cellStyle name="_CH_dia5_030312_USA_sep04 2" xfId="3195"/>
    <cellStyle name="_CH_dia5_030312_USA_sep04 2 2" xfId="3196"/>
    <cellStyle name="_CH_dia5_030312_USA_sep04 2 3" xfId="3197"/>
    <cellStyle name="_CH_dia5_030312_USA_sep04 3" xfId="3198"/>
    <cellStyle name="_CH_dia5_030312_USA_sep04 4" xfId="3199"/>
    <cellStyle name="_CH_dia5_030312_USA_sep04 5" xfId="3200"/>
    <cellStyle name="_CH_dia5_030312_USA_sep04_Bok1" xfId="3201"/>
    <cellStyle name="_CH_dia5_030312_USA_sep04_Bok1 2" xfId="3202"/>
    <cellStyle name="_CH_dia5_030312_USA_sep04_Bok1 2 2" xfId="3203"/>
    <cellStyle name="_CH_dia5_030312_USA_sep04_Bok1 2 2 2" xfId="3204"/>
    <cellStyle name="_CH_dia5_030312_USA_sep04_Bok1 2 2 3" xfId="3205"/>
    <cellStyle name="_CH_dia5_030312_USA_sep04_Bok1 2 3" xfId="3206"/>
    <cellStyle name="_CH_dia5_030312_USA_sep04_Bok1 3" xfId="3207"/>
    <cellStyle name="_CH_dia5_030312_USA_sep04_Bok1 3 2" xfId="3208"/>
    <cellStyle name="_CH_dia5_030312_USA_sep04_Bok1 4" xfId="3209"/>
    <cellStyle name="_CH_dia5_030312_USA_sep04_CH_dia28_040929" xfId="3210"/>
    <cellStyle name="_CH_dia5_030312_USA_sep04_CH_dia28_040929 2" xfId="3211"/>
    <cellStyle name="_CH_dia5_030312_USA_sep04_CH_dia28_040929 2 2" xfId="3212"/>
    <cellStyle name="_CH_dia5_030312_USA_sep04_CH_dia28_040929 2 2 2" xfId="3213"/>
    <cellStyle name="_CH_dia5_030312_USA_sep04_CH_dia28_040929 2 2 3" xfId="3214"/>
    <cellStyle name="_CH_dia5_030312_USA_sep04_CH_dia28_040929 2 3" xfId="3215"/>
    <cellStyle name="_CH_dia5_030312_USA_sep04_CH_dia28_040929 3" xfId="3216"/>
    <cellStyle name="_CH_dia5_030312_USA_sep04_CH_dia28_040929 3 2" xfId="3217"/>
    <cellStyle name="_CH_dia5_030312_USA_sep04_CH_dia28_040929 4" xfId="3218"/>
    <cellStyle name="_CH_dia5_030312_USA_sep04_CH_dia39_040930_uppdat" xfId="3219"/>
    <cellStyle name="_CH_dia5_030312_USA_sep04_CH_dia39_040930_uppdat 2" xfId="3220"/>
    <cellStyle name="_CH_dia5_030312_USA_sep04_CH_dia39_040930_uppdat 2 2" xfId="3221"/>
    <cellStyle name="_CH_dia5_030312_USA_sep04_CH_dia39_040930_uppdat 3" xfId="3222"/>
    <cellStyle name="_CH_dia5_030312_USA_sep04_CH_dia39_040930_uppdat 4" xfId="3223"/>
    <cellStyle name="_CH_dia5_030312_USA_sep04_CH_dia39_040930_uppdat 5" xfId="3224"/>
    <cellStyle name="_CH_dia5_030312_Världs BNP m Sveriges BNP" xfId="3225"/>
    <cellStyle name="_CH_dia5_030312_Ö - Nytt dia och korr - 2008-11-11" xfId="3226"/>
    <cellStyle name="_CH_dia5_030312_Ö - Nytt dia och korr - 2008-11-11 2" xfId="3227"/>
    <cellStyle name="_CH_dia5_030312_Ö - Nytt dia och korr - 2008-11-11 3" xfId="3228"/>
    <cellStyle name="_CH_dia5_030312_Ö - Nytt dia och korr - 2008-11-11 4" xfId="3229"/>
    <cellStyle name="_CH_dia5_030312_Ö - Nytt dia och korr - 2008-11-11 5" xfId="3230"/>
    <cellStyle name="_CH_dia51_040322" xfId="3231"/>
    <cellStyle name="_CH_dia51_040322 2" xfId="3232"/>
    <cellStyle name="_CH_dia51_040322 3" xfId="3233"/>
    <cellStyle name="_CH_dia51_040322_Ö - Nytt dia och korr - 2008-11-11" xfId="3234"/>
    <cellStyle name="_CH_dia51_040322_Ö - Nytt dia och korr - 2008-11-11 2" xfId="3235"/>
    <cellStyle name="_CH_dia51_040322_Ö - Nytt dia och korr - 2008-11-11 3" xfId="3236"/>
    <cellStyle name="_CH_dia51_040322_Ö - Nytt dia och korr - 2008-11-11 4" xfId="3237"/>
    <cellStyle name="_CH_dia51_040322_Ö - Nytt dia och korr - 2008-11-11 5" xfId="3238"/>
    <cellStyle name="_CH_dia52_041004" xfId="3239"/>
    <cellStyle name="_CH_dia52_041004 2" xfId="3240"/>
    <cellStyle name="_CH_dia52_041004 2 2" xfId="3241"/>
    <cellStyle name="_CH_dia52_041004 2 2 2" xfId="3242"/>
    <cellStyle name="_CH_dia52_041004 2 2 3" xfId="3243"/>
    <cellStyle name="_CH_dia52_041004 2 3" xfId="3244"/>
    <cellStyle name="_CH_dia52_041004 3" xfId="3245"/>
    <cellStyle name="_CH_dia52_041004 3 2" xfId="3246"/>
    <cellStyle name="_CH_dia52_041004 4" xfId="3247"/>
    <cellStyle name="_CH_dia54_040319" xfId="3248"/>
    <cellStyle name="_CH_dia54_040319 2" xfId="3249"/>
    <cellStyle name="_CH_dia54_040319 3" xfId="3250"/>
    <cellStyle name="_CH_dia54_040319_Ö - Nytt dia och korr - 2008-11-11" xfId="3251"/>
    <cellStyle name="_CH_dia54_040319_Ö - Nytt dia och korr - 2008-11-11 2" xfId="3252"/>
    <cellStyle name="_CH_dia54_040319_Ö - Nytt dia och korr - 2008-11-11 3" xfId="3253"/>
    <cellStyle name="_CH_dia54_040319_Ö - Nytt dia och korr - 2008-11-11 4" xfId="3254"/>
    <cellStyle name="_CH_dia54_040319_Ö - Nytt dia och korr - 2008-11-11 5" xfId="3255"/>
    <cellStyle name="_CH_dia55_040319" xfId="3256"/>
    <cellStyle name="_CH_dia55_040319 2" xfId="3257"/>
    <cellStyle name="_CH_dia55_040319 3" xfId="3258"/>
    <cellStyle name="_CH_dia55_040319_Ö - Nytt dia och korr - 2008-11-11" xfId="3259"/>
    <cellStyle name="_CH_dia55_040319_Ö - Nytt dia och korr - 2008-11-11 2" xfId="3260"/>
    <cellStyle name="_CH_dia55_040319_Ö - Nytt dia och korr - 2008-11-11 3" xfId="3261"/>
    <cellStyle name="_CH_dia55_040319_Ö - Nytt dia och korr - 2008-11-11 4" xfId="3262"/>
    <cellStyle name="_CH_dia55_040319_Ö - Nytt dia och korr - 2008-11-11 5" xfId="3263"/>
    <cellStyle name="_CH_dia59_041126" xfId="3264"/>
    <cellStyle name="_CH_dia59_041126 2" xfId="3265"/>
    <cellStyle name="_CH_dia59_041126 3" xfId="3266"/>
    <cellStyle name="_CH_dia67_041129" xfId="3267"/>
    <cellStyle name="_CH_dia67_041129 2" xfId="3268"/>
    <cellStyle name="_CH_dia67_041129 3" xfId="3269"/>
    <cellStyle name="_CH_diaR4_040507" xfId="3270"/>
    <cellStyle name="_CH_diaR4_040507 2" xfId="3271"/>
    <cellStyle name="_CH_diaR4_040507 2 2" xfId="3272"/>
    <cellStyle name="_CH_diaR4_040507 2 2 2" xfId="3273"/>
    <cellStyle name="_CH_diaR4_040507 2 2 3" xfId="3274"/>
    <cellStyle name="_CH_diaR4_040507 2 3" xfId="3275"/>
    <cellStyle name="_CH_diaR4_040507 3" xfId="3276"/>
    <cellStyle name="_CH_diaR4_040507 3 2" xfId="3277"/>
    <cellStyle name="_CH_diaR4_040507 4" xfId="3278"/>
    <cellStyle name="_CH_diaR4_040507_31_59" xfId="3279"/>
    <cellStyle name="_CH_diaR4_040507_31_59 2" xfId="3280"/>
    <cellStyle name="_CH_diaR4_040507_31_59 3" xfId="3281"/>
    <cellStyle name="_CH_diaR4_040507_Bok1" xfId="3282"/>
    <cellStyle name="_CH_diaR4_040507_Bok1 2" xfId="3283"/>
    <cellStyle name="_CH_diaR4_040507_Bok1 2 2" xfId="3284"/>
    <cellStyle name="_CH_diaR4_040507_Bok1 2 3" xfId="3285"/>
    <cellStyle name="_CH_diaR4_040507_Bok1 3" xfId="3286"/>
    <cellStyle name="_CH_diaR4_040507_Bok1 4" xfId="3287"/>
    <cellStyle name="_CH_diaR4_040507_Bok1 5" xfId="3288"/>
    <cellStyle name="_CH_diaR4_040507_Bok1_CH_dia28_040929" xfId="3289"/>
    <cellStyle name="_CH_diaR4_040507_Bok1_CH_dia28_040929 2" xfId="3290"/>
    <cellStyle name="_CH_diaR4_040507_Bok1_CH_dia28_040929 2 2" xfId="3291"/>
    <cellStyle name="_CH_diaR4_040507_Bok1_CH_dia28_040929 2 2 2" xfId="3292"/>
    <cellStyle name="_CH_diaR4_040507_Bok1_CH_dia28_040929 2 2 3" xfId="3293"/>
    <cellStyle name="_CH_diaR4_040507_Bok1_CH_dia28_040929 2 3" xfId="3294"/>
    <cellStyle name="_CH_diaR4_040507_Bok1_CH_dia28_040929 3" xfId="3295"/>
    <cellStyle name="_CH_diaR4_040507_Bok1_CH_dia28_040929 3 2" xfId="3296"/>
    <cellStyle name="_CH_diaR4_040507_Bok1_CH_dia28_040929 4" xfId="3297"/>
    <cellStyle name="_CH_diaR4_040507_CH_dia25_041006_NY" xfId="3298"/>
    <cellStyle name="_CH_diaR4_040507_CH_dia25_041006_NY 2" xfId="3299"/>
    <cellStyle name="_CH_diaR4_040507_CH_dia25_041006_NY 2 2" xfId="3300"/>
    <cellStyle name="_CH_diaR4_040507_CH_dia25_041006_NY 2 3" xfId="3301"/>
    <cellStyle name="_CH_diaR4_040507_CH_dia25_041006_NY 3" xfId="3302"/>
    <cellStyle name="_CH_diaR4_040507_CH_dia25_041006_NY 4" xfId="3303"/>
    <cellStyle name="_CH_diaR4_040507_CH_dia25_041006_NY 5" xfId="3304"/>
    <cellStyle name="_CH_diaR4_040507_Ekonomiska utvecklingen i Sverige" xfId="3305"/>
    <cellStyle name="_CH_diaR4_040507_Ekonomiska utvecklingen i Sverige 2" xfId="3306"/>
    <cellStyle name="_CH_diaR4_040507_Ekonomiska utvecklingen i Sverige 2 2" xfId="3307"/>
    <cellStyle name="_CH_diaR4_040507_Ekonomiska utvecklingen i Sverige 2 3" xfId="3308"/>
    <cellStyle name="_CH_diaR4_040507_Ekonomiska utvecklingen i Sverige 3" xfId="3309"/>
    <cellStyle name="_CH_diaR4_040507_Ekonomiska utvecklingen i Sverige 4" xfId="3310"/>
    <cellStyle name="_CH_diaR4_040507_Ekonomiska utvecklingen i Sverige 5" xfId="3311"/>
    <cellStyle name="_CH_diaR4_040507_Ekonomiska utvecklingen i Sverige_Bok1" xfId="3312"/>
    <cellStyle name="_CH_diaR4_040507_Ekonomiska utvecklingen i Sverige_Bok1 2" xfId="3313"/>
    <cellStyle name="_CH_diaR4_040507_Ekonomiska utvecklingen i Sverige_Bok1 2 2" xfId="3314"/>
    <cellStyle name="_CH_diaR4_040507_Ekonomiska utvecklingen i Sverige_Bok1 2 2 2" xfId="3315"/>
    <cellStyle name="_CH_diaR4_040507_Ekonomiska utvecklingen i Sverige_Bok1 2 2 3" xfId="3316"/>
    <cellStyle name="_CH_diaR4_040507_Ekonomiska utvecklingen i Sverige_Bok1 2 3" xfId="3317"/>
    <cellStyle name="_CH_diaR4_040507_Ekonomiska utvecklingen i Sverige_Bok1 3" xfId="3318"/>
    <cellStyle name="_CH_diaR4_040507_Ekonomiska utvecklingen i Sverige_Bok1 3 2" xfId="3319"/>
    <cellStyle name="_CH_diaR4_040507_Ekonomiska utvecklingen i Sverige_Bok1 4" xfId="3320"/>
    <cellStyle name="_CH_diaR4_040507_Ekonomiska utvecklingen i Sverige_CH_dia28_040929" xfId="3321"/>
    <cellStyle name="_CH_diaR4_040507_Ekonomiska utvecklingen i Sverige_CH_dia28_040929 2" xfId="3322"/>
    <cellStyle name="_CH_diaR4_040507_Ekonomiska utvecklingen i Sverige_CH_dia28_040929 2 2" xfId="3323"/>
    <cellStyle name="_CH_diaR4_040507_Ekonomiska utvecklingen i Sverige_CH_dia28_040929 2 2 2" xfId="3324"/>
    <cellStyle name="_CH_diaR4_040507_Ekonomiska utvecklingen i Sverige_CH_dia28_040929 2 2 3" xfId="3325"/>
    <cellStyle name="_CH_diaR4_040507_Ekonomiska utvecklingen i Sverige_CH_dia28_040929 2 3" xfId="3326"/>
    <cellStyle name="_CH_diaR4_040507_Ekonomiska utvecklingen i Sverige_CH_dia28_040929 3" xfId="3327"/>
    <cellStyle name="_CH_diaR4_040507_Ekonomiska utvecklingen i Sverige_CH_dia28_040929 3 2" xfId="3328"/>
    <cellStyle name="_CH_diaR4_040507_Ekonomiska utvecklingen i Sverige_CH_dia28_040929 4" xfId="3329"/>
    <cellStyle name="_CH_diaR4_040507_Ekonomiska utvecklingen i Sverige_CH_dia39_040930_uppdat" xfId="3330"/>
    <cellStyle name="_CH_diaR4_040507_Ekonomiska utvecklingen i Sverige_CH_dia39_040930_uppdat 2" xfId="3331"/>
    <cellStyle name="_CH_diaR4_040507_Ekonomiska utvecklingen i Sverige_CH_dia39_040930_uppdat 2 2" xfId="3332"/>
    <cellStyle name="_CH_diaR4_040507_Ekonomiska utvecklingen i Sverige_CH_dia39_040930_uppdat 3" xfId="3333"/>
    <cellStyle name="_CH_diaR4_040507_Ekonomiska utvecklingen i Sverige_CH_dia39_040930_uppdat 4" xfId="3334"/>
    <cellStyle name="_CH_diaR4_040507_Ekonomiska utvecklingen i Sverige_CH_dia39_040930_uppdat 5" xfId="3335"/>
    <cellStyle name="_CH_diaR4_040507_Industriproduktion" xfId="3336"/>
    <cellStyle name="_CH_diaR4_040507_Industriproduktion Sverige" xfId="3337"/>
    <cellStyle name="_CH_diaR4_040507_JS_dia17_041118" xfId="3338"/>
    <cellStyle name="_CH_diaR4_040507_JS_dia17_041118 2" xfId="3339"/>
    <cellStyle name="_CH_diaR4_040507_JS_dia17_041118 3" xfId="3340"/>
    <cellStyle name="_CH_diaR4_040507_JS_dia18_041129" xfId="3341"/>
    <cellStyle name="_CH_diaR4_040507_JS_dia18_041129 2" xfId="3342"/>
    <cellStyle name="_CH_diaR4_040507_JS_dia18_041129 3" xfId="3343"/>
    <cellStyle name="_CH_diaR4_040507_JS_dia19_041118" xfId="3344"/>
    <cellStyle name="_CH_diaR4_040507_JS_dia19_041118 2" xfId="3345"/>
    <cellStyle name="_CH_diaR4_040507_JS_dia19_041118 3" xfId="3346"/>
    <cellStyle name="_CH_diaR4_040507_JS_dia20_041124" xfId="3347"/>
    <cellStyle name="_CH_diaR4_040507_JS_dia20_041124 2" xfId="3348"/>
    <cellStyle name="_CH_diaR4_040507_JS_dia20_041124 3" xfId="3349"/>
    <cellStyle name="_CH_diaR4_040507_JS_dia21_041203_ny" xfId="3350"/>
    <cellStyle name="_CH_diaR4_040507_JS_dia21_041203_ny 2" xfId="3351"/>
    <cellStyle name="_CH_diaR4_040507_JS_dia21_041203_ny 3" xfId="3352"/>
    <cellStyle name="_CH_diaR4_040507_JS_dia22_041001" xfId="3353"/>
    <cellStyle name="_CH_diaR4_040507_JS_dia22_041001 2" xfId="3354"/>
    <cellStyle name="_CH_diaR4_040507_JS_dia22_041001 2 2" xfId="3355"/>
    <cellStyle name="_CH_diaR4_040507_JS_dia22_041001 2 3" xfId="3356"/>
    <cellStyle name="_CH_diaR4_040507_JS_dia22_041001 3" xfId="3357"/>
    <cellStyle name="_CH_diaR4_040507_JS_dia22_041001 4" xfId="3358"/>
    <cellStyle name="_CH_diaR4_040507_JS_dia22_041001 5" xfId="3359"/>
    <cellStyle name="_CH_diaR4_040507_JS_dia22_041001_Industriproduktion" xfId="3360"/>
    <cellStyle name="_CH_diaR4_040507_JS_dia22_041001_Industriproduktion Sverige" xfId="3361"/>
    <cellStyle name="_CH_diaR4_040507_JS_dia22_041001_Offentligt finansiellt sparande och bytesbalans" xfId="3362"/>
    <cellStyle name="_CH_diaR4_040507_JS_dia22_041001_Världs BNP m Sveriges BNP" xfId="3363"/>
    <cellStyle name="_CH_diaR4_040507_JS_dia22_041201_ny_igen" xfId="3364"/>
    <cellStyle name="_CH_diaR4_040507_JS_dia22_041201_ny_igen 2" xfId="3365"/>
    <cellStyle name="_CH_diaR4_040507_JS_dia22_041201_ny_igen 3" xfId="3366"/>
    <cellStyle name="_CH_diaR4_040507_JS_dia23_041119" xfId="3367"/>
    <cellStyle name="_CH_diaR4_040507_JS_dia23_041119 2" xfId="3368"/>
    <cellStyle name="_CH_diaR4_040507_JS_dia23_041119 3" xfId="3369"/>
    <cellStyle name="_CH_diaR4_040507_JS_dia24_041124_ny" xfId="3370"/>
    <cellStyle name="_CH_diaR4_040507_JS_dia24_041124_ny 2" xfId="3371"/>
    <cellStyle name="_CH_diaR4_040507_JS_dia24_041124_ny 3" xfId="3372"/>
    <cellStyle name="_CH_diaR4_040507_JS_dia25_041202_ny" xfId="3373"/>
    <cellStyle name="_CH_diaR4_040507_JS_dia25_041202_ny 2" xfId="3374"/>
    <cellStyle name="_CH_diaR4_040507_JS_dia25_041202_ny 3" xfId="3375"/>
    <cellStyle name="_CH_diaR4_040507_JS_dia26_041126" xfId="3376"/>
    <cellStyle name="_CH_diaR4_040507_JS_dia26_041126 2" xfId="3377"/>
    <cellStyle name="_CH_diaR4_040507_JS_dia26_041126 3" xfId="3378"/>
    <cellStyle name="_CH_diaR4_040507_JS_dia27_041124_ny" xfId="3379"/>
    <cellStyle name="_CH_diaR4_040507_JS_dia27_041124_ny 2" xfId="3380"/>
    <cellStyle name="_CH_diaR4_040507_JS_dia27_041124_ny 3" xfId="3381"/>
    <cellStyle name="_CH_diaR4_040507_JS_dia28_041130_ny" xfId="3382"/>
    <cellStyle name="_CH_diaR4_040507_JS_dia28_041130_ny 2" xfId="3383"/>
    <cellStyle name="_CH_diaR4_040507_JS_dia28_041130_ny 3" xfId="3384"/>
    <cellStyle name="_CH_diaR4_040507_JS_dia29_041130_ny" xfId="3385"/>
    <cellStyle name="_CH_diaR4_040507_JS_dia29_041130_ny 2" xfId="3386"/>
    <cellStyle name="_CH_diaR4_040507_JS_dia29_041130_ny 3" xfId="3387"/>
    <cellStyle name="_CH_diaR4_040507_JS_diaX12_041202" xfId="3388"/>
    <cellStyle name="_CH_diaR4_040507_JS_diaX12_041202 2" xfId="3389"/>
    <cellStyle name="_CH_diaR4_040507_JS_diaX12_041202 3" xfId="3390"/>
    <cellStyle name="_CH_diaR4_040507_London_sep04" xfId="3391"/>
    <cellStyle name="_CH_diaR4_040507_London_sep04 2" xfId="3392"/>
    <cellStyle name="_CH_diaR4_040507_London_sep04 2 2" xfId="3393"/>
    <cellStyle name="_CH_diaR4_040507_London_sep04 2 2 2" xfId="3394"/>
    <cellStyle name="_CH_diaR4_040507_London_sep04 2 2 3" xfId="3395"/>
    <cellStyle name="_CH_diaR4_040507_London_sep04 2 3" xfId="3396"/>
    <cellStyle name="_CH_diaR4_040507_London_sep04 3" xfId="3397"/>
    <cellStyle name="_CH_diaR4_040507_London_sep04 3 2" xfId="3398"/>
    <cellStyle name="_CH_diaR4_040507_London_sep04 4" xfId="3399"/>
    <cellStyle name="_CH_diaR4_040507_Offentligt finansiellt sparande och bytesbalans" xfId="3400"/>
    <cellStyle name="_CH_diaR4_040507_Världs BNP m Sveriges BNP" xfId="3401"/>
    <cellStyle name="_CH_diaR6_040510" xfId="3402"/>
    <cellStyle name="_CH_diaR6_040510 2" xfId="3403"/>
    <cellStyle name="_CH_diaR6_040510 2 2" xfId="3404"/>
    <cellStyle name="_CH_diaR6_040510 2 2 2" xfId="3405"/>
    <cellStyle name="_CH_diaR6_040510 2 2 3" xfId="3406"/>
    <cellStyle name="_CH_diaR6_040510 2 3" xfId="3407"/>
    <cellStyle name="_CH_diaR6_040510 3" xfId="3408"/>
    <cellStyle name="_CH_diaR6_040510 3 2" xfId="3409"/>
    <cellStyle name="_CH_diaR6_040510 4" xfId="3410"/>
    <cellStyle name="_CH_diaR6_040510_31_59" xfId="3411"/>
    <cellStyle name="_CH_diaR6_040510_31_59 2" xfId="3412"/>
    <cellStyle name="_CH_diaR6_040510_31_59 3" xfId="3413"/>
    <cellStyle name="_CH_diaR6_040510_Bok1" xfId="3414"/>
    <cellStyle name="_CH_diaR6_040510_Bok1 2" xfId="3415"/>
    <cellStyle name="_CH_diaR6_040510_Bok1 2 2" xfId="3416"/>
    <cellStyle name="_CH_diaR6_040510_Bok1 2 3" xfId="3417"/>
    <cellStyle name="_CH_diaR6_040510_Bok1 3" xfId="3418"/>
    <cellStyle name="_CH_diaR6_040510_Bok1 4" xfId="3419"/>
    <cellStyle name="_CH_diaR6_040510_Bok1 5" xfId="3420"/>
    <cellStyle name="_CH_diaR6_040510_Bok1_CH_dia28_040929" xfId="3421"/>
    <cellStyle name="_CH_diaR6_040510_Bok1_CH_dia28_040929 2" xfId="3422"/>
    <cellStyle name="_CH_diaR6_040510_Bok1_CH_dia28_040929 2 2" xfId="3423"/>
    <cellStyle name="_CH_diaR6_040510_Bok1_CH_dia28_040929 2 2 2" xfId="3424"/>
    <cellStyle name="_CH_diaR6_040510_Bok1_CH_dia28_040929 2 2 3" xfId="3425"/>
    <cellStyle name="_CH_diaR6_040510_Bok1_CH_dia28_040929 2 3" xfId="3426"/>
    <cellStyle name="_CH_diaR6_040510_Bok1_CH_dia28_040929 3" xfId="3427"/>
    <cellStyle name="_CH_diaR6_040510_Bok1_CH_dia28_040929 3 2" xfId="3428"/>
    <cellStyle name="_CH_diaR6_040510_Bok1_CH_dia28_040929 4" xfId="3429"/>
    <cellStyle name="_CH_diaR6_040510_CH_dia25_041006_NY" xfId="3430"/>
    <cellStyle name="_CH_diaR6_040510_CH_dia25_041006_NY 2" xfId="3431"/>
    <cellStyle name="_CH_diaR6_040510_CH_dia25_041006_NY 2 2" xfId="3432"/>
    <cellStyle name="_CH_diaR6_040510_CH_dia25_041006_NY 2 3" xfId="3433"/>
    <cellStyle name="_CH_diaR6_040510_CH_dia25_041006_NY 3" xfId="3434"/>
    <cellStyle name="_CH_diaR6_040510_CH_dia25_041006_NY 4" xfId="3435"/>
    <cellStyle name="_CH_diaR6_040510_CH_dia25_041006_NY 5" xfId="3436"/>
    <cellStyle name="_CH_diaR6_040510_Ekonomiska utvecklingen i Sverige" xfId="3437"/>
    <cellStyle name="_CH_diaR6_040510_Ekonomiska utvecklingen i Sverige 2" xfId="3438"/>
    <cellStyle name="_CH_diaR6_040510_Ekonomiska utvecklingen i Sverige 2 2" xfId="3439"/>
    <cellStyle name="_CH_diaR6_040510_Ekonomiska utvecklingen i Sverige 2 3" xfId="3440"/>
    <cellStyle name="_CH_diaR6_040510_Ekonomiska utvecklingen i Sverige 3" xfId="3441"/>
    <cellStyle name="_CH_diaR6_040510_Ekonomiska utvecklingen i Sverige 4" xfId="3442"/>
    <cellStyle name="_CH_diaR6_040510_Ekonomiska utvecklingen i Sverige 5" xfId="3443"/>
    <cellStyle name="_CH_diaR6_040510_Ekonomiska utvecklingen i Sverige_Bok1" xfId="3444"/>
    <cellStyle name="_CH_diaR6_040510_Ekonomiska utvecklingen i Sverige_Bok1 2" xfId="3445"/>
    <cellStyle name="_CH_diaR6_040510_Ekonomiska utvecklingen i Sverige_Bok1 2 2" xfId="3446"/>
    <cellStyle name="_CH_diaR6_040510_Ekonomiska utvecklingen i Sverige_Bok1 2 2 2" xfId="3447"/>
    <cellStyle name="_CH_diaR6_040510_Ekonomiska utvecklingen i Sverige_Bok1 2 2 3" xfId="3448"/>
    <cellStyle name="_CH_diaR6_040510_Ekonomiska utvecklingen i Sverige_Bok1 2 3" xfId="3449"/>
    <cellStyle name="_CH_diaR6_040510_Ekonomiska utvecklingen i Sverige_Bok1 3" xfId="3450"/>
    <cellStyle name="_CH_diaR6_040510_Ekonomiska utvecklingen i Sverige_Bok1 3 2" xfId="3451"/>
    <cellStyle name="_CH_diaR6_040510_Ekonomiska utvecklingen i Sverige_Bok1 4" xfId="3452"/>
    <cellStyle name="_CH_diaR6_040510_Ekonomiska utvecklingen i Sverige_CH_dia28_040929" xfId="3453"/>
    <cellStyle name="_CH_diaR6_040510_Ekonomiska utvecklingen i Sverige_CH_dia28_040929 2" xfId="3454"/>
    <cellStyle name="_CH_diaR6_040510_Ekonomiska utvecklingen i Sverige_CH_dia28_040929 2 2" xfId="3455"/>
    <cellStyle name="_CH_diaR6_040510_Ekonomiska utvecklingen i Sverige_CH_dia28_040929 2 2 2" xfId="3456"/>
    <cellStyle name="_CH_diaR6_040510_Ekonomiska utvecklingen i Sverige_CH_dia28_040929 2 2 3" xfId="3457"/>
    <cellStyle name="_CH_diaR6_040510_Ekonomiska utvecklingen i Sverige_CH_dia28_040929 2 3" xfId="3458"/>
    <cellStyle name="_CH_diaR6_040510_Ekonomiska utvecklingen i Sverige_CH_dia28_040929 3" xfId="3459"/>
    <cellStyle name="_CH_diaR6_040510_Ekonomiska utvecklingen i Sverige_CH_dia28_040929 3 2" xfId="3460"/>
    <cellStyle name="_CH_diaR6_040510_Ekonomiska utvecklingen i Sverige_CH_dia28_040929 4" xfId="3461"/>
    <cellStyle name="_CH_diaR6_040510_Ekonomiska utvecklingen i Sverige_CH_dia39_040930_uppdat" xfId="3462"/>
    <cellStyle name="_CH_diaR6_040510_Ekonomiska utvecklingen i Sverige_CH_dia39_040930_uppdat 2" xfId="3463"/>
    <cellStyle name="_CH_diaR6_040510_Ekonomiska utvecklingen i Sverige_CH_dia39_040930_uppdat 2 2" xfId="3464"/>
    <cellStyle name="_CH_diaR6_040510_Ekonomiska utvecklingen i Sverige_CH_dia39_040930_uppdat 3" xfId="3465"/>
    <cellStyle name="_CH_diaR6_040510_Ekonomiska utvecklingen i Sverige_CH_dia39_040930_uppdat 4" xfId="3466"/>
    <cellStyle name="_CH_diaR6_040510_Ekonomiska utvecklingen i Sverige_CH_dia39_040930_uppdat 5" xfId="3467"/>
    <cellStyle name="_CH_diaR6_040510_Industriproduktion" xfId="3468"/>
    <cellStyle name="_CH_diaR6_040510_Industriproduktion Sverige" xfId="3469"/>
    <cellStyle name="_CH_diaR6_040510_JS_dia17_041118" xfId="3470"/>
    <cellStyle name="_CH_diaR6_040510_JS_dia17_041118 2" xfId="3471"/>
    <cellStyle name="_CH_diaR6_040510_JS_dia17_041118 3" xfId="3472"/>
    <cellStyle name="_CH_diaR6_040510_JS_dia18_041129" xfId="3473"/>
    <cellStyle name="_CH_diaR6_040510_JS_dia18_041129 2" xfId="3474"/>
    <cellStyle name="_CH_diaR6_040510_JS_dia18_041129 3" xfId="3475"/>
    <cellStyle name="_CH_diaR6_040510_JS_dia19_041118" xfId="3476"/>
    <cellStyle name="_CH_diaR6_040510_JS_dia19_041118 2" xfId="3477"/>
    <cellStyle name="_CH_diaR6_040510_JS_dia19_041118 3" xfId="3478"/>
    <cellStyle name="_CH_diaR6_040510_JS_dia20_041124" xfId="3479"/>
    <cellStyle name="_CH_diaR6_040510_JS_dia20_041124 2" xfId="3480"/>
    <cellStyle name="_CH_diaR6_040510_JS_dia20_041124 3" xfId="3481"/>
    <cellStyle name="_CH_diaR6_040510_JS_dia21_041203_ny" xfId="3482"/>
    <cellStyle name="_CH_diaR6_040510_JS_dia21_041203_ny 2" xfId="3483"/>
    <cellStyle name="_CH_diaR6_040510_JS_dia21_041203_ny 3" xfId="3484"/>
    <cellStyle name="_CH_diaR6_040510_JS_dia22_041001" xfId="3485"/>
    <cellStyle name="_CH_diaR6_040510_JS_dia22_041001 2" xfId="3486"/>
    <cellStyle name="_CH_diaR6_040510_JS_dia22_041001 2 2" xfId="3487"/>
    <cellStyle name="_CH_diaR6_040510_JS_dia22_041001 2 3" xfId="3488"/>
    <cellStyle name="_CH_diaR6_040510_JS_dia22_041001 3" xfId="3489"/>
    <cellStyle name="_CH_diaR6_040510_JS_dia22_041001 4" xfId="3490"/>
    <cellStyle name="_CH_diaR6_040510_JS_dia22_041001 5" xfId="3491"/>
    <cellStyle name="_CH_diaR6_040510_JS_dia22_041001_Industriproduktion" xfId="3492"/>
    <cellStyle name="_CH_diaR6_040510_JS_dia22_041001_Industriproduktion Sverige" xfId="3493"/>
    <cellStyle name="_CH_diaR6_040510_JS_dia22_041001_Offentligt finansiellt sparande och bytesbalans" xfId="3494"/>
    <cellStyle name="_CH_diaR6_040510_JS_dia22_041001_Världs BNP m Sveriges BNP" xfId="3495"/>
    <cellStyle name="_CH_diaR6_040510_JS_dia22_041201_ny_igen" xfId="3496"/>
    <cellStyle name="_CH_diaR6_040510_JS_dia22_041201_ny_igen 2" xfId="3497"/>
    <cellStyle name="_CH_diaR6_040510_JS_dia22_041201_ny_igen 3" xfId="3498"/>
    <cellStyle name="_CH_diaR6_040510_JS_dia23_041119" xfId="3499"/>
    <cellStyle name="_CH_diaR6_040510_JS_dia23_041119 2" xfId="3500"/>
    <cellStyle name="_CH_diaR6_040510_JS_dia23_041119 3" xfId="3501"/>
    <cellStyle name="_CH_diaR6_040510_JS_dia24_041124_ny" xfId="3502"/>
    <cellStyle name="_CH_diaR6_040510_JS_dia24_041124_ny 2" xfId="3503"/>
    <cellStyle name="_CH_diaR6_040510_JS_dia24_041124_ny 3" xfId="3504"/>
    <cellStyle name="_CH_diaR6_040510_JS_dia25_041202_ny" xfId="3505"/>
    <cellStyle name="_CH_diaR6_040510_JS_dia25_041202_ny 2" xfId="3506"/>
    <cellStyle name="_CH_diaR6_040510_JS_dia25_041202_ny 3" xfId="3507"/>
    <cellStyle name="_CH_diaR6_040510_JS_dia26_041126" xfId="3508"/>
    <cellStyle name="_CH_diaR6_040510_JS_dia26_041126 2" xfId="3509"/>
    <cellStyle name="_CH_diaR6_040510_JS_dia26_041126 3" xfId="3510"/>
    <cellStyle name="_CH_diaR6_040510_JS_dia27_041124_ny" xfId="3511"/>
    <cellStyle name="_CH_diaR6_040510_JS_dia27_041124_ny 2" xfId="3512"/>
    <cellStyle name="_CH_diaR6_040510_JS_dia27_041124_ny 3" xfId="3513"/>
    <cellStyle name="_CH_diaR6_040510_JS_dia28_041130_ny" xfId="3514"/>
    <cellStyle name="_CH_diaR6_040510_JS_dia28_041130_ny 2" xfId="3515"/>
    <cellStyle name="_CH_diaR6_040510_JS_dia28_041130_ny 3" xfId="3516"/>
    <cellStyle name="_CH_diaR6_040510_JS_dia29_041130_ny" xfId="3517"/>
    <cellStyle name="_CH_diaR6_040510_JS_dia29_041130_ny 2" xfId="3518"/>
    <cellStyle name="_CH_diaR6_040510_JS_dia29_041130_ny 3" xfId="3519"/>
    <cellStyle name="_CH_diaR6_040510_JS_diaX12_041202" xfId="3520"/>
    <cellStyle name="_CH_diaR6_040510_JS_diaX12_041202 2" xfId="3521"/>
    <cellStyle name="_CH_diaR6_040510_JS_diaX12_041202 3" xfId="3522"/>
    <cellStyle name="_CH_diaR6_040510_London_sep04" xfId="3523"/>
    <cellStyle name="_CH_diaR6_040510_London_sep04 2" xfId="3524"/>
    <cellStyle name="_CH_diaR6_040510_London_sep04 2 2" xfId="3525"/>
    <cellStyle name="_CH_diaR6_040510_London_sep04 2 2 2" xfId="3526"/>
    <cellStyle name="_CH_diaR6_040510_London_sep04 2 2 3" xfId="3527"/>
    <cellStyle name="_CH_diaR6_040510_London_sep04 2 3" xfId="3528"/>
    <cellStyle name="_CH_diaR6_040510_London_sep04 3" xfId="3529"/>
    <cellStyle name="_CH_diaR6_040510_London_sep04 3 2" xfId="3530"/>
    <cellStyle name="_CH_diaR6_040510_London_sep04 4" xfId="3531"/>
    <cellStyle name="_CH_diaR6_040510_Offentligt finansiellt sparande och bytesbalans" xfId="3532"/>
    <cellStyle name="_CH_diaR6_040510_Världs BNP m Sveriges BNP" xfId="3533"/>
    <cellStyle name="_CHdia27_031118" xfId="3534"/>
    <cellStyle name="_CHdia27_031118 2" xfId="3535"/>
    <cellStyle name="_CHdia27_031118 2 2" xfId="3536"/>
    <cellStyle name="_CHdia27_031118 2 2 2" xfId="3537"/>
    <cellStyle name="_CHdia27_031118 2 2 3" xfId="3538"/>
    <cellStyle name="_CHdia27_031118 2 3" xfId="3539"/>
    <cellStyle name="_CHdia27_031118 3" xfId="3540"/>
    <cellStyle name="_CHdia27_031118 3 2" xfId="3541"/>
    <cellStyle name="_CHdia27_031118 4" xfId="3542"/>
    <cellStyle name="_CHdia27_031118_APK_dia 24_040312" xfId="3543"/>
    <cellStyle name="_CHdia27_031118_APK_dia 24_040312 2" xfId="3544"/>
    <cellStyle name="_CHdia27_031118_APK_dia 24_040312 2 2" xfId="3545"/>
    <cellStyle name="_CHdia27_031118_APK_dia 24_040312 2 3" xfId="3546"/>
    <cellStyle name="_CHdia27_031118_APK_dia 24_040312 3" xfId="3547"/>
    <cellStyle name="_CHdia27_031118_APK_dia 24_040312 4" xfId="3548"/>
    <cellStyle name="_CHdia27_031118_APK_dia 24_040312 5" xfId="3549"/>
    <cellStyle name="_CHdia27_031118_APK_dia 24_040312_Bok1" xfId="3550"/>
    <cellStyle name="_CHdia27_031118_APK_dia 24_040312_Bok1 2" xfId="3551"/>
    <cellStyle name="_CHdia27_031118_APK_dia 24_040312_Bok1 2 2" xfId="3552"/>
    <cellStyle name="_CHdia27_031118_APK_dia 24_040312_Bok1 2 2 2" xfId="3553"/>
    <cellStyle name="_CHdia27_031118_APK_dia 24_040312_Bok1 2 2 3" xfId="3554"/>
    <cellStyle name="_CHdia27_031118_APK_dia 24_040312_Bok1 2 3" xfId="3555"/>
    <cellStyle name="_CHdia27_031118_APK_dia 24_040312_Bok1 3" xfId="3556"/>
    <cellStyle name="_CHdia27_031118_APK_dia 24_040312_Bok1 3 2" xfId="3557"/>
    <cellStyle name="_CHdia27_031118_APK_dia 24_040312_Bok1 4" xfId="3558"/>
    <cellStyle name="_CHdia27_031118_APK_dia 24_040312_CH_dia28_040929" xfId="3559"/>
    <cellStyle name="_CHdia27_031118_APK_dia 24_040312_CH_dia28_040929 2" xfId="3560"/>
    <cellStyle name="_CHdia27_031118_APK_dia 24_040312_CH_dia28_040929 2 2" xfId="3561"/>
    <cellStyle name="_CHdia27_031118_APK_dia 24_040312_CH_dia28_040929 2 2 2" xfId="3562"/>
    <cellStyle name="_CHdia27_031118_APK_dia 24_040312_CH_dia28_040929 2 2 3" xfId="3563"/>
    <cellStyle name="_CHdia27_031118_APK_dia 24_040312_CH_dia28_040929 2 3" xfId="3564"/>
    <cellStyle name="_CHdia27_031118_APK_dia 24_040312_CH_dia28_040929 3" xfId="3565"/>
    <cellStyle name="_CHdia27_031118_APK_dia 24_040312_CH_dia28_040929 3 2" xfId="3566"/>
    <cellStyle name="_CHdia27_031118_APK_dia 24_040312_CH_dia28_040929 4" xfId="3567"/>
    <cellStyle name="_CHdia27_031118_APK_dia 24_040312_CH_dia39_040930_uppdat" xfId="3568"/>
    <cellStyle name="_CHdia27_031118_APK_dia 24_040312_CH_dia39_040930_uppdat 2" xfId="3569"/>
    <cellStyle name="_CHdia27_031118_APK_dia 24_040312_CH_dia39_040930_uppdat 2 2" xfId="3570"/>
    <cellStyle name="_CHdia27_031118_APK_dia 24_040312_CH_dia39_040930_uppdat 3" xfId="3571"/>
    <cellStyle name="_CHdia27_031118_APK_dia 24_040312_CH_dia39_040930_uppdat 4" xfId="3572"/>
    <cellStyle name="_CHdia27_031118_APK_dia 24_040312_CH_dia39_040930_uppdat 5" xfId="3573"/>
    <cellStyle name="_CHdia27_031118_Bok1" xfId="3574"/>
    <cellStyle name="_CHdia27_031118_Bok1 2" xfId="3575"/>
    <cellStyle name="_CHdia27_031118_Bok1 2 2" xfId="3576"/>
    <cellStyle name="_CHdia27_031118_Bok1 2 3" xfId="3577"/>
    <cellStyle name="_CHdia27_031118_Bok1 3" xfId="3578"/>
    <cellStyle name="_CHdia27_031118_Bok1 4" xfId="3579"/>
    <cellStyle name="_CHdia27_031118_Bok1 5" xfId="3580"/>
    <cellStyle name="_CHdia27_031118_Bok1_CH_dia28_040929" xfId="3581"/>
    <cellStyle name="_CHdia27_031118_Bok1_CH_dia28_040929 2" xfId="3582"/>
    <cellStyle name="_CHdia27_031118_Bok1_CH_dia28_040929 2 2" xfId="3583"/>
    <cellStyle name="_CHdia27_031118_Bok1_CH_dia28_040929 2 2 2" xfId="3584"/>
    <cellStyle name="_CHdia27_031118_Bok1_CH_dia28_040929 2 2 3" xfId="3585"/>
    <cellStyle name="_CHdia27_031118_Bok1_CH_dia28_040929 2 3" xfId="3586"/>
    <cellStyle name="_CHdia27_031118_Bok1_CH_dia28_040929 3" xfId="3587"/>
    <cellStyle name="_CHdia27_031118_Bok1_CH_dia28_040929 3 2" xfId="3588"/>
    <cellStyle name="_CHdia27_031118_Bok1_CH_dia28_040929 4" xfId="3589"/>
    <cellStyle name="_CHdia27_031118_CH_dia25_040322" xfId="3590"/>
    <cellStyle name="_CHdia27_031118_CH_dia25_040322 2" xfId="3591"/>
    <cellStyle name="_CHdia27_031118_CH_dia25_040322 2 2" xfId="3592"/>
    <cellStyle name="_CHdia27_031118_CH_dia25_040322 2 3" xfId="3593"/>
    <cellStyle name="_CHdia27_031118_CH_dia25_040322 3" xfId="3594"/>
    <cellStyle name="_CHdia27_031118_CH_dia25_040322 4" xfId="3595"/>
    <cellStyle name="_CHdia27_031118_CH_dia25_040322 5" xfId="3596"/>
    <cellStyle name="_CHdia27_031118_CH_dia25_040322_Bok1" xfId="3597"/>
    <cellStyle name="_CHdia27_031118_CH_dia25_040322_Bok1 2" xfId="3598"/>
    <cellStyle name="_CHdia27_031118_CH_dia25_040322_Bok1 2 2" xfId="3599"/>
    <cellStyle name="_CHdia27_031118_CH_dia25_040322_Bok1 2 2 2" xfId="3600"/>
    <cellStyle name="_CHdia27_031118_CH_dia25_040322_Bok1 2 2 3" xfId="3601"/>
    <cellStyle name="_CHdia27_031118_CH_dia25_040322_Bok1 2 3" xfId="3602"/>
    <cellStyle name="_CHdia27_031118_CH_dia25_040322_Bok1 3" xfId="3603"/>
    <cellStyle name="_CHdia27_031118_CH_dia25_040322_Bok1 3 2" xfId="3604"/>
    <cellStyle name="_CHdia27_031118_CH_dia25_040322_Bok1 4" xfId="3605"/>
    <cellStyle name="_CHdia27_031118_CH_dia25_040322_CH_dia28_040929" xfId="3606"/>
    <cellStyle name="_CHdia27_031118_CH_dia25_040322_CH_dia28_040929 2" xfId="3607"/>
    <cellStyle name="_CHdia27_031118_CH_dia25_040322_CH_dia28_040929 2 2" xfId="3608"/>
    <cellStyle name="_CHdia27_031118_CH_dia25_040322_CH_dia28_040929 2 2 2" xfId="3609"/>
    <cellStyle name="_CHdia27_031118_CH_dia25_040322_CH_dia28_040929 2 2 3" xfId="3610"/>
    <cellStyle name="_CHdia27_031118_CH_dia25_040322_CH_dia28_040929 2 3" xfId="3611"/>
    <cellStyle name="_CHdia27_031118_CH_dia25_040322_CH_dia28_040929 3" xfId="3612"/>
    <cellStyle name="_CHdia27_031118_CH_dia25_040322_CH_dia28_040929 3 2" xfId="3613"/>
    <cellStyle name="_CHdia27_031118_CH_dia25_040322_CH_dia28_040929 4" xfId="3614"/>
    <cellStyle name="_CHdia27_031118_CH_dia25_040322_CH_dia39_040930_uppdat" xfId="3615"/>
    <cellStyle name="_CHdia27_031118_CH_dia25_040322_CH_dia39_040930_uppdat 2" xfId="3616"/>
    <cellStyle name="_CHdia27_031118_CH_dia25_040322_CH_dia39_040930_uppdat 2 2" xfId="3617"/>
    <cellStyle name="_CHdia27_031118_CH_dia25_040322_CH_dia39_040930_uppdat 3" xfId="3618"/>
    <cellStyle name="_CHdia27_031118_CH_dia25_040322_CH_dia39_040930_uppdat 4" xfId="3619"/>
    <cellStyle name="_CHdia27_031118_CH_dia25_040322_CH_dia39_040930_uppdat 5" xfId="3620"/>
    <cellStyle name="_CHdia27_031118_CH_dia25_041006_NY" xfId="3621"/>
    <cellStyle name="_CHdia27_031118_CH_dia25_041006_NY 2" xfId="3622"/>
    <cellStyle name="_CHdia27_031118_CH_dia25_041006_NY 2 2" xfId="3623"/>
    <cellStyle name="_CHdia27_031118_CH_dia25_041006_NY 2 3" xfId="3624"/>
    <cellStyle name="_CHdia27_031118_CH_dia25_041006_NY 3" xfId="3625"/>
    <cellStyle name="_CHdia27_031118_CH_dia25_041006_NY 4" xfId="3626"/>
    <cellStyle name="_CHdia27_031118_CH_dia25_041006_NY 5" xfId="3627"/>
    <cellStyle name="_CHdia27_031118_Ekonomiska utvecklingen i Sverige" xfId="3628"/>
    <cellStyle name="_CHdia27_031118_Ekonomiska utvecklingen i Sverige 2" xfId="3629"/>
    <cellStyle name="_CHdia27_031118_Ekonomiska utvecklingen i Sverige 2 2" xfId="3630"/>
    <cellStyle name="_CHdia27_031118_Ekonomiska utvecklingen i Sverige 2 2 2" xfId="3631"/>
    <cellStyle name="_CHdia27_031118_Ekonomiska utvecklingen i Sverige 2 2 3" xfId="3632"/>
    <cellStyle name="_CHdia27_031118_Ekonomiska utvecklingen i Sverige 2 3" xfId="3633"/>
    <cellStyle name="_CHdia27_031118_Ekonomiska utvecklingen i Sverige 3" xfId="3634"/>
    <cellStyle name="_CHdia27_031118_Ekonomiska utvecklingen i Sverige 3 2" xfId="3635"/>
    <cellStyle name="_CHdia27_031118_Ekonomiska utvecklingen i Sverige 4" xfId="3636"/>
    <cellStyle name="_CHdia27_031118_Ekonomiska utvecklingen i Sverige_CH_dia25_041006_NY" xfId="3637"/>
    <cellStyle name="_CHdia27_031118_Ekonomiska utvecklingen i Sverige_CH_dia25_041006_NY 2" xfId="3638"/>
    <cellStyle name="_CHdia27_031118_Ekonomiska utvecklingen i Sverige_CH_dia25_041006_NY 2 2" xfId="3639"/>
    <cellStyle name="_CHdia27_031118_Ekonomiska utvecklingen i Sverige_CH_dia25_041006_NY 2 3" xfId="3640"/>
    <cellStyle name="_CHdia27_031118_Ekonomiska utvecklingen i Sverige_CH_dia25_041006_NY 3" xfId="3641"/>
    <cellStyle name="_CHdia27_031118_Ekonomiska utvecklingen i Sverige_CH_dia25_041006_NY 4" xfId="3642"/>
    <cellStyle name="_CHdia27_031118_Ekonomiska utvecklingen i Sverige_CH_dia25_041006_NY 5" xfId="3643"/>
    <cellStyle name="_CHdia27_031118_Industriproduktion" xfId="3644"/>
    <cellStyle name="_CHdia27_031118_Industriproduktion Sverige" xfId="3645"/>
    <cellStyle name="_CHdia27_031118_JS_dia22_041001" xfId="3646"/>
    <cellStyle name="_CHdia27_031118_JS_dia22_041001 2" xfId="3647"/>
    <cellStyle name="_CHdia27_031118_JS_dia22_041001 2 2" xfId="3648"/>
    <cellStyle name="_CHdia27_031118_JS_dia22_041001 2 3" xfId="3649"/>
    <cellStyle name="_CHdia27_031118_JS_dia22_041001 3" xfId="3650"/>
    <cellStyle name="_CHdia27_031118_JS_dia22_041001 4" xfId="3651"/>
    <cellStyle name="_CHdia27_031118_JS_dia22_041001 5" xfId="3652"/>
    <cellStyle name="_CHdia27_031118_JS_dia22_041001_Industriproduktion" xfId="3653"/>
    <cellStyle name="_CHdia27_031118_JS_dia22_041001_Industriproduktion Sverige" xfId="3654"/>
    <cellStyle name="_CHdia27_031118_JS_dia22_041001_Offentligt finansiellt sparande och bytesbalans" xfId="3655"/>
    <cellStyle name="_CHdia27_031118_JS_dia22_041001_Världs BNP m Sveriges BNP" xfId="3656"/>
    <cellStyle name="_CHdia27_031118_London_sep04" xfId="3657"/>
    <cellStyle name="_CHdia27_031118_London_sep04 2" xfId="3658"/>
    <cellStyle name="_CHdia27_031118_London_sep04 2 2" xfId="3659"/>
    <cellStyle name="_CHdia27_031118_London_sep04 2 2 2" xfId="3660"/>
    <cellStyle name="_CHdia27_031118_London_sep04 2 2 3" xfId="3661"/>
    <cellStyle name="_CHdia27_031118_London_sep04 2 3" xfId="3662"/>
    <cellStyle name="_CHdia27_031118_London_sep04 3" xfId="3663"/>
    <cellStyle name="_CHdia27_031118_London_sep04 3 2" xfId="3664"/>
    <cellStyle name="_CHdia27_031118_London_sep04 4" xfId="3665"/>
    <cellStyle name="_CHdia27_031118_Nyberg_sep04" xfId="3666"/>
    <cellStyle name="_CHdia27_031118_Nyberg_sep04 2" xfId="3667"/>
    <cellStyle name="_CHdia27_031118_Nyberg_sep04 2 2" xfId="3668"/>
    <cellStyle name="_CHdia27_031118_Nyberg_sep04 2 3" xfId="3669"/>
    <cellStyle name="_CHdia27_031118_Nyberg_sep04 3" xfId="3670"/>
    <cellStyle name="_CHdia27_031118_Nyberg_sep04 4" xfId="3671"/>
    <cellStyle name="_CHdia27_031118_Nyberg_sep04 5" xfId="3672"/>
    <cellStyle name="_CHdia27_031118_Nyberg_sep04_Bok1" xfId="3673"/>
    <cellStyle name="_CHdia27_031118_Nyberg_sep04_Bok1 2" xfId="3674"/>
    <cellStyle name="_CHdia27_031118_Nyberg_sep04_Bok1 2 2" xfId="3675"/>
    <cellStyle name="_CHdia27_031118_Nyberg_sep04_Bok1 2 2 2" xfId="3676"/>
    <cellStyle name="_CHdia27_031118_Nyberg_sep04_Bok1 2 2 3" xfId="3677"/>
    <cellStyle name="_CHdia27_031118_Nyberg_sep04_Bok1 2 3" xfId="3678"/>
    <cellStyle name="_CHdia27_031118_Nyberg_sep04_Bok1 3" xfId="3679"/>
    <cellStyle name="_CHdia27_031118_Nyberg_sep04_Bok1 3 2" xfId="3680"/>
    <cellStyle name="_CHdia27_031118_Nyberg_sep04_Bok1 4" xfId="3681"/>
    <cellStyle name="_CHdia27_031118_Nyberg_sep04_CH_dia28_040929" xfId="3682"/>
    <cellStyle name="_CHdia27_031118_Nyberg_sep04_CH_dia28_040929 2" xfId="3683"/>
    <cellStyle name="_CHdia27_031118_Nyberg_sep04_CH_dia28_040929 2 2" xfId="3684"/>
    <cellStyle name="_CHdia27_031118_Nyberg_sep04_CH_dia28_040929 2 2 2" xfId="3685"/>
    <cellStyle name="_CHdia27_031118_Nyberg_sep04_CH_dia28_040929 2 2 3" xfId="3686"/>
    <cellStyle name="_CHdia27_031118_Nyberg_sep04_CH_dia28_040929 2 3" xfId="3687"/>
    <cellStyle name="_CHdia27_031118_Nyberg_sep04_CH_dia28_040929 3" xfId="3688"/>
    <cellStyle name="_CHdia27_031118_Nyberg_sep04_CH_dia28_040929 3 2" xfId="3689"/>
    <cellStyle name="_CHdia27_031118_Nyberg_sep04_CH_dia28_040929 4" xfId="3690"/>
    <cellStyle name="_CHdia27_031118_Nyberg_sep04_CH_dia39_040930_uppdat" xfId="3691"/>
    <cellStyle name="_CHdia27_031118_Nyberg_sep04_CH_dia39_040930_uppdat 2" xfId="3692"/>
    <cellStyle name="_CHdia27_031118_Nyberg_sep04_CH_dia39_040930_uppdat 2 2" xfId="3693"/>
    <cellStyle name="_CHdia27_031118_Nyberg_sep04_CH_dia39_040930_uppdat 3" xfId="3694"/>
    <cellStyle name="_CHdia27_031118_Nyberg_sep04_CH_dia39_040930_uppdat 4" xfId="3695"/>
    <cellStyle name="_CHdia27_031118_Nyberg_sep04_CH_dia39_040930_uppdat 5" xfId="3696"/>
    <cellStyle name="_CHdia27_031118_Offentligt finansiellt sparande och bytesbalans" xfId="3697"/>
    <cellStyle name="_CHdia27_031118_R1-R17" xfId="3698"/>
    <cellStyle name="_CHdia27_031118_R1-R17 2" xfId="3699"/>
    <cellStyle name="_CHdia27_031118_R1-R17 2 2" xfId="3700"/>
    <cellStyle name="_CHdia27_031118_R1-R17 2 2 2" xfId="3701"/>
    <cellStyle name="_CHdia27_031118_R1-R17 2 2 3" xfId="3702"/>
    <cellStyle name="_CHdia27_031118_R1-R17 2 3" xfId="3703"/>
    <cellStyle name="_CHdia27_031118_R1-R17 3" xfId="3704"/>
    <cellStyle name="_CHdia27_031118_R1-R17 3 2" xfId="3705"/>
    <cellStyle name="_CHdia27_031118_R1-R17 4" xfId="3706"/>
    <cellStyle name="_CHdia27_031118_R1-R17_31_59" xfId="3707"/>
    <cellStyle name="_CHdia27_031118_R1-R17_31_59 2" xfId="3708"/>
    <cellStyle name="_CHdia27_031118_R1-R17_31_59 3" xfId="3709"/>
    <cellStyle name="_CHdia27_031118_R1-R17_Bok1" xfId="3710"/>
    <cellStyle name="_CHdia27_031118_R1-R17_Bok1 2" xfId="3711"/>
    <cellStyle name="_CHdia27_031118_R1-R17_Bok1 2 2" xfId="3712"/>
    <cellStyle name="_CHdia27_031118_R1-R17_Bok1 2 3" xfId="3713"/>
    <cellStyle name="_CHdia27_031118_R1-R17_Bok1 3" xfId="3714"/>
    <cellStyle name="_CHdia27_031118_R1-R17_Bok1 4" xfId="3715"/>
    <cellStyle name="_CHdia27_031118_R1-R17_Bok1 5" xfId="3716"/>
    <cellStyle name="_CHdia27_031118_R1-R17_Bok1_CH_dia28_040929" xfId="3717"/>
    <cellStyle name="_CHdia27_031118_R1-R17_Bok1_CH_dia28_040929 2" xfId="3718"/>
    <cellStyle name="_CHdia27_031118_R1-R17_Bok1_CH_dia28_040929 2 2" xfId="3719"/>
    <cellStyle name="_CHdia27_031118_R1-R17_Bok1_CH_dia28_040929 2 2 2" xfId="3720"/>
    <cellStyle name="_CHdia27_031118_R1-R17_Bok1_CH_dia28_040929 2 2 3" xfId="3721"/>
    <cellStyle name="_CHdia27_031118_R1-R17_Bok1_CH_dia28_040929 2 3" xfId="3722"/>
    <cellStyle name="_CHdia27_031118_R1-R17_Bok1_CH_dia28_040929 3" xfId="3723"/>
    <cellStyle name="_CHdia27_031118_R1-R17_Bok1_CH_dia28_040929 3 2" xfId="3724"/>
    <cellStyle name="_CHdia27_031118_R1-R17_Bok1_CH_dia28_040929 4" xfId="3725"/>
    <cellStyle name="_CHdia27_031118_R1-R17_CH_dia25_041006_NY" xfId="3726"/>
    <cellStyle name="_CHdia27_031118_R1-R17_CH_dia25_041006_NY 2" xfId="3727"/>
    <cellStyle name="_CHdia27_031118_R1-R17_CH_dia25_041006_NY 2 2" xfId="3728"/>
    <cellStyle name="_CHdia27_031118_R1-R17_CH_dia25_041006_NY 2 3" xfId="3729"/>
    <cellStyle name="_CHdia27_031118_R1-R17_CH_dia25_041006_NY 3" xfId="3730"/>
    <cellStyle name="_CHdia27_031118_R1-R17_CH_dia25_041006_NY 4" xfId="3731"/>
    <cellStyle name="_CHdia27_031118_R1-R17_CH_dia25_041006_NY 5" xfId="3732"/>
    <cellStyle name="_CHdia27_031118_R1-R17_Ekonomiska utvecklingen i Sverige" xfId="3733"/>
    <cellStyle name="_CHdia27_031118_R1-R17_Ekonomiska utvecklingen i Sverige 2" xfId="3734"/>
    <cellStyle name="_CHdia27_031118_R1-R17_Ekonomiska utvecklingen i Sverige 2 2" xfId="3735"/>
    <cellStyle name="_CHdia27_031118_R1-R17_Ekonomiska utvecklingen i Sverige 2 3" xfId="3736"/>
    <cellStyle name="_CHdia27_031118_R1-R17_Ekonomiska utvecklingen i Sverige 3" xfId="3737"/>
    <cellStyle name="_CHdia27_031118_R1-R17_Ekonomiska utvecklingen i Sverige 4" xfId="3738"/>
    <cellStyle name="_CHdia27_031118_R1-R17_Ekonomiska utvecklingen i Sverige 5" xfId="3739"/>
    <cellStyle name="_CHdia27_031118_R1-R17_Ekonomiska utvecklingen i Sverige_Bok1" xfId="3740"/>
    <cellStyle name="_CHdia27_031118_R1-R17_Ekonomiska utvecklingen i Sverige_Bok1 2" xfId="3741"/>
    <cellStyle name="_CHdia27_031118_R1-R17_Ekonomiska utvecklingen i Sverige_Bok1 2 2" xfId="3742"/>
    <cellStyle name="_CHdia27_031118_R1-R17_Ekonomiska utvecklingen i Sverige_Bok1 2 2 2" xfId="3743"/>
    <cellStyle name="_CHdia27_031118_R1-R17_Ekonomiska utvecklingen i Sverige_Bok1 2 2 3" xfId="3744"/>
    <cellStyle name="_CHdia27_031118_R1-R17_Ekonomiska utvecklingen i Sverige_Bok1 2 3" xfId="3745"/>
    <cellStyle name="_CHdia27_031118_R1-R17_Ekonomiska utvecklingen i Sverige_Bok1 3" xfId="3746"/>
    <cellStyle name="_CHdia27_031118_R1-R17_Ekonomiska utvecklingen i Sverige_Bok1 3 2" xfId="3747"/>
    <cellStyle name="_CHdia27_031118_R1-R17_Ekonomiska utvecklingen i Sverige_Bok1 4" xfId="3748"/>
    <cellStyle name="_CHdia27_031118_R1-R17_Ekonomiska utvecklingen i Sverige_CH_dia28_040929" xfId="3749"/>
    <cellStyle name="_CHdia27_031118_R1-R17_Ekonomiska utvecklingen i Sverige_CH_dia28_040929 2" xfId="3750"/>
    <cellStyle name="_CHdia27_031118_R1-R17_Ekonomiska utvecklingen i Sverige_CH_dia28_040929 2 2" xfId="3751"/>
    <cellStyle name="_CHdia27_031118_R1-R17_Ekonomiska utvecklingen i Sverige_CH_dia28_040929 2 2 2" xfId="3752"/>
    <cellStyle name="_CHdia27_031118_R1-R17_Ekonomiska utvecklingen i Sverige_CH_dia28_040929 2 2 3" xfId="3753"/>
    <cellStyle name="_CHdia27_031118_R1-R17_Ekonomiska utvecklingen i Sverige_CH_dia28_040929 2 3" xfId="3754"/>
    <cellStyle name="_CHdia27_031118_R1-R17_Ekonomiska utvecklingen i Sverige_CH_dia28_040929 3" xfId="3755"/>
    <cellStyle name="_CHdia27_031118_R1-R17_Ekonomiska utvecklingen i Sverige_CH_dia28_040929 3 2" xfId="3756"/>
    <cellStyle name="_CHdia27_031118_R1-R17_Ekonomiska utvecklingen i Sverige_CH_dia28_040929 4" xfId="3757"/>
    <cellStyle name="_CHdia27_031118_R1-R17_Ekonomiska utvecklingen i Sverige_CH_dia39_040930_uppdat" xfId="3758"/>
    <cellStyle name="_CHdia27_031118_R1-R17_Ekonomiska utvecklingen i Sverige_CH_dia39_040930_uppdat 2" xfId="3759"/>
    <cellStyle name="_CHdia27_031118_R1-R17_Ekonomiska utvecklingen i Sverige_CH_dia39_040930_uppdat 2 2" xfId="3760"/>
    <cellStyle name="_CHdia27_031118_R1-R17_Ekonomiska utvecklingen i Sverige_CH_dia39_040930_uppdat 3" xfId="3761"/>
    <cellStyle name="_CHdia27_031118_R1-R17_Ekonomiska utvecklingen i Sverige_CH_dia39_040930_uppdat 4" xfId="3762"/>
    <cellStyle name="_CHdia27_031118_R1-R17_Ekonomiska utvecklingen i Sverige_CH_dia39_040930_uppdat 5" xfId="3763"/>
    <cellStyle name="_CHdia27_031118_R1-R17_Industriproduktion" xfId="3764"/>
    <cellStyle name="_CHdia27_031118_R1-R17_Industriproduktion Sverige" xfId="3765"/>
    <cellStyle name="_CHdia27_031118_R1-R17_JS_dia17_041118" xfId="3766"/>
    <cellStyle name="_CHdia27_031118_R1-R17_JS_dia17_041118 2" xfId="3767"/>
    <cellStyle name="_CHdia27_031118_R1-R17_JS_dia17_041118 3" xfId="3768"/>
    <cellStyle name="_CHdia27_031118_R1-R17_JS_dia18_041129" xfId="3769"/>
    <cellStyle name="_CHdia27_031118_R1-R17_JS_dia18_041129 2" xfId="3770"/>
    <cellStyle name="_CHdia27_031118_R1-R17_JS_dia18_041129 3" xfId="3771"/>
    <cellStyle name="_CHdia27_031118_R1-R17_JS_dia19_041118" xfId="3772"/>
    <cellStyle name="_CHdia27_031118_R1-R17_JS_dia19_041118 2" xfId="3773"/>
    <cellStyle name="_CHdia27_031118_R1-R17_JS_dia19_041118 3" xfId="3774"/>
    <cellStyle name="_CHdia27_031118_R1-R17_JS_dia20_041124" xfId="3775"/>
    <cellStyle name="_CHdia27_031118_R1-R17_JS_dia20_041124 2" xfId="3776"/>
    <cellStyle name="_CHdia27_031118_R1-R17_JS_dia20_041124 3" xfId="3777"/>
    <cellStyle name="_CHdia27_031118_R1-R17_JS_dia21_041203_ny" xfId="3778"/>
    <cellStyle name="_CHdia27_031118_R1-R17_JS_dia21_041203_ny 2" xfId="3779"/>
    <cellStyle name="_CHdia27_031118_R1-R17_JS_dia21_041203_ny 3" xfId="3780"/>
    <cellStyle name="_CHdia27_031118_R1-R17_JS_dia22_041001" xfId="3781"/>
    <cellStyle name="_CHdia27_031118_R1-R17_JS_dia22_041001 2" xfId="3782"/>
    <cellStyle name="_CHdia27_031118_R1-R17_JS_dia22_041001 2 2" xfId="3783"/>
    <cellStyle name="_CHdia27_031118_R1-R17_JS_dia22_041001 2 3" xfId="3784"/>
    <cellStyle name="_CHdia27_031118_R1-R17_JS_dia22_041001 3" xfId="3785"/>
    <cellStyle name="_CHdia27_031118_R1-R17_JS_dia22_041001 4" xfId="3786"/>
    <cellStyle name="_CHdia27_031118_R1-R17_JS_dia22_041001 5" xfId="3787"/>
    <cellStyle name="_CHdia27_031118_R1-R17_JS_dia22_041001_Industriproduktion" xfId="3788"/>
    <cellStyle name="_CHdia27_031118_R1-R17_JS_dia22_041001_Industriproduktion Sverige" xfId="3789"/>
    <cellStyle name="_CHdia27_031118_R1-R17_JS_dia22_041001_Offentligt finansiellt sparande och bytesbalans" xfId="3790"/>
    <cellStyle name="_CHdia27_031118_R1-R17_JS_dia22_041001_Världs BNP m Sveriges BNP" xfId="3791"/>
    <cellStyle name="_CHdia27_031118_R1-R17_JS_dia22_041201_ny_igen" xfId="3792"/>
    <cellStyle name="_CHdia27_031118_R1-R17_JS_dia22_041201_ny_igen 2" xfId="3793"/>
    <cellStyle name="_CHdia27_031118_R1-R17_JS_dia22_041201_ny_igen 3" xfId="3794"/>
    <cellStyle name="_CHdia27_031118_R1-R17_JS_dia23_041119" xfId="3795"/>
    <cellStyle name="_CHdia27_031118_R1-R17_JS_dia23_041119 2" xfId="3796"/>
    <cellStyle name="_CHdia27_031118_R1-R17_JS_dia23_041119 3" xfId="3797"/>
    <cellStyle name="_CHdia27_031118_R1-R17_JS_dia24_041124_ny" xfId="3798"/>
    <cellStyle name="_CHdia27_031118_R1-R17_JS_dia24_041124_ny 2" xfId="3799"/>
    <cellStyle name="_CHdia27_031118_R1-R17_JS_dia24_041124_ny 3" xfId="3800"/>
    <cellStyle name="_CHdia27_031118_R1-R17_JS_dia25_041202_ny" xfId="3801"/>
    <cellStyle name="_CHdia27_031118_R1-R17_JS_dia25_041202_ny 2" xfId="3802"/>
    <cellStyle name="_CHdia27_031118_R1-R17_JS_dia25_041202_ny 3" xfId="3803"/>
    <cellStyle name="_CHdia27_031118_R1-R17_JS_dia26_041126" xfId="3804"/>
    <cellStyle name="_CHdia27_031118_R1-R17_JS_dia26_041126 2" xfId="3805"/>
    <cellStyle name="_CHdia27_031118_R1-R17_JS_dia26_041126 3" xfId="3806"/>
    <cellStyle name="_CHdia27_031118_R1-R17_JS_dia27_041124_ny" xfId="3807"/>
    <cellStyle name="_CHdia27_031118_R1-R17_JS_dia27_041124_ny 2" xfId="3808"/>
    <cellStyle name="_CHdia27_031118_R1-R17_JS_dia27_041124_ny 3" xfId="3809"/>
    <cellStyle name="_CHdia27_031118_R1-R17_JS_dia28_041130_ny" xfId="3810"/>
    <cellStyle name="_CHdia27_031118_R1-R17_JS_dia28_041130_ny 2" xfId="3811"/>
    <cellStyle name="_CHdia27_031118_R1-R17_JS_dia28_041130_ny 3" xfId="3812"/>
    <cellStyle name="_CHdia27_031118_R1-R17_JS_dia29_041130_ny" xfId="3813"/>
    <cellStyle name="_CHdia27_031118_R1-R17_JS_dia29_041130_ny 2" xfId="3814"/>
    <cellStyle name="_CHdia27_031118_R1-R17_JS_dia29_041130_ny 3" xfId="3815"/>
    <cellStyle name="_CHdia27_031118_R1-R17_JS_diaX12_041202" xfId="3816"/>
    <cellStyle name="_CHdia27_031118_R1-R17_JS_diaX12_041202 2" xfId="3817"/>
    <cellStyle name="_CHdia27_031118_R1-R17_JS_diaX12_041202 3" xfId="3818"/>
    <cellStyle name="_CHdia27_031118_R1-R17_London_sep04" xfId="3819"/>
    <cellStyle name="_CHdia27_031118_R1-R17_London_sep04 2" xfId="3820"/>
    <cellStyle name="_CHdia27_031118_R1-R17_London_sep04 2 2" xfId="3821"/>
    <cellStyle name="_CHdia27_031118_R1-R17_London_sep04 2 2 2" xfId="3822"/>
    <cellStyle name="_CHdia27_031118_R1-R17_London_sep04 2 2 3" xfId="3823"/>
    <cellStyle name="_CHdia27_031118_R1-R17_London_sep04 2 3" xfId="3824"/>
    <cellStyle name="_CHdia27_031118_R1-R17_London_sep04 3" xfId="3825"/>
    <cellStyle name="_CHdia27_031118_R1-R17_London_sep04 3 2" xfId="3826"/>
    <cellStyle name="_CHdia27_031118_R1-R17_London_sep04 4" xfId="3827"/>
    <cellStyle name="_CHdia27_031118_R1-R17_Offentligt finansiellt sparande och bytesbalans" xfId="3828"/>
    <cellStyle name="_CHdia27_031118_R1-R17_Världs BNP m Sveriges BNP" xfId="3829"/>
    <cellStyle name="_CHdia27_031118_USA_sep04" xfId="3830"/>
    <cellStyle name="_CHdia27_031118_USA_sep04 2" xfId="3831"/>
    <cellStyle name="_CHdia27_031118_USA_sep04 2 2" xfId="3832"/>
    <cellStyle name="_CHdia27_031118_USA_sep04 2 3" xfId="3833"/>
    <cellStyle name="_CHdia27_031118_USA_sep04 3" xfId="3834"/>
    <cellStyle name="_CHdia27_031118_USA_sep04 4" xfId="3835"/>
    <cellStyle name="_CHdia27_031118_USA_sep04 5" xfId="3836"/>
    <cellStyle name="_CHdia27_031118_USA_sep04_Bok1" xfId="3837"/>
    <cellStyle name="_CHdia27_031118_USA_sep04_Bok1 2" xfId="3838"/>
    <cellStyle name="_CHdia27_031118_USA_sep04_Bok1 2 2" xfId="3839"/>
    <cellStyle name="_CHdia27_031118_USA_sep04_Bok1 2 2 2" xfId="3840"/>
    <cellStyle name="_CHdia27_031118_USA_sep04_Bok1 2 2 3" xfId="3841"/>
    <cellStyle name="_CHdia27_031118_USA_sep04_Bok1 2 3" xfId="3842"/>
    <cellStyle name="_CHdia27_031118_USA_sep04_Bok1 3" xfId="3843"/>
    <cellStyle name="_CHdia27_031118_USA_sep04_Bok1 3 2" xfId="3844"/>
    <cellStyle name="_CHdia27_031118_USA_sep04_Bok1 4" xfId="3845"/>
    <cellStyle name="_CHdia27_031118_USA_sep04_CH_dia28_040929" xfId="3846"/>
    <cellStyle name="_CHdia27_031118_USA_sep04_CH_dia28_040929 2" xfId="3847"/>
    <cellStyle name="_CHdia27_031118_USA_sep04_CH_dia28_040929 2 2" xfId="3848"/>
    <cellStyle name="_CHdia27_031118_USA_sep04_CH_dia28_040929 2 2 2" xfId="3849"/>
    <cellStyle name="_CHdia27_031118_USA_sep04_CH_dia28_040929 2 2 3" xfId="3850"/>
    <cellStyle name="_CHdia27_031118_USA_sep04_CH_dia28_040929 2 3" xfId="3851"/>
    <cellStyle name="_CHdia27_031118_USA_sep04_CH_dia28_040929 3" xfId="3852"/>
    <cellStyle name="_CHdia27_031118_USA_sep04_CH_dia28_040929 3 2" xfId="3853"/>
    <cellStyle name="_CHdia27_031118_USA_sep04_CH_dia28_040929 4" xfId="3854"/>
    <cellStyle name="_CHdia27_031118_USA_sep04_CH_dia39_040930_uppdat" xfId="3855"/>
    <cellStyle name="_CHdia27_031118_USA_sep04_CH_dia39_040930_uppdat 2" xfId="3856"/>
    <cellStyle name="_CHdia27_031118_USA_sep04_CH_dia39_040930_uppdat 2 2" xfId="3857"/>
    <cellStyle name="_CHdia27_031118_USA_sep04_CH_dia39_040930_uppdat 3" xfId="3858"/>
    <cellStyle name="_CHdia27_031118_USA_sep04_CH_dia39_040930_uppdat 4" xfId="3859"/>
    <cellStyle name="_CHdia27_031118_USA_sep04_CH_dia39_040930_uppdat 5" xfId="3860"/>
    <cellStyle name="_CHdia27_031118_Världs BNP m Sveriges BNP" xfId="3861"/>
    <cellStyle name="_CHdia27_031118_Ö - Nytt dia och korr - 2008-11-11" xfId="3862"/>
    <cellStyle name="_CHdia27_031118_Ö - Nytt dia och korr - 2008-11-11 2" xfId="3863"/>
    <cellStyle name="_CHdia27_031118_Ö - Nytt dia och korr - 2008-11-11 3" xfId="3864"/>
    <cellStyle name="_CHdia27_031118_Ö - Nytt dia och korr - 2008-11-11 4" xfId="3865"/>
    <cellStyle name="_CHdia27_031118_Ö - Nytt dia och korr - 2008-11-11 5" xfId="3866"/>
    <cellStyle name="_CHdia6_030312" xfId="3867"/>
    <cellStyle name="_CHdia6_030312 2" xfId="3868"/>
    <cellStyle name="_CHdia6_030312 2 2" xfId="3869"/>
    <cellStyle name="_CHdia6_030312 2 2 2" xfId="3870"/>
    <cellStyle name="_CHdia6_030312 2 2 3" xfId="3871"/>
    <cellStyle name="_CHdia6_030312 2 3" xfId="3872"/>
    <cellStyle name="_CHdia6_030312 3" xfId="3873"/>
    <cellStyle name="_CHdia6_030312 3 2" xfId="3874"/>
    <cellStyle name="_CHdia6_030312 4" xfId="3875"/>
    <cellStyle name="_CHdia6_030312_39_45" xfId="3876"/>
    <cellStyle name="_CHdia6_030312_39_45 2" xfId="3877"/>
    <cellStyle name="_CHdia6_030312_39_45 2 2" xfId="3878"/>
    <cellStyle name="_CHdia6_030312_39_45 2 2 2" xfId="3879"/>
    <cellStyle name="_CHdia6_030312_39_45 2 2 3" xfId="3880"/>
    <cellStyle name="_CHdia6_030312_39_45 2 3" xfId="3881"/>
    <cellStyle name="_CHdia6_030312_39_45 3" xfId="3882"/>
    <cellStyle name="_CHdia6_030312_39_45 3 2" xfId="3883"/>
    <cellStyle name="_CHdia6_030312_39_45 4" xfId="3884"/>
    <cellStyle name="_CHdia6_030312_39_45_Bok1" xfId="3885"/>
    <cellStyle name="_CHdia6_030312_39_45_Bok1 2" xfId="3886"/>
    <cellStyle name="_CHdia6_030312_39_45_Bok1 2 2" xfId="3887"/>
    <cellStyle name="_CHdia6_030312_39_45_Bok1 2 3" xfId="3888"/>
    <cellStyle name="_CHdia6_030312_39_45_Bok1 3" xfId="3889"/>
    <cellStyle name="_CHdia6_030312_39_45_Bok1 4" xfId="3890"/>
    <cellStyle name="_CHdia6_030312_39_45_Bok1 5" xfId="3891"/>
    <cellStyle name="_CHdia6_030312_39_45_Bok1_CH_dia28_040929" xfId="3892"/>
    <cellStyle name="_CHdia6_030312_39_45_Bok1_CH_dia28_040929 2" xfId="3893"/>
    <cellStyle name="_CHdia6_030312_39_45_Bok1_CH_dia28_040929 2 2" xfId="3894"/>
    <cellStyle name="_CHdia6_030312_39_45_Bok1_CH_dia28_040929 2 2 2" xfId="3895"/>
    <cellStyle name="_CHdia6_030312_39_45_Bok1_CH_dia28_040929 2 2 3" xfId="3896"/>
    <cellStyle name="_CHdia6_030312_39_45_Bok1_CH_dia28_040929 2 3" xfId="3897"/>
    <cellStyle name="_CHdia6_030312_39_45_Bok1_CH_dia28_040929 3" xfId="3898"/>
    <cellStyle name="_CHdia6_030312_39_45_Bok1_CH_dia28_040929 3 2" xfId="3899"/>
    <cellStyle name="_CHdia6_030312_39_45_Bok1_CH_dia28_040929 4" xfId="3900"/>
    <cellStyle name="_CHdia6_030312_39_45_CH_dia25_041006_NY" xfId="3901"/>
    <cellStyle name="_CHdia6_030312_39_45_CH_dia25_041006_NY 2" xfId="3902"/>
    <cellStyle name="_CHdia6_030312_39_45_CH_dia25_041006_NY 2 2" xfId="3903"/>
    <cellStyle name="_CHdia6_030312_39_45_CH_dia25_041006_NY 2 3" xfId="3904"/>
    <cellStyle name="_CHdia6_030312_39_45_CH_dia25_041006_NY 3" xfId="3905"/>
    <cellStyle name="_CHdia6_030312_39_45_CH_dia25_041006_NY 4" xfId="3906"/>
    <cellStyle name="_CHdia6_030312_39_45_CH_dia25_041006_NY 5" xfId="3907"/>
    <cellStyle name="_CHdia6_030312_39_45_Ekonomiska utvecklingen i Sverige" xfId="3908"/>
    <cellStyle name="_CHdia6_030312_39_45_Ekonomiska utvecklingen i Sverige 2" xfId="3909"/>
    <cellStyle name="_CHdia6_030312_39_45_Ekonomiska utvecklingen i Sverige 2 2" xfId="3910"/>
    <cellStyle name="_CHdia6_030312_39_45_Ekonomiska utvecklingen i Sverige 2 2 2" xfId="3911"/>
    <cellStyle name="_CHdia6_030312_39_45_Ekonomiska utvecklingen i Sverige 2 2 3" xfId="3912"/>
    <cellStyle name="_CHdia6_030312_39_45_Ekonomiska utvecklingen i Sverige 2 3" xfId="3913"/>
    <cellStyle name="_CHdia6_030312_39_45_Ekonomiska utvecklingen i Sverige 3" xfId="3914"/>
    <cellStyle name="_CHdia6_030312_39_45_Ekonomiska utvecklingen i Sverige 3 2" xfId="3915"/>
    <cellStyle name="_CHdia6_030312_39_45_Ekonomiska utvecklingen i Sverige 4" xfId="3916"/>
    <cellStyle name="_CHdia6_030312_39_45_Ekonomiska utvecklingen i Sverige_CH_dia25_041006_NY" xfId="3917"/>
    <cellStyle name="_CHdia6_030312_39_45_Ekonomiska utvecklingen i Sverige_CH_dia25_041006_NY 2" xfId="3918"/>
    <cellStyle name="_CHdia6_030312_39_45_Ekonomiska utvecklingen i Sverige_CH_dia25_041006_NY 2 2" xfId="3919"/>
    <cellStyle name="_CHdia6_030312_39_45_Ekonomiska utvecklingen i Sverige_CH_dia25_041006_NY 2 3" xfId="3920"/>
    <cellStyle name="_CHdia6_030312_39_45_Ekonomiska utvecklingen i Sverige_CH_dia25_041006_NY 3" xfId="3921"/>
    <cellStyle name="_CHdia6_030312_39_45_Ekonomiska utvecklingen i Sverige_CH_dia25_041006_NY 4" xfId="3922"/>
    <cellStyle name="_CHdia6_030312_39_45_Ekonomiska utvecklingen i Sverige_CH_dia25_041006_NY 5" xfId="3923"/>
    <cellStyle name="_CHdia6_030312_39_45_Industriproduktion" xfId="3924"/>
    <cellStyle name="_CHdia6_030312_39_45_Industriproduktion Sverige" xfId="3925"/>
    <cellStyle name="_CHdia6_030312_39_45_JS_dia22_041001" xfId="3926"/>
    <cellStyle name="_CHdia6_030312_39_45_JS_dia22_041001 2" xfId="3927"/>
    <cellStyle name="_CHdia6_030312_39_45_JS_dia22_041001 2 2" xfId="3928"/>
    <cellStyle name="_CHdia6_030312_39_45_JS_dia22_041001 2 3" xfId="3929"/>
    <cellStyle name="_CHdia6_030312_39_45_JS_dia22_041001 3" xfId="3930"/>
    <cellStyle name="_CHdia6_030312_39_45_JS_dia22_041001 4" xfId="3931"/>
    <cellStyle name="_CHdia6_030312_39_45_JS_dia22_041001 5" xfId="3932"/>
    <cellStyle name="_CHdia6_030312_39_45_JS_dia22_041001_Industriproduktion" xfId="3933"/>
    <cellStyle name="_CHdia6_030312_39_45_JS_dia22_041001_Industriproduktion Sverige" xfId="3934"/>
    <cellStyle name="_CHdia6_030312_39_45_JS_dia22_041001_Offentligt finansiellt sparande och bytesbalans" xfId="3935"/>
    <cellStyle name="_CHdia6_030312_39_45_JS_dia22_041001_Världs BNP m Sveriges BNP" xfId="3936"/>
    <cellStyle name="_CHdia6_030312_39_45_London_sep04" xfId="3937"/>
    <cellStyle name="_CHdia6_030312_39_45_London_sep04 2" xfId="3938"/>
    <cellStyle name="_CHdia6_030312_39_45_London_sep04 2 2" xfId="3939"/>
    <cellStyle name="_CHdia6_030312_39_45_London_sep04 2 2 2" xfId="3940"/>
    <cellStyle name="_CHdia6_030312_39_45_London_sep04 2 2 3" xfId="3941"/>
    <cellStyle name="_CHdia6_030312_39_45_London_sep04 2 3" xfId="3942"/>
    <cellStyle name="_CHdia6_030312_39_45_London_sep04 3" xfId="3943"/>
    <cellStyle name="_CHdia6_030312_39_45_London_sep04 3 2" xfId="3944"/>
    <cellStyle name="_CHdia6_030312_39_45_London_sep04 4" xfId="3945"/>
    <cellStyle name="_CHdia6_030312_39_45_Offentligt finansiellt sparande och bytesbalans" xfId="3946"/>
    <cellStyle name="_CHdia6_030312_39_45_USA_sep04" xfId="3947"/>
    <cellStyle name="_CHdia6_030312_39_45_USA_sep04 2" xfId="3948"/>
    <cellStyle name="_CHdia6_030312_39_45_USA_sep04 2 2" xfId="3949"/>
    <cellStyle name="_CHdia6_030312_39_45_USA_sep04 2 3" xfId="3950"/>
    <cellStyle name="_CHdia6_030312_39_45_USA_sep04 3" xfId="3951"/>
    <cellStyle name="_CHdia6_030312_39_45_USA_sep04 4" xfId="3952"/>
    <cellStyle name="_CHdia6_030312_39_45_USA_sep04 5" xfId="3953"/>
    <cellStyle name="_CHdia6_030312_39_45_USA_sep04_Bok1" xfId="3954"/>
    <cellStyle name="_CHdia6_030312_39_45_USA_sep04_Bok1 2" xfId="3955"/>
    <cellStyle name="_CHdia6_030312_39_45_USA_sep04_Bok1 2 2" xfId="3956"/>
    <cellStyle name="_CHdia6_030312_39_45_USA_sep04_Bok1 2 2 2" xfId="3957"/>
    <cellStyle name="_CHdia6_030312_39_45_USA_sep04_Bok1 2 2 3" xfId="3958"/>
    <cellStyle name="_CHdia6_030312_39_45_USA_sep04_Bok1 2 3" xfId="3959"/>
    <cellStyle name="_CHdia6_030312_39_45_USA_sep04_Bok1 3" xfId="3960"/>
    <cellStyle name="_CHdia6_030312_39_45_USA_sep04_Bok1 3 2" xfId="3961"/>
    <cellStyle name="_CHdia6_030312_39_45_USA_sep04_Bok1 4" xfId="3962"/>
    <cellStyle name="_CHdia6_030312_39_45_USA_sep04_CH_dia28_040929" xfId="3963"/>
    <cellStyle name="_CHdia6_030312_39_45_USA_sep04_CH_dia28_040929 2" xfId="3964"/>
    <cellStyle name="_CHdia6_030312_39_45_USA_sep04_CH_dia28_040929 2 2" xfId="3965"/>
    <cellStyle name="_CHdia6_030312_39_45_USA_sep04_CH_dia28_040929 2 2 2" xfId="3966"/>
    <cellStyle name="_CHdia6_030312_39_45_USA_sep04_CH_dia28_040929 2 2 3" xfId="3967"/>
    <cellStyle name="_CHdia6_030312_39_45_USA_sep04_CH_dia28_040929 2 3" xfId="3968"/>
    <cellStyle name="_CHdia6_030312_39_45_USA_sep04_CH_dia28_040929 3" xfId="3969"/>
    <cellStyle name="_CHdia6_030312_39_45_USA_sep04_CH_dia28_040929 3 2" xfId="3970"/>
    <cellStyle name="_CHdia6_030312_39_45_USA_sep04_CH_dia28_040929 4" xfId="3971"/>
    <cellStyle name="_CHdia6_030312_39_45_USA_sep04_CH_dia39_040930_uppdat" xfId="3972"/>
    <cellStyle name="_CHdia6_030312_39_45_USA_sep04_CH_dia39_040930_uppdat 2" xfId="3973"/>
    <cellStyle name="_CHdia6_030312_39_45_USA_sep04_CH_dia39_040930_uppdat 2 2" xfId="3974"/>
    <cellStyle name="_CHdia6_030312_39_45_USA_sep04_CH_dia39_040930_uppdat 3" xfId="3975"/>
    <cellStyle name="_CHdia6_030312_39_45_USA_sep04_CH_dia39_040930_uppdat 4" xfId="3976"/>
    <cellStyle name="_CHdia6_030312_39_45_USA_sep04_CH_dia39_040930_uppdat 5" xfId="3977"/>
    <cellStyle name="_CHdia6_030312_39_45_Världs BNP m Sveriges BNP" xfId="3978"/>
    <cellStyle name="_CHdia6_030312_Bok1" xfId="3979"/>
    <cellStyle name="_CHdia6_030312_Bok1 2" xfId="3980"/>
    <cellStyle name="_CHdia6_030312_Bok1 2 2" xfId="3981"/>
    <cellStyle name="_CHdia6_030312_Bok1 2 3" xfId="3982"/>
    <cellStyle name="_CHdia6_030312_Bok1 3" xfId="3983"/>
    <cellStyle name="_CHdia6_030312_Bok1 4" xfId="3984"/>
    <cellStyle name="_CHdia6_030312_Bok1 5" xfId="3985"/>
    <cellStyle name="_CHdia6_030312_Bok1_CH_dia28_040929" xfId="3986"/>
    <cellStyle name="_CHdia6_030312_Bok1_CH_dia28_040929 2" xfId="3987"/>
    <cellStyle name="_CHdia6_030312_Bok1_CH_dia28_040929 2 2" xfId="3988"/>
    <cellStyle name="_CHdia6_030312_Bok1_CH_dia28_040929 2 2 2" xfId="3989"/>
    <cellStyle name="_CHdia6_030312_Bok1_CH_dia28_040929 2 2 3" xfId="3990"/>
    <cellStyle name="_CHdia6_030312_Bok1_CH_dia28_040929 2 3" xfId="3991"/>
    <cellStyle name="_CHdia6_030312_Bok1_CH_dia28_040929 3" xfId="3992"/>
    <cellStyle name="_CHdia6_030312_Bok1_CH_dia28_040929 3 2" xfId="3993"/>
    <cellStyle name="_CHdia6_030312_Bok1_CH_dia28_040929 4" xfId="3994"/>
    <cellStyle name="_CHdia6_030312_Bok6" xfId="3995"/>
    <cellStyle name="_CHdia6_030312_Bok6 2" xfId="3996"/>
    <cellStyle name="_CHdia6_030312_Bok6 2 2" xfId="3997"/>
    <cellStyle name="_CHdia6_030312_Bok6 2 2 2" xfId="3998"/>
    <cellStyle name="_CHdia6_030312_Bok6 2 2 3" xfId="3999"/>
    <cellStyle name="_CHdia6_030312_Bok6 2 3" xfId="4000"/>
    <cellStyle name="_CHdia6_030312_Bok6 3" xfId="4001"/>
    <cellStyle name="_CHdia6_030312_Bok6 3 2" xfId="4002"/>
    <cellStyle name="_CHdia6_030312_Bok6 4" xfId="4003"/>
    <cellStyle name="_CHdia6_030312_Bok6_Industriproduktion" xfId="4004"/>
    <cellStyle name="_CHdia6_030312_Bok6_Industriproduktion Sverige" xfId="4005"/>
    <cellStyle name="_CHdia6_030312_Bok6_Offentligt finansiellt sparande och bytesbalans" xfId="4006"/>
    <cellStyle name="_CHdia6_030312_Bok6_Världs BNP m Sveriges BNP" xfId="4007"/>
    <cellStyle name="_CHdia6_030312_Bok7" xfId="4008"/>
    <cellStyle name="_CHdia6_030312_Bok7 2" xfId="4009"/>
    <cellStyle name="_CHdia6_030312_Bok7 2 2" xfId="4010"/>
    <cellStyle name="_CHdia6_030312_Bok7 2 2 2" xfId="4011"/>
    <cellStyle name="_CHdia6_030312_Bok7 2 2 3" xfId="4012"/>
    <cellStyle name="_CHdia6_030312_Bok7 2 3" xfId="4013"/>
    <cellStyle name="_CHdia6_030312_Bok7 3" xfId="4014"/>
    <cellStyle name="_CHdia6_030312_Bok7 3 2" xfId="4015"/>
    <cellStyle name="_CHdia6_030312_Bok7 4" xfId="4016"/>
    <cellStyle name="_CHdia6_030312_Bok7_Industriproduktion" xfId="4017"/>
    <cellStyle name="_CHdia6_030312_Bok7_Industriproduktion Sverige" xfId="4018"/>
    <cellStyle name="_CHdia6_030312_Bok7_Offentligt finansiellt sparande och bytesbalans" xfId="4019"/>
    <cellStyle name="_CHdia6_030312_Bok7_Världs BNP m Sveriges BNP" xfId="4020"/>
    <cellStyle name="_CHdia6_030312_CH_dia25_041006_NY" xfId="4021"/>
    <cellStyle name="_CHdia6_030312_CH_dia25_041006_NY 2" xfId="4022"/>
    <cellStyle name="_CHdia6_030312_CH_dia25_041006_NY 2 2" xfId="4023"/>
    <cellStyle name="_CHdia6_030312_CH_dia25_041006_NY 2 3" xfId="4024"/>
    <cellStyle name="_CHdia6_030312_CH_dia25_041006_NY 3" xfId="4025"/>
    <cellStyle name="_CHdia6_030312_CH_dia25_041006_NY 4" xfId="4026"/>
    <cellStyle name="_CHdia6_030312_CH_dia25_041006_NY 5" xfId="4027"/>
    <cellStyle name="_CHdia6_030312_CH_dia67_041129" xfId="4028"/>
    <cellStyle name="_CHdia6_030312_CH_dia67_041129 2" xfId="4029"/>
    <cellStyle name="_CHdia6_030312_CH_dia67_041129 3" xfId="4030"/>
    <cellStyle name="_CHdia6_030312_Data prospera" xfId="4031"/>
    <cellStyle name="_CHdia6_030312_Data prospera 2" xfId="4032"/>
    <cellStyle name="_CHdia6_030312_Data prospera 3" xfId="4033"/>
    <cellStyle name="_CHdia6_030312_Ekonomiska utvecklingen i Sverige" xfId="4034"/>
    <cellStyle name="_CHdia6_030312_Ekonomiska utvecklingen i Sverige 2" xfId="4035"/>
    <cellStyle name="_CHdia6_030312_Ekonomiska utvecklingen i Sverige 2 2" xfId="4036"/>
    <cellStyle name="_CHdia6_030312_Ekonomiska utvecklingen i Sverige 2 2 2" xfId="4037"/>
    <cellStyle name="_CHdia6_030312_Ekonomiska utvecklingen i Sverige 2 2 3" xfId="4038"/>
    <cellStyle name="_CHdia6_030312_Ekonomiska utvecklingen i Sverige 2 3" xfId="4039"/>
    <cellStyle name="_CHdia6_030312_Ekonomiska utvecklingen i Sverige 3" xfId="4040"/>
    <cellStyle name="_CHdia6_030312_Ekonomiska utvecklingen i Sverige 3 2" xfId="4041"/>
    <cellStyle name="_CHdia6_030312_Ekonomiska utvecklingen i Sverige 4" xfId="4042"/>
    <cellStyle name="_CHdia6_030312_Ekonomiska utvecklingen i Sverige_CH_dia25_041006_NY" xfId="4043"/>
    <cellStyle name="_CHdia6_030312_Ekonomiska utvecklingen i Sverige_CH_dia25_041006_NY 2" xfId="4044"/>
    <cellStyle name="_CHdia6_030312_Ekonomiska utvecklingen i Sverige_CH_dia25_041006_NY 2 2" xfId="4045"/>
    <cellStyle name="_CHdia6_030312_Ekonomiska utvecklingen i Sverige_CH_dia25_041006_NY 2 3" xfId="4046"/>
    <cellStyle name="_CHdia6_030312_Ekonomiska utvecklingen i Sverige_CH_dia25_041006_NY 3" xfId="4047"/>
    <cellStyle name="_CHdia6_030312_Ekonomiska utvecklingen i Sverige_CH_dia25_041006_NY 4" xfId="4048"/>
    <cellStyle name="_CHdia6_030312_Ekonomiska utvecklingen i Sverige_CH_dia25_041006_NY 5" xfId="4049"/>
    <cellStyle name="_CHdia6_030312_Industriproduktion" xfId="4050"/>
    <cellStyle name="_CHdia6_030312_Industriproduktion Sverige" xfId="4051"/>
    <cellStyle name="_CHdia6_030312_JS_dia22_041001" xfId="4052"/>
    <cellStyle name="_CHdia6_030312_JS_dia22_041001 2" xfId="4053"/>
    <cellStyle name="_CHdia6_030312_JS_dia22_041001 2 2" xfId="4054"/>
    <cellStyle name="_CHdia6_030312_JS_dia22_041001 2 3" xfId="4055"/>
    <cellStyle name="_CHdia6_030312_JS_dia22_041001 3" xfId="4056"/>
    <cellStyle name="_CHdia6_030312_JS_dia22_041001 4" xfId="4057"/>
    <cellStyle name="_CHdia6_030312_JS_dia22_041001 5" xfId="4058"/>
    <cellStyle name="_CHdia6_030312_JS_dia22_041001_Industriproduktion" xfId="4059"/>
    <cellStyle name="_CHdia6_030312_JS_dia22_041001_Industriproduktion Sverige" xfId="4060"/>
    <cellStyle name="_CHdia6_030312_JS_dia22_041001_Offentligt finansiellt sparande och bytesbalans" xfId="4061"/>
    <cellStyle name="_CHdia6_030312_JS_dia22_041001_Världs BNP m Sveriges BNP" xfId="4062"/>
    <cellStyle name="_CHdia6_030312_JS_dia64_050303" xfId="4063"/>
    <cellStyle name="_CHdia6_030312_JS_dia64_050303 2" xfId="4064"/>
    <cellStyle name="_CHdia6_030312_JS_dia64_050303 3" xfId="4065"/>
    <cellStyle name="_CHdia6_030312_London_sep04" xfId="4066"/>
    <cellStyle name="_CHdia6_030312_London_sep04 2" xfId="4067"/>
    <cellStyle name="_CHdia6_030312_London_sep04 2 2" xfId="4068"/>
    <cellStyle name="_CHdia6_030312_London_sep04 2 2 2" xfId="4069"/>
    <cellStyle name="_CHdia6_030312_London_sep04 2 2 3" xfId="4070"/>
    <cellStyle name="_CHdia6_030312_London_sep04 2 3" xfId="4071"/>
    <cellStyle name="_CHdia6_030312_London_sep04 3" xfId="4072"/>
    <cellStyle name="_CHdia6_030312_London_sep04 3 2" xfId="4073"/>
    <cellStyle name="_CHdia6_030312_London_sep04 4" xfId="4074"/>
    <cellStyle name="_CHdia6_030312_LS_dia3_040517" xfId="4075"/>
    <cellStyle name="_CHdia6_030312_LS_dia3_040517 2" xfId="4076"/>
    <cellStyle name="_CHdia6_030312_LS_dia3_040517 3" xfId="4077"/>
    <cellStyle name="_CHdia6_030312_Offentligt finansiellt sparande och bytesbalans" xfId="4078"/>
    <cellStyle name="_CHdia6_030312_R1-R17" xfId="4079"/>
    <cellStyle name="_CHdia6_030312_R1-R17 2" xfId="4080"/>
    <cellStyle name="_CHdia6_030312_R1-R17 2 2" xfId="4081"/>
    <cellStyle name="_CHdia6_030312_R1-R17 2 2 2" xfId="4082"/>
    <cellStyle name="_CHdia6_030312_R1-R17 2 2 3" xfId="4083"/>
    <cellStyle name="_CHdia6_030312_R1-R17 2 3" xfId="4084"/>
    <cellStyle name="_CHdia6_030312_R1-R17 3" xfId="4085"/>
    <cellStyle name="_CHdia6_030312_R1-R17 3 2" xfId="4086"/>
    <cellStyle name="_CHdia6_030312_R1-R17 4" xfId="4087"/>
    <cellStyle name="_CHdia6_030312_R1-R17_Bok1" xfId="4088"/>
    <cellStyle name="_CHdia6_030312_R1-R17_Bok1 2" xfId="4089"/>
    <cellStyle name="_CHdia6_030312_R1-R17_Bok1 2 2" xfId="4090"/>
    <cellStyle name="_CHdia6_030312_R1-R17_Bok1 2 3" xfId="4091"/>
    <cellStyle name="_CHdia6_030312_R1-R17_Bok1 3" xfId="4092"/>
    <cellStyle name="_CHdia6_030312_R1-R17_Bok1 4" xfId="4093"/>
    <cellStyle name="_CHdia6_030312_R1-R17_Bok1 5" xfId="4094"/>
    <cellStyle name="_CHdia6_030312_R1-R17_Bok1_CH_dia28_040929" xfId="4095"/>
    <cellStyle name="_CHdia6_030312_R1-R17_Bok1_CH_dia28_040929 2" xfId="4096"/>
    <cellStyle name="_CHdia6_030312_R1-R17_Bok1_CH_dia28_040929 2 2" xfId="4097"/>
    <cellStyle name="_CHdia6_030312_R1-R17_Bok1_CH_dia28_040929 2 2 2" xfId="4098"/>
    <cellStyle name="_CHdia6_030312_R1-R17_Bok1_CH_dia28_040929 2 2 3" xfId="4099"/>
    <cellStyle name="_CHdia6_030312_R1-R17_Bok1_CH_dia28_040929 2 3" xfId="4100"/>
    <cellStyle name="_CHdia6_030312_R1-R17_Bok1_CH_dia28_040929 3" xfId="4101"/>
    <cellStyle name="_CHdia6_030312_R1-R17_Bok1_CH_dia28_040929 3 2" xfId="4102"/>
    <cellStyle name="_CHdia6_030312_R1-R17_Bok1_CH_dia28_040929 4" xfId="4103"/>
    <cellStyle name="_CHdia6_030312_R1-R17_CH_dia25_041006_NY" xfId="4104"/>
    <cellStyle name="_CHdia6_030312_R1-R17_CH_dia25_041006_NY 2" xfId="4105"/>
    <cellStyle name="_CHdia6_030312_R1-R17_CH_dia25_041006_NY 2 2" xfId="4106"/>
    <cellStyle name="_CHdia6_030312_R1-R17_CH_dia25_041006_NY 2 3" xfId="4107"/>
    <cellStyle name="_CHdia6_030312_R1-R17_CH_dia25_041006_NY 3" xfId="4108"/>
    <cellStyle name="_CHdia6_030312_R1-R17_CH_dia25_041006_NY 4" xfId="4109"/>
    <cellStyle name="_CHdia6_030312_R1-R17_CH_dia25_041006_NY 5" xfId="4110"/>
    <cellStyle name="_CHdia6_030312_R1-R17_Ekonomiska utvecklingen i Sverige" xfId="4111"/>
    <cellStyle name="_CHdia6_030312_R1-R17_Ekonomiska utvecklingen i Sverige 2" xfId="4112"/>
    <cellStyle name="_CHdia6_030312_R1-R17_Ekonomiska utvecklingen i Sverige 2 2" xfId="4113"/>
    <cellStyle name="_CHdia6_030312_R1-R17_Ekonomiska utvecklingen i Sverige 2 2 2" xfId="4114"/>
    <cellStyle name="_CHdia6_030312_R1-R17_Ekonomiska utvecklingen i Sverige 2 2 3" xfId="4115"/>
    <cellStyle name="_CHdia6_030312_R1-R17_Ekonomiska utvecklingen i Sverige 2 3" xfId="4116"/>
    <cellStyle name="_CHdia6_030312_R1-R17_Ekonomiska utvecklingen i Sverige 3" xfId="4117"/>
    <cellStyle name="_CHdia6_030312_R1-R17_Ekonomiska utvecklingen i Sverige 3 2" xfId="4118"/>
    <cellStyle name="_CHdia6_030312_R1-R17_Ekonomiska utvecklingen i Sverige 4" xfId="4119"/>
    <cellStyle name="_CHdia6_030312_R1-R17_Ekonomiska utvecklingen i Sverige_CH_dia25_041006_NY" xfId="4120"/>
    <cellStyle name="_CHdia6_030312_R1-R17_Ekonomiska utvecklingen i Sverige_CH_dia25_041006_NY 2" xfId="4121"/>
    <cellStyle name="_CHdia6_030312_R1-R17_Ekonomiska utvecklingen i Sverige_CH_dia25_041006_NY 2 2" xfId="4122"/>
    <cellStyle name="_CHdia6_030312_R1-R17_Ekonomiska utvecklingen i Sverige_CH_dia25_041006_NY 2 3" xfId="4123"/>
    <cellStyle name="_CHdia6_030312_R1-R17_Ekonomiska utvecklingen i Sverige_CH_dia25_041006_NY 3" xfId="4124"/>
    <cellStyle name="_CHdia6_030312_R1-R17_Ekonomiska utvecklingen i Sverige_CH_dia25_041006_NY 4" xfId="4125"/>
    <cellStyle name="_CHdia6_030312_R1-R17_Ekonomiska utvecklingen i Sverige_CH_dia25_041006_NY 5" xfId="4126"/>
    <cellStyle name="_CHdia6_030312_R1-R17_Industriproduktion" xfId="4127"/>
    <cellStyle name="_CHdia6_030312_R1-R17_Industriproduktion Sverige" xfId="4128"/>
    <cellStyle name="_CHdia6_030312_R1-R17_JS_dia22_041001" xfId="4129"/>
    <cellStyle name="_CHdia6_030312_R1-R17_JS_dia22_041001 2" xfId="4130"/>
    <cellStyle name="_CHdia6_030312_R1-R17_JS_dia22_041001 2 2" xfId="4131"/>
    <cellStyle name="_CHdia6_030312_R1-R17_JS_dia22_041001 2 3" xfId="4132"/>
    <cellStyle name="_CHdia6_030312_R1-R17_JS_dia22_041001 3" xfId="4133"/>
    <cellStyle name="_CHdia6_030312_R1-R17_JS_dia22_041001 4" xfId="4134"/>
    <cellStyle name="_CHdia6_030312_R1-R17_JS_dia22_041001 5" xfId="4135"/>
    <cellStyle name="_CHdia6_030312_R1-R17_JS_dia22_041001_Industriproduktion" xfId="4136"/>
    <cellStyle name="_CHdia6_030312_R1-R17_JS_dia22_041001_Industriproduktion Sverige" xfId="4137"/>
    <cellStyle name="_CHdia6_030312_R1-R17_JS_dia22_041001_Offentligt finansiellt sparande och bytesbalans" xfId="4138"/>
    <cellStyle name="_CHdia6_030312_R1-R17_JS_dia22_041001_Världs BNP m Sveriges BNP" xfId="4139"/>
    <cellStyle name="_CHdia6_030312_R1-R17_London_sep04" xfId="4140"/>
    <cellStyle name="_CHdia6_030312_R1-R17_London_sep04 2" xfId="4141"/>
    <cellStyle name="_CHdia6_030312_R1-R17_London_sep04 2 2" xfId="4142"/>
    <cellStyle name="_CHdia6_030312_R1-R17_London_sep04 2 2 2" xfId="4143"/>
    <cellStyle name="_CHdia6_030312_R1-R17_London_sep04 2 2 3" xfId="4144"/>
    <cellStyle name="_CHdia6_030312_R1-R17_London_sep04 2 3" xfId="4145"/>
    <cellStyle name="_CHdia6_030312_R1-R17_London_sep04 3" xfId="4146"/>
    <cellStyle name="_CHdia6_030312_R1-R17_London_sep04 3 2" xfId="4147"/>
    <cellStyle name="_CHdia6_030312_R1-R17_London_sep04 4" xfId="4148"/>
    <cellStyle name="_CHdia6_030312_R1-R17_Offentligt finansiellt sparande och bytesbalans" xfId="4149"/>
    <cellStyle name="_CHdia6_030312_R1-R17_USA_sep04" xfId="4150"/>
    <cellStyle name="_CHdia6_030312_R1-R17_USA_sep04 2" xfId="4151"/>
    <cellStyle name="_CHdia6_030312_R1-R17_USA_sep04 2 2" xfId="4152"/>
    <cellStyle name="_CHdia6_030312_R1-R17_USA_sep04 2 3" xfId="4153"/>
    <cellStyle name="_CHdia6_030312_R1-R17_USA_sep04 3" xfId="4154"/>
    <cellStyle name="_CHdia6_030312_R1-R17_USA_sep04 4" xfId="4155"/>
    <cellStyle name="_CHdia6_030312_R1-R17_USA_sep04 5" xfId="4156"/>
    <cellStyle name="_CHdia6_030312_R1-R17_USA_sep04_Bok1" xfId="4157"/>
    <cellStyle name="_CHdia6_030312_R1-R17_USA_sep04_Bok1 2" xfId="4158"/>
    <cellStyle name="_CHdia6_030312_R1-R17_USA_sep04_Bok1 2 2" xfId="4159"/>
    <cellStyle name="_CHdia6_030312_R1-R17_USA_sep04_Bok1 2 2 2" xfId="4160"/>
    <cellStyle name="_CHdia6_030312_R1-R17_USA_sep04_Bok1 2 2 3" xfId="4161"/>
    <cellStyle name="_CHdia6_030312_R1-R17_USA_sep04_Bok1 2 3" xfId="4162"/>
    <cellStyle name="_CHdia6_030312_R1-R17_USA_sep04_Bok1 3" xfId="4163"/>
    <cellStyle name="_CHdia6_030312_R1-R17_USA_sep04_Bok1 3 2" xfId="4164"/>
    <cellStyle name="_CHdia6_030312_R1-R17_USA_sep04_Bok1 4" xfId="4165"/>
    <cellStyle name="_CHdia6_030312_R1-R17_USA_sep04_CH_dia28_040929" xfId="4166"/>
    <cellStyle name="_CHdia6_030312_R1-R17_USA_sep04_CH_dia28_040929 2" xfId="4167"/>
    <cellStyle name="_CHdia6_030312_R1-R17_USA_sep04_CH_dia28_040929 2 2" xfId="4168"/>
    <cellStyle name="_CHdia6_030312_R1-R17_USA_sep04_CH_dia28_040929 2 2 2" xfId="4169"/>
    <cellStyle name="_CHdia6_030312_R1-R17_USA_sep04_CH_dia28_040929 2 2 3" xfId="4170"/>
    <cellStyle name="_CHdia6_030312_R1-R17_USA_sep04_CH_dia28_040929 2 3" xfId="4171"/>
    <cellStyle name="_CHdia6_030312_R1-R17_USA_sep04_CH_dia28_040929 3" xfId="4172"/>
    <cellStyle name="_CHdia6_030312_R1-R17_USA_sep04_CH_dia28_040929 3 2" xfId="4173"/>
    <cellStyle name="_CHdia6_030312_R1-R17_USA_sep04_CH_dia28_040929 4" xfId="4174"/>
    <cellStyle name="_CHdia6_030312_R1-R17_USA_sep04_CH_dia39_040930_uppdat" xfId="4175"/>
    <cellStyle name="_CHdia6_030312_R1-R17_USA_sep04_CH_dia39_040930_uppdat 2" xfId="4176"/>
    <cellStyle name="_CHdia6_030312_R1-R17_USA_sep04_CH_dia39_040930_uppdat 2 2" xfId="4177"/>
    <cellStyle name="_CHdia6_030312_R1-R17_USA_sep04_CH_dia39_040930_uppdat 3" xfId="4178"/>
    <cellStyle name="_CHdia6_030312_R1-R17_USA_sep04_CH_dia39_040930_uppdat 4" xfId="4179"/>
    <cellStyle name="_CHdia6_030312_R1-R17_USA_sep04_CH_dia39_040930_uppdat 5" xfId="4180"/>
    <cellStyle name="_CHdia6_030312_R1-R17_Världs BNP m Sveriges BNP" xfId="4181"/>
    <cellStyle name="_CHdia6_030312_Samtliga engelska excelfiler 2004_1" xfId="4182"/>
    <cellStyle name="_CHdia6_030312_Samtliga engelska excelfiler 2004_1 2" xfId="4183"/>
    <cellStyle name="_CHdia6_030312_Samtliga engelska excelfiler 2004_1 2 2" xfId="4184"/>
    <cellStyle name="_CHdia6_030312_Samtliga engelska excelfiler 2004_1 2 3" xfId="4185"/>
    <cellStyle name="_CHdia6_030312_Samtliga engelska excelfiler 2004_1 3" xfId="4186"/>
    <cellStyle name="_CHdia6_030312_Samtliga engelska excelfiler 2004_1 4" xfId="4187"/>
    <cellStyle name="_CHdia6_030312_Samtliga engelska excelfiler 2004_1 5" xfId="4188"/>
    <cellStyle name="_CHdia6_030312_Samtliga engelska excelfiler 2004_1_Bok1" xfId="4189"/>
    <cellStyle name="_CHdia6_030312_Samtliga engelska excelfiler 2004_1_Bok1 2" xfId="4190"/>
    <cellStyle name="_CHdia6_030312_Samtliga engelska excelfiler 2004_1_Bok1 2 2" xfId="4191"/>
    <cellStyle name="_CHdia6_030312_Samtliga engelska excelfiler 2004_1_Bok1 2 2 2" xfId="4192"/>
    <cellStyle name="_CHdia6_030312_Samtliga engelska excelfiler 2004_1_Bok1 2 2 3" xfId="4193"/>
    <cellStyle name="_CHdia6_030312_Samtliga engelska excelfiler 2004_1_Bok1 2 3" xfId="4194"/>
    <cellStyle name="_CHdia6_030312_Samtliga engelska excelfiler 2004_1_Bok1 3" xfId="4195"/>
    <cellStyle name="_CHdia6_030312_Samtliga engelska excelfiler 2004_1_Bok1 3 2" xfId="4196"/>
    <cellStyle name="_CHdia6_030312_Samtliga engelska excelfiler 2004_1_Bok1 4" xfId="4197"/>
    <cellStyle name="_CHdia6_030312_Samtliga engelska excelfiler 2004_1_CH_dia28_040929" xfId="4198"/>
    <cellStyle name="_CHdia6_030312_Samtliga engelska excelfiler 2004_1_CH_dia28_040929 2" xfId="4199"/>
    <cellStyle name="_CHdia6_030312_Samtliga engelska excelfiler 2004_1_CH_dia28_040929 2 2" xfId="4200"/>
    <cellStyle name="_CHdia6_030312_Samtliga engelska excelfiler 2004_1_CH_dia28_040929 2 2 2" xfId="4201"/>
    <cellStyle name="_CHdia6_030312_Samtliga engelska excelfiler 2004_1_CH_dia28_040929 2 2 3" xfId="4202"/>
    <cellStyle name="_CHdia6_030312_Samtliga engelska excelfiler 2004_1_CH_dia28_040929 2 3" xfId="4203"/>
    <cellStyle name="_CHdia6_030312_Samtliga engelska excelfiler 2004_1_CH_dia28_040929 3" xfId="4204"/>
    <cellStyle name="_CHdia6_030312_Samtliga engelska excelfiler 2004_1_CH_dia28_040929 3 2" xfId="4205"/>
    <cellStyle name="_CHdia6_030312_Samtliga engelska excelfiler 2004_1_CH_dia28_040929 4" xfId="4206"/>
    <cellStyle name="_CHdia6_030312_Samtliga engelska excelfiler 2004_1_CH_dia39_040930_uppdat" xfId="4207"/>
    <cellStyle name="_CHdia6_030312_Samtliga engelska excelfiler 2004_1_CH_dia39_040930_uppdat 2" xfId="4208"/>
    <cellStyle name="_CHdia6_030312_Samtliga engelska excelfiler 2004_1_CH_dia39_040930_uppdat 2 2" xfId="4209"/>
    <cellStyle name="_CHdia6_030312_Samtliga engelska excelfiler 2004_1_CH_dia39_040930_uppdat 3" xfId="4210"/>
    <cellStyle name="_CHdia6_030312_Samtliga engelska excelfiler 2004_1_CH_dia39_040930_uppdat 4" xfId="4211"/>
    <cellStyle name="_CHdia6_030312_Samtliga engelska excelfiler 2004_1_CH_dia39_040930_uppdat 5" xfId="4212"/>
    <cellStyle name="_CHdia6_030312_Samtliga_svenska" xfId="4213"/>
    <cellStyle name="_CHdia6_030312_Samtliga_svenska 2" xfId="4214"/>
    <cellStyle name="_CHdia6_030312_Samtliga_svenska 3" xfId="4215"/>
    <cellStyle name="_CHdia6_030312_USA_sep04" xfId="4216"/>
    <cellStyle name="_CHdia6_030312_USA_sep04 2" xfId="4217"/>
    <cellStyle name="_CHdia6_030312_USA_sep04 2 2" xfId="4218"/>
    <cellStyle name="_CHdia6_030312_USA_sep04 2 3" xfId="4219"/>
    <cellStyle name="_CHdia6_030312_USA_sep04 3" xfId="4220"/>
    <cellStyle name="_CHdia6_030312_USA_sep04 4" xfId="4221"/>
    <cellStyle name="_CHdia6_030312_USA_sep04 5" xfId="4222"/>
    <cellStyle name="_CHdia6_030312_USA_sep04_Bok1" xfId="4223"/>
    <cellStyle name="_CHdia6_030312_USA_sep04_Bok1 2" xfId="4224"/>
    <cellStyle name="_CHdia6_030312_USA_sep04_Bok1 2 2" xfId="4225"/>
    <cellStyle name="_CHdia6_030312_USA_sep04_Bok1 2 2 2" xfId="4226"/>
    <cellStyle name="_CHdia6_030312_USA_sep04_Bok1 2 2 3" xfId="4227"/>
    <cellStyle name="_CHdia6_030312_USA_sep04_Bok1 2 3" xfId="4228"/>
    <cellStyle name="_CHdia6_030312_USA_sep04_Bok1 3" xfId="4229"/>
    <cellStyle name="_CHdia6_030312_USA_sep04_Bok1 3 2" xfId="4230"/>
    <cellStyle name="_CHdia6_030312_USA_sep04_Bok1 4" xfId="4231"/>
    <cellStyle name="_CHdia6_030312_USA_sep04_CH_dia28_040929" xfId="4232"/>
    <cellStyle name="_CHdia6_030312_USA_sep04_CH_dia28_040929 2" xfId="4233"/>
    <cellStyle name="_CHdia6_030312_USA_sep04_CH_dia28_040929 2 2" xfId="4234"/>
    <cellStyle name="_CHdia6_030312_USA_sep04_CH_dia28_040929 2 2 2" xfId="4235"/>
    <cellStyle name="_CHdia6_030312_USA_sep04_CH_dia28_040929 2 2 3" xfId="4236"/>
    <cellStyle name="_CHdia6_030312_USA_sep04_CH_dia28_040929 2 3" xfId="4237"/>
    <cellStyle name="_CHdia6_030312_USA_sep04_CH_dia28_040929 3" xfId="4238"/>
    <cellStyle name="_CHdia6_030312_USA_sep04_CH_dia28_040929 3 2" xfId="4239"/>
    <cellStyle name="_CHdia6_030312_USA_sep04_CH_dia28_040929 4" xfId="4240"/>
    <cellStyle name="_CHdia6_030312_USA_sep04_CH_dia39_040930_uppdat" xfId="4241"/>
    <cellStyle name="_CHdia6_030312_USA_sep04_CH_dia39_040930_uppdat 2" xfId="4242"/>
    <cellStyle name="_CHdia6_030312_USA_sep04_CH_dia39_040930_uppdat 2 2" xfId="4243"/>
    <cellStyle name="_CHdia6_030312_USA_sep04_CH_dia39_040930_uppdat 3" xfId="4244"/>
    <cellStyle name="_CHdia6_030312_USA_sep04_CH_dia39_040930_uppdat 4" xfId="4245"/>
    <cellStyle name="_CHdia6_030312_USA_sep04_CH_dia39_040930_uppdat 5" xfId="4246"/>
    <cellStyle name="_CHdia6_030312_Världs BNP m Sveriges BNP" xfId="4247"/>
    <cellStyle name="_CHdia6_030312_Ö - Nytt dia och korr - 2008-11-11" xfId="4248"/>
    <cellStyle name="_CHdia6_030312_Ö - Nytt dia och korr - 2008-11-11 2" xfId="4249"/>
    <cellStyle name="_CHdia6_030312_Ö - Nytt dia och korr - 2008-11-11 3" xfId="4250"/>
    <cellStyle name="_CHdia6_030312_Ö - Nytt dia och korr - 2008-11-11 4" xfId="4251"/>
    <cellStyle name="_CHdia6_030312_Ö - Nytt dia och korr - 2008-11-11 5" xfId="4252"/>
    <cellStyle name="_CommInc3" xfId="4253"/>
    <cellStyle name="_D20_D30" xfId="4254"/>
    <cellStyle name="_D20_D30 2" xfId="4255"/>
    <cellStyle name="_D20_D30 2 2" xfId="4256"/>
    <cellStyle name="_D20_D30 2 2 2" xfId="4257"/>
    <cellStyle name="_D20_D30 2 2 3" xfId="4258"/>
    <cellStyle name="_D20_D30 2 3" xfId="4259"/>
    <cellStyle name="_D20_D30 3" xfId="4260"/>
    <cellStyle name="_D20_D30 3 2" xfId="4261"/>
    <cellStyle name="_D20_D30 4" xfId="4262"/>
    <cellStyle name="_D20_D30_39_45" xfId="4263"/>
    <cellStyle name="_D20_D30_39_45 2" xfId="4264"/>
    <cellStyle name="_D20_D30_39_45 2 2" xfId="4265"/>
    <cellStyle name="_D20_D30_39_45 2 2 2" xfId="4266"/>
    <cellStyle name="_D20_D30_39_45 2 2 3" xfId="4267"/>
    <cellStyle name="_D20_D30_39_45 2 3" xfId="4268"/>
    <cellStyle name="_D20_D30_39_45 3" xfId="4269"/>
    <cellStyle name="_D20_D30_39_45 3 2" xfId="4270"/>
    <cellStyle name="_D20_D30_39_45 4" xfId="4271"/>
    <cellStyle name="_D20_D30_39_45_Bok1" xfId="4272"/>
    <cellStyle name="_D20_D30_39_45_Bok1 2" xfId="4273"/>
    <cellStyle name="_D20_D30_39_45_Bok1 2 2" xfId="4274"/>
    <cellStyle name="_D20_D30_39_45_Bok1 2 3" xfId="4275"/>
    <cellStyle name="_D20_D30_39_45_Bok1 3" xfId="4276"/>
    <cellStyle name="_D20_D30_39_45_Bok1 4" xfId="4277"/>
    <cellStyle name="_D20_D30_39_45_Bok1 5" xfId="4278"/>
    <cellStyle name="_D20_D30_39_45_Bok1_CH_dia28_040929" xfId="4279"/>
    <cellStyle name="_D20_D30_39_45_Bok1_CH_dia28_040929 2" xfId="4280"/>
    <cellStyle name="_D20_D30_39_45_Bok1_CH_dia28_040929 2 2" xfId="4281"/>
    <cellStyle name="_D20_D30_39_45_Bok1_CH_dia28_040929 2 2 2" xfId="4282"/>
    <cellStyle name="_D20_D30_39_45_Bok1_CH_dia28_040929 2 2 3" xfId="4283"/>
    <cellStyle name="_D20_D30_39_45_Bok1_CH_dia28_040929 2 3" xfId="4284"/>
    <cellStyle name="_D20_D30_39_45_Bok1_CH_dia28_040929 3" xfId="4285"/>
    <cellStyle name="_D20_D30_39_45_Bok1_CH_dia28_040929 3 2" xfId="4286"/>
    <cellStyle name="_D20_D30_39_45_Bok1_CH_dia28_040929 4" xfId="4287"/>
    <cellStyle name="_D20_D30_39_45_CH_dia25_041006_NY" xfId="4288"/>
    <cellStyle name="_D20_D30_39_45_CH_dia25_041006_NY 2" xfId="4289"/>
    <cellStyle name="_D20_D30_39_45_CH_dia25_041006_NY 2 2" xfId="4290"/>
    <cellStyle name="_D20_D30_39_45_CH_dia25_041006_NY 2 3" xfId="4291"/>
    <cellStyle name="_D20_D30_39_45_CH_dia25_041006_NY 3" xfId="4292"/>
    <cellStyle name="_D20_D30_39_45_CH_dia25_041006_NY 4" xfId="4293"/>
    <cellStyle name="_D20_D30_39_45_CH_dia25_041006_NY 5" xfId="4294"/>
    <cellStyle name="_D20_D30_39_45_Ekonomiska utvecklingen i Sverige" xfId="4295"/>
    <cellStyle name="_D20_D30_39_45_Ekonomiska utvecklingen i Sverige 2" xfId="4296"/>
    <cellStyle name="_D20_D30_39_45_Ekonomiska utvecklingen i Sverige 2 2" xfId="4297"/>
    <cellStyle name="_D20_D30_39_45_Ekonomiska utvecklingen i Sverige 2 2 2" xfId="4298"/>
    <cellStyle name="_D20_D30_39_45_Ekonomiska utvecklingen i Sverige 2 2 3" xfId="4299"/>
    <cellStyle name="_D20_D30_39_45_Ekonomiska utvecklingen i Sverige 2 3" xfId="4300"/>
    <cellStyle name="_D20_D30_39_45_Ekonomiska utvecklingen i Sverige 3" xfId="4301"/>
    <cellStyle name="_D20_D30_39_45_Ekonomiska utvecklingen i Sverige 3 2" xfId="4302"/>
    <cellStyle name="_D20_D30_39_45_Ekonomiska utvecklingen i Sverige 4" xfId="4303"/>
    <cellStyle name="_D20_D30_39_45_Ekonomiska utvecklingen i Sverige_CH_dia25_041006_NY" xfId="4304"/>
    <cellStyle name="_D20_D30_39_45_Ekonomiska utvecklingen i Sverige_CH_dia25_041006_NY 2" xfId="4305"/>
    <cellStyle name="_D20_D30_39_45_Ekonomiska utvecklingen i Sverige_CH_dia25_041006_NY 2 2" xfId="4306"/>
    <cellStyle name="_D20_D30_39_45_Ekonomiska utvecklingen i Sverige_CH_dia25_041006_NY 2 3" xfId="4307"/>
    <cellStyle name="_D20_D30_39_45_Ekonomiska utvecklingen i Sverige_CH_dia25_041006_NY 3" xfId="4308"/>
    <cellStyle name="_D20_D30_39_45_Ekonomiska utvecklingen i Sverige_CH_dia25_041006_NY 4" xfId="4309"/>
    <cellStyle name="_D20_D30_39_45_Ekonomiska utvecklingen i Sverige_CH_dia25_041006_NY 5" xfId="4310"/>
    <cellStyle name="_D20_D30_39_45_Industriproduktion" xfId="4311"/>
    <cellStyle name="_D20_D30_39_45_Industriproduktion Sverige" xfId="4312"/>
    <cellStyle name="_D20_D30_39_45_JS_dia22_041001" xfId="4313"/>
    <cellStyle name="_D20_D30_39_45_JS_dia22_041001 2" xfId="4314"/>
    <cellStyle name="_D20_D30_39_45_JS_dia22_041001 2 2" xfId="4315"/>
    <cellStyle name="_D20_D30_39_45_JS_dia22_041001 2 3" xfId="4316"/>
    <cellStyle name="_D20_D30_39_45_JS_dia22_041001 3" xfId="4317"/>
    <cellStyle name="_D20_D30_39_45_JS_dia22_041001 4" xfId="4318"/>
    <cellStyle name="_D20_D30_39_45_JS_dia22_041001 5" xfId="4319"/>
    <cellStyle name="_D20_D30_39_45_JS_dia22_041001_Industriproduktion" xfId="4320"/>
    <cellStyle name="_D20_D30_39_45_JS_dia22_041001_Industriproduktion Sverige" xfId="4321"/>
    <cellStyle name="_D20_D30_39_45_JS_dia22_041001_Offentligt finansiellt sparande och bytesbalans" xfId="4322"/>
    <cellStyle name="_D20_D30_39_45_JS_dia22_041001_Världs BNP m Sveriges BNP" xfId="4323"/>
    <cellStyle name="_D20_D30_39_45_London_sep04" xfId="4324"/>
    <cellStyle name="_D20_D30_39_45_London_sep04 2" xfId="4325"/>
    <cellStyle name="_D20_D30_39_45_London_sep04 2 2" xfId="4326"/>
    <cellStyle name="_D20_D30_39_45_London_sep04 2 2 2" xfId="4327"/>
    <cellStyle name="_D20_D30_39_45_London_sep04 2 2 3" xfId="4328"/>
    <cellStyle name="_D20_D30_39_45_London_sep04 2 3" xfId="4329"/>
    <cellStyle name="_D20_D30_39_45_London_sep04 3" xfId="4330"/>
    <cellStyle name="_D20_D30_39_45_London_sep04 3 2" xfId="4331"/>
    <cellStyle name="_D20_D30_39_45_London_sep04 4" xfId="4332"/>
    <cellStyle name="_D20_D30_39_45_Offentligt finansiellt sparande och bytesbalans" xfId="4333"/>
    <cellStyle name="_D20_D30_39_45_USA_sep04" xfId="4334"/>
    <cellStyle name="_D20_D30_39_45_USA_sep04 2" xfId="4335"/>
    <cellStyle name="_D20_D30_39_45_USA_sep04 2 2" xfId="4336"/>
    <cellStyle name="_D20_D30_39_45_USA_sep04 2 3" xfId="4337"/>
    <cellStyle name="_D20_D30_39_45_USA_sep04 3" xfId="4338"/>
    <cellStyle name="_D20_D30_39_45_USA_sep04 4" xfId="4339"/>
    <cellStyle name="_D20_D30_39_45_USA_sep04 5" xfId="4340"/>
    <cellStyle name="_D20_D30_39_45_USA_sep04_Bok1" xfId="4341"/>
    <cellStyle name="_D20_D30_39_45_USA_sep04_Bok1 2" xfId="4342"/>
    <cellStyle name="_D20_D30_39_45_USA_sep04_Bok1 2 2" xfId="4343"/>
    <cellStyle name="_D20_D30_39_45_USA_sep04_Bok1 2 2 2" xfId="4344"/>
    <cellStyle name="_D20_D30_39_45_USA_sep04_Bok1 2 2 3" xfId="4345"/>
    <cellStyle name="_D20_D30_39_45_USA_sep04_Bok1 2 3" xfId="4346"/>
    <cellStyle name="_D20_D30_39_45_USA_sep04_Bok1 3" xfId="4347"/>
    <cellStyle name="_D20_D30_39_45_USA_sep04_Bok1 3 2" xfId="4348"/>
    <cellStyle name="_D20_D30_39_45_USA_sep04_Bok1 4" xfId="4349"/>
    <cellStyle name="_D20_D30_39_45_USA_sep04_CH_dia28_040929" xfId="4350"/>
    <cellStyle name="_D20_D30_39_45_USA_sep04_CH_dia28_040929 2" xfId="4351"/>
    <cellStyle name="_D20_D30_39_45_USA_sep04_CH_dia28_040929 2 2" xfId="4352"/>
    <cellStyle name="_D20_D30_39_45_USA_sep04_CH_dia28_040929 2 2 2" xfId="4353"/>
    <cellStyle name="_D20_D30_39_45_USA_sep04_CH_dia28_040929 2 2 3" xfId="4354"/>
    <cellStyle name="_D20_D30_39_45_USA_sep04_CH_dia28_040929 2 3" xfId="4355"/>
    <cellStyle name="_D20_D30_39_45_USA_sep04_CH_dia28_040929 3" xfId="4356"/>
    <cellStyle name="_D20_D30_39_45_USA_sep04_CH_dia28_040929 3 2" xfId="4357"/>
    <cellStyle name="_D20_D30_39_45_USA_sep04_CH_dia28_040929 4" xfId="4358"/>
    <cellStyle name="_D20_D30_39_45_USA_sep04_CH_dia39_040930_uppdat" xfId="4359"/>
    <cellStyle name="_D20_D30_39_45_USA_sep04_CH_dia39_040930_uppdat 2" xfId="4360"/>
    <cellStyle name="_D20_D30_39_45_USA_sep04_CH_dia39_040930_uppdat 2 2" xfId="4361"/>
    <cellStyle name="_D20_D30_39_45_USA_sep04_CH_dia39_040930_uppdat 3" xfId="4362"/>
    <cellStyle name="_D20_D30_39_45_USA_sep04_CH_dia39_040930_uppdat 4" xfId="4363"/>
    <cellStyle name="_D20_D30_39_45_USA_sep04_CH_dia39_040930_uppdat 5" xfId="4364"/>
    <cellStyle name="_D20_D30_39_45_Världs BNP m Sveriges BNP" xfId="4365"/>
    <cellStyle name="_D20_D30_Bok1" xfId="4366"/>
    <cellStyle name="_D20_D30_Bok1 2" xfId="4367"/>
    <cellStyle name="_D20_D30_Bok1 2 2" xfId="4368"/>
    <cellStyle name="_D20_D30_Bok1 2 3" xfId="4369"/>
    <cellStyle name="_D20_D30_Bok1 3" xfId="4370"/>
    <cellStyle name="_D20_D30_Bok1 4" xfId="4371"/>
    <cellStyle name="_D20_D30_Bok1 5" xfId="4372"/>
    <cellStyle name="_D20_D30_Bok1_CH_dia28_040929" xfId="4373"/>
    <cellStyle name="_D20_D30_Bok1_CH_dia28_040929 2" xfId="4374"/>
    <cellStyle name="_D20_D30_Bok1_CH_dia28_040929 2 2" xfId="4375"/>
    <cellStyle name="_D20_D30_Bok1_CH_dia28_040929 2 2 2" xfId="4376"/>
    <cellStyle name="_D20_D30_Bok1_CH_dia28_040929 2 2 3" xfId="4377"/>
    <cellStyle name="_D20_D30_Bok1_CH_dia28_040929 2 3" xfId="4378"/>
    <cellStyle name="_D20_D30_Bok1_CH_dia28_040929 3" xfId="4379"/>
    <cellStyle name="_D20_D30_Bok1_CH_dia28_040929 3 2" xfId="4380"/>
    <cellStyle name="_D20_D30_Bok1_CH_dia28_040929 4" xfId="4381"/>
    <cellStyle name="_D20_D30_Bok6" xfId="4382"/>
    <cellStyle name="_D20_D30_Bok6 2" xfId="4383"/>
    <cellStyle name="_D20_D30_Bok6 2 2" xfId="4384"/>
    <cellStyle name="_D20_D30_Bok6 2 2 2" xfId="4385"/>
    <cellStyle name="_D20_D30_Bok6 2 2 3" xfId="4386"/>
    <cellStyle name="_D20_D30_Bok6 2 3" xfId="4387"/>
    <cellStyle name="_D20_D30_Bok6 3" xfId="4388"/>
    <cellStyle name="_D20_D30_Bok6 3 2" xfId="4389"/>
    <cellStyle name="_D20_D30_Bok6 4" xfId="4390"/>
    <cellStyle name="_D20_D30_Bok6_Industriproduktion" xfId="4391"/>
    <cellStyle name="_D20_D30_Bok6_Industriproduktion Sverige" xfId="4392"/>
    <cellStyle name="_D20_D30_Bok6_Offentligt finansiellt sparande och bytesbalans" xfId="4393"/>
    <cellStyle name="_D20_D30_Bok6_Världs BNP m Sveriges BNP" xfId="4394"/>
    <cellStyle name="_D20_D30_Bok7" xfId="4395"/>
    <cellStyle name="_D20_D30_Bok7 2" xfId="4396"/>
    <cellStyle name="_D20_D30_Bok7 2 2" xfId="4397"/>
    <cellStyle name="_D20_D30_Bok7 2 2 2" xfId="4398"/>
    <cellStyle name="_D20_D30_Bok7 2 2 3" xfId="4399"/>
    <cellStyle name="_D20_D30_Bok7 2 3" xfId="4400"/>
    <cellStyle name="_D20_D30_Bok7 3" xfId="4401"/>
    <cellStyle name="_D20_D30_Bok7 3 2" xfId="4402"/>
    <cellStyle name="_D20_D30_Bok7 4" xfId="4403"/>
    <cellStyle name="_D20_D30_Bok7_Industriproduktion" xfId="4404"/>
    <cellStyle name="_D20_D30_Bok7_Industriproduktion Sverige" xfId="4405"/>
    <cellStyle name="_D20_D30_Bok7_Offentligt finansiellt sparande och bytesbalans" xfId="4406"/>
    <cellStyle name="_D20_D30_Bok7_Världs BNP m Sveriges BNP" xfId="4407"/>
    <cellStyle name="_D20_D30_CH_dia25_041006_NY" xfId="4408"/>
    <cellStyle name="_D20_D30_CH_dia25_041006_NY 2" xfId="4409"/>
    <cellStyle name="_D20_D30_CH_dia25_041006_NY 2 2" xfId="4410"/>
    <cellStyle name="_D20_D30_CH_dia25_041006_NY 2 3" xfId="4411"/>
    <cellStyle name="_D20_D30_CH_dia25_041006_NY 3" xfId="4412"/>
    <cellStyle name="_D20_D30_CH_dia25_041006_NY 4" xfId="4413"/>
    <cellStyle name="_D20_D30_CH_dia25_041006_NY 5" xfId="4414"/>
    <cellStyle name="_D20_D30_CH_dia67_041129" xfId="4415"/>
    <cellStyle name="_D20_D30_CH_dia67_041129 2" xfId="4416"/>
    <cellStyle name="_D20_D30_CH_dia67_041129 3" xfId="4417"/>
    <cellStyle name="_D20_D30_Data prospera" xfId="4418"/>
    <cellStyle name="_D20_D30_Data prospera 2" xfId="4419"/>
    <cellStyle name="_D20_D30_Data prospera 3" xfId="4420"/>
    <cellStyle name="_D20_D30_Ekonomiska utvecklingen i Sverige" xfId="4421"/>
    <cellStyle name="_D20_D30_Ekonomiska utvecklingen i Sverige 2" xfId="4422"/>
    <cellStyle name="_D20_D30_Ekonomiska utvecklingen i Sverige 2 2" xfId="4423"/>
    <cellStyle name="_D20_D30_Ekonomiska utvecklingen i Sverige 2 2 2" xfId="4424"/>
    <cellStyle name="_D20_D30_Ekonomiska utvecklingen i Sverige 2 2 3" xfId="4425"/>
    <cellStyle name="_D20_D30_Ekonomiska utvecklingen i Sverige 2 3" xfId="4426"/>
    <cellStyle name="_D20_D30_Ekonomiska utvecklingen i Sverige 3" xfId="4427"/>
    <cellStyle name="_D20_D30_Ekonomiska utvecklingen i Sverige 3 2" xfId="4428"/>
    <cellStyle name="_D20_D30_Ekonomiska utvecklingen i Sverige 4" xfId="4429"/>
    <cellStyle name="_D20_D30_Ekonomiska utvecklingen i Sverige_CH_dia25_041006_NY" xfId="4430"/>
    <cellStyle name="_D20_D30_Ekonomiska utvecklingen i Sverige_CH_dia25_041006_NY 2" xfId="4431"/>
    <cellStyle name="_D20_D30_Ekonomiska utvecklingen i Sverige_CH_dia25_041006_NY 2 2" xfId="4432"/>
    <cellStyle name="_D20_D30_Ekonomiska utvecklingen i Sverige_CH_dia25_041006_NY 2 3" xfId="4433"/>
    <cellStyle name="_D20_D30_Ekonomiska utvecklingen i Sverige_CH_dia25_041006_NY 3" xfId="4434"/>
    <cellStyle name="_D20_D30_Ekonomiska utvecklingen i Sverige_CH_dia25_041006_NY 4" xfId="4435"/>
    <cellStyle name="_D20_D30_Ekonomiska utvecklingen i Sverige_CH_dia25_041006_NY 5" xfId="4436"/>
    <cellStyle name="_D20_D30_Industriproduktion" xfId="4437"/>
    <cellStyle name="_D20_D30_Industriproduktion Sverige" xfId="4438"/>
    <cellStyle name="_D20_D30_JS_dia22_041001" xfId="4439"/>
    <cellStyle name="_D20_D30_JS_dia22_041001 2" xfId="4440"/>
    <cellStyle name="_D20_D30_JS_dia22_041001 2 2" xfId="4441"/>
    <cellStyle name="_D20_D30_JS_dia22_041001 2 3" xfId="4442"/>
    <cellStyle name="_D20_D30_JS_dia22_041001 3" xfId="4443"/>
    <cellStyle name="_D20_D30_JS_dia22_041001 4" xfId="4444"/>
    <cellStyle name="_D20_D30_JS_dia22_041001 5" xfId="4445"/>
    <cellStyle name="_D20_D30_JS_dia22_041001_Industriproduktion" xfId="4446"/>
    <cellStyle name="_D20_D30_JS_dia22_041001_Industriproduktion Sverige" xfId="4447"/>
    <cellStyle name="_D20_D30_JS_dia22_041001_Offentligt finansiellt sparande och bytesbalans" xfId="4448"/>
    <cellStyle name="_D20_D30_JS_dia22_041001_Världs BNP m Sveriges BNP" xfId="4449"/>
    <cellStyle name="_D20_D30_JS_dia64_050303" xfId="4450"/>
    <cellStyle name="_D20_D30_JS_dia64_050303 2" xfId="4451"/>
    <cellStyle name="_D20_D30_JS_dia64_050303 3" xfId="4452"/>
    <cellStyle name="_D20_D30_London_sep04" xfId="4453"/>
    <cellStyle name="_D20_D30_London_sep04 2" xfId="4454"/>
    <cellStyle name="_D20_D30_London_sep04 2 2" xfId="4455"/>
    <cellStyle name="_D20_D30_London_sep04 2 2 2" xfId="4456"/>
    <cellStyle name="_D20_D30_London_sep04 2 2 3" xfId="4457"/>
    <cellStyle name="_D20_D30_London_sep04 2 3" xfId="4458"/>
    <cellStyle name="_D20_D30_London_sep04 3" xfId="4459"/>
    <cellStyle name="_D20_D30_London_sep04 3 2" xfId="4460"/>
    <cellStyle name="_D20_D30_London_sep04 4" xfId="4461"/>
    <cellStyle name="_D20_D30_LS_dia3_040517" xfId="4462"/>
    <cellStyle name="_D20_D30_LS_dia3_040517 2" xfId="4463"/>
    <cellStyle name="_D20_D30_LS_dia3_040517 3" xfId="4464"/>
    <cellStyle name="_D20_D30_Offentligt finansiellt sparande och bytesbalans" xfId="4465"/>
    <cellStyle name="_D20_D30_R1-R17" xfId="4466"/>
    <cellStyle name="_D20_D30_R1-R17 2" xfId="4467"/>
    <cellStyle name="_D20_D30_R1-R17 2 2" xfId="4468"/>
    <cellStyle name="_D20_D30_R1-R17 2 2 2" xfId="4469"/>
    <cellStyle name="_D20_D30_R1-R17 2 2 3" xfId="4470"/>
    <cellStyle name="_D20_D30_R1-R17 2 3" xfId="4471"/>
    <cellStyle name="_D20_D30_R1-R17 3" xfId="4472"/>
    <cellStyle name="_D20_D30_R1-R17 3 2" xfId="4473"/>
    <cellStyle name="_D20_D30_R1-R17 4" xfId="4474"/>
    <cellStyle name="_D20_D30_R1-R17_Bok1" xfId="4475"/>
    <cellStyle name="_D20_D30_R1-R17_Bok1 2" xfId="4476"/>
    <cellStyle name="_D20_D30_R1-R17_Bok1 2 2" xfId="4477"/>
    <cellStyle name="_D20_D30_R1-R17_Bok1 2 3" xfId="4478"/>
    <cellStyle name="_D20_D30_R1-R17_Bok1 3" xfId="4479"/>
    <cellStyle name="_D20_D30_R1-R17_Bok1 4" xfId="4480"/>
    <cellStyle name="_D20_D30_R1-R17_Bok1 5" xfId="4481"/>
    <cellStyle name="_D20_D30_R1-R17_Bok1_CH_dia28_040929" xfId="4482"/>
    <cellStyle name="_D20_D30_R1-R17_Bok1_CH_dia28_040929 2" xfId="4483"/>
    <cellStyle name="_D20_D30_R1-R17_Bok1_CH_dia28_040929 2 2" xfId="4484"/>
    <cellStyle name="_D20_D30_R1-R17_Bok1_CH_dia28_040929 2 2 2" xfId="4485"/>
    <cellStyle name="_D20_D30_R1-R17_Bok1_CH_dia28_040929 2 2 3" xfId="4486"/>
    <cellStyle name="_D20_D30_R1-R17_Bok1_CH_dia28_040929 2 3" xfId="4487"/>
    <cellStyle name="_D20_D30_R1-R17_Bok1_CH_dia28_040929 3" xfId="4488"/>
    <cellStyle name="_D20_D30_R1-R17_Bok1_CH_dia28_040929 3 2" xfId="4489"/>
    <cellStyle name="_D20_D30_R1-R17_Bok1_CH_dia28_040929 4" xfId="4490"/>
    <cellStyle name="_D20_D30_R1-R17_CH_dia25_041006_NY" xfId="4491"/>
    <cellStyle name="_D20_D30_R1-R17_CH_dia25_041006_NY 2" xfId="4492"/>
    <cellStyle name="_D20_D30_R1-R17_CH_dia25_041006_NY 2 2" xfId="4493"/>
    <cellStyle name="_D20_D30_R1-R17_CH_dia25_041006_NY 2 3" xfId="4494"/>
    <cellStyle name="_D20_D30_R1-R17_CH_dia25_041006_NY 3" xfId="4495"/>
    <cellStyle name="_D20_D30_R1-R17_CH_dia25_041006_NY 4" xfId="4496"/>
    <cellStyle name="_D20_D30_R1-R17_CH_dia25_041006_NY 5" xfId="4497"/>
    <cellStyle name="_D20_D30_R1-R17_Ekonomiska utvecklingen i Sverige" xfId="4498"/>
    <cellStyle name="_D20_D30_R1-R17_Ekonomiska utvecklingen i Sverige 2" xfId="4499"/>
    <cellStyle name="_D20_D30_R1-R17_Ekonomiska utvecklingen i Sverige 2 2" xfId="4500"/>
    <cellStyle name="_D20_D30_R1-R17_Ekonomiska utvecklingen i Sverige 2 2 2" xfId="4501"/>
    <cellStyle name="_D20_D30_R1-R17_Ekonomiska utvecklingen i Sverige 2 2 3" xfId="4502"/>
    <cellStyle name="_D20_D30_R1-R17_Ekonomiska utvecklingen i Sverige 2 3" xfId="4503"/>
    <cellStyle name="_D20_D30_R1-R17_Ekonomiska utvecklingen i Sverige 3" xfId="4504"/>
    <cellStyle name="_D20_D30_R1-R17_Ekonomiska utvecklingen i Sverige 3 2" xfId="4505"/>
    <cellStyle name="_D20_D30_R1-R17_Ekonomiska utvecklingen i Sverige 4" xfId="4506"/>
    <cellStyle name="_D20_D30_R1-R17_Ekonomiska utvecklingen i Sverige_CH_dia25_041006_NY" xfId="4507"/>
    <cellStyle name="_D20_D30_R1-R17_Ekonomiska utvecklingen i Sverige_CH_dia25_041006_NY 2" xfId="4508"/>
    <cellStyle name="_D20_D30_R1-R17_Ekonomiska utvecklingen i Sverige_CH_dia25_041006_NY 2 2" xfId="4509"/>
    <cellStyle name="_D20_D30_R1-R17_Ekonomiska utvecklingen i Sverige_CH_dia25_041006_NY 2 3" xfId="4510"/>
    <cellStyle name="_D20_D30_R1-R17_Ekonomiska utvecklingen i Sverige_CH_dia25_041006_NY 3" xfId="4511"/>
    <cellStyle name="_D20_D30_R1-R17_Ekonomiska utvecklingen i Sverige_CH_dia25_041006_NY 4" xfId="4512"/>
    <cellStyle name="_D20_D30_R1-R17_Ekonomiska utvecklingen i Sverige_CH_dia25_041006_NY 5" xfId="4513"/>
    <cellStyle name="_D20_D30_R1-R17_Industriproduktion" xfId="4514"/>
    <cellStyle name="_D20_D30_R1-R17_Industriproduktion Sverige" xfId="4515"/>
    <cellStyle name="_D20_D30_R1-R17_JS_dia22_041001" xfId="4516"/>
    <cellStyle name="_D20_D30_R1-R17_JS_dia22_041001 2" xfId="4517"/>
    <cellStyle name="_D20_D30_R1-R17_JS_dia22_041001 2 2" xfId="4518"/>
    <cellStyle name="_D20_D30_R1-R17_JS_dia22_041001 2 3" xfId="4519"/>
    <cellStyle name="_D20_D30_R1-R17_JS_dia22_041001 3" xfId="4520"/>
    <cellStyle name="_D20_D30_R1-R17_JS_dia22_041001 4" xfId="4521"/>
    <cellStyle name="_D20_D30_R1-R17_JS_dia22_041001 5" xfId="4522"/>
    <cellStyle name="_D20_D30_R1-R17_JS_dia22_041001_Industriproduktion" xfId="4523"/>
    <cellStyle name="_D20_D30_R1-R17_JS_dia22_041001_Industriproduktion Sverige" xfId="4524"/>
    <cellStyle name="_D20_D30_R1-R17_JS_dia22_041001_Offentligt finansiellt sparande och bytesbalans" xfId="4525"/>
    <cellStyle name="_D20_D30_R1-R17_JS_dia22_041001_Världs BNP m Sveriges BNP" xfId="4526"/>
    <cellStyle name="_D20_D30_R1-R17_London_sep04" xfId="4527"/>
    <cellStyle name="_D20_D30_R1-R17_London_sep04 2" xfId="4528"/>
    <cellStyle name="_D20_D30_R1-R17_London_sep04 2 2" xfId="4529"/>
    <cellStyle name="_D20_D30_R1-R17_London_sep04 2 2 2" xfId="4530"/>
    <cellStyle name="_D20_D30_R1-R17_London_sep04 2 2 3" xfId="4531"/>
    <cellStyle name="_D20_D30_R1-R17_London_sep04 2 3" xfId="4532"/>
    <cellStyle name="_D20_D30_R1-R17_London_sep04 3" xfId="4533"/>
    <cellStyle name="_D20_D30_R1-R17_London_sep04 3 2" xfId="4534"/>
    <cellStyle name="_D20_D30_R1-R17_London_sep04 4" xfId="4535"/>
    <cellStyle name="_D20_D30_R1-R17_Offentligt finansiellt sparande och bytesbalans" xfId="4536"/>
    <cellStyle name="_D20_D30_R1-R17_USA_sep04" xfId="4537"/>
    <cellStyle name="_D20_D30_R1-R17_USA_sep04 2" xfId="4538"/>
    <cellStyle name="_D20_D30_R1-R17_USA_sep04 2 2" xfId="4539"/>
    <cellStyle name="_D20_D30_R1-R17_USA_sep04 2 3" xfId="4540"/>
    <cellStyle name="_D20_D30_R1-R17_USA_sep04 3" xfId="4541"/>
    <cellStyle name="_D20_D30_R1-R17_USA_sep04 4" xfId="4542"/>
    <cellStyle name="_D20_D30_R1-R17_USA_sep04 5" xfId="4543"/>
    <cellStyle name="_D20_D30_R1-R17_USA_sep04_Bok1" xfId="4544"/>
    <cellStyle name="_D20_D30_R1-R17_USA_sep04_Bok1 2" xfId="4545"/>
    <cellStyle name="_D20_D30_R1-R17_USA_sep04_Bok1 2 2" xfId="4546"/>
    <cellStyle name="_D20_D30_R1-R17_USA_sep04_Bok1 2 2 2" xfId="4547"/>
    <cellStyle name="_D20_D30_R1-R17_USA_sep04_Bok1 2 2 3" xfId="4548"/>
    <cellStyle name="_D20_D30_R1-R17_USA_sep04_Bok1 2 3" xfId="4549"/>
    <cellStyle name="_D20_D30_R1-R17_USA_sep04_Bok1 3" xfId="4550"/>
    <cellStyle name="_D20_D30_R1-R17_USA_sep04_Bok1 3 2" xfId="4551"/>
    <cellStyle name="_D20_D30_R1-R17_USA_sep04_Bok1 4" xfId="4552"/>
    <cellStyle name="_D20_D30_R1-R17_USA_sep04_CH_dia28_040929" xfId="4553"/>
    <cellStyle name="_D20_D30_R1-R17_USA_sep04_CH_dia28_040929 2" xfId="4554"/>
    <cellStyle name="_D20_D30_R1-R17_USA_sep04_CH_dia28_040929 2 2" xfId="4555"/>
    <cellStyle name="_D20_D30_R1-R17_USA_sep04_CH_dia28_040929 2 2 2" xfId="4556"/>
    <cellStyle name="_D20_D30_R1-R17_USA_sep04_CH_dia28_040929 2 2 3" xfId="4557"/>
    <cellStyle name="_D20_D30_R1-R17_USA_sep04_CH_dia28_040929 2 3" xfId="4558"/>
    <cellStyle name="_D20_D30_R1-R17_USA_sep04_CH_dia28_040929 3" xfId="4559"/>
    <cellStyle name="_D20_D30_R1-R17_USA_sep04_CH_dia28_040929 3 2" xfId="4560"/>
    <cellStyle name="_D20_D30_R1-R17_USA_sep04_CH_dia28_040929 4" xfId="4561"/>
    <cellStyle name="_D20_D30_R1-R17_USA_sep04_CH_dia39_040930_uppdat" xfId="4562"/>
    <cellStyle name="_D20_D30_R1-R17_USA_sep04_CH_dia39_040930_uppdat 2" xfId="4563"/>
    <cellStyle name="_D20_D30_R1-R17_USA_sep04_CH_dia39_040930_uppdat 2 2" xfId="4564"/>
    <cellStyle name="_D20_D30_R1-R17_USA_sep04_CH_dia39_040930_uppdat 3" xfId="4565"/>
    <cellStyle name="_D20_D30_R1-R17_USA_sep04_CH_dia39_040930_uppdat 4" xfId="4566"/>
    <cellStyle name="_D20_D30_R1-R17_USA_sep04_CH_dia39_040930_uppdat 5" xfId="4567"/>
    <cellStyle name="_D20_D30_R1-R17_Världs BNP m Sveriges BNP" xfId="4568"/>
    <cellStyle name="_D20_D30_Samtliga engelska excelfiler 2004_1" xfId="4569"/>
    <cellStyle name="_D20_D30_Samtliga engelska excelfiler 2004_1 2" xfId="4570"/>
    <cellStyle name="_D20_D30_Samtliga engelska excelfiler 2004_1 2 2" xfId="4571"/>
    <cellStyle name="_D20_D30_Samtliga engelska excelfiler 2004_1 2 3" xfId="4572"/>
    <cellStyle name="_D20_D30_Samtliga engelska excelfiler 2004_1 3" xfId="4573"/>
    <cellStyle name="_D20_D30_Samtliga engelska excelfiler 2004_1 4" xfId="4574"/>
    <cellStyle name="_D20_D30_Samtliga engelska excelfiler 2004_1 5" xfId="4575"/>
    <cellStyle name="_D20_D30_Samtliga engelska excelfiler 2004_1_Bok1" xfId="4576"/>
    <cellStyle name="_D20_D30_Samtliga engelska excelfiler 2004_1_Bok1 2" xfId="4577"/>
    <cellStyle name="_D20_D30_Samtliga engelska excelfiler 2004_1_Bok1 2 2" xfId="4578"/>
    <cellStyle name="_D20_D30_Samtliga engelska excelfiler 2004_1_Bok1 2 2 2" xfId="4579"/>
    <cellStyle name="_D20_D30_Samtliga engelska excelfiler 2004_1_Bok1 2 2 3" xfId="4580"/>
    <cellStyle name="_D20_D30_Samtliga engelska excelfiler 2004_1_Bok1 2 3" xfId="4581"/>
    <cellStyle name="_D20_D30_Samtliga engelska excelfiler 2004_1_Bok1 3" xfId="4582"/>
    <cellStyle name="_D20_D30_Samtliga engelska excelfiler 2004_1_Bok1 3 2" xfId="4583"/>
    <cellStyle name="_D20_D30_Samtliga engelska excelfiler 2004_1_Bok1 4" xfId="4584"/>
    <cellStyle name="_D20_D30_Samtliga engelska excelfiler 2004_1_CH_dia28_040929" xfId="4585"/>
    <cellStyle name="_D20_D30_Samtliga engelska excelfiler 2004_1_CH_dia28_040929 2" xfId="4586"/>
    <cellStyle name="_D20_D30_Samtliga engelska excelfiler 2004_1_CH_dia28_040929 2 2" xfId="4587"/>
    <cellStyle name="_D20_D30_Samtliga engelska excelfiler 2004_1_CH_dia28_040929 2 2 2" xfId="4588"/>
    <cellStyle name="_D20_D30_Samtliga engelska excelfiler 2004_1_CH_dia28_040929 2 2 3" xfId="4589"/>
    <cellStyle name="_D20_D30_Samtliga engelska excelfiler 2004_1_CH_dia28_040929 2 3" xfId="4590"/>
    <cellStyle name="_D20_D30_Samtliga engelska excelfiler 2004_1_CH_dia28_040929 3" xfId="4591"/>
    <cellStyle name="_D20_D30_Samtliga engelska excelfiler 2004_1_CH_dia28_040929 3 2" xfId="4592"/>
    <cellStyle name="_D20_D30_Samtliga engelska excelfiler 2004_1_CH_dia28_040929 4" xfId="4593"/>
    <cellStyle name="_D20_D30_Samtliga engelska excelfiler 2004_1_CH_dia39_040930_uppdat" xfId="4594"/>
    <cellStyle name="_D20_D30_Samtliga engelska excelfiler 2004_1_CH_dia39_040930_uppdat 2" xfId="4595"/>
    <cellStyle name="_D20_D30_Samtliga engelska excelfiler 2004_1_CH_dia39_040930_uppdat 2 2" xfId="4596"/>
    <cellStyle name="_D20_D30_Samtliga engelska excelfiler 2004_1_CH_dia39_040930_uppdat 3" xfId="4597"/>
    <cellStyle name="_D20_D30_Samtliga engelska excelfiler 2004_1_CH_dia39_040930_uppdat 4" xfId="4598"/>
    <cellStyle name="_D20_D30_Samtliga engelska excelfiler 2004_1_CH_dia39_040930_uppdat 5" xfId="4599"/>
    <cellStyle name="_D20_D30_Samtliga_svenska" xfId="4600"/>
    <cellStyle name="_D20_D30_Samtliga_svenska 2" xfId="4601"/>
    <cellStyle name="_D20_D30_Samtliga_svenska 3" xfId="4602"/>
    <cellStyle name="_D20_D30_USA_sep04" xfId="4603"/>
    <cellStyle name="_D20_D30_USA_sep04 2" xfId="4604"/>
    <cellStyle name="_D20_D30_USA_sep04 2 2" xfId="4605"/>
    <cellStyle name="_D20_D30_USA_sep04 2 3" xfId="4606"/>
    <cellStyle name="_D20_D30_USA_sep04 3" xfId="4607"/>
    <cellStyle name="_D20_D30_USA_sep04 4" xfId="4608"/>
    <cellStyle name="_D20_D30_USA_sep04 5" xfId="4609"/>
    <cellStyle name="_D20_D30_USA_sep04_Bok1" xfId="4610"/>
    <cellStyle name="_D20_D30_USA_sep04_Bok1 2" xfId="4611"/>
    <cellStyle name="_D20_D30_USA_sep04_Bok1 2 2" xfId="4612"/>
    <cellStyle name="_D20_D30_USA_sep04_Bok1 2 2 2" xfId="4613"/>
    <cellStyle name="_D20_D30_USA_sep04_Bok1 2 2 3" xfId="4614"/>
    <cellStyle name="_D20_D30_USA_sep04_Bok1 2 3" xfId="4615"/>
    <cellStyle name="_D20_D30_USA_sep04_Bok1 3" xfId="4616"/>
    <cellStyle name="_D20_D30_USA_sep04_Bok1 3 2" xfId="4617"/>
    <cellStyle name="_D20_D30_USA_sep04_Bok1 4" xfId="4618"/>
    <cellStyle name="_D20_D30_USA_sep04_CH_dia28_040929" xfId="4619"/>
    <cellStyle name="_D20_D30_USA_sep04_CH_dia28_040929 2" xfId="4620"/>
    <cellStyle name="_D20_D30_USA_sep04_CH_dia28_040929 2 2" xfId="4621"/>
    <cellStyle name="_D20_D30_USA_sep04_CH_dia28_040929 2 2 2" xfId="4622"/>
    <cellStyle name="_D20_D30_USA_sep04_CH_dia28_040929 2 2 3" xfId="4623"/>
    <cellStyle name="_D20_D30_USA_sep04_CH_dia28_040929 2 3" xfId="4624"/>
    <cellStyle name="_D20_D30_USA_sep04_CH_dia28_040929 3" xfId="4625"/>
    <cellStyle name="_D20_D30_USA_sep04_CH_dia28_040929 3 2" xfId="4626"/>
    <cellStyle name="_D20_D30_USA_sep04_CH_dia28_040929 4" xfId="4627"/>
    <cellStyle name="_D20_D30_USA_sep04_CH_dia39_040930_uppdat" xfId="4628"/>
    <cellStyle name="_D20_D30_USA_sep04_CH_dia39_040930_uppdat 2" xfId="4629"/>
    <cellStyle name="_D20_D30_USA_sep04_CH_dia39_040930_uppdat 2 2" xfId="4630"/>
    <cellStyle name="_D20_D30_USA_sep04_CH_dia39_040930_uppdat 3" xfId="4631"/>
    <cellStyle name="_D20_D30_USA_sep04_CH_dia39_040930_uppdat 4" xfId="4632"/>
    <cellStyle name="_D20_D30_USA_sep04_CH_dia39_040930_uppdat 5" xfId="4633"/>
    <cellStyle name="_D20_D30_Världs BNP m Sveriges BNP" xfId="4634"/>
    <cellStyle name="_D20_D30_Ö - Nytt dia och korr - 2008-11-11" xfId="4635"/>
    <cellStyle name="_D20_D30_Ö - Nytt dia och korr - 2008-11-11 2" xfId="4636"/>
    <cellStyle name="_D20_D30_Ö - Nytt dia och korr - 2008-11-11 3" xfId="4637"/>
    <cellStyle name="_D20_D30_Ö - Nytt dia och korr - 2008-11-11 4" xfId="4638"/>
    <cellStyle name="_D20_D30_Ö - Nytt dia och korr - 2008-11-11 5" xfId="4639"/>
    <cellStyle name="_D7-D19" xfId="4640"/>
    <cellStyle name="_D7-D19 2" xfId="4641"/>
    <cellStyle name="_D7-D19 2 2" xfId="4642"/>
    <cellStyle name="_D7-D19 2 2 2" xfId="4643"/>
    <cellStyle name="_D7-D19 2 2 3" xfId="4644"/>
    <cellStyle name="_D7-D19 2 3" xfId="4645"/>
    <cellStyle name="_D7-D19 3" xfId="4646"/>
    <cellStyle name="_D7-D19 3 2" xfId="4647"/>
    <cellStyle name="_D7-D19 4" xfId="4648"/>
    <cellStyle name="_D7-D19_39_45" xfId="4649"/>
    <cellStyle name="_D7-D19_39_45 2" xfId="4650"/>
    <cellStyle name="_D7-D19_39_45 2 2" xfId="4651"/>
    <cellStyle name="_D7-D19_39_45 2 2 2" xfId="4652"/>
    <cellStyle name="_D7-D19_39_45 2 2 3" xfId="4653"/>
    <cellStyle name="_D7-D19_39_45 2 3" xfId="4654"/>
    <cellStyle name="_D7-D19_39_45 3" xfId="4655"/>
    <cellStyle name="_D7-D19_39_45 3 2" xfId="4656"/>
    <cellStyle name="_D7-D19_39_45 4" xfId="4657"/>
    <cellStyle name="_D7-D19_39_45_Bok1" xfId="4658"/>
    <cellStyle name="_D7-D19_39_45_Bok1 2" xfId="4659"/>
    <cellStyle name="_D7-D19_39_45_Bok1 2 2" xfId="4660"/>
    <cellStyle name="_D7-D19_39_45_Bok1 2 3" xfId="4661"/>
    <cellStyle name="_D7-D19_39_45_Bok1 3" xfId="4662"/>
    <cellStyle name="_D7-D19_39_45_Bok1 4" xfId="4663"/>
    <cellStyle name="_D7-D19_39_45_Bok1 5" xfId="4664"/>
    <cellStyle name="_D7-D19_39_45_Bok1_CH_dia28_040929" xfId="4665"/>
    <cellStyle name="_D7-D19_39_45_Bok1_CH_dia28_040929 2" xfId="4666"/>
    <cellStyle name="_D7-D19_39_45_Bok1_CH_dia28_040929 2 2" xfId="4667"/>
    <cellStyle name="_D7-D19_39_45_Bok1_CH_dia28_040929 2 2 2" xfId="4668"/>
    <cellStyle name="_D7-D19_39_45_Bok1_CH_dia28_040929 2 2 3" xfId="4669"/>
    <cellStyle name="_D7-D19_39_45_Bok1_CH_dia28_040929 2 3" xfId="4670"/>
    <cellStyle name="_D7-D19_39_45_Bok1_CH_dia28_040929 3" xfId="4671"/>
    <cellStyle name="_D7-D19_39_45_Bok1_CH_dia28_040929 3 2" xfId="4672"/>
    <cellStyle name="_D7-D19_39_45_Bok1_CH_dia28_040929 4" xfId="4673"/>
    <cellStyle name="_D7-D19_39_45_CH_dia25_041006_NY" xfId="4674"/>
    <cellStyle name="_D7-D19_39_45_CH_dia25_041006_NY 2" xfId="4675"/>
    <cellStyle name="_D7-D19_39_45_CH_dia25_041006_NY 2 2" xfId="4676"/>
    <cellStyle name="_D7-D19_39_45_CH_dia25_041006_NY 2 3" xfId="4677"/>
    <cellStyle name="_D7-D19_39_45_CH_dia25_041006_NY 3" xfId="4678"/>
    <cellStyle name="_D7-D19_39_45_CH_dia25_041006_NY 4" xfId="4679"/>
    <cellStyle name="_D7-D19_39_45_CH_dia25_041006_NY 5" xfId="4680"/>
    <cellStyle name="_D7-D19_39_45_Ekonomiska utvecklingen i Sverige" xfId="4681"/>
    <cellStyle name="_D7-D19_39_45_Ekonomiska utvecklingen i Sverige 2" xfId="4682"/>
    <cellStyle name="_D7-D19_39_45_Ekonomiska utvecklingen i Sverige 2 2" xfId="4683"/>
    <cellStyle name="_D7-D19_39_45_Ekonomiska utvecklingen i Sverige 2 2 2" xfId="4684"/>
    <cellStyle name="_D7-D19_39_45_Ekonomiska utvecklingen i Sverige 2 2 3" xfId="4685"/>
    <cellStyle name="_D7-D19_39_45_Ekonomiska utvecklingen i Sverige 2 3" xfId="4686"/>
    <cellStyle name="_D7-D19_39_45_Ekonomiska utvecklingen i Sverige 3" xfId="4687"/>
    <cellStyle name="_D7-D19_39_45_Ekonomiska utvecklingen i Sverige 3 2" xfId="4688"/>
    <cellStyle name="_D7-D19_39_45_Ekonomiska utvecklingen i Sverige 4" xfId="4689"/>
    <cellStyle name="_D7-D19_39_45_Ekonomiska utvecklingen i Sverige_CH_dia25_041006_NY" xfId="4690"/>
    <cellStyle name="_D7-D19_39_45_Ekonomiska utvecklingen i Sverige_CH_dia25_041006_NY 2" xfId="4691"/>
    <cellStyle name="_D7-D19_39_45_Ekonomiska utvecklingen i Sverige_CH_dia25_041006_NY 2 2" xfId="4692"/>
    <cellStyle name="_D7-D19_39_45_Ekonomiska utvecklingen i Sverige_CH_dia25_041006_NY 2 3" xfId="4693"/>
    <cellStyle name="_D7-D19_39_45_Ekonomiska utvecklingen i Sverige_CH_dia25_041006_NY 3" xfId="4694"/>
    <cellStyle name="_D7-D19_39_45_Ekonomiska utvecklingen i Sverige_CH_dia25_041006_NY 4" xfId="4695"/>
    <cellStyle name="_D7-D19_39_45_Ekonomiska utvecklingen i Sverige_CH_dia25_041006_NY 5" xfId="4696"/>
    <cellStyle name="_D7-D19_39_45_Industriproduktion" xfId="4697"/>
    <cellStyle name="_D7-D19_39_45_Industriproduktion Sverige" xfId="4698"/>
    <cellStyle name="_D7-D19_39_45_JS_dia22_041001" xfId="4699"/>
    <cellStyle name="_D7-D19_39_45_JS_dia22_041001 2" xfId="4700"/>
    <cellStyle name="_D7-D19_39_45_JS_dia22_041001 2 2" xfId="4701"/>
    <cellStyle name="_D7-D19_39_45_JS_dia22_041001 2 3" xfId="4702"/>
    <cellStyle name="_D7-D19_39_45_JS_dia22_041001 3" xfId="4703"/>
    <cellStyle name="_D7-D19_39_45_JS_dia22_041001 4" xfId="4704"/>
    <cellStyle name="_D7-D19_39_45_JS_dia22_041001 5" xfId="4705"/>
    <cellStyle name="_D7-D19_39_45_JS_dia22_041001_Industriproduktion" xfId="4706"/>
    <cellStyle name="_D7-D19_39_45_JS_dia22_041001_Industriproduktion Sverige" xfId="4707"/>
    <cellStyle name="_D7-D19_39_45_JS_dia22_041001_Offentligt finansiellt sparande och bytesbalans" xfId="4708"/>
    <cellStyle name="_D7-D19_39_45_JS_dia22_041001_Världs BNP m Sveriges BNP" xfId="4709"/>
    <cellStyle name="_D7-D19_39_45_London_sep04" xfId="4710"/>
    <cellStyle name="_D7-D19_39_45_London_sep04 2" xfId="4711"/>
    <cellStyle name="_D7-D19_39_45_London_sep04 2 2" xfId="4712"/>
    <cellStyle name="_D7-D19_39_45_London_sep04 2 2 2" xfId="4713"/>
    <cellStyle name="_D7-D19_39_45_London_sep04 2 2 3" xfId="4714"/>
    <cellStyle name="_D7-D19_39_45_London_sep04 2 3" xfId="4715"/>
    <cellStyle name="_D7-D19_39_45_London_sep04 3" xfId="4716"/>
    <cellStyle name="_D7-D19_39_45_London_sep04 3 2" xfId="4717"/>
    <cellStyle name="_D7-D19_39_45_London_sep04 4" xfId="4718"/>
    <cellStyle name="_D7-D19_39_45_Offentligt finansiellt sparande och bytesbalans" xfId="4719"/>
    <cellStyle name="_D7-D19_39_45_USA_sep04" xfId="4720"/>
    <cellStyle name="_D7-D19_39_45_USA_sep04 2" xfId="4721"/>
    <cellStyle name="_D7-D19_39_45_USA_sep04 2 2" xfId="4722"/>
    <cellStyle name="_D7-D19_39_45_USA_sep04 2 3" xfId="4723"/>
    <cellStyle name="_D7-D19_39_45_USA_sep04 3" xfId="4724"/>
    <cellStyle name="_D7-D19_39_45_USA_sep04 4" xfId="4725"/>
    <cellStyle name="_D7-D19_39_45_USA_sep04 5" xfId="4726"/>
    <cellStyle name="_D7-D19_39_45_USA_sep04_Bok1" xfId="4727"/>
    <cellStyle name="_D7-D19_39_45_USA_sep04_Bok1 2" xfId="4728"/>
    <cellStyle name="_D7-D19_39_45_USA_sep04_Bok1 2 2" xfId="4729"/>
    <cellStyle name="_D7-D19_39_45_USA_sep04_Bok1 2 2 2" xfId="4730"/>
    <cellStyle name="_D7-D19_39_45_USA_sep04_Bok1 2 2 3" xfId="4731"/>
    <cellStyle name="_D7-D19_39_45_USA_sep04_Bok1 2 3" xfId="4732"/>
    <cellStyle name="_D7-D19_39_45_USA_sep04_Bok1 3" xfId="4733"/>
    <cellStyle name="_D7-D19_39_45_USA_sep04_Bok1 3 2" xfId="4734"/>
    <cellStyle name="_D7-D19_39_45_USA_sep04_Bok1 4" xfId="4735"/>
    <cellStyle name="_D7-D19_39_45_USA_sep04_CH_dia28_040929" xfId="4736"/>
    <cellStyle name="_D7-D19_39_45_USA_sep04_CH_dia28_040929 2" xfId="4737"/>
    <cellStyle name="_D7-D19_39_45_USA_sep04_CH_dia28_040929 2 2" xfId="4738"/>
    <cellStyle name="_D7-D19_39_45_USA_sep04_CH_dia28_040929 2 2 2" xfId="4739"/>
    <cellStyle name="_D7-D19_39_45_USA_sep04_CH_dia28_040929 2 2 3" xfId="4740"/>
    <cellStyle name="_D7-D19_39_45_USA_sep04_CH_dia28_040929 2 3" xfId="4741"/>
    <cellStyle name="_D7-D19_39_45_USA_sep04_CH_dia28_040929 3" xfId="4742"/>
    <cellStyle name="_D7-D19_39_45_USA_sep04_CH_dia28_040929 3 2" xfId="4743"/>
    <cellStyle name="_D7-D19_39_45_USA_sep04_CH_dia28_040929 4" xfId="4744"/>
    <cellStyle name="_D7-D19_39_45_USA_sep04_CH_dia39_040930_uppdat" xfId="4745"/>
    <cellStyle name="_D7-D19_39_45_USA_sep04_CH_dia39_040930_uppdat 2" xfId="4746"/>
    <cellStyle name="_D7-D19_39_45_USA_sep04_CH_dia39_040930_uppdat 2 2" xfId="4747"/>
    <cellStyle name="_D7-D19_39_45_USA_sep04_CH_dia39_040930_uppdat 3" xfId="4748"/>
    <cellStyle name="_D7-D19_39_45_USA_sep04_CH_dia39_040930_uppdat 4" xfId="4749"/>
    <cellStyle name="_D7-D19_39_45_USA_sep04_CH_dia39_040930_uppdat 5" xfId="4750"/>
    <cellStyle name="_D7-D19_39_45_Världs BNP m Sveriges BNP" xfId="4751"/>
    <cellStyle name="_D7-D19_Bok1" xfId="4752"/>
    <cellStyle name="_D7-D19_Bok1 2" xfId="4753"/>
    <cellStyle name="_D7-D19_Bok1 2 2" xfId="4754"/>
    <cellStyle name="_D7-D19_Bok1 2 3" xfId="4755"/>
    <cellStyle name="_D7-D19_Bok1 3" xfId="4756"/>
    <cellStyle name="_D7-D19_Bok1 4" xfId="4757"/>
    <cellStyle name="_D7-D19_Bok1 5" xfId="4758"/>
    <cellStyle name="_D7-D19_Bok1_CH_dia28_040929" xfId="4759"/>
    <cellStyle name="_D7-D19_Bok1_CH_dia28_040929 2" xfId="4760"/>
    <cellStyle name="_D7-D19_Bok1_CH_dia28_040929 2 2" xfId="4761"/>
    <cellStyle name="_D7-D19_Bok1_CH_dia28_040929 2 2 2" xfId="4762"/>
    <cellStyle name="_D7-D19_Bok1_CH_dia28_040929 2 2 3" xfId="4763"/>
    <cellStyle name="_D7-D19_Bok1_CH_dia28_040929 2 3" xfId="4764"/>
    <cellStyle name="_D7-D19_Bok1_CH_dia28_040929 3" xfId="4765"/>
    <cellStyle name="_D7-D19_Bok1_CH_dia28_040929 3 2" xfId="4766"/>
    <cellStyle name="_D7-D19_Bok1_CH_dia28_040929 4" xfId="4767"/>
    <cellStyle name="_D7-D19_Bok6" xfId="4768"/>
    <cellStyle name="_D7-D19_Bok6 2" xfId="4769"/>
    <cellStyle name="_D7-D19_Bok6 2 2" xfId="4770"/>
    <cellStyle name="_D7-D19_Bok6 2 2 2" xfId="4771"/>
    <cellStyle name="_D7-D19_Bok6 2 2 3" xfId="4772"/>
    <cellStyle name="_D7-D19_Bok6 2 3" xfId="4773"/>
    <cellStyle name="_D7-D19_Bok6 3" xfId="4774"/>
    <cellStyle name="_D7-D19_Bok6 3 2" xfId="4775"/>
    <cellStyle name="_D7-D19_Bok6 4" xfId="4776"/>
    <cellStyle name="_D7-D19_Bok6_Industriproduktion" xfId="4777"/>
    <cellStyle name="_D7-D19_Bok6_Industriproduktion Sverige" xfId="4778"/>
    <cellStyle name="_D7-D19_Bok6_Offentligt finansiellt sparande och bytesbalans" xfId="4779"/>
    <cellStyle name="_D7-D19_Bok6_Världs BNP m Sveriges BNP" xfId="4780"/>
    <cellStyle name="_D7-D19_Bok7" xfId="4781"/>
    <cellStyle name="_D7-D19_Bok7 2" xfId="4782"/>
    <cellStyle name="_D7-D19_Bok7 2 2" xfId="4783"/>
    <cellStyle name="_D7-D19_Bok7 2 2 2" xfId="4784"/>
    <cellStyle name="_D7-D19_Bok7 2 2 3" xfId="4785"/>
    <cellStyle name="_D7-D19_Bok7 2 3" xfId="4786"/>
    <cellStyle name="_D7-D19_Bok7 3" xfId="4787"/>
    <cellStyle name="_D7-D19_Bok7 3 2" xfId="4788"/>
    <cellStyle name="_D7-D19_Bok7 4" xfId="4789"/>
    <cellStyle name="_D7-D19_Bok7_Industriproduktion" xfId="4790"/>
    <cellStyle name="_D7-D19_Bok7_Industriproduktion Sverige" xfId="4791"/>
    <cellStyle name="_D7-D19_Bok7_Offentligt finansiellt sparande och bytesbalans" xfId="4792"/>
    <cellStyle name="_D7-D19_Bok7_Världs BNP m Sveriges BNP" xfId="4793"/>
    <cellStyle name="_D7-D19_CH_dia25_041006_NY" xfId="4794"/>
    <cellStyle name="_D7-D19_CH_dia25_041006_NY 2" xfId="4795"/>
    <cellStyle name="_D7-D19_CH_dia25_041006_NY 2 2" xfId="4796"/>
    <cellStyle name="_D7-D19_CH_dia25_041006_NY 2 3" xfId="4797"/>
    <cellStyle name="_D7-D19_CH_dia25_041006_NY 3" xfId="4798"/>
    <cellStyle name="_D7-D19_CH_dia25_041006_NY 4" xfId="4799"/>
    <cellStyle name="_D7-D19_CH_dia25_041006_NY 5" xfId="4800"/>
    <cellStyle name="_D7-D19_CH_dia67_041129" xfId="4801"/>
    <cellStyle name="_D7-D19_CH_dia67_041129 2" xfId="4802"/>
    <cellStyle name="_D7-D19_CH_dia67_041129 3" xfId="4803"/>
    <cellStyle name="_D7-D19_Data prospera" xfId="4804"/>
    <cellStyle name="_D7-D19_Data prospera 2" xfId="4805"/>
    <cellStyle name="_D7-D19_Data prospera 3" xfId="4806"/>
    <cellStyle name="_D7-D19_Ekonomiska utvecklingen i Sverige" xfId="4807"/>
    <cellStyle name="_D7-D19_Ekonomiska utvecklingen i Sverige 2" xfId="4808"/>
    <cellStyle name="_D7-D19_Ekonomiska utvecklingen i Sverige 2 2" xfId="4809"/>
    <cellStyle name="_D7-D19_Ekonomiska utvecklingen i Sverige 2 2 2" xfId="4810"/>
    <cellStyle name="_D7-D19_Ekonomiska utvecklingen i Sverige 2 2 3" xfId="4811"/>
    <cellStyle name="_D7-D19_Ekonomiska utvecklingen i Sverige 2 3" xfId="4812"/>
    <cellStyle name="_D7-D19_Ekonomiska utvecklingen i Sverige 3" xfId="4813"/>
    <cellStyle name="_D7-D19_Ekonomiska utvecklingen i Sverige 3 2" xfId="4814"/>
    <cellStyle name="_D7-D19_Ekonomiska utvecklingen i Sverige 4" xfId="4815"/>
    <cellStyle name="_D7-D19_Ekonomiska utvecklingen i Sverige_CH_dia25_041006_NY" xfId="4816"/>
    <cellStyle name="_D7-D19_Ekonomiska utvecklingen i Sverige_CH_dia25_041006_NY 2" xfId="4817"/>
    <cellStyle name="_D7-D19_Ekonomiska utvecklingen i Sverige_CH_dia25_041006_NY 2 2" xfId="4818"/>
    <cellStyle name="_D7-D19_Ekonomiska utvecklingen i Sverige_CH_dia25_041006_NY 2 3" xfId="4819"/>
    <cellStyle name="_D7-D19_Ekonomiska utvecklingen i Sverige_CH_dia25_041006_NY 3" xfId="4820"/>
    <cellStyle name="_D7-D19_Ekonomiska utvecklingen i Sverige_CH_dia25_041006_NY 4" xfId="4821"/>
    <cellStyle name="_D7-D19_Ekonomiska utvecklingen i Sverige_CH_dia25_041006_NY 5" xfId="4822"/>
    <cellStyle name="_D7-D19_Industriproduktion" xfId="4823"/>
    <cellStyle name="_D7-D19_Industriproduktion Sverige" xfId="4824"/>
    <cellStyle name="_D7-D19_JS_dia22_041001" xfId="4825"/>
    <cellStyle name="_D7-D19_JS_dia22_041001 2" xfId="4826"/>
    <cellStyle name="_D7-D19_JS_dia22_041001 2 2" xfId="4827"/>
    <cellStyle name="_D7-D19_JS_dia22_041001 2 3" xfId="4828"/>
    <cellStyle name="_D7-D19_JS_dia22_041001 3" xfId="4829"/>
    <cellStyle name="_D7-D19_JS_dia22_041001 4" xfId="4830"/>
    <cellStyle name="_D7-D19_JS_dia22_041001 5" xfId="4831"/>
    <cellStyle name="_D7-D19_JS_dia22_041001_Industriproduktion" xfId="4832"/>
    <cellStyle name="_D7-D19_JS_dia22_041001_Industriproduktion Sverige" xfId="4833"/>
    <cellStyle name="_D7-D19_JS_dia22_041001_Offentligt finansiellt sparande och bytesbalans" xfId="4834"/>
    <cellStyle name="_D7-D19_JS_dia22_041001_Världs BNP m Sveriges BNP" xfId="4835"/>
    <cellStyle name="_D7-D19_JS_dia64_050303" xfId="4836"/>
    <cellStyle name="_D7-D19_JS_dia64_050303 2" xfId="4837"/>
    <cellStyle name="_D7-D19_JS_dia64_050303 3" xfId="4838"/>
    <cellStyle name="_D7-D19_London_sep04" xfId="4839"/>
    <cellStyle name="_D7-D19_London_sep04 2" xfId="4840"/>
    <cellStyle name="_D7-D19_London_sep04 2 2" xfId="4841"/>
    <cellStyle name="_D7-D19_London_sep04 2 2 2" xfId="4842"/>
    <cellStyle name="_D7-D19_London_sep04 2 2 3" xfId="4843"/>
    <cellStyle name="_D7-D19_London_sep04 2 3" xfId="4844"/>
    <cellStyle name="_D7-D19_London_sep04 3" xfId="4845"/>
    <cellStyle name="_D7-D19_London_sep04 3 2" xfId="4846"/>
    <cellStyle name="_D7-D19_London_sep04 4" xfId="4847"/>
    <cellStyle name="_D7-D19_LS_dia3_040517" xfId="4848"/>
    <cellStyle name="_D7-D19_LS_dia3_040517 2" xfId="4849"/>
    <cellStyle name="_D7-D19_LS_dia3_040517 3" xfId="4850"/>
    <cellStyle name="_D7-D19_Offentligt finansiellt sparande och bytesbalans" xfId="4851"/>
    <cellStyle name="_D7-D19_R1-R17" xfId="4852"/>
    <cellStyle name="_D7-D19_R1-R17 2" xfId="4853"/>
    <cellStyle name="_D7-D19_R1-R17 2 2" xfId="4854"/>
    <cellStyle name="_D7-D19_R1-R17 2 2 2" xfId="4855"/>
    <cellStyle name="_D7-D19_R1-R17 2 2 3" xfId="4856"/>
    <cellStyle name="_D7-D19_R1-R17 2 3" xfId="4857"/>
    <cellStyle name="_D7-D19_R1-R17 3" xfId="4858"/>
    <cellStyle name="_D7-D19_R1-R17 3 2" xfId="4859"/>
    <cellStyle name="_D7-D19_R1-R17 4" xfId="4860"/>
    <cellStyle name="_D7-D19_R1-R17_Bok1" xfId="4861"/>
    <cellStyle name="_D7-D19_R1-R17_Bok1 2" xfId="4862"/>
    <cellStyle name="_D7-D19_R1-R17_Bok1 2 2" xfId="4863"/>
    <cellStyle name="_D7-D19_R1-R17_Bok1 2 3" xfId="4864"/>
    <cellStyle name="_D7-D19_R1-R17_Bok1 3" xfId="4865"/>
    <cellStyle name="_D7-D19_R1-R17_Bok1 4" xfId="4866"/>
    <cellStyle name="_D7-D19_R1-R17_Bok1 5" xfId="4867"/>
    <cellStyle name="_D7-D19_R1-R17_Bok1_CH_dia28_040929" xfId="4868"/>
    <cellStyle name="_D7-D19_R1-R17_Bok1_CH_dia28_040929 2" xfId="4869"/>
    <cellStyle name="_D7-D19_R1-R17_Bok1_CH_dia28_040929 2 2" xfId="4870"/>
    <cellStyle name="_D7-D19_R1-R17_Bok1_CH_dia28_040929 2 2 2" xfId="4871"/>
    <cellStyle name="_D7-D19_R1-R17_Bok1_CH_dia28_040929 2 2 3" xfId="4872"/>
    <cellStyle name="_D7-D19_R1-R17_Bok1_CH_dia28_040929 2 3" xfId="4873"/>
    <cellStyle name="_D7-D19_R1-R17_Bok1_CH_dia28_040929 3" xfId="4874"/>
    <cellStyle name="_D7-D19_R1-R17_Bok1_CH_dia28_040929 3 2" xfId="4875"/>
    <cellStyle name="_D7-D19_R1-R17_Bok1_CH_dia28_040929 4" xfId="4876"/>
    <cellStyle name="_D7-D19_R1-R17_CH_dia25_041006_NY" xfId="4877"/>
    <cellStyle name="_D7-D19_R1-R17_CH_dia25_041006_NY 2" xfId="4878"/>
    <cellStyle name="_D7-D19_R1-R17_CH_dia25_041006_NY 2 2" xfId="4879"/>
    <cellStyle name="_D7-D19_R1-R17_CH_dia25_041006_NY 2 3" xfId="4880"/>
    <cellStyle name="_D7-D19_R1-R17_CH_dia25_041006_NY 3" xfId="4881"/>
    <cellStyle name="_D7-D19_R1-R17_CH_dia25_041006_NY 4" xfId="4882"/>
    <cellStyle name="_D7-D19_R1-R17_CH_dia25_041006_NY 5" xfId="4883"/>
    <cellStyle name="_D7-D19_R1-R17_Ekonomiska utvecklingen i Sverige" xfId="4884"/>
    <cellStyle name="_D7-D19_R1-R17_Ekonomiska utvecklingen i Sverige 2" xfId="4885"/>
    <cellStyle name="_D7-D19_R1-R17_Ekonomiska utvecklingen i Sverige 2 2" xfId="4886"/>
    <cellStyle name="_D7-D19_R1-R17_Ekonomiska utvecklingen i Sverige 2 2 2" xfId="4887"/>
    <cellStyle name="_D7-D19_R1-R17_Ekonomiska utvecklingen i Sverige 2 2 3" xfId="4888"/>
    <cellStyle name="_D7-D19_R1-R17_Ekonomiska utvecklingen i Sverige 2 3" xfId="4889"/>
    <cellStyle name="_D7-D19_R1-R17_Ekonomiska utvecklingen i Sverige 3" xfId="4890"/>
    <cellStyle name="_D7-D19_R1-R17_Ekonomiska utvecklingen i Sverige 3 2" xfId="4891"/>
    <cellStyle name="_D7-D19_R1-R17_Ekonomiska utvecklingen i Sverige 4" xfId="4892"/>
    <cellStyle name="_D7-D19_R1-R17_Ekonomiska utvecklingen i Sverige_CH_dia25_041006_NY" xfId="4893"/>
    <cellStyle name="_D7-D19_R1-R17_Ekonomiska utvecklingen i Sverige_CH_dia25_041006_NY 2" xfId="4894"/>
    <cellStyle name="_D7-D19_R1-R17_Ekonomiska utvecklingen i Sverige_CH_dia25_041006_NY 2 2" xfId="4895"/>
    <cellStyle name="_D7-D19_R1-R17_Ekonomiska utvecklingen i Sverige_CH_dia25_041006_NY 2 3" xfId="4896"/>
    <cellStyle name="_D7-D19_R1-R17_Ekonomiska utvecklingen i Sverige_CH_dia25_041006_NY 3" xfId="4897"/>
    <cellStyle name="_D7-D19_R1-R17_Ekonomiska utvecklingen i Sverige_CH_dia25_041006_NY 4" xfId="4898"/>
    <cellStyle name="_D7-D19_R1-R17_Ekonomiska utvecklingen i Sverige_CH_dia25_041006_NY 5" xfId="4899"/>
    <cellStyle name="_D7-D19_R1-R17_Industriproduktion" xfId="4900"/>
    <cellStyle name="_D7-D19_R1-R17_Industriproduktion Sverige" xfId="4901"/>
    <cellStyle name="_D7-D19_R1-R17_JS_dia22_041001" xfId="4902"/>
    <cellStyle name="_D7-D19_R1-R17_JS_dia22_041001 2" xfId="4903"/>
    <cellStyle name="_D7-D19_R1-R17_JS_dia22_041001 2 2" xfId="4904"/>
    <cellStyle name="_D7-D19_R1-R17_JS_dia22_041001 2 3" xfId="4905"/>
    <cellStyle name="_D7-D19_R1-R17_JS_dia22_041001 3" xfId="4906"/>
    <cellStyle name="_D7-D19_R1-R17_JS_dia22_041001 4" xfId="4907"/>
    <cellStyle name="_D7-D19_R1-R17_JS_dia22_041001 5" xfId="4908"/>
    <cellStyle name="_D7-D19_R1-R17_JS_dia22_041001_Industriproduktion" xfId="4909"/>
    <cellStyle name="_D7-D19_R1-R17_JS_dia22_041001_Industriproduktion Sverige" xfId="4910"/>
    <cellStyle name="_D7-D19_R1-R17_JS_dia22_041001_Offentligt finansiellt sparande och bytesbalans" xfId="4911"/>
    <cellStyle name="_D7-D19_R1-R17_JS_dia22_041001_Världs BNP m Sveriges BNP" xfId="4912"/>
    <cellStyle name="_D7-D19_R1-R17_London_sep04" xfId="4913"/>
    <cellStyle name="_D7-D19_R1-R17_London_sep04 2" xfId="4914"/>
    <cellStyle name="_D7-D19_R1-R17_London_sep04 2 2" xfId="4915"/>
    <cellStyle name="_D7-D19_R1-R17_London_sep04 2 2 2" xfId="4916"/>
    <cellStyle name="_D7-D19_R1-R17_London_sep04 2 2 3" xfId="4917"/>
    <cellStyle name="_D7-D19_R1-R17_London_sep04 2 3" xfId="4918"/>
    <cellStyle name="_D7-D19_R1-R17_London_sep04 3" xfId="4919"/>
    <cellStyle name="_D7-D19_R1-R17_London_sep04 3 2" xfId="4920"/>
    <cellStyle name="_D7-D19_R1-R17_London_sep04 4" xfId="4921"/>
    <cellStyle name="_D7-D19_R1-R17_Offentligt finansiellt sparande och bytesbalans" xfId="4922"/>
    <cellStyle name="_D7-D19_R1-R17_USA_sep04" xfId="4923"/>
    <cellStyle name="_D7-D19_R1-R17_USA_sep04 2" xfId="4924"/>
    <cellStyle name="_D7-D19_R1-R17_USA_sep04 2 2" xfId="4925"/>
    <cellStyle name="_D7-D19_R1-R17_USA_sep04 2 3" xfId="4926"/>
    <cellStyle name="_D7-D19_R1-R17_USA_sep04 3" xfId="4927"/>
    <cellStyle name="_D7-D19_R1-R17_USA_sep04 4" xfId="4928"/>
    <cellStyle name="_D7-D19_R1-R17_USA_sep04 5" xfId="4929"/>
    <cellStyle name="_D7-D19_R1-R17_USA_sep04_Bok1" xfId="4930"/>
    <cellStyle name="_D7-D19_R1-R17_USA_sep04_Bok1 2" xfId="4931"/>
    <cellStyle name="_D7-D19_R1-R17_USA_sep04_Bok1 2 2" xfId="4932"/>
    <cellStyle name="_D7-D19_R1-R17_USA_sep04_Bok1 2 2 2" xfId="4933"/>
    <cellStyle name="_D7-D19_R1-R17_USA_sep04_Bok1 2 2 3" xfId="4934"/>
    <cellStyle name="_D7-D19_R1-R17_USA_sep04_Bok1 2 3" xfId="4935"/>
    <cellStyle name="_D7-D19_R1-R17_USA_sep04_Bok1 3" xfId="4936"/>
    <cellStyle name="_D7-D19_R1-R17_USA_sep04_Bok1 3 2" xfId="4937"/>
    <cellStyle name="_D7-D19_R1-R17_USA_sep04_Bok1 4" xfId="4938"/>
    <cellStyle name="_D7-D19_R1-R17_USA_sep04_CH_dia28_040929" xfId="4939"/>
    <cellStyle name="_D7-D19_R1-R17_USA_sep04_CH_dia28_040929 2" xfId="4940"/>
    <cellStyle name="_D7-D19_R1-R17_USA_sep04_CH_dia28_040929 2 2" xfId="4941"/>
    <cellStyle name="_D7-D19_R1-R17_USA_sep04_CH_dia28_040929 2 2 2" xfId="4942"/>
    <cellStyle name="_D7-D19_R1-R17_USA_sep04_CH_dia28_040929 2 2 3" xfId="4943"/>
    <cellStyle name="_D7-D19_R1-R17_USA_sep04_CH_dia28_040929 2 3" xfId="4944"/>
    <cellStyle name="_D7-D19_R1-R17_USA_sep04_CH_dia28_040929 3" xfId="4945"/>
    <cellStyle name="_D7-D19_R1-R17_USA_sep04_CH_dia28_040929 3 2" xfId="4946"/>
    <cellStyle name="_D7-D19_R1-R17_USA_sep04_CH_dia28_040929 4" xfId="4947"/>
    <cellStyle name="_D7-D19_R1-R17_USA_sep04_CH_dia39_040930_uppdat" xfId="4948"/>
    <cellStyle name="_D7-D19_R1-R17_USA_sep04_CH_dia39_040930_uppdat 2" xfId="4949"/>
    <cellStyle name="_D7-D19_R1-R17_USA_sep04_CH_dia39_040930_uppdat 2 2" xfId="4950"/>
    <cellStyle name="_D7-D19_R1-R17_USA_sep04_CH_dia39_040930_uppdat 3" xfId="4951"/>
    <cellStyle name="_D7-D19_R1-R17_USA_sep04_CH_dia39_040930_uppdat 4" xfId="4952"/>
    <cellStyle name="_D7-D19_R1-R17_USA_sep04_CH_dia39_040930_uppdat 5" xfId="4953"/>
    <cellStyle name="_D7-D19_R1-R17_Världs BNP m Sveriges BNP" xfId="4954"/>
    <cellStyle name="_D7-D19_Samtliga engelska excelfiler 2004_1" xfId="4955"/>
    <cellStyle name="_D7-D19_Samtliga engelska excelfiler 2004_1 2" xfId="4956"/>
    <cellStyle name="_D7-D19_Samtliga engelska excelfiler 2004_1 2 2" xfId="4957"/>
    <cellStyle name="_D7-D19_Samtliga engelska excelfiler 2004_1 2 3" xfId="4958"/>
    <cellStyle name="_D7-D19_Samtliga engelska excelfiler 2004_1 3" xfId="4959"/>
    <cellStyle name="_D7-D19_Samtliga engelska excelfiler 2004_1 4" xfId="4960"/>
    <cellStyle name="_D7-D19_Samtliga engelska excelfiler 2004_1 5" xfId="4961"/>
    <cellStyle name="_D7-D19_Samtliga engelska excelfiler 2004_1_Bok1" xfId="4962"/>
    <cellStyle name="_D7-D19_Samtliga engelska excelfiler 2004_1_Bok1 2" xfId="4963"/>
    <cellStyle name="_D7-D19_Samtliga engelska excelfiler 2004_1_Bok1 2 2" xfId="4964"/>
    <cellStyle name="_D7-D19_Samtliga engelska excelfiler 2004_1_Bok1 2 2 2" xfId="4965"/>
    <cellStyle name="_D7-D19_Samtliga engelska excelfiler 2004_1_Bok1 2 2 3" xfId="4966"/>
    <cellStyle name="_D7-D19_Samtliga engelska excelfiler 2004_1_Bok1 2 3" xfId="4967"/>
    <cellStyle name="_D7-D19_Samtliga engelska excelfiler 2004_1_Bok1 3" xfId="4968"/>
    <cellStyle name="_D7-D19_Samtliga engelska excelfiler 2004_1_Bok1 3 2" xfId="4969"/>
    <cellStyle name="_D7-D19_Samtliga engelska excelfiler 2004_1_Bok1 4" xfId="4970"/>
    <cellStyle name="_D7-D19_Samtliga engelska excelfiler 2004_1_CH_dia28_040929" xfId="4971"/>
    <cellStyle name="_D7-D19_Samtliga engelska excelfiler 2004_1_CH_dia28_040929 2" xfId="4972"/>
    <cellStyle name="_D7-D19_Samtliga engelska excelfiler 2004_1_CH_dia28_040929 2 2" xfId="4973"/>
    <cellStyle name="_D7-D19_Samtliga engelska excelfiler 2004_1_CH_dia28_040929 2 2 2" xfId="4974"/>
    <cellStyle name="_D7-D19_Samtliga engelska excelfiler 2004_1_CH_dia28_040929 2 2 3" xfId="4975"/>
    <cellStyle name="_D7-D19_Samtliga engelska excelfiler 2004_1_CH_dia28_040929 2 3" xfId="4976"/>
    <cellStyle name="_D7-D19_Samtliga engelska excelfiler 2004_1_CH_dia28_040929 3" xfId="4977"/>
    <cellStyle name="_D7-D19_Samtliga engelska excelfiler 2004_1_CH_dia28_040929 3 2" xfId="4978"/>
    <cellStyle name="_D7-D19_Samtliga engelska excelfiler 2004_1_CH_dia28_040929 4" xfId="4979"/>
    <cellStyle name="_D7-D19_Samtliga engelska excelfiler 2004_1_CH_dia39_040930_uppdat" xfId="4980"/>
    <cellStyle name="_D7-D19_Samtliga engelska excelfiler 2004_1_CH_dia39_040930_uppdat 2" xfId="4981"/>
    <cellStyle name="_D7-D19_Samtliga engelska excelfiler 2004_1_CH_dia39_040930_uppdat 2 2" xfId="4982"/>
    <cellStyle name="_D7-D19_Samtliga engelska excelfiler 2004_1_CH_dia39_040930_uppdat 3" xfId="4983"/>
    <cellStyle name="_D7-D19_Samtliga engelska excelfiler 2004_1_CH_dia39_040930_uppdat 4" xfId="4984"/>
    <cellStyle name="_D7-D19_Samtliga engelska excelfiler 2004_1_CH_dia39_040930_uppdat 5" xfId="4985"/>
    <cellStyle name="_D7-D19_Samtliga_svenska" xfId="4986"/>
    <cellStyle name="_D7-D19_Samtliga_svenska 2" xfId="4987"/>
    <cellStyle name="_D7-D19_Samtliga_svenska 3" xfId="4988"/>
    <cellStyle name="_D7-D19_USA_sep04" xfId="4989"/>
    <cellStyle name="_D7-D19_USA_sep04 2" xfId="4990"/>
    <cellStyle name="_D7-D19_USA_sep04 2 2" xfId="4991"/>
    <cellStyle name="_D7-D19_USA_sep04 2 3" xfId="4992"/>
    <cellStyle name="_D7-D19_USA_sep04 3" xfId="4993"/>
    <cellStyle name="_D7-D19_USA_sep04 4" xfId="4994"/>
    <cellStyle name="_D7-D19_USA_sep04 5" xfId="4995"/>
    <cellStyle name="_D7-D19_USA_sep04_Bok1" xfId="4996"/>
    <cellStyle name="_D7-D19_USA_sep04_Bok1 2" xfId="4997"/>
    <cellStyle name="_D7-D19_USA_sep04_Bok1 2 2" xfId="4998"/>
    <cellStyle name="_D7-D19_USA_sep04_Bok1 2 2 2" xfId="4999"/>
    <cellStyle name="_D7-D19_USA_sep04_Bok1 2 2 3" xfId="5000"/>
    <cellStyle name="_D7-D19_USA_sep04_Bok1 2 3" xfId="5001"/>
    <cellStyle name="_D7-D19_USA_sep04_Bok1 3" xfId="5002"/>
    <cellStyle name="_D7-D19_USA_sep04_Bok1 3 2" xfId="5003"/>
    <cellStyle name="_D7-D19_USA_sep04_Bok1 4" xfId="5004"/>
    <cellStyle name="_D7-D19_USA_sep04_CH_dia28_040929" xfId="5005"/>
    <cellStyle name="_D7-D19_USA_sep04_CH_dia28_040929 2" xfId="5006"/>
    <cellStyle name="_D7-D19_USA_sep04_CH_dia28_040929 2 2" xfId="5007"/>
    <cellStyle name="_D7-D19_USA_sep04_CH_dia28_040929 2 2 2" xfId="5008"/>
    <cellStyle name="_D7-D19_USA_sep04_CH_dia28_040929 2 2 3" xfId="5009"/>
    <cellStyle name="_D7-D19_USA_sep04_CH_dia28_040929 2 3" xfId="5010"/>
    <cellStyle name="_D7-D19_USA_sep04_CH_dia28_040929 3" xfId="5011"/>
    <cellStyle name="_D7-D19_USA_sep04_CH_dia28_040929 3 2" xfId="5012"/>
    <cellStyle name="_D7-D19_USA_sep04_CH_dia28_040929 4" xfId="5013"/>
    <cellStyle name="_D7-D19_USA_sep04_CH_dia39_040930_uppdat" xfId="5014"/>
    <cellStyle name="_D7-D19_USA_sep04_CH_dia39_040930_uppdat 2" xfId="5015"/>
    <cellStyle name="_D7-D19_USA_sep04_CH_dia39_040930_uppdat 2 2" xfId="5016"/>
    <cellStyle name="_D7-D19_USA_sep04_CH_dia39_040930_uppdat 3" xfId="5017"/>
    <cellStyle name="_D7-D19_USA_sep04_CH_dia39_040930_uppdat 4" xfId="5018"/>
    <cellStyle name="_D7-D19_USA_sep04_CH_dia39_040930_uppdat 5" xfId="5019"/>
    <cellStyle name="_D7-D19_Världs BNP m Sveriges BNP" xfId="5020"/>
    <cellStyle name="_D7-D19_Ö - Nytt dia och korr - 2008-11-11" xfId="5021"/>
    <cellStyle name="_D7-D19_Ö - Nytt dia och korr - 2008-11-11 2" xfId="5022"/>
    <cellStyle name="_D7-D19_Ö - Nytt dia och korr - 2008-11-11 3" xfId="5023"/>
    <cellStyle name="_D7-D19_Ö - Nytt dia och korr - 2008-11-11 4" xfId="5024"/>
    <cellStyle name="_D7-D19_Ö - Nytt dia och korr - 2008-11-11 5" xfId="5025"/>
    <cellStyle name="_Data prospera" xfId="5026"/>
    <cellStyle name="_Data prospera 2" xfId="5027"/>
    <cellStyle name="_Data prospera 3" xfId="5028"/>
    <cellStyle name="_Finansiella" xfId="5029"/>
    <cellStyle name="_Finansiella 2" xfId="5030"/>
    <cellStyle name="_Finansiella 2 2" xfId="5031"/>
    <cellStyle name="_Finansiella 2 2 2" xfId="5032"/>
    <cellStyle name="_Finansiella 2 2 3" xfId="5033"/>
    <cellStyle name="_Finansiella 2 3" xfId="5034"/>
    <cellStyle name="_Finansiella 3" xfId="5035"/>
    <cellStyle name="_Finansiella 3 2" xfId="5036"/>
    <cellStyle name="_Finansiella 4" xfId="5037"/>
    <cellStyle name="_Finansiella_Industriproduktion" xfId="5038"/>
    <cellStyle name="_Finansiella_Industriproduktion Sverige" xfId="5039"/>
    <cellStyle name="_Finansiella_Offentligt finansiellt sparande och bytesbalans" xfId="5040"/>
    <cellStyle name="_Finansiella_Världs BNP m Sveriges BNP" xfId="5041"/>
    <cellStyle name="_Förväntad kreditförlust" xfId="5042"/>
    <cellStyle name="_HIP" xfId="5043"/>
    <cellStyle name="_HIP 2" xfId="5044"/>
    <cellStyle name="_HIP 2 2" xfId="5045"/>
    <cellStyle name="_HIP 2 2 2" xfId="5046"/>
    <cellStyle name="_HIP 2 2 3" xfId="5047"/>
    <cellStyle name="_HIP 2 3" xfId="5048"/>
    <cellStyle name="_HIP 3" xfId="5049"/>
    <cellStyle name="_HIP 3 2" xfId="5050"/>
    <cellStyle name="_HIP 4" xfId="5051"/>
    <cellStyle name="_IR 2004 1" xfId="5052"/>
    <cellStyle name="_IR 2004 1 2" xfId="5053"/>
    <cellStyle name="_IR 2004 1 3" xfId="5054"/>
    <cellStyle name="_IR 2004 1_Ö - Nytt dia och korr - 2008-11-11" xfId="5055"/>
    <cellStyle name="_IR 2004 1_Ö - Nytt dia och korr - 2008-11-11 2" xfId="5056"/>
    <cellStyle name="_IR 2004 1_Ö - Nytt dia och korr - 2008-11-11 3" xfId="5057"/>
    <cellStyle name="_IR 2004 1_Ö - Nytt dia och korr - 2008-11-11 4" xfId="5058"/>
    <cellStyle name="_IR 2004 1_Ö - Nytt dia och korr - 2008-11-11 5" xfId="5059"/>
    <cellStyle name="_JS_dia56_050302" xfId="5060"/>
    <cellStyle name="_JS_dia56_050302 2" xfId="5061"/>
    <cellStyle name="_JS_dia56_050302 2 2" xfId="5062"/>
    <cellStyle name="_JS_dia56_050302 2 2 2" xfId="5063"/>
    <cellStyle name="_JS_dia56_050302 2 2 3" xfId="5064"/>
    <cellStyle name="_JS_dia56_050302 2 3" xfId="5065"/>
    <cellStyle name="_JS_dia56_050302 3" xfId="5066"/>
    <cellStyle name="_JS_dia56_050302 3 2" xfId="5067"/>
    <cellStyle name="_JS_dia56_050302 4" xfId="5068"/>
    <cellStyle name="_JS_dia58_050302" xfId="5069"/>
    <cellStyle name="_JS_dia58_050302 2" xfId="5070"/>
    <cellStyle name="_JS_dia58_050302 2 2" xfId="5071"/>
    <cellStyle name="_JS_dia58_050302 2 2 2" xfId="5072"/>
    <cellStyle name="_JS_dia58_050302 2 2 3" xfId="5073"/>
    <cellStyle name="_JS_dia58_050302 2 3" xfId="5074"/>
    <cellStyle name="_JS_dia58_050302 3" xfId="5075"/>
    <cellStyle name="_JS_dia58_050302 3 2" xfId="5076"/>
    <cellStyle name="_JS_dia58_050302 4" xfId="5077"/>
    <cellStyle name="_JS_dia60_050302" xfId="5078"/>
    <cellStyle name="_JS_dia60_050302 2" xfId="5079"/>
    <cellStyle name="_JS_dia60_050302 2 2" xfId="5080"/>
    <cellStyle name="_JS_dia60_050302 2 2 2" xfId="5081"/>
    <cellStyle name="_JS_dia60_050302 2 2 3" xfId="5082"/>
    <cellStyle name="_JS_dia60_050302 2 3" xfId="5083"/>
    <cellStyle name="_JS_dia60_050302 3" xfId="5084"/>
    <cellStyle name="_JS_dia60_050302 3 2" xfId="5085"/>
    <cellStyle name="_JS_dia60_050302 4" xfId="5086"/>
    <cellStyle name="_JS_dia61_050302" xfId="5087"/>
    <cellStyle name="_JS_dia61_050302 2" xfId="5088"/>
    <cellStyle name="_JS_dia61_050302 2 2" xfId="5089"/>
    <cellStyle name="_JS_dia61_050302 2 2 2" xfId="5090"/>
    <cellStyle name="_JS_dia61_050302 2 2 3" xfId="5091"/>
    <cellStyle name="_JS_dia61_050302 2 3" xfId="5092"/>
    <cellStyle name="_JS_dia61_050302 3" xfId="5093"/>
    <cellStyle name="_JS_dia61_050302 3 2" xfId="5094"/>
    <cellStyle name="_JS_dia61_050302 4" xfId="5095"/>
    <cellStyle name="_JS_dia64_050303" xfId="5096"/>
    <cellStyle name="_JS_dia64_050303 2" xfId="5097"/>
    <cellStyle name="_JS_dia64_050303 3" xfId="5098"/>
    <cellStyle name="_JS_diaX10_050303" xfId="5099"/>
    <cellStyle name="_JS_diaX10_050303 2" xfId="5100"/>
    <cellStyle name="_JS_diaX10_050303 2 2" xfId="5101"/>
    <cellStyle name="_JS_diaX10_050303 2 2 2" xfId="5102"/>
    <cellStyle name="_JS_diaX10_050303 2 2 3" xfId="5103"/>
    <cellStyle name="_JS_diaX10_050303 2 3" xfId="5104"/>
    <cellStyle name="_JS_diaX10_050303 3" xfId="5105"/>
    <cellStyle name="_JS_diaX10_050303 3 2" xfId="5106"/>
    <cellStyle name="_JS_diaX10_050303 4" xfId="5107"/>
    <cellStyle name="_Kapitel1" xfId="5108"/>
    <cellStyle name="_Kapitel1 2" xfId="5109"/>
    <cellStyle name="_Kapitel1 2 2" xfId="5110"/>
    <cellStyle name="_Kapitel1 2 2 2" xfId="5111"/>
    <cellStyle name="_Kapitel1 2 2 3" xfId="5112"/>
    <cellStyle name="_Kapitel1 2 3" xfId="5113"/>
    <cellStyle name="_Kapitel1 3" xfId="5114"/>
    <cellStyle name="_Kapitel1 3 2" xfId="5115"/>
    <cellStyle name="_Kapitel1 4" xfId="5116"/>
    <cellStyle name="_Kapitel1_23_" xfId="5117"/>
    <cellStyle name="_Kapitel1_23_ 2" xfId="5118"/>
    <cellStyle name="_Kapitel1_23_ 2 2" xfId="5119"/>
    <cellStyle name="_Kapitel1_23_ 2 3" xfId="5120"/>
    <cellStyle name="_Kapitel1_23_ 3" xfId="5121"/>
    <cellStyle name="_Kapitel1_23_ 4" xfId="5122"/>
    <cellStyle name="_Kapitel1_23_ 5" xfId="5123"/>
    <cellStyle name="_Kapitel1_23__Bok1" xfId="5124"/>
    <cellStyle name="_Kapitel1_23__Bok1 2" xfId="5125"/>
    <cellStyle name="_Kapitel1_23__Bok1 2 2" xfId="5126"/>
    <cellStyle name="_Kapitel1_23__Bok1 2 2 2" xfId="5127"/>
    <cellStyle name="_Kapitel1_23__Bok1 2 2 3" xfId="5128"/>
    <cellStyle name="_Kapitel1_23__Bok1 2 3" xfId="5129"/>
    <cellStyle name="_Kapitel1_23__Bok1 3" xfId="5130"/>
    <cellStyle name="_Kapitel1_23__Bok1 3 2" xfId="5131"/>
    <cellStyle name="_Kapitel1_23__Bok1 4" xfId="5132"/>
    <cellStyle name="_Kapitel1_23__CH_dia28_040929" xfId="5133"/>
    <cellStyle name="_Kapitel1_23__CH_dia28_040929 2" xfId="5134"/>
    <cellStyle name="_Kapitel1_23__CH_dia28_040929 2 2" xfId="5135"/>
    <cellStyle name="_Kapitel1_23__CH_dia28_040929 2 2 2" xfId="5136"/>
    <cellStyle name="_Kapitel1_23__CH_dia28_040929 2 2 3" xfId="5137"/>
    <cellStyle name="_Kapitel1_23__CH_dia28_040929 2 3" xfId="5138"/>
    <cellStyle name="_Kapitel1_23__CH_dia28_040929 3" xfId="5139"/>
    <cellStyle name="_Kapitel1_23__CH_dia28_040929 3 2" xfId="5140"/>
    <cellStyle name="_Kapitel1_23__CH_dia28_040929 4" xfId="5141"/>
    <cellStyle name="_Kapitel1_23__CH_dia39_040930_uppdat" xfId="5142"/>
    <cellStyle name="_Kapitel1_23__CH_dia39_040930_uppdat 2" xfId="5143"/>
    <cellStyle name="_Kapitel1_23__CH_dia39_040930_uppdat 2 2" xfId="5144"/>
    <cellStyle name="_Kapitel1_23__CH_dia39_040930_uppdat 3" xfId="5145"/>
    <cellStyle name="_Kapitel1_23__CH_dia39_040930_uppdat 4" xfId="5146"/>
    <cellStyle name="_Kapitel1_23__CH_dia39_040930_uppdat 5" xfId="5147"/>
    <cellStyle name="_Kapitel1_39_45" xfId="5148"/>
    <cellStyle name="_Kapitel1_39_45 2" xfId="5149"/>
    <cellStyle name="_Kapitel1_39_45 2 2" xfId="5150"/>
    <cellStyle name="_Kapitel1_39_45 2 2 2" xfId="5151"/>
    <cellStyle name="_Kapitel1_39_45 2 2 3" xfId="5152"/>
    <cellStyle name="_Kapitel1_39_45 2 3" xfId="5153"/>
    <cellStyle name="_Kapitel1_39_45 3" xfId="5154"/>
    <cellStyle name="_Kapitel1_39_45 3 2" xfId="5155"/>
    <cellStyle name="_Kapitel1_39_45 4" xfId="5156"/>
    <cellStyle name="_Kapitel1_39_45_Bok1" xfId="5157"/>
    <cellStyle name="_Kapitel1_39_45_Bok1 2" xfId="5158"/>
    <cellStyle name="_Kapitel1_39_45_Bok1 2 2" xfId="5159"/>
    <cellStyle name="_Kapitel1_39_45_Bok1 2 3" xfId="5160"/>
    <cellStyle name="_Kapitel1_39_45_Bok1 3" xfId="5161"/>
    <cellStyle name="_Kapitel1_39_45_Bok1 4" xfId="5162"/>
    <cellStyle name="_Kapitel1_39_45_Bok1 5" xfId="5163"/>
    <cellStyle name="_Kapitel1_39_45_Bok1_CH_dia28_040929" xfId="5164"/>
    <cellStyle name="_Kapitel1_39_45_Bok1_CH_dia28_040929 2" xfId="5165"/>
    <cellStyle name="_Kapitel1_39_45_Bok1_CH_dia28_040929 2 2" xfId="5166"/>
    <cellStyle name="_Kapitel1_39_45_Bok1_CH_dia28_040929 2 2 2" xfId="5167"/>
    <cellStyle name="_Kapitel1_39_45_Bok1_CH_dia28_040929 2 2 3" xfId="5168"/>
    <cellStyle name="_Kapitel1_39_45_Bok1_CH_dia28_040929 2 3" xfId="5169"/>
    <cellStyle name="_Kapitel1_39_45_Bok1_CH_dia28_040929 3" xfId="5170"/>
    <cellStyle name="_Kapitel1_39_45_Bok1_CH_dia28_040929 3 2" xfId="5171"/>
    <cellStyle name="_Kapitel1_39_45_Bok1_CH_dia28_040929 4" xfId="5172"/>
    <cellStyle name="_Kapitel1_39_45_CH_dia25_041006_NY" xfId="5173"/>
    <cellStyle name="_Kapitel1_39_45_CH_dia25_041006_NY 2" xfId="5174"/>
    <cellStyle name="_Kapitel1_39_45_CH_dia25_041006_NY 2 2" xfId="5175"/>
    <cellStyle name="_Kapitel1_39_45_CH_dia25_041006_NY 2 3" xfId="5176"/>
    <cellStyle name="_Kapitel1_39_45_CH_dia25_041006_NY 3" xfId="5177"/>
    <cellStyle name="_Kapitel1_39_45_CH_dia25_041006_NY 4" xfId="5178"/>
    <cellStyle name="_Kapitel1_39_45_CH_dia25_041006_NY 5" xfId="5179"/>
    <cellStyle name="_Kapitel1_39_45_Ekonomiska utvecklingen i Sverige" xfId="5180"/>
    <cellStyle name="_Kapitel1_39_45_Ekonomiska utvecklingen i Sverige 2" xfId="5181"/>
    <cellStyle name="_Kapitel1_39_45_Ekonomiska utvecklingen i Sverige 2 2" xfId="5182"/>
    <cellStyle name="_Kapitel1_39_45_Ekonomiska utvecklingen i Sverige 2 2 2" xfId="5183"/>
    <cellStyle name="_Kapitel1_39_45_Ekonomiska utvecklingen i Sverige 2 2 3" xfId="5184"/>
    <cellStyle name="_Kapitel1_39_45_Ekonomiska utvecklingen i Sverige 2 3" xfId="5185"/>
    <cellStyle name="_Kapitel1_39_45_Ekonomiska utvecklingen i Sverige 3" xfId="5186"/>
    <cellStyle name="_Kapitel1_39_45_Ekonomiska utvecklingen i Sverige 3 2" xfId="5187"/>
    <cellStyle name="_Kapitel1_39_45_Ekonomiska utvecklingen i Sverige 4" xfId="5188"/>
    <cellStyle name="_Kapitel1_39_45_Ekonomiska utvecklingen i Sverige_CH_dia25_041006_NY" xfId="5189"/>
    <cellStyle name="_Kapitel1_39_45_Ekonomiska utvecklingen i Sverige_CH_dia25_041006_NY 2" xfId="5190"/>
    <cellStyle name="_Kapitel1_39_45_Ekonomiska utvecklingen i Sverige_CH_dia25_041006_NY 2 2" xfId="5191"/>
    <cellStyle name="_Kapitel1_39_45_Ekonomiska utvecklingen i Sverige_CH_dia25_041006_NY 2 3" xfId="5192"/>
    <cellStyle name="_Kapitel1_39_45_Ekonomiska utvecklingen i Sverige_CH_dia25_041006_NY 3" xfId="5193"/>
    <cellStyle name="_Kapitel1_39_45_Ekonomiska utvecklingen i Sverige_CH_dia25_041006_NY 4" xfId="5194"/>
    <cellStyle name="_Kapitel1_39_45_Ekonomiska utvecklingen i Sverige_CH_dia25_041006_NY 5" xfId="5195"/>
    <cellStyle name="_Kapitel1_39_45_Industriproduktion" xfId="5196"/>
    <cellStyle name="_Kapitel1_39_45_Industriproduktion Sverige" xfId="5197"/>
    <cellStyle name="_Kapitel1_39_45_JS_dia22_041001" xfId="5198"/>
    <cellStyle name="_Kapitel1_39_45_JS_dia22_041001 2" xfId="5199"/>
    <cellStyle name="_Kapitel1_39_45_JS_dia22_041001 2 2" xfId="5200"/>
    <cellStyle name="_Kapitel1_39_45_JS_dia22_041001 2 3" xfId="5201"/>
    <cellStyle name="_Kapitel1_39_45_JS_dia22_041001 3" xfId="5202"/>
    <cellStyle name="_Kapitel1_39_45_JS_dia22_041001 4" xfId="5203"/>
    <cellStyle name="_Kapitel1_39_45_JS_dia22_041001 5" xfId="5204"/>
    <cellStyle name="_Kapitel1_39_45_JS_dia22_041001_Industriproduktion" xfId="5205"/>
    <cellStyle name="_Kapitel1_39_45_JS_dia22_041001_Industriproduktion Sverige" xfId="5206"/>
    <cellStyle name="_Kapitel1_39_45_JS_dia22_041001_Offentligt finansiellt sparande och bytesbalans" xfId="5207"/>
    <cellStyle name="_Kapitel1_39_45_JS_dia22_041001_Världs BNP m Sveriges BNP" xfId="5208"/>
    <cellStyle name="_Kapitel1_39_45_London_sep04" xfId="5209"/>
    <cellStyle name="_Kapitel1_39_45_London_sep04 2" xfId="5210"/>
    <cellStyle name="_Kapitel1_39_45_London_sep04 2 2" xfId="5211"/>
    <cellStyle name="_Kapitel1_39_45_London_sep04 2 2 2" xfId="5212"/>
    <cellStyle name="_Kapitel1_39_45_London_sep04 2 2 3" xfId="5213"/>
    <cellStyle name="_Kapitel1_39_45_London_sep04 2 3" xfId="5214"/>
    <cellStyle name="_Kapitel1_39_45_London_sep04 3" xfId="5215"/>
    <cellStyle name="_Kapitel1_39_45_London_sep04 3 2" xfId="5216"/>
    <cellStyle name="_Kapitel1_39_45_London_sep04 4" xfId="5217"/>
    <cellStyle name="_Kapitel1_39_45_Offentligt finansiellt sparande och bytesbalans" xfId="5218"/>
    <cellStyle name="_Kapitel1_39_45_USA_sep04" xfId="5219"/>
    <cellStyle name="_Kapitel1_39_45_USA_sep04 2" xfId="5220"/>
    <cellStyle name="_Kapitel1_39_45_USA_sep04 2 2" xfId="5221"/>
    <cellStyle name="_Kapitel1_39_45_USA_sep04 2 3" xfId="5222"/>
    <cellStyle name="_Kapitel1_39_45_USA_sep04 3" xfId="5223"/>
    <cellStyle name="_Kapitel1_39_45_USA_sep04 4" xfId="5224"/>
    <cellStyle name="_Kapitel1_39_45_USA_sep04 5" xfId="5225"/>
    <cellStyle name="_Kapitel1_39_45_USA_sep04_Bok1" xfId="5226"/>
    <cellStyle name="_Kapitel1_39_45_USA_sep04_Bok1 2" xfId="5227"/>
    <cellStyle name="_Kapitel1_39_45_USA_sep04_Bok1 2 2" xfId="5228"/>
    <cellStyle name="_Kapitel1_39_45_USA_sep04_Bok1 2 2 2" xfId="5229"/>
    <cellStyle name="_Kapitel1_39_45_USA_sep04_Bok1 2 2 3" xfId="5230"/>
    <cellStyle name="_Kapitel1_39_45_USA_sep04_Bok1 2 3" xfId="5231"/>
    <cellStyle name="_Kapitel1_39_45_USA_sep04_Bok1 3" xfId="5232"/>
    <cellStyle name="_Kapitel1_39_45_USA_sep04_Bok1 3 2" xfId="5233"/>
    <cellStyle name="_Kapitel1_39_45_USA_sep04_Bok1 4" xfId="5234"/>
    <cellStyle name="_Kapitel1_39_45_USA_sep04_CH_dia28_040929" xfId="5235"/>
    <cellStyle name="_Kapitel1_39_45_USA_sep04_CH_dia28_040929 2" xfId="5236"/>
    <cellStyle name="_Kapitel1_39_45_USA_sep04_CH_dia28_040929 2 2" xfId="5237"/>
    <cellStyle name="_Kapitel1_39_45_USA_sep04_CH_dia28_040929 2 2 2" xfId="5238"/>
    <cellStyle name="_Kapitel1_39_45_USA_sep04_CH_dia28_040929 2 2 3" xfId="5239"/>
    <cellStyle name="_Kapitel1_39_45_USA_sep04_CH_dia28_040929 2 3" xfId="5240"/>
    <cellStyle name="_Kapitel1_39_45_USA_sep04_CH_dia28_040929 3" xfId="5241"/>
    <cellStyle name="_Kapitel1_39_45_USA_sep04_CH_dia28_040929 3 2" xfId="5242"/>
    <cellStyle name="_Kapitel1_39_45_USA_sep04_CH_dia28_040929 4" xfId="5243"/>
    <cellStyle name="_Kapitel1_39_45_USA_sep04_CH_dia39_040930_uppdat" xfId="5244"/>
    <cellStyle name="_Kapitel1_39_45_USA_sep04_CH_dia39_040930_uppdat 2" xfId="5245"/>
    <cellStyle name="_Kapitel1_39_45_USA_sep04_CH_dia39_040930_uppdat 2 2" xfId="5246"/>
    <cellStyle name="_Kapitel1_39_45_USA_sep04_CH_dia39_040930_uppdat 3" xfId="5247"/>
    <cellStyle name="_Kapitel1_39_45_USA_sep04_CH_dia39_040930_uppdat 4" xfId="5248"/>
    <cellStyle name="_Kapitel1_39_45_USA_sep04_CH_dia39_040930_uppdat 5" xfId="5249"/>
    <cellStyle name="_Kapitel1_39_45_Världs BNP m Sveriges BNP" xfId="5250"/>
    <cellStyle name="_Kapitel1_AKP_dia 3_040319" xfId="5251"/>
    <cellStyle name="_Kapitel1_AKP_dia 3_040319 2" xfId="5252"/>
    <cellStyle name="_Kapitel1_AKP_dia 3_040319 2 2" xfId="5253"/>
    <cellStyle name="_Kapitel1_AKP_dia 3_040319 2 3" xfId="5254"/>
    <cellStyle name="_Kapitel1_AKP_dia 3_040319 3" xfId="5255"/>
    <cellStyle name="_Kapitel1_AKP_dia 3_040319 4" xfId="5256"/>
    <cellStyle name="_Kapitel1_AKP_dia 3_040319 5" xfId="5257"/>
    <cellStyle name="_Kapitel1_AKP_dia 3_040319_Bok1" xfId="5258"/>
    <cellStyle name="_Kapitel1_AKP_dia 3_040319_Bok1 2" xfId="5259"/>
    <cellStyle name="_Kapitel1_AKP_dia 3_040319_Bok1 2 2" xfId="5260"/>
    <cellStyle name="_Kapitel1_AKP_dia 3_040319_Bok1 2 2 2" xfId="5261"/>
    <cellStyle name="_Kapitel1_AKP_dia 3_040319_Bok1 2 2 3" xfId="5262"/>
    <cellStyle name="_Kapitel1_AKP_dia 3_040319_Bok1 2 3" xfId="5263"/>
    <cellStyle name="_Kapitel1_AKP_dia 3_040319_Bok1 3" xfId="5264"/>
    <cellStyle name="_Kapitel1_AKP_dia 3_040319_Bok1 3 2" xfId="5265"/>
    <cellStyle name="_Kapitel1_AKP_dia 3_040319_Bok1 4" xfId="5266"/>
    <cellStyle name="_Kapitel1_AKP_dia 3_040319_CH_dia28_040929" xfId="5267"/>
    <cellStyle name="_Kapitel1_AKP_dia 3_040319_CH_dia28_040929 2" xfId="5268"/>
    <cellStyle name="_Kapitel1_AKP_dia 3_040319_CH_dia28_040929 2 2" xfId="5269"/>
    <cellStyle name="_Kapitel1_AKP_dia 3_040319_CH_dia28_040929 2 2 2" xfId="5270"/>
    <cellStyle name="_Kapitel1_AKP_dia 3_040319_CH_dia28_040929 2 2 3" xfId="5271"/>
    <cellStyle name="_Kapitel1_AKP_dia 3_040319_CH_dia28_040929 2 3" xfId="5272"/>
    <cellStyle name="_Kapitel1_AKP_dia 3_040319_CH_dia28_040929 3" xfId="5273"/>
    <cellStyle name="_Kapitel1_AKP_dia 3_040319_CH_dia28_040929 3 2" xfId="5274"/>
    <cellStyle name="_Kapitel1_AKP_dia 3_040319_CH_dia28_040929 4" xfId="5275"/>
    <cellStyle name="_Kapitel1_AKP_dia 3_040319_CH_dia39_040930_uppdat" xfId="5276"/>
    <cellStyle name="_Kapitel1_AKP_dia 3_040319_CH_dia39_040930_uppdat 2" xfId="5277"/>
    <cellStyle name="_Kapitel1_AKP_dia 3_040319_CH_dia39_040930_uppdat 2 2" xfId="5278"/>
    <cellStyle name="_Kapitel1_AKP_dia 3_040319_CH_dia39_040930_uppdat 3" xfId="5279"/>
    <cellStyle name="_Kapitel1_AKP_dia 3_040319_CH_dia39_040930_uppdat 4" xfId="5280"/>
    <cellStyle name="_Kapitel1_AKP_dia 3_040319_CH_dia39_040930_uppdat 5" xfId="5281"/>
    <cellStyle name="_Kapitel1_APK_dia 2_040319" xfId="5282"/>
    <cellStyle name="_Kapitel1_APK_dia 2_040319 2" xfId="5283"/>
    <cellStyle name="_Kapitel1_APK_dia 2_040319 3" xfId="5284"/>
    <cellStyle name="_Kapitel1_Bok1" xfId="5285"/>
    <cellStyle name="_Kapitel1_Bok1 2" xfId="5286"/>
    <cellStyle name="_Kapitel1_Bok1 2 2" xfId="5287"/>
    <cellStyle name="_Kapitel1_Bok1 2 3" xfId="5288"/>
    <cellStyle name="_Kapitel1_Bok1 3" xfId="5289"/>
    <cellStyle name="_Kapitel1_Bok1 4" xfId="5290"/>
    <cellStyle name="_Kapitel1_Bok1 5" xfId="5291"/>
    <cellStyle name="_Kapitel1_Bok1_CH_dia28_040929" xfId="5292"/>
    <cellStyle name="_Kapitel1_Bok1_CH_dia28_040929 2" xfId="5293"/>
    <cellStyle name="_Kapitel1_Bok1_CH_dia28_040929 2 2" xfId="5294"/>
    <cellStyle name="_Kapitel1_Bok1_CH_dia28_040929 2 2 2" xfId="5295"/>
    <cellStyle name="_Kapitel1_Bok1_CH_dia28_040929 2 2 3" xfId="5296"/>
    <cellStyle name="_Kapitel1_Bok1_CH_dia28_040929 2 3" xfId="5297"/>
    <cellStyle name="_Kapitel1_Bok1_CH_dia28_040929 3" xfId="5298"/>
    <cellStyle name="_Kapitel1_Bok1_CH_dia28_040929 3 2" xfId="5299"/>
    <cellStyle name="_Kapitel1_Bok1_CH_dia28_040929 4" xfId="5300"/>
    <cellStyle name="_Kapitel1_Bok6" xfId="5301"/>
    <cellStyle name="_Kapitel1_Bok6 2" xfId="5302"/>
    <cellStyle name="_Kapitel1_Bok6 2 2" xfId="5303"/>
    <cellStyle name="_Kapitel1_Bok6 2 2 2" xfId="5304"/>
    <cellStyle name="_Kapitel1_Bok6 2 2 3" xfId="5305"/>
    <cellStyle name="_Kapitel1_Bok6 2 3" xfId="5306"/>
    <cellStyle name="_Kapitel1_Bok6 3" xfId="5307"/>
    <cellStyle name="_Kapitel1_Bok6 3 2" xfId="5308"/>
    <cellStyle name="_Kapitel1_Bok6 4" xfId="5309"/>
    <cellStyle name="_Kapitel1_Bok6_Industriproduktion" xfId="5310"/>
    <cellStyle name="_Kapitel1_Bok6_Industriproduktion Sverige" xfId="5311"/>
    <cellStyle name="_Kapitel1_Bok6_Offentligt finansiellt sparande och bytesbalans" xfId="5312"/>
    <cellStyle name="_Kapitel1_Bok6_Världs BNP m Sveriges BNP" xfId="5313"/>
    <cellStyle name="_Kapitel1_Bok7" xfId="5314"/>
    <cellStyle name="_Kapitel1_Bok7 2" xfId="5315"/>
    <cellStyle name="_Kapitel1_Bok7 2 2" xfId="5316"/>
    <cellStyle name="_Kapitel1_Bok7 2 2 2" xfId="5317"/>
    <cellStyle name="_Kapitel1_Bok7 2 2 3" xfId="5318"/>
    <cellStyle name="_Kapitel1_Bok7 2 3" xfId="5319"/>
    <cellStyle name="_Kapitel1_Bok7 3" xfId="5320"/>
    <cellStyle name="_Kapitel1_Bok7 3 2" xfId="5321"/>
    <cellStyle name="_Kapitel1_Bok7 4" xfId="5322"/>
    <cellStyle name="_Kapitel1_Bok7_Industriproduktion" xfId="5323"/>
    <cellStyle name="_Kapitel1_Bok7_Industriproduktion Sverige" xfId="5324"/>
    <cellStyle name="_Kapitel1_Bok7_Offentligt finansiellt sparande och bytesbalans" xfId="5325"/>
    <cellStyle name="_Kapitel1_Bok7_Världs BNP m Sveriges BNP" xfId="5326"/>
    <cellStyle name="_Kapitel1_CH_dia25_041006_NY" xfId="5327"/>
    <cellStyle name="_Kapitel1_CH_dia25_041006_NY 2" xfId="5328"/>
    <cellStyle name="_Kapitel1_CH_dia25_041006_NY 2 2" xfId="5329"/>
    <cellStyle name="_Kapitel1_CH_dia25_041006_NY 2 3" xfId="5330"/>
    <cellStyle name="_Kapitel1_CH_dia25_041006_NY 3" xfId="5331"/>
    <cellStyle name="_Kapitel1_CH_dia25_041006_NY 4" xfId="5332"/>
    <cellStyle name="_Kapitel1_CH_dia25_041006_NY 5" xfId="5333"/>
    <cellStyle name="_Kapitel1_CH_dia67_041129" xfId="5334"/>
    <cellStyle name="_Kapitel1_CH_dia67_041129 2" xfId="5335"/>
    <cellStyle name="_Kapitel1_CH_dia67_041129 3" xfId="5336"/>
    <cellStyle name="_Kapitel1_Data prospera" xfId="5337"/>
    <cellStyle name="_Kapitel1_Data prospera 2" xfId="5338"/>
    <cellStyle name="_Kapitel1_Data prospera 3" xfId="5339"/>
    <cellStyle name="_Kapitel1_Ekonomiska utvecklingen i Sverige" xfId="5340"/>
    <cellStyle name="_Kapitel1_Ekonomiska utvecklingen i Sverige 2" xfId="5341"/>
    <cellStyle name="_Kapitel1_Ekonomiska utvecklingen i Sverige 2 2" xfId="5342"/>
    <cellStyle name="_Kapitel1_Ekonomiska utvecklingen i Sverige 2 2 2" xfId="5343"/>
    <cellStyle name="_Kapitel1_Ekonomiska utvecklingen i Sverige 2 2 3" xfId="5344"/>
    <cellStyle name="_Kapitel1_Ekonomiska utvecklingen i Sverige 2 3" xfId="5345"/>
    <cellStyle name="_Kapitel1_Ekonomiska utvecklingen i Sverige 3" xfId="5346"/>
    <cellStyle name="_Kapitel1_Ekonomiska utvecklingen i Sverige 3 2" xfId="5347"/>
    <cellStyle name="_Kapitel1_Ekonomiska utvecklingen i Sverige 4" xfId="5348"/>
    <cellStyle name="_Kapitel1_Ekonomiska utvecklingen i Sverige_CH_dia25_041006_NY" xfId="5349"/>
    <cellStyle name="_Kapitel1_Ekonomiska utvecklingen i Sverige_CH_dia25_041006_NY 2" xfId="5350"/>
    <cellStyle name="_Kapitel1_Ekonomiska utvecklingen i Sverige_CH_dia25_041006_NY 2 2" xfId="5351"/>
    <cellStyle name="_Kapitel1_Ekonomiska utvecklingen i Sverige_CH_dia25_041006_NY 2 3" xfId="5352"/>
    <cellStyle name="_Kapitel1_Ekonomiska utvecklingen i Sverige_CH_dia25_041006_NY 3" xfId="5353"/>
    <cellStyle name="_Kapitel1_Ekonomiska utvecklingen i Sverige_CH_dia25_041006_NY 4" xfId="5354"/>
    <cellStyle name="_Kapitel1_Ekonomiska utvecklingen i Sverige_CH_dia25_041006_NY 5" xfId="5355"/>
    <cellStyle name="_Kapitel1_Industriproduktion" xfId="5356"/>
    <cellStyle name="_Kapitel1_Industriproduktion Sverige" xfId="5357"/>
    <cellStyle name="_Kapitel1_JS_dia22_041001" xfId="5358"/>
    <cellStyle name="_Kapitel1_JS_dia22_041001 2" xfId="5359"/>
    <cellStyle name="_Kapitel1_JS_dia22_041001 2 2" xfId="5360"/>
    <cellStyle name="_Kapitel1_JS_dia22_041001 2 3" xfId="5361"/>
    <cellStyle name="_Kapitel1_JS_dia22_041001 3" xfId="5362"/>
    <cellStyle name="_Kapitel1_JS_dia22_041001 4" xfId="5363"/>
    <cellStyle name="_Kapitel1_JS_dia22_041001 5" xfId="5364"/>
    <cellStyle name="_Kapitel1_JS_dia22_041001_Industriproduktion" xfId="5365"/>
    <cellStyle name="_Kapitel1_JS_dia22_041001_Industriproduktion Sverige" xfId="5366"/>
    <cellStyle name="_Kapitel1_JS_dia22_041001_Offentligt finansiellt sparande och bytesbalans" xfId="5367"/>
    <cellStyle name="_Kapitel1_JS_dia22_041001_Världs BNP m Sveriges BNP" xfId="5368"/>
    <cellStyle name="_Kapitel1_JS_dia64_050303" xfId="5369"/>
    <cellStyle name="_Kapitel1_JS_dia64_050303 2" xfId="5370"/>
    <cellStyle name="_Kapitel1_JS_dia64_050303 3" xfId="5371"/>
    <cellStyle name="_Kapitel1_London_sep04" xfId="5372"/>
    <cellStyle name="_Kapitel1_London_sep04 2" xfId="5373"/>
    <cellStyle name="_Kapitel1_London_sep04 2 2" xfId="5374"/>
    <cellStyle name="_Kapitel1_London_sep04 2 2 2" xfId="5375"/>
    <cellStyle name="_Kapitel1_London_sep04 2 2 3" xfId="5376"/>
    <cellStyle name="_Kapitel1_London_sep04 2 3" xfId="5377"/>
    <cellStyle name="_Kapitel1_London_sep04 3" xfId="5378"/>
    <cellStyle name="_Kapitel1_London_sep04 3 2" xfId="5379"/>
    <cellStyle name="_Kapitel1_London_sep04 4" xfId="5380"/>
    <cellStyle name="_Kapitel1_LS_dia3_040517" xfId="5381"/>
    <cellStyle name="_Kapitel1_LS_dia3_040517 2" xfId="5382"/>
    <cellStyle name="_Kapitel1_LS_dia3_040517 3" xfId="5383"/>
    <cellStyle name="_Kapitel1_Offentligt finansiellt sparande och bytesbalans" xfId="5384"/>
    <cellStyle name="_Kapitel1_R1-R17" xfId="5385"/>
    <cellStyle name="_Kapitel1_R1-R17 2" xfId="5386"/>
    <cellStyle name="_Kapitel1_R1-R17 2 2" xfId="5387"/>
    <cellStyle name="_Kapitel1_R1-R17 2 2 2" xfId="5388"/>
    <cellStyle name="_Kapitel1_R1-R17 2 2 3" xfId="5389"/>
    <cellStyle name="_Kapitel1_R1-R17 2 3" xfId="5390"/>
    <cellStyle name="_Kapitel1_R1-R17 3" xfId="5391"/>
    <cellStyle name="_Kapitel1_R1-R17 3 2" xfId="5392"/>
    <cellStyle name="_Kapitel1_R1-R17 4" xfId="5393"/>
    <cellStyle name="_Kapitel1_R1-R17_Bok1" xfId="5394"/>
    <cellStyle name="_Kapitel1_R1-R17_Bok1 2" xfId="5395"/>
    <cellStyle name="_Kapitel1_R1-R17_Bok1 2 2" xfId="5396"/>
    <cellStyle name="_Kapitel1_R1-R17_Bok1 2 3" xfId="5397"/>
    <cellStyle name="_Kapitel1_R1-R17_Bok1 3" xfId="5398"/>
    <cellStyle name="_Kapitel1_R1-R17_Bok1 4" xfId="5399"/>
    <cellStyle name="_Kapitel1_R1-R17_Bok1 5" xfId="5400"/>
    <cellStyle name="_Kapitel1_R1-R17_Bok1_CH_dia28_040929" xfId="5401"/>
    <cellStyle name="_Kapitel1_R1-R17_Bok1_CH_dia28_040929 2" xfId="5402"/>
    <cellStyle name="_Kapitel1_R1-R17_Bok1_CH_dia28_040929 2 2" xfId="5403"/>
    <cellStyle name="_Kapitel1_R1-R17_Bok1_CH_dia28_040929 2 2 2" xfId="5404"/>
    <cellStyle name="_Kapitel1_R1-R17_Bok1_CH_dia28_040929 2 2 3" xfId="5405"/>
    <cellStyle name="_Kapitel1_R1-R17_Bok1_CH_dia28_040929 2 3" xfId="5406"/>
    <cellStyle name="_Kapitel1_R1-R17_Bok1_CH_dia28_040929 3" xfId="5407"/>
    <cellStyle name="_Kapitel1_R1-R17_Bok1_CH_dia28_040929 3 2" xfId="5408"/>
    <cellStyle name="_Kapitel1_R1-R17_Bok1_CH_dia28_040929 4" xfId="5409"/>
    <cellStyle name="_Kapitel1_R1-R17_CH_dia25_041006_NY" xfId="5410"/>
    <cellStyle name="_Kapitel1_R1-R17_CH_dia25_041006_NY 2" xfId="5411"/>
    <cellStyle name="_Kapitel1_R1-R17_CH_dia25_041006_NY 2 2" xfId="5412"/>
    <cellStyle name="_Kapitel1_R1-R17_CH_dia25_041006_NY 2 3" xfId="5413"/>
    <cellStyle name="_Kapitel1_R1-R17_CH_dia25_041006_NY 3" xfId="5414"/>
    <cellStyle name="_Kapitel1_R1-R17_CH_dia25_041006_NY 4" xfId="5415"/>
    <cellStyle name="_Kapitel1_R1-R17_CH_dia25_041006_NY 5" xfId="5416"/>
    <cellStyle name="_Kapitel1_R1-R17_Ekonomiska utvecklingen i Sverige" xfId="5417"/>
    <cellStyle name="_Kapitel1_R1-R17_Ekonomiska utvecklingen i Sverige 2" xfId="5418"/>
    <cellStyle name="_Kapitel1_R1-R17_Ekonomiska utvecklingen i Sverige 2 2" xfId="5419"/>
    <cellStyle name="_Kapitel1_R1-R17_Ekonomiska utvecklingen i Sverige 2 2 2" xfId="5420"/>
    <cellStyle name="_Kapitel1_R1-R17_Ekonomiska utvecklingen i Sverige 2 2 3" xfId="5421"/>
    <cellStyle name="_Kapitel1_R1-R17_Ekonomiska utvecklingen i Sverige 2 3" xfId="5422"/>
    <cellStyle name="_Kapitel1_R1-R17_Ekonomiska utvecklingen i Sverige 3" xfId="5423"/>
    <cellStyle name="_Kapitel1_R1-R17_Ekonomiska utvecklingen i Sverige 3 2" xfId="5424"/>
    <cellStyle name="_Kapitel1_R1-R17_Ekonomiska utvecklingen i Sverige 4" xfId="5425"/>
    <cellStyle name="_Kapitel1_R1-R17_Ekonomiska utvecklingen i Sverige_CH_dia25_041006_NY" xfId="5426"/>
    <cellStyle name="_Kapitel1_R1-R17_Ekonomiska utvecklingen i Sverige_CH_dia25_041006_NY 2" xfId="5427"/>
    <cellStyle name="_Kapitel1_R1-R17_Ekonomiska utvecklingen i Sverige_CH_dia25_041006_NY 2 2" xfId="5428"/>
    <cellStyle name="_Kapitel1_R1-R17_Ekonomiska utvecklingen i Sverige_CH_dia25_041006_NY 2 3" xfId="5429"/>
    <cellStyle name="_Kapitel1_R1-R17_Ekonomiska utvecklingen i Sverige_CH_dia25_041006_NY 3" xfId="5430"/>
    <cellStyle name="_Kapitel1_R1-R17_Ekonomiska utvecklingen i Sverige_CH_dia25_041006_NY 4" xfId="5431"/>
    <cellStyle name="_Kapitel1_R1-R17_Ekonomiska utvecklingen i Sverige_CH_dia25_041006_NY 5" xfId="5432"/>
    <cellStyle name="_Kapitel1_R1-R17_Industriproduktion" xfId="5433"/>
    <cellStyle name="_Kapitel1_R1-R17_Industriproduktion Sverige" xfId="5434"/>
    <cellStyle name="_Kapitel1_R1-R17_JS_dia22_041001" xfId="5435"/>
    <cellStyle name="_Kapitel1_R1-R17_JS_dia22_041001 2" xfId="5436"/>
    <cellStyle name="_Kapitel1_R1-R17_JS_dia22_041001 2 2" xfId="5437"/>
    <cellStyle name="_Kapitel1_R1-R17_JS_dia22_041001 2 3" xfId="5438"/>
    <cellStyle name="_Kapitel1_R1-R17_JS_dia22_041001 3" xfId="5439"/>
    <cellStyle name="_Kapitel1_R1-R17_JS_dia22_041001 4" xfId="5440"/>
    <cellStyle name="_Kapitel1_R1-R17_JS_dia22_041001 5" xfId="5441"/>
    <cellStyle name="_Kapitel1_R1-R17_JS_dia22_041001_Industriproduktion" xfId="5442"/>
    <cellStyle name="_Kapitel1_R1-R17_JS_dia22_041001_Industriproduktion Sverige" xfId="5443"/>
    <cellStyle name="_Kapitel1_R1-R17_JS_dia22_041001_Offentligt finansiellt sparande och bytesbalans" xfId="5444"/>
    <cellStyle name="_Kapitel1_R1-R17_JS_dia22_041001_Världs BNP m Sveriges BNP" xfId="5445"/>
    <cellStyle name="_Kapitel1_R1-R17_London_sep04" xfId="5446"/>
    <cellStyle name="_Kapitel1_R1-R17_London_sep04 2" xfId="5447"/>
    <cellStyle name="_Kapitel1_R1-R17_London_sep04 2 2" xfId="5448"/>
    <cellStyle name="_Kapitel1_R1-R17_London_sep04 2 2 2" xfId="5449"/>
    <cellStyle name="_Kapitel1_R1-R17_London_sep04 2 2 3" xfId="5450"/>
    <cellStyle name="_Kapitel1_R1-R17_London_sep04 2 3" xfId="5451"/>
    <cellStyle name="_Kapitel1_R1-R17_London_sep04 3" xfId="5452"/>
    <cellStyle name="_Kapitel1_R1-R17_London_sep04 3 2" xfId="5453"/>
    <cellStyle name="_Kapitel1_R1-R17_London_sep04 4" xfId="5454"/>
    <cellStyle name="_Kapitel1_R1-R17_Offentligt finansiellt sparande och bytesbalans" xfId="5455"/>
    <cellStyle name="_Kapitel1_R1-R17_USA_sep04" xfId="5456"/>
    <cellStyle name="_Kapitel1_R1-R17_USA_sep04 2" xfId="5457"/>
    <cellStyle name="_Kapitel1_R1-R17_USA_sep04 2 2" xfId="5458"/>
    <cellStyle name="_Kapitel1_R1-R17_USA_sep04 2 3" xfId="5459"/>
    <cellStyle name="_Kapitel1_R1-R17_USA_sep04 3" xfId="5460"/>
    <cellStyle name="_Kapitel1_R1-R17_USA_sep04 4" xfId="5461"/>
    <cellStyle name="_Kapitel1_R1-R17_USA_sep04 5" xfId="5462"/>
    <cellStyle name="_Kapitel1_R1-R17_USA_sep04_Bok1" xfId="5463"/>
    <cellStyle name="_Kapitel1_R1-R17_USA_sep04_Bok1 2" xfId="5464"/>
    <cellStyle name="_Kapitel1_R1-R17_USA_sep04_Bok1 2 2" xfId="5465"/>
    <cellStyle name="_Kapitel1_R1-R17_USA_sep04_Bok1 2 2 2" xfId="5466"/>
    <cellStyle name="_Kapitel1_R1-R17_USA_sep04_Bok1 2 2 3" xfId="5467"/>
    <cellStyle name="_Kapitel1_R1-R17_USA_sep04_Bok1 2 3" xfId="5468"/>
    <cellStyle name="_Kapitel1_R1-R17_USA_sep04_Bok1 3" xfId="5469"/>
    <cellStyle name="_Kapitel1_R1-R17_USA_sep04_Bok1 3 2" xfId="5470"/>
    <cellStyle name="_Kapitel1_R1-R17_USA_sep04_Bok1 4" xfId="5471"/>
    <cellStyle name="_Kapitel1_R1-R17_USA_sep04_CH_dia28_040929" xfId="5472"/>
    <cellStyle name="_Kapitel1_R1-R17_USA_sep04_CH_dia28_040929 2" xfId="5473"/>
    <cellStyle name="_Kapitel1_R1-R17_USA_sep04_CH_dia28_040929 2 2" xfId="5474"/>
    <cellStyle name="_Kapitel1_R1-R17_USA_sep04_CH_dia28_040929 2 2 2" xfId="5475"/>
    <cellStyle name="_Kapitel1_R1-R17_USA_sep04_CH_dia28_040929 2 2 3" xfId="5476"/>
    <cellStyle name="_Kapitel1_R1-R17_USA_sep04_CH_dia28_040929 2 3" xfId="5477"/>
    <cellStyle name="_Kapitel1_R1-R17_USA_sep04_CH_dia28_040929 3" xfId="5478"/>
    <cellStyle name="_Kapitel1_R1-R17_USA_sep04_CH_dia28_040929 3 2" xfId="5479"/>
    <cellStyle name="_Kapitel1_R1-R17_USA_sep04_CH_dia28_040929 4" xfId="5480"/>
    <cellStyle name="_Kapitel1_R1-R17_USA_sep04_CH_dia39_040930_uppdat" xfId="5481"/>
    <cellStyle name="_Kapitel1_R1-R17_USA_sep04_CH_dia39_040930_uppdat 2" xfId="5482"/>
    <cellStyle name="_Kapitel1_R1-R17_USA_sep04_CH_dia39_040930_uppdat 2 2" xfId="5483"/>
    <cellStyle name="_Kapitel1_R1-R17_USA_sep04_CH_dia39_040930_uppdat 3" xfId="5484"/>
    <cellStyle name="_Kapitel1_R1-R17_USA_sep04_CH_dia39_040930_uppdat 4" xfId="5485"/>
    <cellStyle name="_Kapitel1_R1-R17_USA_sep04_CH_dia39_040930_uppdat 5" xfId="5486"/>
    <cellStyle name="_Kapitel1_R1-R17_Världs BNP m Sveriges BNP" xfId="5487"/>
    <cellStyle name="_Kapitel1_Samtliga engelska excelfiler 2004_1" xfId="5488"/>
    <cellStyle name="_Kapitel1_Samtliga engelska excelfiler 2004_1 2" xfId="5489"/>
    <cellStyle name="_Kapitel1_Samtliga engelska excelfiler 2004_1 2 2" xfId="5490"/>
    <cellStyle name="_Kapitel1_Samtliga engelska excelfiler 2004_1 2 3" xfId="5491"/>
    <cellStyle name="_Kapitel1_Samtliga engelska excelfiler 2004_1 3" xfId="5492"/>
    <cellStyle name="_Kapitel1_Samtliga engelska excelfiler 2004_1 4" xfId="5493"/>
    <cellStyle name="_Kapitel1_Samtliga engelska excelfiler 2004_1 5" xfId="5494"/>
    <cellStyle name="_Kapitel1_Samtliga engelska excelfiler 2004_1_Bok1" xfId="5495"/>
    <cellStyle name="_Kapitel1_Samtliga engelska excelfiler 2004_1_Bok1 2" xfId="5496"/>
    <cellStyle name="_Kapitel1_Samtliga engelska excelfiler 2004_1_Bok1 2 2" xfId="5497"/>
    <cellStyle name="_Kapitel1_Samtliga engelska excelfiler 2004_1_Bok1 2 2 2" xfId="5498"/>
    <cellStyle name="_Kapitel1_Samtliga engelska excelfiler 2004_1_Bok1 2 2 3" xfId="5499"/>
    <cellStyle name="_Kapitel1_Samtliga engelska excelfiler 2004_1_Bok1 2 3" xfId="5500"/>
    <cellStyle name="_Kapitel1_Samtliga engelska excelfiler 2004_1_Bok1 3" xfId="5501"/>
    <cellStyle name="_Kapitel1_Samtliga engelska excelfiler 2004_1_Bok1 3 2" xfId="5502"/>
    <cellStyle name="_Kapitel1_Samtliga engelska excelfiler 2004_1_Bok1 4" xfId="5503"/>
    <cellStyle name="_Kapitel1_Samtliga engelska excelfiler 2004_1_CH_dia28_040929" xfId="5504"/>
    <cellStyle name="_Kapitel1_Samtliga engelska excelfiler 2004_1_CH_dia28_040929 2" xfId="5505"/>
    <cellStyle name="_Kapitel1_Samtliga engelska excelfiler 2004_1_CH_dia28_040929 2 2" xfId="5506"/>
    <cellStyle name="_Kapitel1_Samtliga engelska excelfiler 2004_1_CH_dia28_040929 2 2 2" xfId="5507"/>
    <cellStyle name="_Kapitel1_Samtliga engelska excelfiler 2004_1_CH_dia28_040929 2 2 3" xfId="5508"/>
    <cellStyle name="_Kapitel1_Samtliga engelska excelfiler 2004_1_CH_dia28_040929 2 3" xfId="5509"/>
    <cellStyle name="_Kapitel1_Samtliga engelska excelfiler 2004_1_CH_dia28_040929 3" xfId="5510"/>
    <cellStyle name="_Kapitel1_Samtliga engelska excelfiler 2004_1_CH_dia28_040929 3 2" xfId="5511"/>
    <cellStyle name="_Kapitel1_Samtliga engelska excelfiler 2004_1_CH_dia28_040929 4" xfId="5512"/>
    <cellStyle name="_Kapitel1_Samtliga engelska excelfiler 2004_1_CH_dia39_040930_uppdat" xfId="5513"/>
    <cellStyle name="_Kapitel1_Samtliga engelska excelfiler 2004_1_CH_dia39_040930_uppdat 2" xfId="5514"/>
    <cellStyle name="_Kapitel1_Samtliga engelska excelfiler 2004_1_CH_dia39_040930_uppdat 2 2" xfId="5515"/>
    <cellStyle name="_Kapitel1_Samtliga engelska excelfiler 2004_1_CH_dia39_040930_uppdat 3" xfId="5516"/>
    <cellStyle name="_Kapitel1_Samtliga engelska excelfiler 2004_1_CH_dia39_040930_uppdat 4" xfId="5517"/>
    <cellStyle name="_Kapitel1_Samtliga engelska excelfiler 2004_1_CH_dia39_040930_uppdat 5" xfId="5518"/>
    <cellStyle name="_Kapitel1_Samtliga_svenska" xfId="5519"/>
    <cellStyle name="_Kapitel1_Samtliga_svenska 2" xfId="5520"/>
    <cellStyle name="_Kapitel1_Samtliga_svenska 3" xfId="5521"/>
    <cellStyle name="_Kapitel1_USA_sep04" xfId="5522"/>
    <cellStyle name="_Kapitel1_USA_sep04 2" xfId="5523"/>
    <cellStyle name="_Kapitel1_USA_sep04 2 2" xfId="5524"/>
    <cellStyle name="_Kapitel1_USA_sep04 2 3" xfId="5525"/>
    <cellStyle name="_Kapitel1_USA_sep04 3" xfId="5526"/>
    <cellStyle name="_Kapitel1_USA_sep04 4" xfId="5527"/>
    <cellStyle name="_Kapitel1_USA_sep04 5" xfId="5528"/>
    <cellStyle name="_Kapitel1_USA_sep04_Bok1" xfId="5529"/>
    <cellStyle name="_Kapitel1_USA_sep04_Bok1 2" xfId="5530"/>
    <cellStyle name="_Kapitel1_USA_sep04_Bok1 2 2" xfId="5531"/>
    <cellStyle name="_Kapitel1_USA_sep04_Bok1 2 2 2" xfId="5532"/>
    <cellStyle name="_Kapitel1_USA_sep04_Bok1 2 2 3" xfId="5533"/>
    <cellStyle name="_Kapitel1_USA_sep04_Bok1 2 3" xfId="5534"/>
    <cellStyle name="_Kapitel1_USA_sep04_Bok1 3" xfId="5535"/>
    <cellStyle name="_Kapitel1_USA_sep04_Bok1 3 2" xfId="5536"/>
    <cellStyle name="_Kapitel1_USA_sep04_Bok1 4" xfId="5537"/>
    <cellStyle name="_Kapitel1_USA_sep04_CH_dia28_040929" xfId="5538"/>
    <cellStyle name="_Kapitel1_USA_sep04_CH_dia28_040929 2" xfId="5539"/>
    <cellStyle name="_Kapitel1_USA_sep04_CH_dia28_040929 2 2" xfId="5540"/>
    <cellStyle name="_Kapitel1_USA_sep04_CH_dia28_040929 2 2 2" xfId="5541"/>
    <cellStyle name="_Kapitel1_USA_sep04_CH_dia28_040929 2 2 3" xfId="5542"/>
    <cellStyle name="_Kapitel1_USA_sep04_CH_dia28_040929 2 3" xfId="5543"/>
    <cellStyle name="_Kapitel1_USA_sep04_CH_dia28_040929 3" xfId="5544"/>
    <cellStyle name="_Kapitel1_USA_sep04_CH_dia28_040929 3 2" xfId="5545"/>
    <cellStyle name="_Kapitel1_USA_sep04_CH_dia28_040929 4" xfId="5546"/>
    <cellStyle name="_Kapitel1_USA_sep04_CH_dia39_040930_uppdat" xfId="5547"/>
    <cellStyle name="_Kapitel1_USA_sep04_CH_dia39_040930_uppdat 2" xfId="5548"/>
    <cellStyle name="_Kapitel1_USA_sep04_CH_dia39_040930_uppdat 2 2" xfId="5549"/>
    <cellStyle name="_Kapitel1_USA_sep04_CH_dia39_040930_uppdat 3" xfId="5550"/>
    <cellStyle name="_Kapitel1_USA_sep04_CH_dia39_040930_uppdat 4" xfId="5551"/>
    <cellStyle name="_Kapitel1_USA_sep04_CH_dia39_040930_uppdat 5" xfId="5552"/>
    <cellStyle name="_Kapitel1_Världs BNP m Sveriges BNP" xfId="5553"/>
    <cellStyle name="_LS_dia11_040512_NY" xfId="5554"/>
    <cellStyle name="_LS_dia11_040512_NY 2" xfId="5555"/>
    <cellStyle name="_LS_dia11_040512_NY 2 2" xfId="5556"/>
    <cellStyle name="_LS_dia11_040512_NY 2 2 2" xfId="5557"/>
    <cellStyle name="_LS_dia11_040512_NY 2 2 3" xfId="5558"/>
    <cellStyle name="_LS_dia11_040512_NY 2 3" xfId="5559"/>
    <cellStyle name="_LS_dia11_040512_NY 3" xfId="5560"/>
    <cellStyle name="_LS_dia11_040512_NY 3 2" xfId="5561"/>
    <cellStyle name="_LS_dia11_040512_NY 4" xfId="5562"/>
    <cellStyle name="_LS_dia11_040512_NY_Bok1" xfId="5563"/>
    <cellStyle name="_LS_dia11_040512_NY_Bok1 2" xfId="5564"/>
    <cellStyle name="_LS_dia11_040512_NY_Bok1 2 2" xfId="5565"/>
    <cellStyle name="_LS_dia11_040512_NY_Bok1 2 3" xfId="5566"/>
    <cellStyle name="_LS_dia11_040512_NY_Bok1 3" xfId="5567"/>
    <cellStyle name="_LS_dia11_040512_NY_Bok1 4" xfId="5568"/>
    <cellStyle name="_LS_dia11_040512_NY_Bok1 5" xfId="5569"/>
    <cellStyle name="_LS_dia11_040512_NY_Bok1_CH_dia28_040929" xfId="5570"/>
    <cellStyle name="_LS_dia11_040512_NY_Bok1_CH_dia28_040929 2" xfId="5571"/>
    <cellStyle name="_LS_dia11_040512_NY_Bok1_CH_dia28_040929 2 2" xfId="5572"/>
    <cellStyle name="_LS_dia11_040512_NY_Bok1_CH_dia28_040929 2 2 2" xfId="5573"/>
    <cellStyle name="_LS_dia11_040512_NY_Bok1_CH_dia28_040929 2 2 3" xfId="5574"/>
    <cellStyle name="_LS_dia11_040512_NY_Bok1_CH_dia28_040929 2 3" xfId="5575"/>
    <cellStyle name="_LS_dia11_040512_NY_Bok1_CH_dia28_040929 3" xfId="5576"/>
    <cellStyle name="_LS_dia11_040512_NY_Bok1_CH_dia28_040929 3 2" xfId="5577"/>
    <cellStyle name="_LS_dia11_040512_NY_Bok1_CH_dia28_040929 4" xfId="5578"/>
    <cellStyle name="_LS_dia11_040512_NY_CH_dia25_041006_NY" xfId="5579"/>
    <cellStyle name="_LS_dia11_040512_NY_CH_dia25_041006_NY 2" xfId="5580"/>
    <cellStyle name="_LS_dia11_040512_NY_CH_dia25_041006_NY 2 2" xfId="5581"/>
    <cellStyle name="_LS_dia11_040512_NY_CH_dia25_041006_NY 2 3" xfId="5582"/>
    <cellStyle name="_LS_dia11_040512_NY_CH_dia25_041006_NY 3" xfId="5583"/>
    <cellStyle name="_LS_dia11_040512_NY_CH_dia25_041006_NY 4" xfId="5584"/>
    <cellStyle name="_LS_dia11_040512_NY_CH_dia25_041006_NY 5" xfId="5585"/>
    <cellStyle name="_LS_dia11_040512_NY_Ekonomiska utvecklingen i Sverige" xfId="5586"/>
    <cellStyle name="_LS_dia11_040512_NY_Ekonomiska utvecklingen i Sverige 2" xfId="5587"/>
    <cellStyle name="_LS_dia11_040512_NY_Ekonomiska utvecklingen i Sverige 2 2" xfId="5588"/>
    <cellStyle name="_LS_dia11_040512_NY_Ekonomiska utvecklingen i Sverige 2 2 2" xfId="5589"/>
    <cellStyle name="_LS_dia11_040512_NY_Ekonomiska utvecklingen i Sverige 2 2 3" xfId="5590"/>
    <cellStyle name="_LS_dia11_040512_NY_Ekonomiska utvecklingen i Sverige 2 3" xfId="5591"/>
    <cellStyle name="_LS_dia11_040512_NY_Ekonomiska utvecklingen i Sverige 3" xfId="5592"/>
    <cellStyle name="_LS_dia11_040512_NY_Ekonomiska utvecklingen i Sverige 3 2" xfId="5593"/>
    <cellStyle name="_LS_dia11_040512_NY_Ekonomiska utvecklingen i Sverige 4" xfId="5594"/>
    <cellStyle name="_LS_dia11_040512_NY_Ekonomiska utvecklingen i Sverige_CH_dia25_041006_NY" xfId="5595"/>
    <cellStyle name="_LS_dia11_040512_NY_Ekonomiska utvecklingen i Sverige_CH_dia25_041006_NY 2" xfId="5596"/>
    <cellStyle name="_LS_dia11_040512_NY_Ekonomiska utvecklingen i Sverige_CH_dia25_041006_NY 2 2" xfId="5597"/>
    <cellStyle name="_LS_dia11_040512_NY_Ekonomiska utvecklingen i Sverige_CH_dia25_041006_NY 2 3" xfId="5598"/>
    <cellStyle name="_LS_dia11_040512_NY_Ekonomiska utvecklingen i Sverige_CH_dia25_041006_NY 3" xfId="5599"/>
    <cellStyle name="_LS_dia11_040512_NY_Ekonomiska utvecklingen i Sverige_CH_dia25_041006_NY 4" xfId="5600"/>
    <cellStyle name="_LS_dia11_040512_NY_Ekonomiska utvecklingen i Sverige_CH_dia25_041006_NY 5" xfId="5601"/>
    <cellStyle name="_LS_dia11_040512_NY_Industriproduktion" xfId="5602"/>
    <cellStyle name="_LS_dia11_040512_NY_Industriproduktion Sverige" xfId="5603"/>
    <cellStyle name="_LS_dia11_040512_NY_JS_dia22_041001" xfId="5604"/>
    <cellStyle name="_LS_dia11_040512_NY_JS_dia22_041001 2" xfId="5605"/>
    <cellStyle name="_LS_dia11_040512_NY_JS_dia22_041001 2 2" xfId="5606"/>
    <cellStyle name="_LS_dia11_040512_NY_JS_dia22_041001 2 3" xfId="5607"/>
    <cellStyle name="_LS_dia11_040512_NY_JS_dia22_041001 3" xfId="5608"/>
    <cellStyle name="_LS_dia11_040512_NY_JS_dia22_041001 4" xfId="5609"/>
    <cellStyle name="_LS_dia11_040512_NY_JS_dia22_041001 5" xfId="5610"/>
    <cellStyle name="_LS_dia11_040512_NY_JS_dia22_041001_Industriproduktion" xfId="5611"/>
    <cellStyle name="_LS_dia11_040512_NY_JS_dia22_041001_Industriproduktion Sverige" xfId="5612"/>
    <cellStyle name="_LS_dia11_040512_NY_JS_dia22_041001_Offentligt finansiellt sparande och bytesbalans" xfId="5613"/>
    <cellStyle name="_LS_dia11_040512_NY_JS_dia22_041001_Världs BNP m Sveriges BNP" xfId="5614"/>
    <cellStyle name="_LS_dia11_040512_NY_London_sep04" xfId="5615"/>
    <cellStyle name="_LS_dia11_040512_NY_London_sep04 2" xfId="5616"/>
    <cellStyle name="_LS_dia11_040512_NY_London_sep04 2 2" xfId="5617"/>
    <cellStyle name="_LS_dia11_040512_NY_London_sep04 2 2 2" xfId="5618"/>
    <cellStyle name="_LS_dia11_040512_NY_London_sep04 2 2 3" xfId="5619"/>
    <cellStyle name="_LS_dia11_040512_NY_London_sep04 2 3" xfId="5620"/>
    <cellStyle name="_LS_dia11_040512_NY_London_sep04 3" xfId="5621"/>
    <cellStyle name="_LS_dia11_040512_NY_London_sep04 3 2" xfId="5622"/>
    <cellStyle name="_LS_dia11_040512_NY_London_sep04 4" xfId="5623"/>
    <cellStyle name="_LS_dia11_040512_NY_Nyberg_sep04" xfId="5624"/>
    <cellStyle name="_LS_dia11_040512_NY_Nyberg_sep04 2" xfId="5625"/>
    <cellStyle name="_LS_dia11_040512_NY_Nyberg_sep04 2 2" xfId="5626"/>
    <cellStyle name="_LS_dia11_040512_NY_Nyberg_sep04 2 3" xfId="5627"/>
    <cellStyle name="_LS_dia11_040512_NY_Nyberg_sep04 3" xfId="5628"/>
    <cellStyle name="_LS_dia11_040512_NY_Nyberg_sep04 4" xfId="5629"/>
    <cellStyle name="_LS_dia11_040512_NY_Nyberg_sep04 5" xfId="5630"/>
    <cellStyle name="_LS_dia11_040512_NY_Nyberg_sep04_Bok1" xfId="5631"/>
    <cellStyle name="_LS_dia11_040512_NY_Nyberg_sep04_Bok1 2" xfId="5632"/>
    <cellStyle name="_LS_dia11_040512_NY_Nyberg_sep04_Bok1 2 2" xfId="5633"/>
    <cellStyle name="_LS_dia11_040512_NY_Nyberg_sep04_Bok1 2 2 2" xfId="5634"/>
    <cellStyle name="_LS_dia11_040512_NY_Nyberg_sep04_Bok1 2 2 3" xfId="5635"/>
    <cellStyle name="_LS_dia11_040512_NY_Nyberg_sep04_Bok1 2 3" xfId="5636"/>
    <cellStyle name="_LS_dia11_040512_NY_Nyberg_sep04_Bok1 3" xfId="5637"/>
    <cellStyle name="_LS_dia11_040512_NY_Nyberg_sep04_Bok1 3 2" xfId="5638"/>
    <cellStyle name="_LS_dia11_040512_NY_Nyberg_sep04_Bok1 4" xfId="5639"/>
    <cellStyle name="_LS_dia11_040512_NY_Nyberg_sep04_CH_dia28_040929" xfId="5640"/>
    <cellStyle name="_LS_dia11_040512_NY_Nyberg_sep04_CH_dia28_040929 2" xfId="5641"/>
    <cellStyle name="_LS_dia11_040512_NY_Nyberg_sep04_CH_dia28_040929 2 2" xfId="5642"/>
    <cellStyle name="_LS_dia11_040512_NY_Nyberg_sep04_CH_dia28_040929 2 2 2" xfId="5643"/>
    <cellStyle name="_LS_dia11_040512_NY_Nyberg_sep04_CH_dia28_040929 2 2 3" xfId="5644"/>
    <cellStyle name="_LS_dia11_040512_NY_Nyberg_sep04_CH_dia28_040929 2 3" xfId="5645"/>
    <cellStyle name="_LS_dia11_040512_NY_Nyberg_sep04_CH_dia28_040929 3" xfId="5646"/>
    <cellStyle name="_LS_dia11_040512_NY_Nyberg_sep04_CH_dia28_040929 3 2" xfId="5647"/>
    <cellStyle name="_LS_dia11_040512_NY_Nyberg_sep04_CH_dia28_040929 4" xfId="5648"/>
    <cellStyle name="_LS_dia11_040512_NY_Nyberg_sep04_CH_dia39_040930_uppdat" xfId="5649"/>
    <cellStyle name="_LS_dia11_040512_NY_Nyberg_sep04_CH_dia39_040930_uppdat 2" xfId="5650"/>
    <cellStyle name="_LS_dia11_040512_NY_Nyberg_sep04_CH_dia39_040930_uppdat 2 2" xfId="5651"/>
    <cellStyle name="_LS_dia11_040512_NY_Nyberg_sep04_CH_dia39_040930_uppdat 3" xfId="5652"/>
    <cellStyle name="_LS_dia11_040512_NY_Nyberg_sep04_CH_dia39_040930_uppdat 4" xfId="5653"/>
    <cellStyle name="_LS_dia11_040512_NY_Nyberg_sep04_CH_dia39_040930_uppdat 5" xfId="5654"/>
    <cellStyle name="_LS_dia11_040512_NY_Offentligt finansiellt sparande och bytesbalans" xfId="5655"/>
    <cellStyle name="_LS_dia11_040512_NY_R1-R17" xfId="5656"/>
    <cellStyle name="_LS_dia11_040512_NY_R1-R17 2" xfId="5657"/>
    <cellStyle name="_LS_dia11_040512_NY_R1-R17 2 2" xfId="5658"/>
    <cellStyle name="_LS_dia11_040512_NY_R1-R17 2 2 2" xfId="5659"/>
    <cellStyle name="_LS_dia11_040512_NY_R1-R17 2 2 3" xfId="5660"/>
    <cellStyle name="_LS_dia11_040512_NY_R1-R17 2 3" xfId="5661"/>
    <cellStyle name="_LS_dia11_040512_NY_R1-R17 3" xfId="5662"/>
    <cellStyle name="_LS_dia11_040512_NY_R1-R17 3 2" xfId="5663"/>
    <cellStyle name="_LS_dia11_040512_NY_R1-R17 4" xfId="5664"/>
    <cellStyle name="_LS_dia11_040512_NY_R1-R17_31_59" xfId="5665"/>
    <cellStyle name="_LS_dia11_040512_NY_R1-R17_31_59 2" xfId="5666"/>
    <cellStyle name="_LS_dia11_040512_NY_R1-R17_31_59 3" xfId="5667"/>
    <cellStyle name="_LS_dia11_040512_NY_R1-R17_Bok1" xfId="5668"/>
    <cellStyle name="_LS_dia11_040512_NY_R1-R17_Bok1 2" xfId="5669"/>
    <cellStyle name="_LS_dia11_040512_NY_R1-R17_Bok1 2 2" xfId="5670"/>
    <cellStyle name="_LS_dia11_040512_NY_R1-R17_Bok1 2 3" xfId="5671"/>
    <cellStyle name="_LS_dia11_040512_NY_R1-R17_Bok1 3" xfId="5672"/>
    <cellStyle name="_LS_dia11_040512_NY_R1-R17_Bok1 4" xfId="5673"/>
    <cellStyle name="_LS_dia11_040512_NY_R1-R17_Bok1 5" xfId="5674"/>
    <cellStyle name="_LS_dia11_040512_NY_R1-R17_Bok1_CH_dia28_040929" xfId="5675"/>
    <cellStyle name="_LS_dia11_040512_NY_R1-R17_Bok1_CH_dia28_040929 2" xfId="5676"/>
    <cellStyle name="_LS_dia11_040512_NY_R1-R17_Bok1_CH_dia28_040929 2 2" xfId="5677"/>
    <cellStyle name="_LS_dia11_040512_NY_R1-R17_Bok1_CH_dia28_040929 2 2 2" xfId="5678"/>
    <cellStyle name="_LS_dia11_040512_NY_R1-R17_Bok1_CH_dia28_040929 2 2 3" xfId="5679"/>
    <cellStyle name="_LS_dia11_040512_NY_R1-R17_Bok1_CH_dia28_040929 2 3" xfId="5680"/>
    <cellStyle name="_LS_dia11_040512_NY_R1-R17_Bok1_CH_dia28_040929 3" xfId="5681"/>
    <cellStyle name="_LS_dia11_040512_NY_R1-R17_Bok1_CH_dia28_040929 3 2" xfId="5682"/>
    <cellStyle name="_LS_dia11_040512_NY_R1-R17_Bok1_CH_dia28_040929 4" xfId="5683"/>
    <cellStyle name="_LS_dia11_040512_NY_R1-R17_CH_dia25_041006_NY" xfId="5684"/>
    <cellStyle name="_LS_dia11_040512_NY_R1-R17_CH_dia25_041006_NY 2" xfId="5685"/>
    <cellStyle name="_LS_dia11_040512_NY_R1-R17_CH_dia25_041006_NY 2 2" xfId="5686"/>
    <cellStyle name="_LS_dia11_040512_NY_R1-R17_CH_dia25_041006_NY 2 3" xfId="5687"/>
    <cellStyle name="_LS_dia11_040512_NY_R1-R17_CH_dia25_041006_NY 3" xfId="5688"/>
    <cellStyle name="_LS_dia11_040512_NY_R1-R17_CH_dia25_041006_NY 4" xfId="5689"/>
    <cellStyle name="_LS_dia11_040512_NY_R1-R17_CH_dia25_041006_NY 5" xfId="5690"/>
    <cellStyle name="_LS_dia11_040512_NY_R1-R17_Ekonomiska utvecklingen i Sverige" xfId="5691"/>
    <cellStyle name="_LS_dia11_040512_NY_R1-R17_Ekonomiska utvecklingen i Sverige 2" xfId="5692"/>
    <cellStyle name="_LS_dia11_040512_NY_R1-R17_Ekonomiska utvecklingen i Sverige 2 2" xfId="5693"/>
    <cellStyle name="_LS_dia11_040512_NY_R1-R17_Ekonomiska utvecklingen i Sverige 2 3" xfId="5694"/>
    <cellStyle name="_LS_dia11_040512_NY_R1-R17_Ekonomiska utvecklingen i Sverige 3" xfId="5695"/>
    <cellStyle name="_LS_dia11_040512_NY_R1-R17_Ekonomiska utvecklingen i Sverige 4" xfId="5696"/>
    <cellStyle name="_LS_dia11_040512_NY_R1-R17_Ekonomiska utvecklingen i Sverige 5" xfId="5697"/>
    <cellStyle name="_LS_dia11_040512_NY_R1-R17_Ekonomiska utvecklingen i Sverige_Bok1" xfId="5698"/>
    <cellStyle name="_LS_dia11_040512_NY_R1-R17_Ekonomiska utvecklingen i Sverige_Bok1 2" xfId="5699"/>
    <cellStyle name="_LS_dia11_040512_NY_R1-R17_Ekonomiska utvecklingen i Sverige_Bok1 2 2" xfId="5700"/>
    <cellStyle name="_LS_dia11_040512_NY_R1-R17_Ekonomiska utvecklingen i Sverige_Bok1 2 2 2" xfId="5701"/>
    <cellStyle name="_LS_dia11_040512_NY_R1-R17_Ekonomiska utvecklingen i Sverige_Bok1 2 2 3" xfId="5702"/>
    <cellStyle name="_LS_dia11_040512_NY_R1-R17_Ekonomiska utvecklingen i Sverige_Bok1 2 3" xfId="5703"/>
    <cellStyle name="_LS_dia11_040512_NY_R1-R17_Ekonomiska utvecklingen i Sverige_Bok1 3" xfId="5704"/>
    <cellStyle name="_LS_dia11_040512_NY_R1-R17_Ekonomiska utvecklingen i Sverige_Bok1 3 2" xfId="5705"/>
    <cellStyle name="_LS_dia11_040512_NY_R1-R17_Ekonomiska utvecklingen i Sverige_Bok1 4" xfId="5706"/>
    <cellStyle name="_LS_dia11_040512_NY_R1-R17_Ekonomiska utvecklingen i Sverige_CH_dia28_040929" xfId="5707"/>
    <cellStyle name="_LS_dia11_040512_NY_R1-R17_Ekonomiska utvecklingen i Sverige_CH_dia28_040929 2" xfId="5708"/>
    <cellStyle name="_LS_dia11_040512_NY_R1-R17_Ekonomiska utvecklingen i Sverige_CH_dia28_040929 2 2" xfId="5709"/>
    <cellStyle name="_LS_dia11_040512_NY_R1-R17_Ekonomiska utvecklingen i Sverige_CH_dia28_040929 2 2 2" xfId="5710"/>
    <cellStyle name="_LS_dia11_040512_NY_R1-R17_Ekonomiska utvecklingen i Sverige_CH_dia28_040929 2 2 3" xfId="5711"/>
    <cellStyle name="_LS_dia11_040512_NY_R1-R17_Ekonomiska utvecklingen i Sverige_CH_dia28_040929 2 3" xfId="5712"/>
    <cellStyle name="_LS_dia11_040512_NY_R1-R17_Ekonomiska utvecklingen i Sverige_CH_dia28_040929 3" xfId="5713"/>
    <cellStyle name="_LS_dia11_040512_NY_R1-R17_Ekonomiska utvecklingen i Sverige_CH_dia28_040929 3 2" xfId="5714"/>
    <cellStyle name="_LS_dia11_040512_NY_R1-R17_Ekonomiska utvecklingen i Sverige_CH_dia28_040929 4" xfId="5715"/>
    <cellStyle name="_LS_dia11_040512_NY_R1-R17_Ekonomiska utvecklingen i Sverige_CH_dia39_040930_uppdat" xfId="5716"/>
    <cellStyle name="_LS_dia11_040512_NY_R1-R17_Ekonomiska utvecklingen i Sverige_CH_dia39_040930_uppdat 2" xfId="5717"/>
    <cellStyle name="_LS_dia11_040512_NY_R1-R17_Ekonomiska utvecklingen i Sverige_CH_dia39_040930_uppdat 2 2" xfId="5718"/>
    <cellStyle name="_LS_dia11_040512_NY_R1-R17_Ekonomiska utvecklingen i Sverige_CH_dia39_040930_uppdat 3" xfId="5719"/>
    <cellStyle name="_LS_dia11_040512_NY_R1-R17_Ekonomiska utvecklingen i Sverige_CH_dia39_040930_uppdat 4" xfId="5720"/>
    <cellStyle name="_LS_dia11_040512_NY_R1-R17_Ekonomiska utvecklingen i Sverige_CH_dia39_040930_uppdat 5" xfId="5721"/>
    <cellStyle name="_LS_dia11_040512_NY_R1-R17_Industriproduktion" xfId="5722"/>
    <cellStyle name="_LS_dia11_040512_NY_R1-R17_Industriproduktion Sverige" xfId="5723"/>
    <cellStyle name="_LS_dia11_040512_NY_R1-R17_JS_dia17_041118" xfId="5724"/>
    <cellStyle name="_LS_dia11_040512_NY_R1-R17_JS_dia17_041118 2" xfId="5725"/>
    <cellStyle name="_LS_dia11_040512_NY_R1-R17_JS_dia17_041118 3" xfId="5726"/>
    <cellStyle name="_LS_dia11_040512_NY_R1-R17_JS_dia18_041129" xfId="5727"/>
    <cellStyle name="_LS_dia11_040512_NY_R1-R17_JS_dia18_041129 2" xfId="5728"/>
    <cellStyle name="_LS_dia11_040512_NY_R1-R17_JS_dia18_041129 3" xfId="5729"/>
    <cellStyle name="_LS_dia11_040512_NY_R1-R17_JS_dia19_041118" xfId="5730"/>
    <cellStyle name="_LS_dia11_040512_NY_R1-R17_JS_dia19_041118 2" xfId="5731"/>
    <cellStyle name="_LS_dia11_040512_NY_R1-R17_JS_dia19_041118 3" xfId="5732"/>
    <cellStyle name="_LS_dia11_040512_NY_R1-R17_JS_dia20_041124" xfId="5733"/>
    <cellStyle name="_LS_dia11_040512_NY_R1-R17_JS_dia20_041124 2" xfId="5734"/>
    <cellStyle name="_LS_dia11_040512_NY_R1-R17_JS_dia20_041124 3" xfId="5735"/>
    <cellStyle name="_LS_dia11_040512_NY_R1-R17_JS_dia21_041203_ny" xfId="5736"/>
    <cellStyle name="_LS_dia11_040512_NY_R1-R17_JS_dia21_041203_ny 2" xfId="5737"/>
    <cellStyle name="_LS_dia11_040512_NY_R1-R17_JS_dia21_041203_ny 3" xfId="5738"/>
    <cellStyle name="_LS_dia11_040512_NY_R1-R17_JS_dia22_041001" xfId="5739"/>
    <cellStyle name="_LS_dia11_040512_NY_R1-R17_JS_dia22_041001 2" xfId="5740"/>
    <cellStyle name="_LS_dia11_040512_NY_R1-R17_JS_dia22_041001 2 2" xfId="5741"/>
    <cellStyle name="_LS_dia11_040512_NY_R1-R17_JS_dia22_041001 2 3" xfId="5742"/>
    <cellStyle name="_LS_dia11_040512_NY_R1-R17_JS_dia22_041001 3" xfId="5743"/>
    <cellStyle name="_LS_dia11_040512_NY_R1-R17_JS_dia22_041001 4" xfId="5744"/>
    <cellStyle name="_LS_dia11_040512_NY_R1-R17_JS_dia22_041001 5" xfId="5745"/>
    <cellStyle name="_LS_dia11_040512_NY_R1-R17_JS_dia22_041001_Industriproduktion" xfId="5746"/>
    <cellStyle name="_LS_dia11_040512_NY_R1-R17_JS_dia22_041001_Industriproduktion Sverige" xfId="5747"/>
    <cellStyle name="_LS_dia11_040512_NY_R1-R17_JS_dia22_041001_Offentligt finansiellt sparande och bytesbalans" xfId="5748"/>
    <cellStyle name="_LS_dia11_040512_NY_R1-R17_JS_dia22_041001_Världs BNP m Sveriges BNP" xfId="5749"/>
    <cellStyle name="_LS_dia11_040512_NY_R1-R17_JS_dia22_041201_ny_igen" xfId="5750"/>
    <cellStyle name="_LS_dia11_040512_NY_R1-R17_JS_dia22_041201_ny_igen 2" xfId="5751"/>
    <cellStyle name="_LS_dia11_040512_NY_R1-R17_JS_dia22_041201_ny_igen 3" xfId="5752"/>
    <cellStyle name="_LS_dia11_040512_NY_R1-R17_JS_dia23_041119" xfId="5753"/>
    <cellStyle name="_LS_dia11_040512_NY_R1-R17_JS_dia23_041119 2" xfId="5754"/>
    <cellStyle name="_LS_dia11_040512_NY_R1-R17_JS_dia23_041119 3" xfId="5755"/>
    <cellStyle name="_LS_dia11_040512_NY_R1-R17_JS_dia24_041124_ny" xfId="5756"/>
    <cellStyle name="_LS_dia11_040512_NY_R1-R17_JS_dia24_041124_ny 2" xfId="5757"/>
    <cellStyle name="_LS_dia11_040512_NY_R1-R17_JS_dia24_041124_ny 3" xfId="5758"/>
    <cellStyle name="_LS_dia11_040512_NY_R1-R17_JS_dia25_041202_ny" xfId="5759"/>
    <cellStyle name="_LS_dia11_040512_NY_R1-R17_JS_dia25_041202_ny 2" xfId="5760"/>
    <cellStyle name="_LS_dia11_040512_NY_R1-R17_JS_dia25_041202_ny 3" xfId="5761"/>
    <cellStyle name="_LS_dia11_040512_NY_R1-R17_JS_dia26_041126" xfId="5762"/>
    <cellStyle name="_LS_dia11_040512_NY_R1-R17_JS_dia26_041126 2" xfId="5763"/>
    <cellStyle name="_LS_dia11_040512_NY_R1-R17_JS_dia26_041126 3" xfId="5764"/>
    <cellStyle name="_LS_dia11_040512_NY_R1-R17_JS_dia27_041124_ny" xfId="5765"/>
    <cellStyle name="_LS_dia11_040512_NY_R1-R17_JS_dia27_041124_ny 2" xfId="5766"/>
    <cellStyle name="_LS_dia11_040512_NY_R1-R17_JS_dia27_041124_ny 3" xfId="5767"/>
    <cellStyle name="_LS_dia11_040512_NY_R1-R17_JS_dia28_041130_ny" xfId="5768"/>
    <cellStyle name="_LS_dia11_040512_NY_R1-R17_JS_dia28_041130_ny 2" xfId="5769"/>
    <cellStyle name="_LS_dia11_040512_NY_R1-R17_JS_dia28_041130_ny 3" xfId="5770"/>
    <cellStyle name="_LS_dia11_040512_NY_R1-R17_JS_dia29_041130_ny" xfId="5771"/>
    <cellStyle name="_LS_dia11_040512_NY_R1-R17_JS_dia29_041130_ny 2" xfId="5772"/>
    <cellStyle name="_LS_dia11_040512_NY_R1-R17_JS_dia29_041130_ny 3" xfId="5773"/>
    <cellStyle name="_LS_dia11_040512_NY_R1-R17_JS_diaX12_041202" xfId="5774"/>
    <cellStyle name="_LS_dia11_040512_NY_R1-R17_JS_diaX12_041202 2" xfId="5775"/>
    <cellStyle name="_LS_dia11_040512_NY_R1-R17_JS_diaX12_041202 3" xfId="5776"/>
    <cellStyle name="_LS_dia11_040512_NY_R1-R17_London_sep04" xfId="5777"/>
    <cellStyle name="_LS_dia11_040512_NY_R1-R17_London_sep04 2" xfId="5778"/>
    <cellStyle name="_LS_dia11_040512_NY_R1-R17_London_sep04 2 2" xfId="5779"/>
    <cellStyle name="_LS_dia11_040512_NY_R1-R17_London_sep04 2 2 2" xfId="5780"/>
    <cellStyle name="_LS_dia11_040512_NY_R1-R17_London_sep04 2 2 3" xfId="5781"/>
    <cellStyle name="_LS_dia11_040512_NY_R1-R17_London_sep04 2 3" xfId="5782"/>
    <cellStyle name="_LS_dia11_040512_NY_R1-R17_London_sep04 3" xfId="5783"/>
    <cellStyle name="_LS_dia11_040512_NY_R1-R17_London_sep04 3 2" xfId="5784"/>
    <cellStyle name="_LS_dia11_040512_NY_R1-R17_London_sep04 4" xfId="5785"/>
    <cellStyle name="_LS_dia11_040512_NY_R1-R17_Offentligt finansiellt sparande och bytesbalans" xfId="5786"/>
    <cellStyle name="_LS_dia11_040512_NY_R1-R17_Världs BNP m Sveriges BNP" xfId="5787"/>
    <cellStyle name="_LS_dia11_040512_NY_USA_sep04" xfId="5788"/>
    <cellStyle name="_LS_dia11_040512_NY_USA_sep04 2" xfId="5789"/>
    <cellStyle name="_LS_dia11_040512_NY_USA_sep04 2 2" xfId="5790"/>
    <cellStyle name="_LS_dia11_040512_NY_USA_sep04 2 3" xfId="5791"/>
    <cellStyle name="_LS_dia11_040512_NY_USA_sep04 3" xfId="5792"/>
    <cellStyle name="_LS_dia11_040512_NY_USA_sep04 4" xfId="5793"/>
    <cellStyle name="_LS_dia11_040512_NY_USA_sep04 5" xfId="5794"/>
    <cellStyle name="_LS_dia11_040512_NY_USA_sep04_Bok1" xfId="5795"/>
    <cellStyle name="_LS_dia11_040512_NY_USA_sep04_Bok1 2" xfId="5796"/>
    <cellStyle name="_LS_dia11_040512_NY_USA_sep04_Bok1 2 2" xfId="5797"/>
    <cellStyle name="_LS_dia11_040512_NY_USA_sep04_Bok1 2 2 2" xfId="5798"/>
    <cellStyle name="_LS_dia11_040512_NY_USA_sep04_Bok1 2 2 3" xfId="5799"/>
    <cellStyle name="_LS_dia11_040512_NY_USA_sep04_Bok1 2 3" xfId="5800"/>
    <cellStyle name="_LS_dia11_040512_NY_USA_sep04_Bok1 3" xfId="5801"/>
    <cellStyle name="_LS_dia11_040512_NY_USA_sep04_Bok1 3 2" xfId="5802"/>
    <cellStyle name="_LS_dia11_040512_NY_USA_sep04_Bok1 4" xfId="5803"/>
    <cellStyle name="_LS_dia11_040512_NY_USA_sep04_CH_dia28_040929" xfId="5804"/>
    <cellStyle name="_LS_dia11_040512_NY_USA_sep04_CH_dia28_040929 2" xfId="5805"/>
    <cellStyle name="_LS_dia11_040512_NY_USA_sep04_CH_dia28_040929 2 2" xfId="5806"/>
    <cellStyle name="_LS_dia11_040512_NY_USA_sep04_CH_dia28_040929 2 2 2" xfId="5807"/>
    <cellStyle name="_LS_dia11_040512_NY_USA_sep04_CH_dia28_040929 2 2 3" xfId="5808"/>
    <cellStyle name="_LS_dia11_040512_NY_USA_sep04_CH_dia28_040929 2 3" xfId="5809"/>
    <cellStyle name="_LS_dia11_040512_NY_USA_sep04_CH_dia28_040929 3" xfId="5810"/>
    <cellStyle name="_LS_dia11_040512_NY_USA_sep04_CH_dia28_040929 3 2" xfId="5811"/>
    <cellStyle name="_LS_dia11_040512_NY_USA_sep04_CH_dia28_040929 4" xfId="5812"/>
    <cellStyle name="_LS_dia11_040512_NY_USA_sep04_CH_dia39_040930_uppdat" xfId="5813"/>
    <cellStyle name="_LS_dia11_040512_NY_USA_sep04_CH_dia39_040930_uppdat 2" xfId="5814"/>
    <cellStyle name="_LS_dia11_040512_NY_USA_sep04_CH_dia39_040930_uppdat 2 2" xfId="5815"/>
    <cellStyle name="_LS_dia11_040512_NY_USA_sep04_CH_dia39_040930_uppdat 3" xfId="5816"/>
    <cellStyle name="_LS_dia11_040512_NY_USA_sep04_CH_dia39_040930_uppdat 4" xfId="5817"/>
    <cellStyle name="_LS_dia11_040512_NY_USA_sep04_CH_dia39_040930_uppdat 5" xfId="5818"/>
    <cellStyle name="_LS_dia11_040512_NY_Världs BNP m Sveriges BNP" xfId="5819"/>
    <cellStyle name="_LS_dia12_040511" xfId="5820"/>
    <cellStyle name="_LS_dia12_040511 2" xfId="5821"/>
    <cellStyle name="_LS_dia12_040511 2 2" xfId="5822"/>
    <cellStyle name="_LS_dia12_040511 2 2 2" xfId="5823"/>
    <cellStyle name="_LS_dia12_040511 2 2 3" xfId="5824"/>
    <cellStyle name="_LS_dia12_040511 2 3" xfId="5825"/>
    <cellStyle name="_LS_dia12_040511 3" xfId="5826"/>
    <cellStyle name="_LS_dia12_040511 3 2" xfId="5827"/>
    <cellStyle name="_LS_dia12_040511 4" xfId="5828"/>
    <cellStyle name="_LS_dia12_040511_Bok1" xfId="5829"/>
    <cellStyle name="_LS_dia12_040511_Bok1 2" xfId="5830"/>
    <cellStyle name="_LS_dia12_040511_Bok1 2 2" xfId="5831"/>
    <cellStyle name="_LS_dia12_040511_Bok1 2 3" xfId="5832"/>
    <cellStyle name="_LS_dia12_040511_Bok1 3" xfId="5833"/>
    <cellStyle name="_LS_dia12_040511_Bok1 4" xfId="5834"/>
    <cellStyle name="_LS_dia12_040511_Bok1 5" xfId="5835"/>
    <cellStyle name="_LS_dia12_040511_Bok1_CH_dia28_040929" xfId="5836"/>
    <cellStyle name="_LS_dia12_040511_Bok1_CH_dia28_040929 2" xfId="5837"/>
    <cellStyle name="_LS_dia12_040511_Bok1_CH_dia28_040929 2 2" xfId="5838"/>
    <cellStyle name="_LS_dia12_040511_Bok1_CH_dia28_040929 2 2 2" xfId="5839"/>
    <cellStyle name="_LS_dia12_040511_Bok1_CH_dia28_040929 2 2 3" xfId="5840"/>
    <cellStyle name="_LS_dia12_040511_Bok1_CH_dia28_040929 2 3" xfId="5841"/>
    <cellStyle name="_LS_dia12_040511_Bok1_CH_dia28_040929 3" xfId="5842"/>
    <cellStyle name="_LS_dia12_040511_Bok1_CH_dia28_040929 3 2" xfId="5843"/>
    <cellStyle name="_LS_dia12_040511_Bok1_CH_dia28_040929 4" xfId="5844"/>
    <cellStyle name="_LS_dia12_040511_CH_dia25_041006_NY" xfId="5845"/>
    <cellStyle name="_LS_dia12_040511_CH_dia25_041006_NY 2" xfId="5846"/>
    <cellStyle name="_LS_dia12_040511_CH_dia25_041006_NY 2 2" xfId="5847"/>
    <cellStyle name="_LS_dia12_040511_CH_dia25_041006_NY 2 3" xfId="5848"/>
    <cellStyle name="_LS_dia12_040511_CH_dia25_041006_NY 3" xfId="5849"/>
    <cellStyle name="_LS_dia12_040511_CH_dia25_041006_NY 4" xfId="5850"/>
    <cellStyle name="_LS_dia12_040511_CH_dia25_041006_NY 5" xfId="5851"/>
    <cellStyle name="_LS_dia12_040511_Ekonomiska utvecklingen i Sverige" xfId="5852"/>
    <cellStyle name="_LS_dia12_040511_Ekonomiska utvecklingen i Sverige 2" xfId="5853"/>
    <cellStyle name="_LS_dia12_040511_Ekonomiska utvecklingen i Sverige 2 2" xfId="5854"/>
    <cellStyle name="_LS_dia12_040511_Ekonomiska utvecklingen i Sverige 2 2 2" xfId="5855"/>
    <cellStyle name="_LS_dia12_040511_Ekonomiska utvecklingen i Sverige 2 2 3" xfId="5856"/>
    <cellStyle name="_LS_dia12_040511_Ekonomiska utvecklingen i Sverige 2 3" xfId="5857"/>
    <cellStyle name="_LS_dia12_040511_Ekonomiska utvecklingen i Sverige 3" xfId="5858"/>
    <cellStyle name="_LS_dia12_040511_Ekonomiska utvecklingen i Sverige 3 2" xfId="5859"/>
    <cellStyle name="_LS_dia12_040511_Ekonomiska utvecklingen i Sverige 4" xfId="5860"/>
    <cellStyle name="_LS_dia12_040511_Ekonomiska utvecklingen i Sverige_CH_dia25_041006_NY" xfId="5861"/>
    <cellStyle name="_LS_dia12_040511_Ekonomiska utvecklingen i Sverige_CH_dia25_041006_NY 2" xfId="5862"/>
    <cellStyle name="_LS_dia12_040511_Ekonomiska utvecklingen i Sverige_CH_dia25_041006_NY 2 2" xfId="5863"/>
    <cellStyle name="_LS_dia12_040511_Ekonomiska utvecklingen i Sverige_CH_dia25_041006_NY 2 3" xfId="5864"/>
    <cellStyle name="_LS_dia12_040511_Ekonomiska utvecklingen i Sverige_CH_dia25_041006_NY 3" xfId="5865"/>
    <cellStyle name="_LS_dia12_040511_Ekonomiska utvecklingen i Sverige_CH_dia25_041006_NY 4" xfId="5866"/>
    <cellStyle name="_LS_dia12_040511_Ekonomiska utvecklingen i Sverige_CH_dia25_041006_NY 5" xfId="5867"/>
    <cellStyle name="_LS_dia12_040511_Industriproduktion" xfId="5868"/>
    <cellStyle name="_LS_dia12_040511_Industriproduktion Sverige" xfId="5869"/>
    <cellStyle name="_LS_dia12_040511_JS_dia22_041001" xfId="5870"/>
    <cellStyle name="_LS_dia12_040511_JS_dia22_041001 2" xfId="5871"/>
    <cellStyle name="_LS_dia12_040511_JS_dia22_041001 2 2" xfId="5872"/>
    <cellStyle name="_LS_dia12_040511_JS_dia22_041001 2 3" xfId="5873"/>
    <cellStyle name="_LS_dia12_040511_JS_dia22_041001 3" xfId="5874"/>
    <cellStyle name="_LS_dia12_040511_JS_dia22_041001 4" xfId="5875"/>
    <cellStyle name="_LS_dia12_040511_JS_dia22_041001 5" xfId="5876"/>
    <cellStyle name="_LS_dia12_040511_JS_dia22_041001_Industriproduktion" xfId="5877"/>
    <cellStyle name="_LS_dia12_040511_JS_dia22_041001_Industriproduktion Sverige" xfId="5878"/>
    <cellStyle name="_LS_dia12_040511_JS_dia22_041001_Offentligt finansiellt sparande och bytesbalans" xfId="5879"/>
    <cellStyle name="_LS_dia12_040511_JS_dia22_041001_Världs BNP m Sveriges BNP" xfId="5880"/>
    <cellStyle name="_LS_dia12_040511_London_sep04" xfId="5881"/>
    <cellStyle name="_LS_dia12_040511_London_sep04 2" xfId="5882"/>
    <cellStyle name="_LS_dia12_040511_London_sep04 2 2" xfId="5883"/>
    <cellStyle name="_LS_dia12_040511_London_sep04 2 2 2" xfId="5884"/>
    <cellStyle name="_LS_dia12_040511_London_sep04 2 2 3" xfId="5885"/>
    <cellStyle name="_LS_dia12_040511_London_sep04 2 3" xfId="5886"/>
    <cellStyle name="_LS_dia12_040511_London_sep04 3" xfId="5887"/>
    <cellStyle name="_LS_dia12_040511_London_sep04 3 2" xfId="5888"/>
    <cellStyle name="_LS_dia12_040511_London_sep04 4" xfId="5889"/>
    <cellStyle name="_LS_dia12_040511_Nyberg_sep04" xfId="5890"/>
    <cellStyle name="_LS_dia12_040511_Nyberg_sep04 2" xfId="5891"/>
    <cellStyle name="_LS_dia12_040511_Nyberg_sep04 2 2" xfId="5892"/>
    <cellStyle name="_LS_dia12_040511_Nyberg_sep04 2 3" xfId="5893"/>
    <cellStyle name="_LS_dia12_040511_Nyberg_sep04 3" xfId="5894"/>
    <cellStyle name="_LS_dia12_040511_Nyberg_sep04 4" xfId="5895"/>
    <cellStyle name="_LS_dia12_040511_Nyberg_sep04 5" xfId="5896"/>
    <cellStyle name="_LS_dia12_040511_Nyberg_sep04_Bok1" xfId="5897"/>
    <cellStyle name="_LS_dia12_040511_Nyberg_sep04_Bok1 2" xfId="5898"/>
    <cellStyle name="_LS_dia12_040511_Nyberg_sep04_Bok1 2 2" xfId="5899"/>
    <cellStyle name="_LS_dia12_040511_Nyberg_sep04_Bok1 2 2 2" xfId="5900"/>
    <cellStyle name="_LS_dia12_040511_Nyberg_sep04_Bok1 2 2 3" xfId="5901"/>
    <cellStyle name="_LS_dia12_040511_Nyberg_sep04_Bok1 2 3" xfId="5902"/>
    <cellStyle name="_LS_dia12_040511_Nyberg_sep04_Bok1 3" xfId="5903"/>
    <cellStyle name="_LS_dia12_040511_Nyberg_sep04_Bok1 3 2" xfId="5904"/>
    <cellStyle name="_LS_dia12_040511_Nyberg_sep04_Bok1 4" xfId="5905"/>
    <cellStyle name="_LS_dia12_040511_Nyberg_sep04_CH_dia28_040929" xfId="5906"/>
    <cellStyle name="_LS_dia12_040511_Nyberg_sep04_CH_dia28_040929 2" xfId="5907"/>
    <cellStyle name="_LS_dia12_040511_Nyberg_sep04_CH_dia28_040929 2 2" xfId="5908"/>
    <cellStyle name="_LS_dia12_040511_Nyberg_sep04_CH_dia28_040929 2 2 2" xfId="5909"/>
    <cellStyle name="_LS_dia12_040511_Nyberg_sep04_CH_dia28_040929 2 2 3" xfId="5910"/>
    <cellStyle name="_LS_dia12_040511_Nyberg_sep04_CH_dia28_040929 2 3" xfId="5911"/>
    <cellStyle name="_LS_dia12_040511_Nyberg_sep04_CH_dia28_040929 3" xfId="5912"/>
    <cellStyle name="_LS_dia12_040511_Nyberg_sep04_CH_dia28_040929 3 2" xfId="5913"/>
    <cellStyle name="_LS_dia12_040511_Nyberg_sep04_CH_dia28_040929 4" xfId="5914"/>
    <cellStyle name="_LS_dia12_040511_Nyberg_sep04_CH_dia39_040930_uppdat" xfId="5915"/>
    <cellStyle name="_LS_dia12_040511_Nyberg_sep04_CH_dia39_040930_uppdat 2" xfId="5916"/>
    <cellStyle name="_LS_dia12_040511_Nyberg_sep04_CH_dia39_040930_uppdat 2 2" xfId="5917"/>
    <cellStyle name="_LS_dia12_040511_Nyberg_sep04_CH_dia39_040930_uppdat 3" xfId="5918"/>
    <cellStyle name="_LS_dia12_040511_Nyberg_sep04_CH_dia39_040930_uppdat 4" xfId="5919"/>
    <cellStyle name="_LS_dia12_040511_Nyberg_sep04_CH_dia39_040930_uppdat 5" xfId="5920"/>
    <cellStyle name="_LS_dia12_040511_Offentligt finansiellt sparande och bytesbalans" xfId="5921"/>
    <cellStyle name="_LS_dia12_040511_R1-R17" xfId="5922"/>
    <cellStyle name="_LS_dia12_040511_R1-R17 2" xfId="5923"/>
    <cellStyle name="_LS_dia12_040511_R1-R17 2 2" xfId="5924"/>
    <cellStyle name="_LS_dia12_040511_R1-R17 2 2 2" xfId="5925"/>
    <cellStyle name="_LS_dia12_040511_R1-R17 2 2 3" xfId="5926"/>
    <cellStyle name="_LS_dia12_040511_R1-R17 2 3" xfId="5927"/>
    <cellStyle name="_LS_dia12_040511_R1-R17 3" xfId="5928"/>
    <cellStyle name="_LS_dia12_040511_R1-R17 3 2" xfId="5929"/>
    <cellStyle name="_LS_dia12_040511_R1-R17 4" xfId="5930"/>
    <cellStyle name="_LS_dia12_040511_R1-R17_31_59" xfId="5931"/>
    <cellStyle name="_LS_dia12_040511_R1-R17_31_59 2" xfId="5932"/>
    <cellStyle name="_LS_dia12_040511_R1-R17_31_59 3" xfId="5933"/>
    <cellStyle name="_LS_dia12_040511_R1-R17_Bok1" xfId="5934"/>
    <cellStyle name="_LS_dia12_040511_R1-R17_Bok1 2" xfId="5935"/>
    <cellStyle name="_LS_dia12_040511_R1-R17_Bok1 2 2" xfId="5936"/>
    <cellStyle name="_LS_dia12_040511_R1-R17_Bok1 2 3" xfId="5937"/>
    <cellStyle name="_LS_dia12_040511_R1-R17_Bok1 3" xfId="5938"/>
    <cellStyle name="_LS_dia12_040511_R1-R17_Bok1 4" xfId="5939"/>
    <cellStyle name="_LS_dia12_040511_R1-R17_Bok1 5" xfId="5940"/>
    <cellStyle name="_LS_dia12_040511_R1-R17_Bok1_CH_dia28_040929" xfId="5941"/>
    <cellStyle name="_LS_dia12_040511_R1-R17_Bok1_CH_dia28_040929 2" xfId="5942"/>
    <cellStyle name="_LS_dia12_040511_R1-R17_Bok1_CH_dia28_040929 2 2" xfId="5943"/>
    <cellStyle name="_LS_dia12_040511_R1-R17_Bok1_CH_dia28_040929 2 2 2" xfId="5944"/>
    <cellStyle name="_LS_dia12_040511_R1-R17_Bok1_CH_dia28_040929 2 2 3" xfId="5945"/>
    <cellStyle name="_LS_dia12_040511_R1-R17_Bok1_CH_dia28_040929 2 3" xfId="5946"/>
    <cellStyle name="_LS_dia12_040511_R1-R17_Bok1_CH_dia28_040929 3" xfId="5947"/>
    <cellStyle name="_LS_dia12_040511_R1-R17_Bok1_CH_dia28_040929 3 2" xfId="5948"/>
    <cellStyle name="_LS_dia12_040511_R1-R17_Bok1_CH_dia28_040929 4" xfId="5949"/>
    <cellStyle name="_LS_dia12_040511_R1-R17_CH_dia25_041006_NY" xfId="5950"/>
    <cellStyle name="_LS_dia12_040511_R1-R17_CH_dia25_041006_NY 2" xfId="5951"/>
    <cellStyle name="_LS_dia12_040511_R1-R17_CH_dia25_041006_NY 2 2" xfId="5952"/>
    <cellStyle name="_LS_dia12_040511_R1-R17_CH_dia25_041006_NY 2 3" xfId="5953"/>
    <cellStyle name="_LS_dia12_040511_R1-R17_CH_dia25_041006_NY 3" xfId="5954"/>
    <cellStyle name="_LS_dia12_040511_R1-R17_CH_dia25_041006_NY 4" xfId="5955"/>
    <cellStyle name="_LS_dia12_040511_R1-R17_CH_dia25_041006_NY 5" xfId="5956"/>
    <cellStyle name="_LS_dia12_040511_R1-R17_Ekonomiska utvecklingen i Sverige" xfId="5957"/>
    <cellStyle name="_LS_dia12_040511_R1-R17_Ekonomiska utvecklingen i Sverige 2" xfId="5958"/>
    <cellStyle name="_LS_dia12_040511_R1-R17_Ekonomiska utvecklingen i Sverige 2 2" xfId="5959"/>
    <cellStyle name="_LS_dia12_040511_R1-R17_Ekonomiska utvecklingen i Sverige 2 3" xfId="5960"/>
    <cellStyle name="_LS_dia12_040511_R1-R17_Ekonomiska utvecklingen i Sverige 3" xfId="5961"/>
    <cellStyle name="_LS_dia12_040511_R1-R17_Ekonomiska utvecklingen i Sverige 4" xfId="5962"/>
    <cellStyle name="_LS_dia12_040511_R1-R17_Ekonomiska utvecklingen i Sverige 5" xfId="5963"/>
    <cellStyle name="_LS_dia12_040511_R1-R17_Ekonomiska utvecklingen i Sverige_Bok1" xfId="5964"/>
    <cellStyle name="_LS_dia12_040511_R1-R17_Ekonomiska utvecklingen i Sverige_Bok1 2" xfId="5965"/>
    <cellStyle name="_LS_dia12_040511_R1-R17_Ekonomiska utvecklingen i Sverige_Bok1 2 2" xfId="5966"/>
    <cellStyle name="_LS_dia12_040511_R1-R17_Ekonomiska utvecklingen i Sverige_Bok1 2 2 2" xfId="5967"/>
    <cellStyle name="_LS_dia12_040511_R1-R17_Ekonomiska utvecklingen i Sverige_Bok1 2 2 3" xfId="5968"/>
    <cellStyle name="_LS_dia12_040511_R1-R17_Ekonomiska utvecklingen i Sverige_Bok1 2 3" xfId="5969"/>
    <cellStyle name="_LS_dia12_040511_R1-R17_Ekonomiska utvecklingen i Sverige_Bok1 3" xfId="5970"/>
    <cellStyle name="_LS_dia12_040511_R1-R17_Ekonomiska utvecklingen i Sverige_Bok1 3 2" xfId="5971"/>
    <cellStyle name="_LS_dia12_040511_R1-R17_Ekonomiska utvecklingen i Sverige_Bok1 4" xfId="5972"/>
    <cellStyle name="_LS_dia12_040511_R1-R17_Ekonomiska utvecklingen i Sverige_CH_dia28_040929" xfId="5973"/>
    <cellStyle name="_LS_dia12_040511_R1-R17_Ekonomiska utvecklingen i Sverige_CH_dia28_040929 2" xfId="5974"/>
    <cellStyle name="_LS_dia12_040511_R1-R17_Ekonomiska utvecklingen i Sverige_CH_dia28_040929 2 2" xfId="5975"/>
    <cellStyle name="_LS_dia12_040511_R1-R17_Ekonomiska utvecklingen i Sverige_CH_dia28_040929 2 2 2" xfId="5976"/>
    <cellStyle name="_LS_dia12_040511_R1-R17_Ekonomiska utvecklingen i Sverige_CH_dia28_040929 2 2 3" xfId="5977"/>
    <cellStyle name="_LS_dia12_040511_R1-R17_Ekonomiska utvecklingen i Sverige_CH_dia28_040929 2 3" xfId="5978"/>
    <cellStyle name="_LS_dia12_040511_R1-R17_Ekonomiska utvecklingen i Sverige_CH_dia28_040929 3" xfId="5979"/>
    <cellStyle name="_LS_dia12_040511_R1-R17_Ekonomiska utvecklingen i Sverige_CH_dia28_040929 3 2" xfId="5980"/>
    <cellStyle name="_LS_dia12_040511_R1-R17_Ekonomiska utvecklingen i Sverige_CH_dia28_040929 4" xfId="5981"/>
    <cellStyle name="_LS_dia12_040511_R1-R17_Ekonomiska utvecklingen i Sverige_CH_dia39_040930_uppdat" xfId="5982"/>
    <cellStyle name="_LS_dia12_040511_R1-R17_Ekonomiska utvecklingen i Sverige_CH_dia39_040930_uppdat 2" xfId="5983"/>
    <cellStyle name="_LS_dia12_040511_R1-R17_Ekonomiska utvecklingen i Sverige_CH_dia39_040930_uppdat 2 2" xfId="5984"/>
    <cellStyle name="_LS_dia12_040511_R1-R17_Ekonomiska utvecklingen i Sverige_CH_dia39_040930_uppdat 3" xfId="5985"/>
    <cellStyle name="_LS_dia12_040511_R1-R17_Ekonomiska utvecklingen i Sverige_CH_dia39_040930_uppdat 4" xfId="5986"/>
    <cellStyle name="_LS_dia12_040511_R1-R17_Ekonomiska utvecklingen i Sverige_CH_dia39_040930_uppdat 5" xfId="5987"/>
    <cellStyle name="_LS_dia12_040511_R1-R17_Industriproduktion" xfId="5988"/>
    <cellStyle name="_LS_dia12_040511_R1-R17_Industriproduktion Sverige" xfId="5989"/>
    <cellStyle name="_LS_dia12_040511_R1-R17_JS_dia17_041118" xfId="5990"/>
    <cellStyle name="_LS_dia12_040511_R1-R17_JS_dia17_041118 2" xfId="5991"/>
    <cellStyle name="_LS_dia12_040511_R1-R17_JS_dia17_041118 3" xfId="5992"/>
    <cellStyle name="_LS_dia12_040511_R1-R17_JS_dia18_041129" xfId="5993"/>
    <cellStyle name="_LS_dia12_040511_R1-R17_JS_dia18_041129 2" xfId="5994"/>
    <cellStyle name="_LS_dia12_040511_R1-R17_JS_dia18_041129 3" xfId="5995"/>
    <cellStyle name="_LS_dia12_040511_R1-R17_JS_dia19_041118" xfId="5996"/>
    <cellStyle name="_LS_dia12_040511_R1-R17_JS_dia19_041118 2" xfId="5997"/>
    <cellStyle name="_LS_dia12_040511_R1-R17_JS_dia19_041118 3" xfId="5998"/>
    <cellStyle name="_LS_dia12_040511_R1-R17_JS_dia20_041124" xfId="5999"/>
    <cellStyle name="_LS_dia12_040511_R1-R17_JS_dia20_041124 2" xfId="6000"/>
    <cellStyle name="_LS_dia12_040511_R1-R17_JS_dia20_041124 3" xfId="6001"/>
    <cellStyle name="_LS_dia12_040511_R1-R17_JS_dia21_041203_ny" xfId="6002"/>
    <cellStyle name="_LS_dia12_040511_R1-R17_JS_dia21_041203_ny 2" xfId="6003"/>
    <cellStyle name="_LS_dia12_040511_R1-R17_JS_dia21_041203_ny 3" xfId="6004"/>
    <cellStyle name="_LS_dia12_040511_R1-R17_JS_dia22_041001" xfId="6005"/>
    <cellStyle name="_LS_dia12_040511_R1-R17_JS_dia22_041001 2" xfId="6006"/>
    <cellStyle name="_LS_dia12_040511_R1-R17_JS_dia22_041001 2 2" xfId="6007"/>
    <cellStyle name="_LS_dia12_040511_R1-R17_JS_dia22_041001 2 3" xfId="6008"/>
    <cellStyle name="_LS_dia12_040511_R1-R17_JS_dia22_041001 3" xfId="6009"/>
    <cellStyle name="_LS_dia12_040511_R1-R17_JS_dia22_041001 4" xfId="6010"/>
    <cellStyle name="_LS_dia12_040511_R1-R17_JS_dia22_041001 5" xfId="6011"/>
    <cellStyle name="_LS_dia12_040511_R1-R17_JS_dia22_041001_Industriproduktion" xfId="6012"/>
    <cellStyle name="_LS_dia12_040511_R1-R17_JS_dia22_041001_Industriproduktion Sverige" xfId="6013"/>
    <cellStyle name="_LS_dia12_040511_R1-R17_JS_dia22_041001_Offentligt finansiellt sparande och bytesbalans" xfId="6014"/>
    <cellStyle name="_LS_dia12_040511_R1-R17_JS_dia22_041001_Världs BNP m Sveriges BNP" xfId="6015"/>
    <cellStyle name="_LS_dia12_040511_R1-R17_JS_dia22_041201_ny_igen" xfId="6016"/>
    <cellStyle name="_LS_dia12_040511_R1-R17_JS_dia22_041201_ny_igen 2" xfId="6017"/>
    <cellStyle name="_LS_dia12_040511_R1-R17_JS_dia22_041201_ny_igen 3" xfId="6018"/>
    <cellStyle name="_LS_dia12_040511_R1-R17_JS_dia23_041119" xfId="6019"/>
    <cellStyle name="_LS_dia12_040511_R1-R17_JS_dia23_041119 2" xfId="6020"/>
    <cellStyle name="_LS_dia12_040511_R1-R17_JS_dia23_041119 3" xfId="6021"/>
    <cellStyle name="_LS_dia12_040511_R1-R17_JS_dia24_041124_ny" xfId="6022"/>
    <cellStyle name="_LS_dia12_040511_R1-R17_JS_dia24_041124_ny 2" xfId="6023"/>
    <cellStyle name="_LS_dia12_040511_R1-R17_JS_dia24_041124_ny 3" xfId="6024"/>
    <cellStyle name="_LS_dia12_040511_R1-R17_JS_dia25_041202_ny" xfId="6025"/>
    <cellStyle name="_LS_dia12_040511_R1-R17_JS_dia25_041202_ny 2" xfId="6026"/>
    <cellStyle name="_LS_dia12_040511_R1-R17_JS_dia25_041202_ny 3" xfId="6027"/>
    <cellStyle name="_LS_dia12_040511_R1-R17_JS_dia26_041126" xfId="6028"/>
    <cellStyle name="_LS_dia12_040511_R1-R17_JS_dia26_041126 2" xfId="6029"/>
    <cellStyle name="_LS_dia12_040511_R1-R17_JS_dia26_041126 3" xfId="6030"/>
    <cellStyle name="_LS_dia12_040511_R1-R17_JS_dia27_041124_ny" xfId="6031"/>
    <cellStyle name="_LS_dia12_040511_R1-R17_JS_dia27_041124_ny 2" xfId="6032"/>
    <cellStyle name="_LS_dia12_040511_R1-R17_JS_dia27_041124_ny 3" xfId="6033"/>
    <cellStyle name="_LS_dia12_040511_R1-R17_JS_dia28_041130_ny" xfId="6034"/>
    <cellStyle name="_LS_dia12_040511_R1-R17_JS_dia28_041130_ny 2" xfId="6035"/>
    <cellStyle name="_LS_dia12_040511_R1-R17_JS_dia28_041130_ny 3" xfId="6036"/>
    <cellStyle name="_LS_dia12_040511_R1-R17_JS_dia29_041130_ny" xfId="6037"/>
    <cellStyle name="_LS_dia12_040511_R1-R17_JS_dia29_041130_ny 2" xfId="6038"/>
    <cellStyle name="_LS_dia12_040511_R1-R17_JS_dia29_041130_ny 3" xfId="6039"/>
    <cellStyle name="_LS_dia12_040511_R1-R17_JS_diaX12_041202" xfId="6040"/>
    <cellStyle name="_LS_dia12_040511_R1-R17_JS_diaX12_041202 2" xfId="6041"/>
    <cellStyle name="_LS_dia12_040511_R1-R17_JS_diaX12_041202 3" xfId="6042"/>
    <cellStyle name="_LS_dia12_040511_R1-R17_London_sep04" xfId="6043"/>
    <cellStyle name="_LS_dia12_040511_R1-R17_London_sep04 2" xfId="6044"/>
    <cellStyle name="_LS_dia12_040511_R1-R17_London_sep04 2 2" xfId="6045"/>
    <cellStyle name="_LS_dia12_040511_R1-R17_London_sep04 2 2 2" xfId="6046"/>
    <cellStyle name="_LS_dia12_040511_R1-R17_London_sep04 2 2 3" xfId="6047"/>
    <cellStyle name="_LS_dia12_040511_R1-R17_London_sep04 2 3" xfId="6048"/>
    <cellStyle name="_LS_dia12_040511_R1-R17_London_sep04 3" xfId="6049"/>
    <cellStyle name="_LS_dia12_040511_R1-R17_London_sep04 3 2" xfId="6050"/>
    <cellStyle name="_LS_dia12_040511_R1-R17_London_sep04 4" xfId="6051"/>
    <cellStyle name="_LS_dia12_040511_R1-R17_Offentligt finansiellt sparande och bytesbalans" xfId="6052"/>
    <cellStyle name="_LS_dia12_040511_R1-R17_Världs BNP m Sveriges BNP" xfId="6053"/>
    <cellStyle name="_LS_dia12_040511_USA_sep04" xfId="6054"/>
    <cellStyle name="_LS_dia12_040511_USA_sep04 2" xfId="6055"/>
    <cellStyle name="_LS_dia12_040511_USA_sep04 2 2" xfId="6056"/>
    <cellStyle name="_LS_dia12_040511_USA_sep04 2 3" xfId="6057"/>
    <cellStyle name="_LS_dia12_040511_USA_sep04 3" xfId="6058"/>
    <cellStyle name="_LS_dia12_040511_USA_sep04 4" xfId="6059"/>
    <cellStyle name="_LS_dia12_040511_USA_sep04 5" xfId="6060"/>
    <cellStyle name="_LS_dia12_040511_USA_sep04_Bok1" xfId="6061"/>
    <cellStyle name="_LS_dia12_040511_USA_sep04_Bok1 2" xfId="6062"/>
    <cellStyle name="_LS_dia12_040511_USA_sep04_Bok1 2 2" xfId="6063"/>
    <cellStyle name="_LS_dia12_040511_USA_sep04_Bok1 2 2 2" xfId="6064"/>
    <cellStyle name="_LS_dia12_040511_USA_sep04_Bok1 2 2 3" xfId="6065"/>
    <cellStyle name="_LS_dia12_040511_USA_sep04_Bok1 2 3" xfId="6066"/>
    <cellStyle name="_LS_dia12_040511_USA_sep04_Bok1 3" xfId="6067"/>
    <cellStyle name="_LS_dia12_040511_USA_sep04_Bok1 3 2" xfId="6068"/>
    <cellStyle name="_LS_dia12_040511_USA_sep04_Bok1 4" xfId="6069"/>
    <cellStyle name="_LS_dia12_040511_USA_sep04_CH_dia28_040929" xfId="6070"/>
    <cellStyle name="_LS_dia12_040511_USA_sep04_CH_dia28_040929 2" xfId="6071"/>
    <cellStyle name="_LS_dia12_040511_USA_sep04_CH_dia28_040929 2 2" xfId="6072"/>
    <cellStyle name="_LS_dia12_040511_USA_sep04_CH_dia28_040929 2 2 2" xfId="6073"/>
    <cellStyle name="_LS_dia12_040511_USA_sep04_CH_dia28_040929 2 2 3" xfId="6074"/>
    <cellStyle name="_LS_dia12_040511_USA_sep04_CH_dia28_040929 2 3" xfId="6075"/>
    <cellStyle name="_LS_dia12_040511_USA_sep04_CH_dia28_040929 3" xfId="6076"/>
    <cellStyle name="_LS_dia12_040511_USA_sep04_CH_dia28_040929 3 2" xfId="6077"/>
    <cellStyle name="_LS_dia12_040511_USA_sep04_CH_dia28_040929 4" xfId="6078"/>
    <cellStyle name="_LS_dia12_040511_USA_sep04_CH_dia39_040930_uppdat" xfId="6079"/>
    <cellStyle name="_LS_dia12_040511_USA_sep04_CH_dia39_040930_uppdat 2" xfId="6080"/>
    <cellStyle name="_LS_dia12_040511_USA_sep04_CH_dia39_040930_uppdat 2 2" xfId="6081"/>
    <cellStyle name="_LS_dia12_040511_USA_sep04_CH_dia39_040930_uppdat 3" xfId="6082"/>
    <cellStyle name="_LS_dia12_040511_USA_sep04_CH_dia39_040930_uppdat 4" xfId="6083"/>
    <cellStyle name="_LS_dia12_040511_USA_sep04_CH_dia39_040930_uppdat 5" xfId="6084"/>
    <cellStyle name="_LS_dia12_040511_Världs BNP m Sveriges BNP" xfId="6085"/>
    <cellStyle name="_LS_dia13_040511" xfId="6086"/>
    <cellStyle name="_LS_dia13_040511 2" xfId="6087"/>
    <cellStyle name="_LS_dia13_040511 2 2" xfId="6088"/>
    <cellStyle name="_LS_dia13_040511 2 2 2" xfId="6089"/>
    <cellStyle name="_LS_dia13_040511 2 2 3" xfId="6090"/>
    <cellStyle name="_LS_dia13_040511 2 3" xfId="6091"/>
    <cellStyle name="_LS_dia13_040511 3" xfId="6092"/>
    <cellStyle name="_LS_dia13_040511 3 2" xfId="6093"/>
    <cellStyle name="_LS_dia13_040511 4" xfId="6094"/>
    <cellStyle name="_LS_dia13_040511_Bok1" xfId="6095"/>
    <cellStyle name="_LS_dia13_040511_Bok1 2" xfId="6096"/>
    <cellStyle name="_LS_dia13_040511_Bok1 2 2" xfId="6097"/>
    <cellStyle name="_LS_dia13_040511_Bok1 2 3" xfId="6098"/>
    <cellStyle name="_LS_dia13_040511_Bok1 3" xfId="6099"/>
    <cellStyle name="_LS_dia13_040511_Bok1 4" xfId="6100"/>
    <cellStyle name="_LS_dia13_040511_Bok1 5" xfId="6101"/>
    <cellStyle name="_LS_dia13_040511_Bok1_CH_dia28_040929" xfId="6102"/>
    <cellStyle name="_LS_dia13_040511_Bok1_CH_dia28_040929 2" xfId="6103"/>
    <cellStyle name="_LS_dia13_040511_Bok1_CH_dia28_040929 2 2" xfId="6104"/>
    <cellStyle name="_LS_dia13_040511_Bok1_CH_dia28_040929 2 2 2" xfId="6105"/>
    <cellStyle name="_LS_dia13_040511_Bok1_CH_dia28_040929 2 2 3" xfId="6106"/>
    <cellStyle name="_LS_dia13_040511_Bok1_CH_dia28_040929 2 3" xfId="6107"/>
    <cellStyle name="_LS_dia13_040511_Bok1_CH_dia28_040929 3" xfId="6108"/>
    <cellStyle name="_LS_dia13_040511_Bok1_CH_dia28_040929 3 2" xfId="6109"/>
    <cellStyle name="_LS_dia13_040511_Bok1_CH_dia28_040929 4" xfId="6110"/>
    <cellStyle name="_LS_dia13_040511_CH_dia25_041006_NY" xfId="6111"/>
    <cellStyle name="_LS_dia13_040511_CH_dia25_041006_NY 2" xfId="6112"/>
    <cellStyle name="_LS_dia13_040511_CH_dia25_041006_NY 2 2" xfId="6113"/>
    <cellStyle name="_LS_dia13_040511_CH_dia25_041006_NY 2 3" xfId="6114"/>
    <cellStyle name="_LS_dia13_040511_CH_dia25_041006_NY 3" xfId="6115"/>
    <cellStyle name="_LS_dia13_040511_CH_dia25_041006_NY 4" xfId="6116"/>
    <cellStyle name="_LS_dia13_040511_CH_dia25_041006_NY 5" xfId="6117"/>
    <cellStyle name="_LS_dia13_040511_Ekonomiska utvecklingen i Sverige" xfId="6118"/>
    <cellStyle name="_LS_dia13_040511_Ekonomiska utvecklingen i Sverige 2" xfId="6119"/>
    <cellStyle name="_LS_dia13_040511_Ekonomiska utvecklingen i Sverige 2 2" xfId="6120"/>
    <cellStyle name="_LS_dia13_040511_Ekonomiska utvecklingen i Sverige 2 2 2" xfId="6121"/>
    <cellStyle name="_LS_dia13_040511_Ekonomiska utvecklingen i Sverige 2 2 3" xfId="6122"/>
    <cellStyle name="_LS_dia13_040511_Ekonomiska utvecklingen i Sverige 2 3" xfId="6123"/>
    <cellStyle name="_LS_dia13_040511_Ekonomiska utvecklingen i Sverige 3" xfId="6124"/>
    <cellStyle name="_LS_dia13_040511_Ekonomiska utvecklingen i Sverige 3 2" xfId="6125"/>
    <cellStyle name="_LS_dia13_040511_Ekonomiska utvecklingen i Sverige 4" xfId="6126"/>
    <cellStyle name="_LS_dia13_040511_Ekonomiska utvecklingen i Sverige_CH_dia25_041006_NY" xfId="6127"/>
    <cellStyle name="_LS_dia13_040511_Ekonomiska utvecklingen i Sverige_CH_dia25_041006_NY 2" xfId="6128"/>
    <cellStyle name="_LS_dia13_040511_Ekonomiska utvecklingen i Sverige_CH_dia25_041006_NY 2 2" xfId="6129"/>
    <cellStyle name="_LS_dia13_040511_Ekonomiska utvecklingen i Sverige_CH_dia25_041006_NY 2 3" xfId="6130"/>
    <cellStyle name="_LS_dia13_040511_Ekonomiska utvecklingen i Sverige_CH_dia25_041006_NY 3" xfId="6131"/>
    <cellStyle name="_LS_dia13_040511_Ekonomiska utvecklingen i Sverige_CH_dia25_041006_NY 4" xfId="6132"/>
    <cellStyle name="_LS_dia13_040511_Ekonomiska utvecklingen i Sverige_CH_dia25_041006_NY 5" xfId="6133"/>
    <cellStyle name="_LS_dia13_040511_Industriproduktion" xfId="6134"/>
    <cellStyle name="_LS_dia13_040511_Industriproduktion Sverige" xfId="6135"/>
    <cellStyle name="_LS_dia13_040511_JS_dia22_041001" xfId="6136"/>
    <cellStyle name="_LS_dia13_040511_JS_dia22_041001 2" xfId="6137"/>
    <cellStyle name="_LS_dia13_040511_JS_dia22_041001 2 2" xfId="6138"/>
    <cellStyle name="_LS_dia13_040511_JS_dia22_041001 2 3" xfId="6139"/>
    <cellStyle name="_LS_dia13_040511_JS_dia22_041001 3" xfId="6140"/>
    <cellStyle name="_LS_dia13_040511_JS_dia22_041001 4" xfId="6141"/>
    <cellStyle name="_LS_dia13_040511_JS_dia22_041001 5" xfId="6142"/>
    <cellStyle name="_LS_dia13_040511_JS_dia22_041001_Industriproduktion" xfId="6143"/>
    <cellStyle name="_LS_dia13_040511_JS_dia22_041001_Industriproduktion Sverige" xfId="6144"/>
    <cellStyle name="_LS_dia13_040511_JS_dia22_041001_Offentligt finansiellt sparande och bytesbalans" xfId="6145"/>
    <cellStyle name="_LS_dia13_040511_JS_dia22_041001_Världs BNP m Sveriges BNP" xfId="6146"/>
    <cellStyle name="_LS_dia13_040511_London_sep04" xfId="6147"/>
    <cellStyle name="_LS_dia13_040511_London_sep04 2" xfId="6148"/>
    <cellStyle name="_LS_dia13_040511_London_sep04 2 2" xfId="6149"/>
    <cellStyle name="_LS_dia13_040511_London_sep04 2 2 2" xfId="6150"/>
    <cellStyle name="_LS_dia13_040511_London_sep04 2 2 3" xfId="6151"/>
    <cellStyle name="_LS_dia13_040511_London_sep04 2 3" xfId="6152"/>
    <cellStyle name="_LS_dia13_040511_London_sep04 3" xfId="6153"/>
    <cellStyle name="_LS_dia13_040511_London_sep04 3 2" xfId="6154"/>
    <cellStyle name="_LS_dia13_040511_London_sep04 4" xfId="6155"/>
    <cellStyle name="_LS_dia13_040511_Nyberg_sep04" xfId="6156"/>
    <cellStyle name="_LS_dia13_040511_Nyberg_sep04 2" xfId="6157"/>
    <cellStyle name="_LS_dia13_040511_Nyberg_sep04 2 2" xfId="6158"/>
    <cellStyle name="_LS_dia13_040511_Nyberg_sep04 2 3" xfId="6159"/>
    <cellStyle name="_LS_dia13_040511_Nyberg_sep04 3" xfId="6160"/>
    <cellStyle name="_LS_dia13_040511_Nyberg_sep04 4" xfId="6161"/>
    <cellStyle name="_LS_dia13_040511_Nyberg_sep04 5" xfId="6162"/>
    <cellStyle name="_LS_dia13_040511_Nyberg_sep04_Bok1" xfId="6163"/>
    <cellStyle name="_LS_dia13_040511_Nyberg_sep04_Bok1 2" xfId="6164"/>
    <cellStyle name="_LS_dia13_040511_Nyberg_sep04_Bok1 2 2" xfId="6165"/>
    <cellStyle name="_LS_dia13_040511_Nyberg_sep04_Bok1 2 2 2" xfId="6166"/>
    <cellStyle name="_LS_dia13_040511_Nyberg_sep04_Bok1 2 2 3" xfId="6167"/>
    <cellStyle name="_LS_dia13_040511_Nyberg_sep04_Bok1 2 3" xfId="6168"/>
    <cellStyle name="_LS_dia13_040511_Nyberg_sep04_Bok1 3" xfId="6169"/>
    <cellStyle name="_LS_dia13_040511_Nyberg_sep04_Bok1 3 2" xfId="6170"/>
    <cellStyle name="_LS_dia13_040511_Nyberg_sep04_Bok1 4" xfId="6171"/>
    <cellStyle name="_LS_dia13_040511_Nyberg_sep04_CH_dia28_040929" xfId="6172"/>
    <cellStyle name="_LS_dia13_040511_Nyberg_sep04_CH_dia28_040929 2" xfId="6173"/>
    <cellStyle name="_LS_dia13_040511_Nyberg_sep04_CH_dia28_040929 2 2" xfId="6174"/>
    <cellStyle name="_LS_dia13_040511_Nyberg_sep04_CH_dia28_040929 2 2 2" xfId="6175"/>
    <cellStyle name="_LS_dia13_040511_Nyberg_sep04_CH_dia28_040929 2 2 3" xfId="6176"/>
    <cellStyle name="_LS_dia13_040511_Nyberg_sep04_CH_dia28_040929 2 3" xfId="6177"/>
    <cellStyle name="_LS_dia13_040511_Nyberg_sep04_CH_dia28_040929 3" xfId="6178"/>
    <cellStyle name="_LS_dia13_040511_Nyberg_sep04_CH_dia28_040929 3 2" xfId="6179"/>
    <cellStyle name="_LS_dia13_040511_Nyberg_sep04_CH_dia28_040929 4" xfId="6180"/>
    <cellStyle name="_LS_dia13_040511_Nyberg_sep04_CH_dia39_040930_uppdat" xfId="6181"/>
    <cellStyle name="_LS_dia13_040511_Nyberg_sep04_CH_dia39_040930_uppdat 2" xfId="6182"/>
    <cellStyle name="_LS_dia13_040511_Nyberg_sep04_CH_dia39_040930_uppdat 2 2" xfId="6183"/>
    <cellStyle name="_LS_dia13_040511_Nyberg_sep04_CH_dia39_040930_uppdat 3" xfId="6184"/>
    <cellStyle name="_LS_dia13_040511_Nyberg_sep04_CH_dia39_040930_uppdat 4" xfId="6185"/>
    <cellStyle name="_LS_dia13_040511_Nyberg_sep04_CH_dia39_040930_uppdat 5" xfId="6186"/>
    <cellStyle name="_LS_dia13_040511_Offentligt finansiellt sparande och bytesbalans" xfId="6187"/>
    <cellStyle name="_LS_dia13_040511_R1-R17" xfId="6188"/>
    <cellStyle name="_LS_dia13_040511_R1-R17 2" xfId="6189"/>
    <cellStyle name="_LS_dia13_040511_R1-R17 2 2" xfId="6190"/>
    <cellStyle name="_LS_dia13_040511_R1-R17 2 2 2" xfId="6191"/>
    <cellStyle name="_LS_dia13_040511_R1-R17 2 2 3" xfId="6192"/>
    <cellStyle name="_LS_dia13_040511_R1-R17 2 3" xfId="6193"/>
    <cellStyle name="_LS_dia13_040511_R1-R17 3" xfId="6194"/>
    <cellStyle name="_LS_dia13_040511_R1-R17 3 2" xfId="6195"/>
    <cellStyle name="_LS_dia13_040511_R1-R17 4" xfId="6196"/>
    <cellStyle name="_LS_dia13_040511_R1-R17_31_59" xfId="6197"/>
    <cellStyle name="_LS_dia13_040511_R1-R17_31_59 2" xfId="6198"/>
    <cellStyle name="_LS_dia13_040511_R1-R17_31_59 3" xfId="6199"/>
    <cellStyle name="_LS_dia13_040511_R1-R17_Bok1" xfId="6200"/>
    <cellStyle name="_LS_dia13_040511_R1-R17_Bok1 2" xfId="6201"/>
    <cellStyle name="_LS_dia13_040511_R1-R17_Bok1 2 2" xfId="6202"/>
    <cellStyle name="_LS_dia13_040511_R1-R17_Bok1 2 3" xfId="6203"/>
    <cellStyle name="_LS_dia13_040511_R1-R17_Bok1 3" xfId="6204"/>
    <cellStyle name="_LS_dia13_040511_R1-R17_Bok1 4" xfId="6205"/>
    <cellStyle name="_LS_dia13_040511_R1-R17_Bok1 5" xfId="6206"/>
    <cellStyle name="_LS_dia13_040511_R1-R17_Bok1_CH_dia28_040929" xfId="6207"/>
    <cellStyle name="_LS_dia13_040511_R1-R17_Bok1_CH_dia28_040929 2" xfId="6208"/>
    <cellStyle name="_LS_dia13_040511_R1-R17_Bok1_CH_dia28_040929 2 2" xfId="6209"/>
    <cellStyle name="_LS_dia13_040511_R1-R17_Bok1_CH_dia28_040929 2 2 2" xfId="6210"/>
    <cellStyle name="_LS_dia13_040511_R1-R17_Bok1_CH_dia28_040929 2 2 3" xfId="6211"/>
    <cellStyle name="_LS_dia13_040511_R1-R17_Bok1_CH_dia28_040929 2 3" xfId="6212"/>
    <cellStyle name="_LS_dia13_040511_R1-R17_Bok1_CH_dia28_040929 3" xfId="6213"/>
    <cellStyle name="_LS_dia13_040511_R1-R17_Bok1_CH_dia28_040929 3 2" xfId="6214"/>
    <cellStyle name="_LS_dia13_040511_R1-R17_Bok1_CH_dia28_040929 4" xfId="6215"/>
    <cellStyle name="_LS_dia13_040511_R1-R17_CH_dia25_041006_NY" xfId="6216"/>
    <cellStyle name="_LS_dia13_040511_R1-R17_CH_dia25_041006_NY 2" xfId="6217"/>
    <cellStyle name="_LS_dia13_040511_R1-R17_CH_dia25_041006_NY 2 2" xfId="6218"/>
    <cellStyle name="_LS_dia13_040511_R1-R17_CH_dia25_041006_NY 2 3" xfId="6219"/>
    <cellStyle name="_LS_dia13_040511_R1-R17_CH_dia25_041006_NY 3" xfId="6220"/>
    <cellStyle name="_LS_dia13_040511_R1-R17_CH_dia25_041006_NY 4" xfId="6221"/>
    <cellStyle name="_LS_dia13_040511_R1-R17_CH_dia25_041006_NY 5" xfId="6222"/>
    <cellStyle name="_LS_dia13_040511_R1-R17_Ekonomiska utvecklingen i Sverige" xfId="6223"/>
    <cellStyle name="_LS_dia13_040511_R1-R17_Ekonomiska utvecklingen i Sverige 2" xfId="6224"/>
    <cellStyle name="_LS_dia13_040511_R1-R17_Ekonomiska utvecklingen i Sverige 2 2" xfId="6225"/>
    <cellStyle name="_LS_dia13_040511_R1-R17_Ekonomiska utvecklingen i Sverige 2 3" xfId="6226"/>
    <cellStyle name="_LS_dia13_040511_R1-R17_Ekonomiska utvecklingen i Sverige 3" xfId="6227"/>
    <cellStyle name="_LS_dia13_040511_R1-R17_Ekonomiska utvecklingen i Sverige 4" xfId="6228"/>
    <cellStyle name="_LS_dia13_040511_R1-R17_Ekonomiska utvecklingen i Sverige 5" xfId="6229"/>
    <cellStyle name="_LS_dia13_040511_R1-R17_Ekonomiska utvecklingen i Sverige_Bok1" xfId="6230"/>
    <cellStyle name="_LS_dia13_040511_R1-R17_Ekonomiska utvecklingen i Sverige_Bok1 2" xfId="6231"/>
    <cellStyle name="_LS_dia13_040511_R1-R17_Ekonomiska utvecklingen i Sverige_Bok1 2 2" xfId="6232"/>
    <cellStyle name="_LS_dia13_040511_R1-R17_Ekonomiska utvecklingen i Sverige_Bok1 2 2 2" xfId="6233"/>
    <cellStyle name="_LS_dia13_040511_R1-R17_Ekonomiska utvecklingen i Sverige_Bok1 2 2 3" xfId="6234"/>
    <cellStyle name="_LS_dia13_040511_R1-R17_Ekonomiska utvecklingen i Sverige_Bok1 2 3" xfId="6235"/>
    <cellStyle name="_LS_dia13_040511_R1-R17_Ekonomiska utvecklingen i Sverige_Bok1 3" xfId="6236"/>
    <cellStyle name="_LS_dia13_040511_R1-R17_Ekonomiska utvecklingen i Sverige_Bok1 3 2" xfId="6237"/>
    <cellStyle name="_LS_dia13_040511_R1-R17_Ekonomiska utvecklingen i Sverige_Bok1 4" xfId="6238"/>
    <cellStyle name="_LS_dia13_040511_R1-R17_Ekonomiska utvecklingen i Sverige_CH_dia28_040929" xfId="6239"/>
    <cellStyle name="_LS_dia13_040511_R1-R17_Ekonomiska utvecklingen i Sverige_CH_dia28_040929 2" xfId="6240"/>
    <cellStyle name="_LS_dia13_040511_R1-R17_Ekonomiska utvecklingen i Sverige_CH_dia28_040929 2 2" xfId="6241"/>
    <cellStyle name="_LS_dia13_040511_R1-R17_Ekonomiska utvecklingen i Sverige_CH_dia28_040929 2 2 2" xfId="6242"/>
    <cellStyle name="_LS_dia13_040511_R1-R17_Ekonomiska utvecklingen i Sverige_CH_dia28_040929 2 2 3" xfId="6243"/>
    <cellStyle name="_LS_dia13_040511_R1-R17_Ekonomiska utvecklingen i Sverige_CH_dia28_040929 2 3" xfId="6244"/>
    <cellStyle name="_LS_dia13_040511_R1-R17_Ekonomiska utvecklingen i Sverige_CH_dia28_040929 3" xfId="6245"/>
    <cellStyle name="_LS_dia13_040511_R1-R17_Ekonomiska utvecklingen i Sverige_CH_dia28_040929 3 2" xfId="6246"/>
    <cellStyle name="_LS_dia13_040511_R1-R17_Ekonomiska utvecklingen i Sverige_CH_dia28_040929 4" xfId="6247"/>
    <cellStyle name="_LS_dia13_040511_R1-R17_Ekonomiska utvecklingen i Sverige_CH_dia39_040930_uppdat" xfId="6248"/>
    <cellStyle name="_LS_dia13_040511_R1-R17_Ekonomiska utvecklingen i Sverige_CH_dia39_040930_uppdat 2" xfId="6249"/>
    <cellStyle name="_LS_dia13_040511_R1-R17_Ekonomiska utvecklingen i Sverige_CH_dia39_040930_uppdat 2 2" xfId="6250"/>
    <cellStyle name="_LS_dia13_040511_R1-R17_Ekonomiska utvecklingen i Sverige_CH_dia39_040930_uppdat 3" xfId="6251"/>
    <cellStyle name="_LS_dia13_040511_R1-R17_Ekonomiska utvecklingen i Sverige_CH_dia39_040930_uppdat 4" xfId="6252"/>
    <cellStyle name="_LS_dia13_040511_R1-R17_Ekonomiska utvecklingen i Sverige_CH_dia39_040930_uppdat 5" xfId="6253"/>
    <cellStyle name="_LS_dia13_040511_R1-R17_Industriproduktion" xfId="6254"/>
    <cellStyle name="_LS_dia13_040511_R1-R17_Industriproduktion Sverige" xfId="6255"/>
    <cellStyle name="_LS_dia13_040511_R1-R17_JS_dia17_041118" xfId="6256"/>
    <cellStyle name="_LS_dia13_040511_R1-R17_JS_dia17_041118 2" xfId="6257"/>
    <cellStyle name="_LS_dia13_040511_R1-R17_JS_dia17_041118 3" xfId="6258"/>
    <cellStyle name="_LS_dia13_040511_R1-R17_JS_dia18_041129" xfId="6259"/>
    <cellStyle name="_LS_dia13_040511_R1-R17_JS_dia18_041129 2" xfId="6260"/>
    <cellStyle name="_LS_dia13_040511_R1-R17_JS_dia18_041129 3" xfId="6261"/>
    <cellStyle name="_LS_dia13_040511_R1-R17_JS_dia19_041118" xfId="6262"/>
    <cellStyle name="_LS_dia13_040511_R1-R17_JS_dia19_041118 2" xfId="6263"/>
    <cellStyle name="_LS_dia13_040511_R1-R17_JS_dia19_041118 3" xfId="6264"/>
    <cellStyle name="_LS_dia13_040511_R1-R17_JS_dia20_041124" xfId="6265"/>
    <cellStyle name="_LS_dia13_040511_R1-R17_JS_dia20_041124 2" xfId="6266"/>
    <cellStyle name="_LS_dia13_040511_R1-R17_JS_dia20_041124 3" xfId="6267"/>
    <cellStyle name="_LS_dia13_040511_R1-R17_JS_dia21_041203_ny" xfId="6268"/>
    <cellStyle name="_LS_dia13_040511_R1-R17_JS_dia21_041203_ny 2" xfId="6269"/>
    <cellStyle name="_LS_dia13_040511_R1-R17_JS_dia21_041203_ny 3" xfId="6270"/>
    <cellStyle name="_LS_dia13_040511_R1-R17_JS_dia22_041001" xfId="6271"/>
    <cellStyle name="_LS_dia13_040511_R1-R17_JS_dia22_041001 2" xfId="6272"/>
    <cellStyle name="_LS_dia13_040511_R1-R17_JS_dia22_041001 2 2" xfId="6273"/>
    <cellStyle name="_LS_dia13_040511_R1-R17_JS_dia22_041001 2 3" xfId="6274"/>
    <cellStyle name="_LS_dia13_040511_R1-R17_JS_dia22_041001 3" xfId="6275"/>
    <cellStyle name="_LS_dia13_040511_R1-R17_JS_dia22_041001 4" xfId="6276"/>
    <cellStyle name="_LS_dia13_040511_R1-R17_JS_dia22_041001 5" xfId="6277"/>
    <cellStyle name="_LS_dia13_040511_R1-R17_JS_dia22_041001_Industriproduktion" xfId="6278"/>
    <cellStyle name="_LS_dia13_040511_R1-R17_JS_dia22_041001_Industriproduktion Sverige" xfId="6279"/>
    <cellStyle name="_LS_dia13_040511_R1-R17_JS_dia22_041001_Offentligt finansiellt sparande och bytesbalans" xfId="6280"/>
    <cellStyle name="_LS_dia13_040511_R1-R17_JS_dia22_041001_Världs BNP m Sveriges BNP" xfId="6281"/>
    <cellStyle name="_LS_dia13_040511_R1-R17_JS_dia22_041201_ny_igen" xfId="6282"/>
    <cellStyle name="_LS_dia13_040511_R1-R17_JS_dia22_041201_ny_igen 2" xfId="6283"/>
    <cellStyle name="_LS_dia13_040511_R1-R17_JS_dia22_041201_ny_igen 3" xfId="6284"/>
    <cellStyle name="_LS_dia13_040511_R1-R17_JS_dia23_041119" xfId="6285"/>
    <cellStyle name="_LS_dia13_040511_R1-R17_JS_dia23_041119 2" xfId="6286"/>
    <cellStyle name="_LS_dia13_040511_R1-R17_JS_dia23_041119 3" xfId="6287"/>
    <cellStyle name="_LS_dia13_040511_R1-R17_JS_dia24_041124_ny" xfId="6288"/>
    <cellStyle name="_LS_dia13_040511_R1-R17_JS_dia24_041124_ny 2" xfId="6289"/>
    <cellStyle name="_LS_dia13_040511_R1-R17_JS_dia24_041124_ny 3" xfId="6290"/>
    <cellStyle name="_LS_dia13_040511_R1-R17_JS_dia25_041202_ny" xfId="6291"/>
    <cellStyle name="_LS_dia13_040511_R1-R17_JS_dia25_041202_ny 2" xfId="6292"/>
    <cellStyle name="_LS_dia13_040511_R1-R17_JS_dia25_041202_ny 3" xfId="6293"/>
    <cellStyle name="_LS_dia13_040511_R1-R17_JS_dia26_041126" xfId="6294"/>
    <cellStyle name="_LS_dia13_040511_R1-R17_JS_dia26_041126 2" xfId="6295"/>
    <cellStyle name="_LS_dia13_040511_R1-R17_JS_dia26_041126 3" xfId="6296"/>
    <cellStyle name="_LS_dia13_040511_R1-R17_JS_dia27_041124_ny" xfId="6297"/>
    <cellStyle name="_LS_dia13_040511_R1-R17_JS_dia27_041124_ny 2" xfId="6298"/>
    <cellStyle name="_LS_dia13_040511_R1-R17_JS_dia27_041124_ny 3" xfId="6299"/>
    <cellStyle name="_LS_dia13_040511_R1-R17_JS_dia28_041130_ny" xfId="6300"/>
    <cellStyle name="_LS_dia13_040511_R1-R17_JS_dia28_041130_ny 2" xfId="6301"/>
    <cellStyle name="_LS_dia13_040511_R1-R17_JS_dia28_041130_ny 3" xfId="6302"/>
    <cellStyle name="_LS_dia13_040511_R1-R17_JS_dia29_041130_ny" xfId="6303"/>
    <cellStyle name="_LS_dia13_040511_R1-R17_JS_dia29_041130_ny 2" xfId="6304"/>
    <cellStyle name="_LS_dia13_040511_R1-R17_JS_dia29_041130_ny 3" xfId="6305"/>
    <cellStyle name="_LS_dia13_040511_R1-R17_JS_diaX12_041202" xfId="6306"/>
    <cellStyle name="_LS_dia13_040511_R1-R17_JS_diaX12_041202 2" xfId="6307"/>
    <cellStyle name="_LS_dia13_040511_R1-R17_JS_diaX12_041202 3" xfId="6308"/>
    <cellStyle name="_LS_dia13_040511_R1-R17_London_sep04" xfId="6309"/>
    <cellStyle name="_LS_dia13_040511_R1-R17_London_sep04 2" xfId="6310"/>
    <cellStyle name="_LS_dia13_040511_R1-R17_London_sep04 2 2" xfId="6311"/>
    <cellStyle name="_LS_dia13_040511_R1-R17_London_sep04 2 2 2" xfId="6312"/>
    <cellStyle name="_LS_dia13_040511_R1-R17_London_sep04 2 2 3" xfId="6313"/>
    <cellStyle name="_LS_dia13_040511_R1-R17_London_sep04 2 3" xfId="6314"/>
    <cellStyle name="_LS_dia13_040511_R1-R17_London_sep04 3" xfId="6315"/>
    <cellStyle name="_LS_dia13_040511_R1-R17_London_sep04 3 2" xfId="6316"/>
    <cellStyle name="_LS_dia13_040511_R1-R17_London_sep04 4" xfId="6317"/>
    <cellStyle name="_LS_dia13_040511_R1-R17_Offentligt finansiellt sparande och bytesbalans" xfId="6318"/>
    <cellStyle name="_LS_dia13_040511_R1-R17_Världs BNP m Sveriges BNP" xfId="6319"/>
    <cellStyle name="_LS_dia13_040511_USA_sep04" xfId="6320"/>
    <cellStyle name="_LS_dia13_040511_USA_sep04 2" xfId="6321"/>
    <cellStyle name="_LS_dia13_040511_USA_sep04 2 2" xfId="6322"/>
    <cellStyle name="_LS_dia13_040511_USA_sep04 2 3" xfId="6323"/>
    <cellStyle name="_LS_dia13_040511_USA_sep04 3" xfId="6324"/>
    <cellStyle name="_LS_dia13_040511_USA_sep04 4" xfId="6325"/>
    <cellStyle name="_LS_dia13_040511_USA_sep04 5" xfId="6326"/>
    <cellStyle name="_LS_dia13_040511_USA_sep04_Bok1" xfId="6327"/>
    <cellStyle name="_LS_dia13_040511_USA_sep04_Bok1 2" xfId="6328"/>
    <cellStyle name="_LS_dia13_040511_USA_sep04_Bok1 2 2" xfId="6329"/>
    <cellStyle name="_LS_dia13_040511_USA_sep04_Bok1 2 2 2" xfId="6330"/>
    <cellStyle name="_LS_dia13_040511_USA_sep04_Bok1 2 2 3" xfId="6331"/>
    <cellStyle name="_LS_dia13_040511_USA_sep04_Bok1 2 3" xfId="6332"/>
    <cellStyle name="_LS_dia13_040511_USA_sep04_Bok1 3" xfId="6333"/>
    <cellStyle name="_LS_dia13_040511_USA_sep04_Bok1 3 2" xfId="6334"/>
    <cellStyle name="_LS_dia13_040511_USA_sep04_Bok1 4" xfId="6335"/>
    <cellStyle name="_LS_dia13_040511_USA_sep04_CH_dia28_040929" xfId="6336"/>
    <cellStyle name="_LS_dia13_040511_USA_sep04_CH_dia28_040929 2" xfId="6337"/>
    <cellStyle name="_LS_dia13_040511_USA_sep04_CH_dia28_040929 2 2" xfId="6338"/>
    <cellStyle name="_LS_dia13_040511_USA_sep04_CH_dia28_040929 2 2 2" xfId="6339"/>
    <cellStyle name="_LS_dia13_040511_USA_sep04_CH_dia28_040929 2 2 3" xfId="6340"/>
    <cellStyle name="_LS_dia13_040511_USA_sep04_CH_dia28_040929 2 3" xfId="6341"/>
    <cellStyle name="_LS_dia13_040511_USA_sep04_CH_dia28_040929 3" xfId="6342"/>
    <cellStyle name="_LS_dia13_040511_USA_sep04_CH_dia28_040929 3 2" xfId="6343"/>
    <cellStyle name="_LS_dia13_040511_USA_sep04_CH_dia28_040929 4" xfId="6344"/>
    <cellStyle name="_LS_dia13_040511_USA_sep04_CH_dia39_040930_uppdat" xfId="6345"/>
    <cellStyle name="_LS_dia13_040511_USA_sep04_CH_dia39_040930_uppdat 2" xfId="6346"/>
    <cellStyle name="_LS_dia13_040511_USA_sep04_CH_dia39_040930_uppdat 2 2" xfId="6347"/>
    <cellStyle name="_LS_dia13_040511_USA_sep04_CH_dia39_040930_uppdat 3" xfId="6348"/>
    <cellStyle name="_LS_dia13_040511_USA_sep04_CH_dia39_040930_uppdat 4" xfId="6349"/>
    <cellStyle name="_LS_dia13_040511_USA_sep04_CH_dia39_040930_uppdat 5" xfId="6350"/>
    <cellStyle name="_LS_dia13_040511_Världs BNP m Sveriges BNP" xfId="6351"/>
    <cellStyle name="_LS_dia3_040517" xfId="6352"/>
    <cellStyle name="_LS_dia3_040517 2" xfId="6353"/>
    <cellStyle name="_LS_dia3_040517 2 2" xfId="6354"/>
    <cellStyle name="_LS_dia3_040517 2 2 2" xfId="6355"/>
    <cellStyle name="_LS_dia3_040517 2 2 3" xfId="6356"/>
    <cellStyle name="_LS_dia3_040517 2 3" xfId="6357"/>
    <cellStyle name="_LS_dia3_040517 3" xfId="6358"/>
    <cellStyle name="_LS_dia3_040517 3 2" xfId="6359"/>
    <cellStyle name="_LS_dia3_040517 4" xfId="6360"/>
    <cellStyle name="_LS_dia3_040517_Bok1" xfId="6361"/>
    <cellStyle name="_LS_dia3_040517_Bok1 2" xfId="6362"/>
    <cellStyle name="_LS_dia3_040517_Bok1 2 2" xfId="6363"/>
    <cellStyle name="_LS_dia3_040517_Bok1 2 3" xfId="6364"/>
    <cellStyle name="_LS_dia3_040517_Bok1 3" xfId="6365"/>
    <cellStyle name="_LS_dia3_040517_Bok1 4" xfId="6366"/>
    <cellStyle name="_LS_dia3_040517_Bok1 5" xfId="6367"/>
    <cellStyle name="_LS_dia3_040517_Bok1_CH_dia28_040929" xfId="6368"/>
    <cellStyle name="_LS_dia3_040517_Bok1_CH_dia28_040929 2" xfId="6369"/>
    <cellStyle name="_LS_dia3_040517_Bok1_CH_dia28_040929 2 2" xfId="6370"/>
    <cellStyle name="_LS_dia3_040517_Bok1_CH_dia28_040929 2 2 2" xfId="6371"/>
    <cellStyle name="_LS_dia3_040517_Bok1_CH_dia28_040929 2 2 3" xfId="6372"/>
    <cellStyle name="_LS_dia3_040517_Bok1_CH_dia28_040929 2 3" xfId="6373"/>
    <cellStyle name="_LS_dia3_040517_Bok1_CH_dia28_040929 3" xfId="6374"/>
    <cellStyle name="_LS_dia3_040517_Bok1_CH_dia28_040929 3 2" xfId="6375"/>
    <cellStyle name="_LS_dia3_040517_Bok1_CH_dia28_040929 4" xfId="6376"/>
    <cellStyle name="_LS_dia3_040517_CH_dia25_041006_NY" xfId="6377"/>
    <cellStyle name="_LS_dia3_040517_CH_dia25_041006_NY 2" xfId="6378"/>
    <cellStyle name="_LS_dia3_040517_CH_dia25_041006_NY 2 2" xfId="6379"/>
    <cellStyle name="_LS_dia3_040517_CH_dia25_041006_NY 2 3" xfId="6380"/>
    <cellStyle name="_LS_dia3_040517_CH_dia25_041006_NY 3" xfId="6381"/>
    <cellStyle name="_LS_dia3_040517_CH_dia25_041006_NY 4" xfId="6382"/>
    <cellStyle name="_LS_dia3_040517_CH_dia25_041006_NY 5" xfId="6383"/>
    <cellStyle name="_LS_dia3_040517_Ekonomiska utvecklingen i Sverige" xfId="6384"/>
    <cellStyle name="_LS_dia3_040517_Ekonomiska utvecklingen i Sverige 2" xfId="6385"/>
    <cellStyle name="_LS_dia3_040517_Ekonomiska utvecklingen i Sverige 2 2" xfId="6386"/>
    <cellStyle name="_LS_dia3_040517_Ekonomiska utvecklingen i Sverige 2 2 2" xfId="6387"/>
    <cellStyle name="_LS_dia3_040517_Ekonomiska utvecklingen i Sverige 2 2 3" xfId="6388"/>
    <cellStyle name="_LS_dia3_040517_Ekonomiska utvecklingen i Sverige 2 3" xfId="6389"/>
    <cellStyle name="_LS_dia3_040517_Ekonomiska utvecklingen i Sverige 3" xfId="6390"/>
    <cellStyle name="_LS_dia3_040517_Ekonomiska utvecklingen i Sverige 3 2" xfId="6391"/>
    <cellStyle name="_LS_dia3_040517_Ekonomiska utvecklingen i Sverige 4" xfId="6392"/>
    <cellStyle name="_LS_dia3_040517_Ekonomiska utvecklingen i Sverige_CH_dia25_041006_NY" xfId="6393"/>
    <cellStyle name="_LS_dia3_040517_Ekonomiska utvecklingen i Sverige_CH_dia25_041006_NY 2" xfId="6394"/>
    <cellStyle name="_LS_dia3_040517_Ekonomiska utvecklingen i Sverige_CH_dia25_041006_NY 2 2" xfId="6395"/>
    <cellStyle name="_LS_dia3_040517_Ekonomiska utvecklingen i Sverige_CH_dia25_041006_NY 2 3" xfId="6396"/>
    <cellStyle name="_LS_dia3_040517_Ekonomiska utvecklingen i Sverige_CH_dia25_041006_NY 3" xfId="6397"/>
    <cellStyle name="_LS_dia3_040517_Ekonomiska utvecklingen i Sverige_CH_dia25_041006_NY 4" xfId="6398"/>
    <cellStyle name="_LS_dia3_040517_Ekonomiska utvecklingen i Sverige_CH_dia25_041006_NY 5" xfId="6399"/>
    <cellStyle name="_LS_dia3_040517_Industriproduktion" xfId="6400"/>
    <cellStyle name="_LS_dia3_040517_Industriproduktion Sverige" xfId="6401"/>
    <cellStyle name="_LS_dia3_040517_JS_dia22_041001" xfId="6402"/>
    <cellStyle name="_LS_dia3_040517_JS_dia22_041001 2" xfId="6403"/>
    <cellStyle name="_LS_dia3_040517_JS_dia22_041001 2 2" xfId="6404"/>
    <cellStyle name="_LS_dia3_040517_JS_dia22_041001 2 3" xfId="6405"/>
    <cellStyle name="_LS_dia3_040517_JS_dia22_041001 3" xfId="6406"/>
    <cellStyle name="_LS_dia3_040517_JS_dia22_041001 4" xfId="6407"/>
    <cellStyle name="_LS_dia3_040517_JS_dia22_041001 5" xfId="6408"/>
    <cellStyle name="_LS_dia3_040517_JS_dia22_041001_Industriproduktion" xfId="6409"/>
    <cellStyle name="_LS_dia3_040517_JS_dia22_041001_Industriproduktion Sverige" xfId="6410"/>
    <cellStyle name="_LS_dia3_040517_JS_dia22_041001_Offentligt finansiellt sparande och bytesbalans" xfId="6411"/>
    <cellStyle name="_LS_dia3_040517_JS_dia22_041001_Världs BNP m Sveriges BNP" xfId="6412"/>
    <cellStyle name="_LS_dia3_040517_London_sep04" xfId="6413"/>
    <cellStyle name="_LS_dia3_040517_London_sep04 2" xfId="6414"/>
    <cellStyle name="_LS_dia3_040517_London_sep04 2 2" xfId="6415"/>
    <cellStyle name="_LS_dia3_040517_London_sep04 2 2 2" xfId="6416"/>
    <cellStyle name="_LS_dia3_040517_London_sep04 2 2 3" xfId="6417"/>
    <cellStyle name="_LS_dia3_040517_London_sep04 2 3" xfId="6418"/>
    <cellStyle name="_LS_dia3_040517_London_sep04 3" xfId="6419"/>
    <cellStyle name="_LS_dia3_040517_London_sep04 3 2" xfId="6420"/>
    <cellStyle name="_LS_dia3_040517_London_sep04 4" xfId="6421"/>
    <cellStyle name="_LS_dia3_040517_Offentligt finansiellt sparande och bytesbalans" xfId="6422"/>
    <cellStyle name="_LS_dia3_040517_R1-R17" xfId="6423"/>
    <cellStyle name="_LS_dia3_040517_R1-R17 2" xfId="6424"/>
    <cellStyle name="_LS_dia3_040517_R1-R17 2 2" xfId="6425"/>
    <cellStyle name="_LS_dia3_040517_R1-R17 2 2 2" xfId="6426"/>
    <cellStyle name="_LS_dia3_040517_R1-R17 2 2 3" xfId="6427"/>
    <cellStyle name="_LS_dia3_040517_R1-R17 2 3" xfId="6428"/>
    <cellStyle name="_LS_dia3_040517_R1-R17 3" xfId="6429"/>
    <cellStyle name="_LS_dia3_040517_R1-R17 3 2" xfId="6430"/>
    <cellStyle name="_LS_dia3_040517_R1-R17 4" xfId="6431"/>
    <cellStyle name="_LS_dia3_040517_R1-R17_Bok1" xfId="6432"/>
    <cellStyle name="_LS_dia3_040517_R1-R17_Bok1 2" xfId="6433"/>
    <cellStyle name="_LS_dia3_040517_R1-R17_Bok1 2 2" xfId="6434"/>
    <cellStyle name="_LS_dia3_040517_R1-R17_Bok1 2 3" xfId="6435"/>
    <cellStyle name="_LS_dia3_040517_R1-R17_Bok1 3" xfId="6436"/>
    <cellStyle name="_LS_dia3_040517_R1-R17_Bok1 4" xfId="6437"/>
    <cellStyle name="_LS_dia3_040517_R1-R17_Bok1 5" xfId="6438"/>
    <cellStyle name="_LS_dia3_040517_R1-R17_Bok1_CH_dia28_040929" xfId="6439"/>
    <cellStyle name="_LS_dia3_040517_R1-R17_Bok1_CH_dia28_040929 2" xfId="6440"/>
    <cellStyle name="_LS_dia3_040517_R1-R17_Bok1_CH_dia28_040929 2 2" xfId="6441"/>
    <cellStyle name="_LS_dia3_040517_R1-R17_Bok1_CH_dia28_040929 2 2 2" xfId="6442"/>
    <cellStyle name="_LS_dia3_040517_R1-R17_Bok1_CH_dia28_040929 2 2 3" xfId="6443"/>
    <cellStyle name="_LS_dia3_040517_R1-R17_Bok1_CH_dia28_040929 2 3" xfId="6444"/>
    <cellStyle name="_LS_dia3_040517_R1-R17_Bok1_CH_dia28_040929 3" xfId="6445"/>
    <cellStyle name="_LS_dia3_040517_R1-R17_Bok1_CH_dia28_040929 3 2" xfId="6446"/>
    <cellStyle name="_LS_dia3_040517_R1-R17_Bok1_CH_dia28_040929 4" xfId="6447"/>
    <cellStyle name="_LS_dia3_040517_R1-R17_CH_dia25_041006_NY" xfId="6448"/>
    <cellStyle name="_LS_dia3_040517_R1-R17_CH_dia25_041006_NY 2" xfId="6449"/>
    <cellStyle name="_LS_dia3_040517_R1-R17_CH_dia25_041006_NY 2 2" xfId="6450"/>
    <cellStyle name="_LS_dia3_040517_R1-R17_CH_dia25_041006_NY 2 3" xfId="6451"/>
    <cellStyle name="_LS_dia3_040517_R1-R17_CH_dia25_041006_NY 3" xfId="6452"/>
    <cellStyle name="_LS_dia3_040517_R1-R17_CH_dia25_041006_NY 4" xfId="6453"/>
    <cellStyle name="_LS_dia3_040517_R1-R17_CH_dia25_041006_NY 5" xfId="6454"/>
    <cellStyle name="_LS_dia3_040517_R1-R17_Ekonomiska utvecklingen i Sverige" xfId="6455"/>
    <cellStyle name="_LS_dia3_040517_R1-R17_Ekonomiska utvecklingen i Sverige 2" xfId="6456"/>
    <cellStyle name="_LS_dia3_040517_R1-R17_Ekonomiska utvecklingen i Sverige 2 2" xfId="6457"/>
    <cellStyle name="_LS_dia3_040517_R1-R17_Ekonomiska utvecklingen i Sverige 2 2 2" xfId="6458"/>
    <cellStyle name="_LS_dia3_040517_R1-R17_Ekonomiska utvecklingen i Sverige 2 2 3" xfId="6459"/>
    <cellStyle name="_LS_dia3_040517_R1-R17_Ekonomiska utvecklingen i Sverige 2 3" xfId="6460"/>
    <cellStyle name="_LS_dia3_040517_R1-R17_Ekonomiska utvecklingen i Sverige 3" xfId="6461"/>
    <cellStyle name="_LS_dia3_040517_R1-R17_Ekonomiska utvecklingen i Sverige 3 2" xfId="6462"/>
    <cellStyle name="_LS_dia3_040517_R1-R17_Ekonomiska utvecklingen i Sverige 4" xfId="6463"/>
    <cellStyle name="_LS_dia3_040517_R1-R17_Ekonomiska utvecklingen i Sverige_CH_dia25_041006_NY" xfId="6464"/>
    <cellStyle name="_LS_dia3_040517_R1-R17_Ekonomiska utvecklingen i Sverige_CH_dia25_041006_NY 2" xfId="6465"/>
    <cellStyle name="_LS_dia3_040517_R1-R17_Ekonomiska utvecklingen i Sverige_CH_dia25_041006_NY 2 2" xfId="6466"/>
    <cellStyle name="_LS_dia3_040517_R1-R17_Ekonomiska utvecklingen i Sverige_CH_dia25_041006_NY 2 3" xfId="6467"/>
    <cellStyle name="_LS_dia3_040517_R1-R17_Ekonomiska utvecklingen i Sverige_CH_dia25_041006_NY 3" xfId="6468"/>
    <cellStyle name="_LS_dia3_040517_R1-R17_Ekonomiska utvecklingen i Sverige_CH_dia25_041006_NY 4" xfId="6469"/>
    <cellStyle name="_LS_dia3_040517_R1-R17_Ekonomiska utvecklingen i Sverige_CH_dia25_041006_NY 5" xfId="6470"/>
    <cellStyle name="_LS_dia3_040517_R1-R17_Industriproduktion" xfId="6471"/>
    <cellStyle name="_LS_dia3_040517_R1-R17_Industriproduktion Sverige" xfId="6472"/>
    <cellStyle name="_LS_dia3_040517_R1-R17_JS_dia22_041001" xfId="6473"/>
    <cellStyle name="_LS_dia3_040517_R1-R17_JS_dia22_041001 2" xfId="6474"/>
    <cellStyle name="_LS_dia3_040517_R1-R17_JS_dia22_041001 2 2" xfId="6475"/>
    <cellStyle name="_LS_dia3_040517_R1-R17_JS_dia22_041001 2 3" xfId="6476"/>
    <cellStyle name="_LS_dia3_040517_R1-R17_JS_dia22_041001 3" xfId="6477"/>
    <cellStyle name="_LS_dia3_040517_R1-R17_JS_dia22_041001 4" xfId="6478"/>
    <cellStyle name="_LS_dia3_040517_R1-R17_JS_dia22_041001 5" xfId="6479"/>
    <cellStyle name="_LS_dia3_040517_R1-R17_JS_dia22_041001_Industriproduktion" xfId="6480"/>
    <cellStyle name="_LS_dia3_040517_R1-R17_JS_dia22_041001_Industriproduktion Sverige" xfId="6481"/>
    <cellStyle name="_LS_dia3_040517_R1-R17_JS_dia22_041001_Offentligt finansiellt sparande och bytesbalans" xfId="6482"/>
    <cellStyle name="_LS_dia3_040517_R1-R17_JS_dia22_041001_Världs BNP m Sveriges BNP" xfId="6483"/>
    <cellStyle name="_LS_dia3_040517_R1-R17_London_sep04" xfId="6484"/>
    <cellStyle name="_LS_dia3_040517_R1-R17_London_sep04 2" xfId="6485"/>
    <cellStyle name="_LS_dia3_040517_R1-R17_London_sep04 2 2" xfId="6486"/>
    <cellStyle name="_LS_dia3_040517_R1-R17_London_sep04 2 2 2" xfId="6487"/>
    <cellStyle name="_LS_dia3_040517_R1-R17_London_sep04 2 2 3" xfId="6488"/>
    <cellStyle name="_LS_dia3_040517_R1-R17_London_sep04 2 3" xfId="6489"/>
    <cellStyle name="_LS_dia3_040517_R1-R17_London_sep04 3" xfId="6490"/>
    <cellStyle name="_LS_dia3_040517_R1-R17_London_sep04 3 2" xfId="6491"/>
    <cellStyle name="_LS_dia3_040517_R1-R17_London_sep04 4" xfId="6492"/>
    <cellStyle name="_LS_dia3_040517_R1-R17_Offentligt finansiellt sparande och bytesbalans" xfId="6493"/>
    <cellStyle name="_LS_dia3_040517_R1-R17_USA_sep04" xfId="6494"/>
    <cellStyle name="_LS_dia3_040517_R1-R17_USA_sep04 2" xfId="6495"/>
    <cellStyle name="_LS_dia3_040517_R1-R17_USA_sep04 2 2" xfId="6496"/>
    <cellStyle name="_LS_dia3_040517_R1-R17_USA_sep04 2 3" xfId="6497"/>
    <cellStyle name="_LS_dia3_040517_R1-R17_USA_sep04 3" xfId="6498"/>
    <cellStyle name="_LS_dia3_040517_R1-R17_USA_sep04 4" xfId="6499"/>
    <cellStyle name="_LS_dia3_040517_R1-R17_USA_sep04 5" xfId="6500"/>
    <cellStyle name="_LS_dia3_040517_R1-R17_USA_sep04_Bok1" xfId="6501"/>
    <cellStyle name="_LS_dia3_040517_R1-R17_USA_sep04_Bok1 2" xfId="6502"/>
    <cellStyle name="_LS_dia3_040517_R1-R17_USA_sep04_Bok1 2 2" xfId="6503"/>
    <cellStyle name="_LS_dia3_040517_R1-R17_USA_sep04_Bok1 2 2 2" xfId="6504"/>
    <cellStyle name="_LS_dia3_040517_R1-R17_USA_sep04_Bok1 2 2 3" xfId="6505"/>
    <cellStyle name="_LS_dia3_040517_R1-R17_USA_sep04_Bok1 2 3" xfId="6506"/>
    <cellStyle name="_LS_dia3_040517_R1-R17_USA_sep04_Bok1 3" xfId="6507"/>
    <cellStyle name="_LS_dia3_040517_R1-R17_USA_sep04_Bok1 3 2" xfId="6508"/>
    <cellStyle name="_LS_dia3_040517_R1-R17_USA_sep04_Bok1 4" xfId="6509"/>
    <cellStyle name="_LS_dia3_040517_R1-R17_USA_sep04_CH_dia28_040929" xfId="6510"/>
    <cellStyle name="_LS_dia3_040517_R1-R17_USA_sep04_CH_dia28_040929 2" xfId="6511"/>
    <cellStyle name="_LS_dia3_040517_R1-R17_USA_sep04_CH_dia28_040929 2 2" xfId="6512"/>
    <cellStyle name="_LS_dia3_040517_R1-R17_USA_sep04_CH_dia28_040929 2 2 2" xfId="6513"/>
    <cellStyle name="_LS_dia3_040517_R1-R17_USA_sep04_CH_dia28_040929 2 2 3" xfId="6514"/>
    <cellStyle name="_LS_dia3_040517_R1-R17_USA_sep04_CH_dia28_040929 2 3" xfId="6515"/>
    <cellStyle name="_LS_dia3_040517_R1-R17_USA_sep04_CH_dia28_040929 3" xfId="6516"/>
    <cellStyle name="_LS_dia3_040517_R1-R17_USA_sep04_CH_dia28_040929 3 2" xfId="6517"/>
    <cellStyle name="_LS_dia3_040517_R1-R17_USA_sep04_CH_dia28_040929 4" xfId="6518"/>
    <cellStyle name="_LS_dia3_040517_R1-R17_USA_sep04_CH_dia39_040930_uppdat" xfId="6519"/>
    <cellStyle name="_LS_dia3_040517_R1-R17_USA_sep04_CH_dia39_040930_uppdat 2" xfId="6520"/>
    <cellStyle name="_LS_dia3_040517_R1-R17_USA_sep04_CH_dia39_040930_uppdat 2 2" xfId="6521"/>
    <cellStyle name="_LS_dia3_040517_R1-R17_USA_sep04_CH_dia39_040930_uppdat 3" xfId="6522"/>
    <cellStyle name="_LS_dia3_040517_R1-R17_USA_sep04_CH_dia39_040930_uppdat 4" xfId="6523"/>
    <cellStyle name="_LS_dia3_040517_R1-R17_USA_sep04_CH_dia39_040930_uppdat 5" xfId="6524"/>
    <cellStyle name="_LS_dia3_040517_R1-R17_Världs BNP m Sveriges BNP" xfId="6525"/>
    <cellStyle name="_LS_dia3_040517_Samtliga_svenska" xfId="6526"/>
    <cellStyle name="_LS_dia3_040517_Samtliga_svenska 2" xfId="6527"/>
    <cellStyle name="_LS_dia3_040517_Samtliga_svenska 3" xfId="6528"/>
    <cellStyle name="_LS_dia3_040517_USA_sep04" xfId="6529"/>
    <cellStyle name="_LS_dia3_040517_USA_sep04 2" xfId="6530"/>
    <cellStyle name="_LS_dia3_040517_USA_sep04 2 2" xfId="6531"/>
    <cellStyle name="_LS_dia3_040517_USA_sep04 2 3" xfId="6532"/>
    <cellStyle name="_LS_dia3_040517_USA_sep04 3" xfId="6533"/>
    <cellStyle name="_LS_dia3_040517_USA_sep04 4" xfId="6534"/>
    <cellStyle name="_LS_dia3_040517_USA_sep04 5" xfId="6535"/>
    <cellStyle name="_LS_dia3_040517_USA_sep04_Bok1" xfId="6536"/>
    <cellStyle name="_LS_dia3_040517_USA_sep04_Bok1 2" xfId="6537"/>
    <cellStyle name="_LS_dia3_040517_USA_sep04_Bok1 2 2" xfId="6538"/>
    <cellStyle name="_LS_dia3_040517_USA_sep04_Bok1 2 2 2" xfId="6539"/>
    <cellStyle name="_LS_dia3_040517_USA_sep04_Bok1 2 2 3" xfId="6540"/>
    <cellStyle name="_LS_dia3_040517_USA_sep04_Bok1 2 3" xfId="6541"/>
    <cellStyle name="_LS_dia3_040517_USA_sep04_Bok1 3" xfId="6542"/>
    <cellStyle name="_LS_dia3_040517_USA_sep04_Bok1 3 2" xfId="6543"/>
    <cellStyle name="_LS_dia3_040517_USA_sep04_Bok1 4" xfId="6544"/>
    <cellStyle name="_LS_dia3_040517_USA_sep04_CH_dia28_040929" xfId="6545"/>
    <cellStyle name="_LS_dia3_040517_USA_sep04_CH_dia28_040929 2" xfId="6546"/>
    <cellStyle name="_LS_dia3_040517_USA_sep04_CH_dia28_040929 2 2" xfId="6547"/>
    <cellStyle name="_LS_dia3_040517_USA_sep04_CH_dia28_040929 2 2 2" xfId="6548"/>
    <cellStyle name="_LS_dia3_040517_USA_sep04_CH_dia28_040929 2 2 3" xfId="6549"/>
    <cellStyle name="_LS_dia3_040517_USA_sep04_CH_dia28_040929 2 3" xfId="6550"/>
    <cellStyle name="_LS_dia3_040517_USA_sep04_CH_dia28_040929 3" xfId="6551"/>
    <cellStyle name="_LS_dia3_040517_USA_sep04_CH_dia28_040929 3 2" xfId="6552"/>
    <cellStyle name="_LS_dia3_040517_USA_sep04_CH_dia28_040929 4" xfId="6553"/>
    <cellStyle name="_LS_dia3_040517_USA_sep04_CH_dia39_040930_uppdat" xfId="6554"/>
    <cellStyle name="_LS_dia3_040517_USA_sep04_CH_dia39_040930_uppdat 2" xfId="6555"/>
    <cellStyle name="_LS_dia3_040517_USA_sep04_CH_dia39_040930_uppdat 2 2" xfId="6556"/>
    <cellStyle name="_LS_dia3_040517_USA_sep04_CH_dia39_040930_uppdat 3" xfId="6557"/>
    <cellStyle name="_LS_dia3_040517_USA_sep04_CH_dia39_040930_uppdat 4" xfId="6558"/>
    <cellStyle name="_LS_dia3_040517_USA_sep04_CH_dia39_040930_uppdat 5" xfId="6559"/>
    <cellStyle name="_LS_dia3_040517_Världs BNP m Sveriges BNP" xfId="6560"/>
    <cellStyle name="_LS_dia4_040511_ny!" xfId="6561"/>
    <cellStyle name="_LS_dia4_040511_ny! 2" xfId="6562"/>
    <cellStyle name="_LS_dia4_040511_ny! 2 2" xfId="6563"/>
    <cellStyle name="_LS_dia4_040511_ny! 2 2 2" xfId="6564"/>
    <cellStyle name="_LS_dia4_040511_ny! 2 2 3" xfId="6565"/>
    <cellStyle name="_LS_dia4_040511_ny! 2 3" xfId="6566"/>
    <cellStyle name="_LS_dia4_040511_ny! 3" xfId="6567"/>
    <cellStyle name="_LS_dia4_040511_ny! 3 2" xfId="6568"/>
    <cellStyle name="_LS_dia4_040511_ny! 4" xfId="6569"/>
    <cellStyle name="_LS_dia4_040511_ny!_Bok1" xfId="6570"/>
    <cellStyle name="_LS_dia4_040511_ny!_Bok1 2" xfId="6571"/>
    <cellStyle name="_LS_dia4_040511_ny!_Bok1 2 2" xfId="6572"/>
    <cellStyle name="_LS_dia4_040511_ny!_Bok1 2 3" xfId="6573"/>
    <cellStyle name="_LS_dia4_040511_ny!_Bok1 3" xfId="6574"/>
    <cellStyle name="_LS_dia4_040511_ny!_Bok1 4" xfId="6575"/>
    <cellStyle name="_LS_dia4_040511_ny!_Bok1 5" xfId="6576"/>
    <cellStyle name="_LS_dia4_040511_ny!_Bok1_CH_dia28_040929" xfId="6577"/>
    <cellStyle name="_LS_dia4_040511_ny!_Bok1_CH_dia28_040929 2" xfId="6578"/>
    <cellStyle name="_LS_dia4_040511_ny!_Bok1_CH_dia28_040929 2 2" xfId="6579"/>
    <cellStyle name="_LS_dia4_040511_ny!_Bok1_CH_dia28_040929 2 2 2" xfId="6580"/>
    <cellStyle name="_LS_dia4_040511_ny!_Bok1_CH_dia28_040929 2 2 3" xfId="6581"/>
    <cellStyle name="_LS_dia4_040511_ny!_Bok1_CH_dia28_040929 2 3" xfId="6582"/>
    <cellStyle name="_LS_dia4_040511_ny!_Bok1_CH_dia28_040929 3" xfId="6583"/>
    <cellStyle name="_LS_dia4_040511_ny!_Bok1_CH_dia28_040929 3 2" xfId="6584"/>
    <cellStyle name="_LS_dia4_040511_ny!_Bok1_CH_dia28_040929 4" xfId="6585"/>
    <cellStyle name="_LS_dia4_040511_ny!_CH_dia25_041006_NY" xfId="6586"/>
    <cellStyle name="_LS_dia4_040511_ny!_CH_dia25_041006_NY 2" xfId="6587"/>
    <cellStyle name="_LS_dia4_040511_ny!_CH_dia25_041006_NY 2 2" xfId="6588"/>
    <cellStyle name="_LS_dia4_040511_ny!_CH_dia25_041006_NY 2 3" xfId="6589"/>
    <cellStyle name="_LS_dia4_040511_ny!_CH_dia25_041006_NY 3" xfId="6590"/>
    <cellStyle name="_LS_dia4_040511_ny!_CH_dia25_041006_NY 4" xfId="6591"/>
    <cellStyle name="_LS_dia4_040511_ny!_CH_dia25_041006_NY 5" xfId="6592"/>
    <cellStyle name="_LS_dia4_040511_ny!_Ekonomiska utvecklingen i Sverige" xfId="6593"/>
    <cellStyle name="_LS_dia4_040511_ny!_Ekonomiska utvecklingen i Sverige 2" xfId="6594"/>
    <cellStyle name="_LS_dia4_040511_ny!_Ekonomiska utvecklingen i Sverige 2 2" xfId="6595"/>
    <cellStyle name="_LS_dia4_040511_ny!_Ekonomiska utvecklingen i Sverige 2 2 2" xfId="6596"/>
    <cellStyle name="_LS_dia4_040511_ny!_Ekonomiska utvecklingen i Sverige 2 2 3" xfId="6597"/>
    <cellStyle name="_LS_dia4_040511_ny!_Ekonomiska utvecklingen i Sverige 2 3" xfId="6598"/>
    <cellStyle name="_LS_dia4_040511_ny!_Ekonomiska utvecklingen i Sverige 3" xfId="6599"/>
    <cellStyle name="_LS_dia4_040511_ny!_Ekonomiska utvecklingen i Sverige 3 2" xfId="6600"/>
    <cellStyle name="_LS_dia4_040511_ny!_Ekonomiska utvecklingen i Sverige 4" xfId="6601"/>
    <cellStyle name="_LS_dia4_040511_ny!_Ekonomiska utvecklingen i Sverige_CH_dia25_041006_NY" xfId="6602"/>
    <cellStyle name="_LS_dia4_040511_ny!_Ekonomiska utvecklingen i Sverige_CH_dia25_041006_NY 2" xfId="6603"/>
    <cellStyle name="_LS_dia4_040511_ny!_Ekonomiska utvecklingen i Sverige_CH_dia25_041006_NY 2 2" xfId="6604"/>
    <cellStyle name="_LS_dia4_040511_ny!_Ekonomiska utvecklingen i Sverige_CH_dia25_041006_NY 2 3" xfId="6605"/>
    <cellStyle name="_LS_dia4_040511_ny!_Ekonomiska utvecklingen i Sverige_CH_dia25_041006_NY 3" xfId="6606"/>
    <cellStyle name="_LS_dia4_040511_ny!_Ekonomiska utvecklingen i Sverige_CH_dia25_041006_NY 4" xfId="6607"/>
    <cellStyle name="_LS_dia4_040511_ny!_Ekonomiska utvecklingen i Sverige_CH_dia25_041006_NY 5" xfId="6608"/>
    <cellStyle name="_LS_dia4_040511_ny!_Industriproduktion" xfId="6609"/>
    <cellStyle name="_LS_dia4_040511_ny!_Industriproduktion Sverige" xfId="6610"/>
    <cellStyle name="_LS_dia4_040511_ny!_JS_dia22_041001" xfId="6611"/>
    <cellStyle name="_LS_dia4_040511_ny!_JS_dia22_041001 2" xfId="6612"/>
    <cellStyle name="_LS_dia4_040511_ny!_JS_dia22_041001 2 2" xfId="6613"/>
    <cellStyle name="_LS_dia4_040511_ny!_JS_dia22_041001 2 3" xfId="6614"/>
    <cellStyle name="_LS_dia4_040511_ny!_JS_dia22_041001 3" xfId="6615"/>
    <cellStyle name="_LS_dia4_040511_ny!_JS_dia22_041001 4" xfId="6616"/>
    <cellStyle name="_LS_dia4_040511_ny!_JS_dia22_041001 5" xfId="6617"/>
    <cellStyle name="_LS_dia4_040511_ny!_JS_dia22_041001_Industriproduktion" xfId="6618"/>
    <cellStyle name="_LS_dia4_040511_ny!_JS_dia22_041001_Industriproduktion Sverige" xfId="6619"/>
    <cellStyle name="_LS_dia4_040511_ny!_JS_dia22_041001_Offentligt finansiellt sparande och bytesbalans" xfId="6620"/>
    <cellStyle name="_LS_dia4_040511_ny!_JS_dia22_041001_Världs BNP m Sveriges BNP" xfId="6621"/>
    <cellStyle name="_LS_dia4_040511_ny!_London_sep04" xfId="6622"/>
    <cellStyle name="_LS_dia4_040511_ny!_London_sep04 2" xfId="6623"/>
    <cellStyle name="_LS_dia4_040511_ny!_London_sep04 2 2" xfId="6624"/>
    <cellStyle name="_LS_dia4_040511_ny!_London_sep04 2 2 2" xfId="6625"/>
    <cellStyle name="_LS_dia4_040511_ny!_London_sep04 2 2 3" xfId="6626"/>
    <cellStyle name="_LS_dia4_040511_ny!_London_sep04 2 3" xfId="6627"/>
    <cellStyle name="_LS_dia4_040511_ny!_London_sep04 3" xfId="6628"/>
    <cellStyle name="_LS_dia4_040511_ny!_London_sep04 3 2" xfId="6629"/>
    <cellStyle name="_LS_dia4_040511_ny!_London_sep04 4" xfId="6630"/>
    <cellStyle name="_LS_dia4_040511_ny!_Nyberg_sep04" xfId="6631"/>
    <cellStyle name="_LS_dia4_040511_ny!_Nyberg_sep04 2" xfId="6632"/>
    <cellStyle name="_LS_dia4_040511_ny!_Nyberg_sep04 2 2" xfId="6633"/>
    <cellStyle name="_LS_dia4_040511_ny!_Nyberg_sep04 2 3" xfId="6634"/>
    <cellStyle name="_LS_dia4_040511_ny!_Nyberg_sep04 3" xfId="6635"/>
    <cellStyle name="_LS_dia4_040511_ny!_Nyberg_sep04 4" xfId="6636"/>
    <cellStyle name="_LS_dia4_040511_ny!_Nyberg_sep04 5" xfId="6637"/>
    <cellStyle name="_LS_dia4_040511_ny!_Nyberg_sep04_Bok1" xfId="6638"/>
    <cellStyle name="_LS_dia4_040511_ny!_Nyberg_sep04_Bok1 2" xfId="6639"/>
    <cellStyle name="_LS_dia4_040511_ny!_Nyberg_sep04_Bok1 2 2" xfId="6640"/>
    <cellStyle name="_LS_dia4_040511_ny!_Nyberg_sep04_Bok1 2 2 2" xfId="6641"/>
    <cellStyle name="_LS_dia4_040511_ny!_Nyberg_sep04_Bok1 2 2 3" xfId="6642"/>
    <cellStyle name="_LS_dia4_040511_ny!_Nyberg_sep04_Bok1 2 3" xfId="6643"/>
    <cellStyle name="_LS_dia4_040511_ny!_Nyberg_sep04_Bok1 3" xfId="6644"/>
    <cellStyle name="_LS_dia4_040511_ny!_Nyberg_sep04_Bok1 3 2" xfId="6645"/>
    <cellStyle name="_LS_dia4_040511_ny!_Nyberg_sep04_Bok1 4" xfId="6646"/>
    <cellStyle name="_LS_dia4_040511_ny!_Nyberg_sep04_CH_dia28_040929" xfId="6647"/>
    <cellStyle name="_LS_dia4_040511_ny!_Nyberg_sep04_CH_dia28_040929 2" xfId="6648"/>
    <cellStyle name="_LS_dia4_040511_ny!_Nyberg_sep04_CH_dia28_040929 2 2" xfId="6649"/>
    <cellStyle name="_LS_dia4_040511_ny!_Nyberg_sep04_CH_dia28_040929 2 2 2" xfId="6650"/>
    <cellStyle name="_LS_dia4_040511_ny!_Nyberg_sep04_CH_dia28_040929 2 2 3" xfId="6651"/>
    <cellStyle name="_LS_dia4_040511_ny!_Nyberg_sep04_CH_dia28_040929 2 3" xfId="6652"/>
    <cellStyle name="_LS_dia4_040511_ny!_Nyberg_sep04_CH_dia28_040929 3" xfId="6653"/>
    <cellStyle name="_LS_dia4_040511_ny!_Nyberg_sep04_CH_dia28_040929 3 2" xfId="6654"/>
    <cellStyle name="_LS_dia4_040511_ny!_Nyberg_sep04_CH_dia28_040929 4" xfId="6655"/>
    <cellStyle name="_LS_dia4_040511_ny!_Nyberg_sep04_CH_dia39_040930_uppdat" xfId="6656"/>
    <cellStyle name="_LS_dia4_040511_ny!_Nyberg_sep04_CH_dia39_040930_uppdat 2" xfId="6657"/>
    <cellStyle name="_LS_dia4_040511_ny!_Nyberg_sep04_CH_dia39_040930_uppdat 2 2" xfId="6658"/>
    <cellStyle name="_LS_dia4_040511_ny!_Nyberg_sep04_CH_dia39_040930_uppdat 3" xfId="6659"/>
    <cellStyle name="_LS_dia4_040511_ny!_Nyberg_sep04_CH_dia39_040930_uppdat 4" xfId="6660"/>
    <cellStyle name="_LS_dia4_040511_ny!_Nyberg_sep04_CH_dia39_040930_uppdat 5" xfId="6661"/>
    <cellStyle name="_LS_dia4_040511_ny!_Offentligt finansiellt sparande och bytesbalans" xfId="6662"/>
    <cellStyle name="_LS_dia4_040511_ny!_R1-R17" xfId="6663"/>
    <cellStyle name="_LS_dia4_040511_ny!_R1-R17 2" xfId="6664"/>
    <cellStyle name="_LS_dia4_040511_ny!_R1-R17 2 2" xfId="6665"/>
    <cellStyle name="_LS_dia4_040511_ny!_R1-R17 2 2 2" xfId="6666"/>
    <cellStyle name="_LS_dia4_040511_ny!_R1-R17 2 2 3" xfId="6667"/>
    <cellStyle name="_LS_dia4_040511_ny!_R1-R17 2 3" xfId="6668"/>
    <cellStyle name="_LS_dia4_040511_ny!_R1-R17 3" xfId="6669"/>
    <cellStyle name="_LS_dia4_040511_ny!_R1-R17 3 2" xfId="6670"/>
    <cellStyle name="_LS_dia4_040511_ny!_R1-R17 4" xfId="6671"/>
    <cellStyle name="_LS_dia4_040511_ny!_R1-R17_31_59" xfId="6672"/>
    <cellStyle name="_LS_dia4_040511_ny!_R1-R17_31_59 2" xfId="6673"/>
    <cellStyle name="_LS_dia4_040511_ny!_R1-R17_31_59 3" xfId="6674"/>
    <cellStyle name="_LS_dia4_040511_ny!_R1-R17_Bok1" xfId="6675"/>
    <cellStyle name="_LS_dia4_040511_ny!_R1-R17_Bok1 2" xfId="6676"/>
    <cellStyle name="_LS_dia4_040511_ny!_R1-R17_Bok1 2 2" xfId="6677"/>
    <cellStyle name="_LS_dia4_040511_ny!_R1-R17_Bok1 2 3" xfId="6678"/>
    <cellStyle name="_LS_dia4_040511_ny!_R1-R17_Bok1 3" xfId="6679"/>
    <cellStyle name="_LS_dia4_040511_ny!_R1-R17_Bok1 4" xfId="6680"/>
    <cellStyle name="_LS_dia4_040511_ny!_R1-R17_Bok1 5" xfId="6681"/>
    <cellStyle name="_LS_dia4_040511_ny!_R1-R17_Bok1_CH_dia28_040929" xfId="6682"/>
    <cellStyle name="_LS_dia4_040511_ny!_R1-R17_Bok1_CH_dia28_040929 2" xfId="6683"/>
    <cellStyle name="_LS_dia4_040511_ny!_R1-R17_Bok1_CH_dia28_040929 2 2" xfId="6684"/>
    <cellStyle name="_LS_dia4_040511_ny!_R1-R17_Bok1_CH_dia28_040929 2 2 2" xfId="6685"/>
    <cellStyle name="_LS_dia4_040511_ny!_R1-R17_Bok1_CH_dia28_040929 2 2 3" xfId="6686"/>
    <cellStyle name="_LS_dia4_040511_ny!_R1-R17_Bok1_CH_dia28_040929 2 3" xfId="6687"/>
    <cellStyle name="_LS_dia4_040511_ny!_R1-R17_Bok1_CH_dia28_040929 3" xfId="6688"/>
    <cellStyle name="_LS_dia4_040511_ny!_R1-R17_Bok1_CH_dia28_040929 3 2" xfId="6689"/>
    <cellStyle name="_LS_dia4_040511_ny!_R1-R17_Bok1_CH_dia28_040929 4" xfId="6690"/>
    <cellStyle name="_LS_dia4_040511_ny!_R1-R17_CH_dia25_041006_NY" xfId="6691"/>
    <cellStyle name="_LS_dia4_040511_ny!_R1-R17_CH_dia25_041006_NY 2" xfId="6692"/>
    <cellStyle name="_LS_dia4_040511_ny!_R1-R17_CH_dia25_041006_NY 2 2" xfId="6693"/>
    <cellStyle name="_LS_dia4_040511_ny!_R1-R17_CH_dia25_041006_NY 2 3" xfId="6694"/>
    <cellStyle name="_LS_dia4_040511_ny!_R1-R17_CH_dia25_041006_NY 3" xfId="6695"/>
    <cellStyle name="_LS_dia4_040511_ny!_R1-R17_CH_dia25_041006_NY 4" xfId="6696"/>
    <cellStyle name="_LS_dia4_040511_ny!_R1-R17_CH_dia25_041006_NY 5" xfId="6697"/>
    <cellStyle name="_LS_dia4_040511_ny!_R1-R17_Ekonomiska utvecklingen i Sverige" xfId="6698"/>
    <cellStyle name="_LS_dia4_040511_ny!_R1-R17_Ekonomiska utvecklingen i Sverige 2" xfId="6699"/>
    <cellStyle name="_LS_dia4_040511_ny!_R1-R17_Ekonomiska utvecklingen i Sverige 2 2" xfId="6700"/>
    <cellStyle name="_LS_dia4_040511_ny!_R1-R17_Ekonomiska utvecklingen i Sverige 2 3" xfId="6701"/>
    <cellStyle name="_LS_dia4_040511_ny!_R1-R17_Ekonomiska utvecklingen i Sverige 3" xfId="6702"/>
    <cellStyle name="_LS_dia4_040511_ny!_R1-R17_Ekonomiska utvecklingen i Sverige 4" xfId="6703"/>
    <cellStyle name="_LS_dia4_040511_ny!_R1-R17_Ekonomiska utvecklingen i Sverige 5" xfId="6704"/>
    <cellStyle name="_LS_dia4_040511_ny!_R1-R17_Ekonomiska utvecklingen i Sverige_Bok1" xfId="6705"/>
    <cellStyle name="_LS_dia4_040511_ny!_R1-R17_Ekonomiska utvecklingen i Sverige_Bok1 2" xfId="6706"/>
    <cellStyle name="_LS_dia4_040511_ny!_R1-R17_Ekonomiska utvecklingen i Sverige_Bok1 2 2" xfId="6707"/>
    <cellStyle name="_LS_dia4_040511_ny!_R1-R17_Ekonomiska utvecklingen i Sverige_Bok1 2 2 2" xfId="6708"/>
    <cellStyle name="_LS_dia4_040511_ny!_R1-R17_Ekonomiska utvecklingen i Sverige_Bok1 2 2 3" xfId="6709"/>
    <cellStyle name="_LS_dia4_040511_ny!_R1-R17_Ekonomiska utvecklingen i Sverige_Bok1 2 3" xfId="6710"/>
    <cellStyle name="_LS_dia4_040511_ny!_R1-R17_Ekonomiska utvecklingen i Sverige_Bok1 3" xfId="6711"/>
    <cellStyle name="_LS_dia4_040511_ny!_R1-R17_Ekonomiska utvecklingen i Sverige_Bok1 3 2" xfId="6712"/>
    <cellStyle name="_LS_dia4_040511_ny!_R1-R17_Ekonomiska utvecklingen i Sverige_Bok1 4" xfId="6713"/>
    <cellStyle name="_LS_dia4_040511_ny!_R1-R17_Ekonomiska utvecklingen i Sverige_CH_dia28_040929" xfId="6714"/>
    <cellStyle name="_LS_dia4_040511_ny!_R1-R17_Ekonomiska utvecklingen i Sverige_CH_dia28_040929 2" xfId="6715"/>
    <cellStyle name="_LS_dia4_040511_ny!_R1-R17_Ekonomiska utvecklingen i Sverige_CH_dia28_040929 2 2" xfId="6716"/>
    <cellStyle name="_LS_dia4_040511_ny!_R1-R17_Ekonomiska utvecklingen i Sverige_CH_dia28_040929 2 2 2" xfId="6717"/>
    <cellStyle name="_LS_dia4_040511_ny!_R1-R17_Ekonomiska utvecklingen i Sverige_CH_dia28_040929 2 2 3" xfId="6718"/>
    <cellStyle name="_LS_dia4_040511_ny!_R1-R17_Ekonomiska utvecklingen i Sverige_CH_dia28_040929 2 3" xfId="6719"/>
    <cellStyle name="_LS_dia4_040511_ny!_R1-R17_Ekonomiska utvecklingen i Sverige_CH_dia28_040929 3" xfId="6720"/>
    <cellStyle name="_LS_dia4_040511_ny!_R1-R17_Ekonomiska utvecklingen i Sverige_CH_dia28_040929 3 2" xfId="6721"/>
    <cellStyle name="_LS_dia4_040511_ny!_R1-R17_Ekonomiska utvecklingen i Sverige_CH_dia28_040929 4" xfId="6722"/>
    <cellStyle name="_LS_dia4_040511_ny!_R1-R17_Ekonomiska utvecklingen i Sverige_CH_dia39_040930_uppdat" xfId="6723"/>
    <cellStyle name="_LS_dia4_040511_ny!_R1-R17_Ekonomiska utvecklingen i Sverige_CH_dia39_040930_uppdat 2" xfId="6724"/>
    <cellStyle name="_LS_dia4_040511_ny!_R1-R17_Ekonomiska utvecklingen i Sverige_CH_dia39_040930_uppdat 2 2" xfId="6725"/>
    <cellStyle name="_LS_dia4_040511_ny!_R1-R17_Ekonomiska utvecklingen i Sverige_CH_dia39_040930_uppdat 3" xfId="6726"/>
    <cellStyle name="_LS_dia4_040511_ny!_R1-R17_Ekonomiska utvecklingen i Sverige_CH_dia39_040930_uppdat 4" xfId="6727"/>
    <cellStyle name="_LS_dia4_040511_ny!_R1-R17_Ekonomiska utvecklingen i Sverige_CH_dia39_040930_uppdat 5" xfId="6728"/>
    <cellStyle name="_LS_dia4_040511_ny!_R1-R17_Industriproduktion" xfId="6729"/>
    <cellStyle name="_LS_dia4_040511_ny!_R1-R17_Industriproduktion Sverige" xfId="6730"/>
    <cellStyle name="_LS_dia4_040511_ny!_R1-R17_JS_dia17_041118" xfId="6731"/>
    <cellStyle name="_LS_dia4_040511_ny!_R1-R17_JS_dia17_041118 2" xfId="6732"/>
    <cellStyle name="_LS_dia4_040511_ny!_R1-R17_JS_dia17_041118 3" xfId="6733"/>
    <cellStyle name="_LS_dia4_040511_ny!_R1-R17_JS_dia18_041129" xfId="6734"/>
    <cellStyle name="_LS_dia4_040511_ny!_R1-R17_JS_dia18_041129 2" xfId="6735"/>
    <cellStyle name="_LS_dia4_040511_ny!_R1-R17_JS_dia18_041129 3" xfId="6736"/>
    <cellStyle name="_LS_dia4_040511_ny!_R1-R17_JS_dia19_041118" xfId="6737"/>
    <cellStyle name="_LS_dia4_040511_ny!_R1-R17_JS_dia19_041118 2" xfId="6738"/>
    <cellStyle name="_LS_dia4_040511_ny!_R1-R17_JS_dia19_041118 3" xfId="6739"/>
    <cellStyle name="_LS_dia4_040511_ny!_R1-R17_JS_dia20_041124" xfId="6740"/>
    <cellStyle name="_LS_dia4_040511_ny!_R1-R17_JS_dia20_041124 2" xfId="6741"/>
    <cellStyle name="_LS_dia4_040511_ny!_R1-R17_JS_dia20_041124 3" xfId="6742"/>
    <cellStyle name="_LS_dia4_040511_ny!_R1-R17_JS_dia21_041203_ny" xfId="6743"/>
    <cellStyle name="_LS_dia4_040511_ny!_R1-R17_JS_dia21_041203_ny 2" xfId="6744"/>
    <cellStyle name="_LS_dia4_040511_ny!_R1-R17_JS_dia21_041203_ny 3" xfId="6745"/>
    <cellStyle name="_LS_dia4_040511_ny!_R1-R17_JS_dia22_041001" xfId="6746"/>
    <cellStyle name="_LS_dia4_040511_ny!_R1-R17_JS_dia22_041001 2" xfId="6747"/>
    <cellStyle name="_LS_dia4_040511_ny!_R1-R17_JS_dia22_041001 2 2" xfId="6748"/>
    <cellStyle name="_LS_dia4_040511_ny!_R1-R17_JS_dia22_041001 2 3" xfId="6749"/>
    <cellStyle name="_LS_dia4_040511_ny!_R1-R17_JS_dia22_041001 3" xfId="6750"/>
    <cellStyle name="_LS_dia4_040511_ny!_R1-R17_JS_dia22_041001 4" xfId="6751"/>
    <cellStyle name="_LS_dia4_040511_ny!_R1-R17_JS_dia22_041001 5" xfId="6752"/>
    <cellStyle name="_LS_dia4_040511_ny!_R1-R17_JS_dia22_041001_Industriproduktion" xfId="6753"/>
    <cellStyle name="_LS_dia4_040511_ny!_R1-R17_JS_dia22_041001_Industriproduktion Sverige" xfId="6754"/>
    <cellStyle name="_LS_dia4_040511_ny!_R1-R17_JS_dia22_041001_Offentligt finansiellt sparande och bytesbalans" xfId="6755"/>
    <cellStyle name="_LS_dia4_040511_ny!_R1-R17_JS_dia22_041001_Världs BNP m Sveriges BNP" xfId="6756"/>
    <cellStyle name="_LS_dia4_040511_ny!_R1-R17_JS_dia22_041201_ny_igen" xfId="6757"/>
    <cellStyle name="_LS_dia4_040511_ny!_R1-R17_JS_dia22_041201_ny_igen 2" xfId="6758"/>
    <cellStyle name="_LS_dia4_040511_ny!_R1-R17_JS_dia22_041201_ny_igen 3" xfId="6759"/>
    <cellStyle name="_LS_dia4_040511_ny!_R1-R17_JS_dia23_041119" xfId="6760"/>
    <cellStyle name="_LS_dia4_040511_ny!_R1-R17_JS_dia23_041119 2" xfId="6761"/>
    <cellStyle name="_LS_dia4_040511_ny!_R1-R17_JS_dia23_041119 3" xfId="6762"/>
    <cellStyle name="_LS_dia4_040511_ny!_R1-R17_JS_dia24_041124_ny" xfId="6763"/>
    <cellStyle name="_LS_dia4_040511_ny!_R1-R17_JS_dia24_041124_ny 2" xfId="6764"/>
    <cellStyle name="_LS_dia4_040511_ny!_R1-R17_JS_dia24_041124_ny 3" xfId="6765"/>
    <cellStyle name="_LS_dia4_040511_ny!_R1-R17_JS_dia25_041202_ny" xfId="6766"/>
    <cellStyle name="_LS_dia4_040511_ny!_R1-R17_JS_dia25_041202_ny 2" xfId="6767"/>
    <cellStyle name="_LS_dia4_040511_ny!_R1-R17_JS_dia25_041202_ny 3" xfId="6768"/>
    <cellStyle name="_LS_dia4_040511_ny!_R1-R17_JS_dia26_041126" xfId="6769"/>
    <cellStyle name="_LS_dia4_040511_ny!_R1-R17_JS_dia26_041126 2" xfId="6770"/>
    <cellStyle name="_LS_dia4_040511_ny!_R1-R17_JS_dia26_041126 3" xfId="6771"/>
    <cellStyle name="_LS_dia4_040511_ny!_R1-R17_JS_dia27_041124_ny" xfId="6772"/>
    <cellStyle name="_LS_dia4_040511_ny!_R1-R17_JS_dia27_041124_ny 2" xfId="6773"/>
    <cellStyle name="_LS_dia4_040511_ny!_R1-R17_JS_dia27_041124_ny 3" xfId="6774"/>
    <cellStyle name="_LS_dia4_040511_ny!_R1-R17_JS_dia28_041130_ny" xfId="6775"/>
    <cellStyle name="_LS_dia4_040511_ny!_R1-R17_JS_dia28_041130_ny 2" xfId="6776"/>
    <cellStyle name="_LS_dia4_040511_ny!_R1-R17_JS_dia28_041130_ny 3" xfId="6777"/>
    <cellStyle name="_LS_dia4_040511_ny!_R1-R17_JS_dia29_041130_ny" xfId="6778"/>
    <cellStyle name="_LS_dia4_040511_ny!_R1-R17_JS_dia29_041130_ny 2" xfId="6779"/>
    <cellStyle name="_LS_dia4_040511_ny!_R1-R17_JS_dia29_041130_ny 3" xfId="6780"/>
    <cellStyle name="_LS_dia4_040511_ny!_R1-R17_JS_diaX12_041202" xfId="6781"/>
    <cellStyle name="_LS_dia4_040511_ny!_R1-R17_JS_diaX12_041202 2" xfId="6782"/>
    <cellStyle name="_LS_dia4_040511_ny!_R1-R17_JS_diaX12_041202 3" xfId="6783"/>
    <cellStyle name="_LS_dia4_040511_ny!_R1-R17_London_sep04" xfId="6784"/>
    <cellStyle name="_LS_dia4_040511_ny!_R1-R17_London_sep04 2" xfId="6785"/>
    <cellStyle name="_LS_dia4_040511_ny!_R1-R17_London_sep04 2 2" xfId="6786"/>
    <cellStyle name="_LS_dia4_040511_ny!_R1-R17_London_sep04 2 2 2" xfId="6787"/>
    <cellStyle name="_LS_dia4_040511_ny!_R1-R17_London_sep04 2 2 3" xfId="6788"/>
    <cellStyle name="_LS_dia4_040511_ny!_R1-R17_London_sep04 2 3" xfId="6789"/>
    <cellStyle name="_LS_dia4_040511_ny!_R1-R17_London_sep04 3" xfId="6790"/>
    <cellStyle name="_LS_dia4_040511_ny!_R1-R17_London_sep04 3 2" xfId="6791"/>
    <cellStyle name="_LS_dia4_040511_ny!_R1-R17_London_sep04 4" xfId="6792"/>
    <cellStyle name="_LS_dia4_040511_ny!_R1-R17_Offentligt finansiellt sparande och bytesbalans" xfId="6793"/>
    <cellStyle name="_LS_dia4_040511_ny!_R1-R17_Världs BNP m Sveriges BNP" xfId="6794"/>
    <cellStyle name="_LS_dia4_040511_ny!_USA_sep04" xfId="6795"/>
    <cellStyle name="_LS_dia4_040511_ny!_USA_sep04 2" xfId="6796"/>
    <cellStyle name="_LS_dia4_040511_ny!_USA_sep04 2 2" xfId="6797"/>
    <cellStyle name="_LS_dia4_040511_ny!_USA_sep04 2 3" xfId="6798"/>
    <cellStyle name="_LS_dia4_040511_ny!_USA_sep04 3" xfId="6799"/>
    <cellStyle name="_LS_dia4_040511_ny!_USA_sep04 4" xfId="6800"/>
    <cellStyle name="_LS_dia4_040511_ny!_USA_sep04 5" xfId="6801"/>
    <cellStyle name="_LS_dia4_040511_ny!_USA_sep04_Bok1" xfId="6802"/>
    <cellStyle name="_LS_dia4_040511_ny!_USA_sep04_Bok1 2" xfId="6803"/>
    <cellStyle name="_LS_dia4_040511_ny!_USA_sep04_Bok1 2 2" xfId="6804"/>
    <cellStyle name="_LS_dia4_040511_ny!_USA_sep04_Bok1 2 2 2" xfId="6805"/>
    <cellStyle name="_LS_dia4_040511_ny!_USA_sep04_Bok1 2 2 3" xfId="6806"/>
    <cellStyle name="_LS_dia4_040511_ny!_USA_sep04_Bok1 2 3" xfId="6807"/>
    <cellStyle name="_LS_dia4_040511_ny!_USA_sep04_Bok1 3" xfId="6808"/>
    <cellStyle name="_LS_dia4_040511_ny!_USA_sep04_Bok1 3 2" xfId="6809"/>
    <cellStyle name="_LS_dia4_040511_ny!_USA_sep04_Bok1 4" xfId="6810"/>
    <cellStyle name="_LS_dia4_040511_ny!_USA_sep04_CH_dia28_040929" xfId="6811"/>
    <cellStyle name="_LS_dia4_040511_ny!_USA_sep04_CH_dia28_040929 2" xfId="6812"/>
    <cellStyle name="_LS_dia4_040511_ny!_USA_sep04_CH_dia28_040929 2 2" xfId="6813"/>
    <cellStyle name="_LS_dia4_040511_ny!_USA_sep04_CH_dia28_040929 2 2 2" xfId="6814"/>
    <cellStyle name="_LS_dia4_040511_ny!_USA_sep04_CH_dia28_040929 2 2 3" xfId="6815"/>
    <cellStyle name="_LS_dia4_040511_ny!_USA_sep04_CH_dia28_040929 2 3" xfId="6816"/>
    <cellStyle name="_LS_dia4_040511_ny!_USA_sep04_CH_dia28_040929 3" xfId="6817"/>
    <cellStyle name="_LS_dia4_040511_ny!_USA_sep04_CH_dia28_040929 3 2" xfId="6818"/>
    <cellStyle name="_LS_dia4_040511_ny!_USA_sep04_CH_dia28_040929 4" xfId="6819"/>
    <cellStyle name="_LS_dia4_040511_ny!_USA_sep04_CH_dia39_040930_uppdat" xfId="6820"/>
    <cellStyle name="_LS_dia4_040511_ny!_USA_sep04_CH_dia39_040930_uppdat 2" xfId="6821"/>
    <cellStyle name="_LS_dia4_040511_ny!_USA_sep04_CH_dia39_040930_uppdat 2 2" xfId="6822"/>
    <cellStyle name="_LS_dia4_040511_ny!_USA_sep04_CH_dia39_040930_uppdat 3" xfId="6823"/>
    <cellStyle name="_LS_dia4_040511_ny!_USA_sep04_CH_dia39_040930_uppdat 4" xfId="6824"/>
    <cellStyle name="_LS_dia4_040511_ny!_USA_sep04_CH_dia39_040930_uppdat 5" xfId="6825"/>
    <cellStyle name="_LS_dia4_040511_ny!_Världs BNP m Sveriges BNP" xfId="6826"/>
    <cellStyle name="_LS_dia5_040513.xls_NY!" xfId="6827"/>
    <cellStyle name="_LS_dia5_040513.xls_NY! 2" xfId="6828"/>
    <cellStyle name="_LS_dia5_040513.xls_NY! 2 2" xfId="6829"/>
    <cellStyle name="_LS_dia5_040513.xls_NY! 2 2 2" xfId="6830"/>
    <cellStyle name="_LS_dia5_040513.xls_NY! 2 2 3" xfId="6831"/>
    <cellStyle name="_LS_dia5_040513.xls_NY! 2 3" xfId="6832"/>
    <cellStyle name="_LS_dia5_040513.xls_NY! 3" xfId="6833"/>
    <cellStyle name="_LS_dia5_040513.xls_NY! 3 2" xfId="6834"/>
    <cellStyle name="_LS_dia5_040513.xls_NY! 4" xfId="6835"/>
    <cellStyle name="_LS_dia5_040513.xls_NY!_Bok1" xfId="6836"/>
    <cellStyle name="_LS_dia5_040513.xls_NY!_Bok1 2" xfId="6837"/>
    <cellStyle name="_LS_dia5_040513.xls_NY!_Bok1 2 2" xfId="6838"/>
    <cellStyle name="_LS_dia5_040513.xls_NY!_Bok1 2 3" xfId="6839"/>
    <cellStyle name="_LS_dia5_040513.xls_NY!_Bok1 3" xfId="6840"/>
    <cellStyle name="_LS_dia5_040513.xls_NY!_Bok1 4" xfId="6841"/>
    <cellStyle name="_LS_dia5_040513.xls_NY!_Bok1 5" xfId="6842"/>
    <cellStyle name="_LS_dia5_040513.xls_NY!_Bok1_CH_dia28_040929" xfId="6843"/>
    <cellStyle name="_LS_dia5_040513.xls_NY!_Bok1_CH_dia28_040929 2" xfId="6844"/>
    <cellStyle name="_LS_dia5_040513.xls_NY!_Bok1_CH_dia28_040929 2 2" xfId="6845"/>
    <cellStyle name="_LS_dia5_040513.xls_NY!_Bok1_CH_dia28_040929 2 2 2" xfId="6846"/>
    <cellStyle name="_LS_dia5_040513.xls_NY!_Bok1_CH_dia28_040929 2 2 3" xfId="6847"/>
    <cellStyle name="_LS_dia5_040513.xls_NY!_Bok1_CH_dia28_040929 2 3" xfId="6848"/>
    <cellStyle name="_LS_dia5_040513.xls_NY!_Bok1_CH_dia28_040929 3" xfId="6849"/>
    <cellStyle name="_LS_dia5_040513.xls_NY!_Bok1_CH_dia28_040929 3 2" xfId="6850"/>
    <cellStyle name="_LS_dia5_040513.xls_NY!_Bok1_CH_dia28_040929 4" xfId="6851"/>
    <cellStyle name="_LS_dia5_040513.xls_NY!_CH_dia25_041006_NY" xfId="6852"/>
    <cellStyle name="_LS_dia5_040513.xls_NY!_CH_dia25_041006_NY 2" xfId="6853"/>
    <cellStyle name="_LS_dia5_040513.xls_NY!_CH_dia25_041006_NY 2 2" xfId="6854"/>
    <cellStyle name="_LS_dia5_040513.xls_NY!_CH_dia25_041006_NY 2 3" xfId="6855"/>
    <cellStyle name="_LS_dia5_040513.xls_NY!_CH_dia25_041006_NY 3" xfId="6856"/>
    <cellStyle name="_LS_dia5_040513.xls_NY!_CH_dia25_041006_NY 4" xfId="6857"/>
    <cellStyle name="_LS_dia5_040513.xls_NY!_CH_dia25_041006_NY 5" xfId="6858"/>
    <cellStyle name="_LS_dia5_040513.xls_NY!_Ekonomiska utvecklingen i Sverige" xfId="6859"/>
    <cellStyle name="_LS_dia5_040513.xls_NY!_Ekonomiska utvecklingen i Sverige 2" xfId="6860"/>
    <cellStyle name="_LS_dia5_040513.xls_NY!_Ekonomiska utvecklingen i Sverige 2 2" xfId="6861"/>
    <cellStyle name="_LS_dia5_040513.xls_NY!_Ekonomiska utvecklingen i Sverige 2 2 2" xfId="6862"/>
    <cellStyle name="_LS_dia5_040513.xls_NY!_Ekonomiska utvecklingen i Sverige 2 2 3" xfId="6863"/>
    <cellStyle name="_LS_dia5_040513.xls_NY!_Ekonomiska utvecklingen i Sverige 2 3" xfId="6864"/>
    <cellStyle name="_LS_dia5_040513.xls_NY!_Ekonomiska utvecklingen i Sverige 3" xfId="6865"/>
    <cellStyle name="_LS_dia5_040513.xls_NY!_Ekonomiska utvecklingen i Sverige 3 2" xfId="6866"/>
    <cellStyle name="_LS_dia5_040513.xls_NY!_Ekonomiska utvecklingen i Sverige 4" xfId="6867"/>
    <cellStyle name="_LS_dia5_040513.xls_NY!_Ekonomiska utvecklingen i Sverige_CH_dia25_041006_NY" xfId="6868"/>
    <cellStyle name="_LS_dia5_040513.xls_NY!_Ekonomiska utvecklingen i Sverige_CH_dia25_041006_NY 2" xfId="6869"/>
    <cellStyle name="_LS_dia5_040513.xls_NY!_Ekonomiska utvecklingen i Sverige_CH_dia25_041006_NY 2 2" xfId="6870"/>
    <cellStyle name="_LS_dia5_040513.xls_NY!_Ekonomiska utvecklingen i Sverige_CH_dia25_041006_NY 2 3" xfId="6871"/>
    <cellStyle name="_LS_dia5_040513.xls_NY!_Ekonomiska utvecklingen i Sverige_CH_dia25_041006_NY 3" xfId="6872"/>
    <cellStyle name="_LS_dia5_040513.xls_NY!_Ekonomiska utvecklingen i Sverige_CH_dia25_041006_NY 4" xfId="6873"/>
    <cellStyle name="_LS_dia5_040513.xls_NY!_Ekonomiska utvecklingen i Sverige_CH_dia25_041006_NY 5" xfId="6874"/>
    <cellStyle name="_LS_dia5_040513.xls_NY!_Industriproduktion" xfId="6875"/>
    <cellStyle name="_LS_dia5_040513.xls_NY!_Industriproduktion Sverige" xfId="6876"/>
    <cellStyle name="_LS_dia5_040513.xls_NY!_JS_dia22_041001" xfId="6877"/>
    <cellStyle name="_LS_dia5_040513.xls_NY!_JS_dia22_041001 2" xfId="6878"/>
    <cellStyle name="_LS_dia5_040513.xls_NY!_JS_dia22_041001 2 2" xfId="6879"/>
    <cellStyle name="_LS_dia5_040513.xls_NY!_JS_dia22_041001 2 3" xfId="6880"/>
    <cellStyle name="_LS_dia5_040513.xls_NY!_JS_dia22_041001 3" xfId="6881"/>
    <cellStyle name="_LS_dia5_040513.xls_NY!_JS_dia22_041001 4" xfId="6882"/>
    <cellStyle name="_LS_dia5_040513.xls_NY!_JS_dia22_041001 5" xfId="6883"/>
    <cellStyle name="_LS_dia5_040513.xls_NY!_JS_dia22_041001_Industriproduktion" xfId="6884"/>
    <cellStyle name="_LS_dia5_040513.xls_NY!_JS_dia22_041001_Industriproduktion Sverige" xfId="6885"/>
    <cellStyle name="_LS_dia5_040513.xls_NY!_JS_dia22_041001_Offentligt finansiellt sparande och bytesbalans" xfId="6886"/>
    <cellStyle name="_LS_dia5_040513.xls_NY!_JS_dia22_041001_Världs BNP m Sveriges BNP" xfId="6887"/>
    <cellStyle name="_LS_dia5_040513.xls_NY!_London_sep04" xfId="6888"/>
    <cellStyle name="_LS_dia5_040513.xls_NY!_London_sep04 2" xfId="6889"/>
    <cellStyle name="_LS_dia5_040513.xls_NY!_London_sep04 2 2" xfId="6890"/>
    <cellStyle name="_LS_dia5_040513.xls_NY!_London_sep04 2 2 2" xfId="6891"/>
    <cellStyle name="_LS_dia5_040513.xls_NY!_London_sep04 2 2 3" xfId="6892"/>
    <cellStyle name="_LS_dia5_040513.xls_NY!_London_sep04 2 3" xfId="6893"/>
    <cellStyle name="_LS_dia5_040513.xls_NY!_London_sep04 3" xfId="6894"/>
    <cellStyle name="_LS_dia5_040513.xls_NY!_London_sep04 3 2" xfId="6895"/>
    <cellStyle name="_LS_dia5_040513.xls_NY!_London_sep04 4" xfId="6896"/>
    <cellStyle name="_LS_dia5_040513.xls_NY!_Nyberg_sep04" xfId="6897"/>
    <cellStyle name="_LS_dia5_040513.xls_NY!_Nyberg_sep04 2" xfId="6898"/>
    <cellStyle name="_LS_dia5_040513.xls_NY!_Nyberg_sep04 2 2" xfId="6899"/>
    <cellStyle name="_LS_dia5_040513.xls_NY!_Nyberg_sep04 2 3" xfId="6900"/>
    <cellStyle name="_LS_dia5_040513.xls_NY!_Nyberg_sep04 3" xfId="6901"/>
    <cellStyle name="_LS_dia5_040513.xls_NY!_Nyberg_sep04 4" xfId="6902"/>
    <cellStyle name="_LS_dia5_040513.xls_NY!_Nyberg_sep04 5" xfId="6903"/>
    <cellStyle name="_LS_dia5_040513.xls_NY!_Nyberg_sep04_Bok1" xfId="6904"/>
    <cellStyle name="_LS_dia5_040513.xls_NY!_Nyberg_sep04_Bok1 2" xfId="6905"/>
    <cellStyle name="_LS_dia5_040513.xls_NY!_Nyberg_sep04_Bok1 2 2" xfId="6906"/>
    <cellStyle name="_LS_dia5_040513.xls_NY!_Nyberg_sep04_Bok1 2 2 2" xfId="6907"/>
    <cellStyle name="_LS_dia5_040513.xls_NY!_Nyberg_sep04_Bok1 2 2 3" xfId="6908"/>
    <cellStyle name="_LS_dia5_040513.xls_NY!_Nyberg_sep04_Bok1 2 3" xfId="6909"/>
    <cellStyle name="_LS_dia5_040513.xls_NY!_Nyberg_sep04_Bok1 3" xfId="6910"/>
    <cellStyle name="_LS_dia5_040513.xls_NY!_Nyberg_sep04_Bok1 3 2" xfId="6911"/>
    <cellStyle name="_LS_dia5_040513.xls_NY!_Nyberg_sep04_Bok1 4" xfId="6912"/>
    <cellStyle name="_LS_dia5_040513.xls_NY!_Nyberg_sep04_CH_dia28_040929" xfId="6913"/>
    <cellStyle name="_LS_dia5_040513.xls_NY!_Nyberg_sep04_CH_dia28_040929 2" xfId="6914"/>
    <cellStyle name="_LS_dia5_040513.xls_NY!_Nyberg_sep04_CH_dia28_040929 2 2" xfId="6915"/>
    <cellStyle name="_LS_dia5_040513.xls_NY!_Nyberg_sep04_CH_dia28_040929 2 2 2" xfId="6916"/>
    <cellStyle name="_LS_dia5_040513.xls_NY!_Nyberg_sep04_CH_dia28_040929 2 2 3" xfId="6917"/>
    <cellStyle name="_LS_dia5_040513.xls_NY!_Nyberg_sep04_CH_dia28_040929 2 3" xfId="6918"/>
    <cellStyle name="_LS_dia5_040513.xls_NY!_Nyberg_sep04_CH_dia28_040929 3" xfId="6919"/>
    <cellStyle name="_LS_dia5_040513.xls_NY!_Nyberg_sep04_CH_dia28_040929 3 2" xfId="6920"/>
    <cellStyle name="_LS_dia5_040513.xls_NY!_Nyberg_sep04_CH_dia28_040929 4" xfId="6921"/>
    <cellStyle name="_LS_dia5_040513.xls_NY!_Nyberg_sep04_CH_dia39_040930_uppdat" xfId="6922"/>
    <cellStyle name="_LS_dia5_040513.xls_NY!_Nyberg_sep04_CH_dia39_040930_uppdat 2" xfId="6923"/>
    <cellStyle name="_LS_dia5_040513.xls_NY!_Nyberg_sep04_CH_dia39_040930_uppdat 2 2" xfId="6924"/>
    <cellStyle name="_LS_dia5_040513.xls_NY!_Nyberg_sep04_CH_dia39_040930_uppdat 3" xfId="6925"/>
    <cellStyle name="_LS_dia5_040513.xls_NY!_Nyberg_sep04_CH_dia39_040930_uppdat 4" xfId="6926"/>
    <cellStyle name="_LS_dia5_040513.xls_NY!_Nyberg_sep04_CH_dia39_040930_uppdat 5" xfId="6927"/>
    <cellStyle name="_LS_dia5_040513.xls_NY!_Offentligt finansiellt sparande och bytesbalans" xfId="6928"/>
    <cellStyle name="_LS_dia5_040513.xls_NY!_R1-R17" xfId="6929"/>
    <cellStyle name="_LS_dia5_040513.xls_NY!_R1-R17 2" xfId="6930"/>
    <cellStyle name="_LS_dia5_040513.xls_NY!_R1-R17 2 2" xfId="6931"/>
    <cellStyle name="_LS_dia5_040513.xls_NY!_R1-R17 2 2 2" xfId="6932"/>
    <cellStyle name="_LS_dia5_040513.xls_NY!_R1-R17 2 2 3" xfId="6933"/>
    <cellStyle name="_LS_dia5_040513.xls_NY!_R1-R17 2 3" xfId="6934"/>
    <cellStyle name="_LS_dia5_040513.xls_NY!_R1-R17 3" xfId="6935"/>
    <cellStyle name="_LS_dia5_040513.xls_NY!_R1-R17 3 2" xfId="6936"/>
    <cellStyle name="_LS_dia5_040513.xls_NY!_R1-R17 4" xfId="6937"/>
    <cellStyle name="_LS_dia5_040513.xls_NY!_R1-R17_31_59" xfId="6938"/>
    <cellStyle name="_LS_dia5_040513.xls_NY!_R1-R17_31_59 2" xfId="6939"/>
    <cellStyle name="_LS_dia5_040513.xls_NY!_R1-R17_31_59 3" xfId="6940"/>
    <cellStyle name="_LS_dia5_040513.xls_NY!_R1-R17_Bok1" xfId="6941"/>
    <cellStyle name="_LS_dia5_040513.xls_NY!_R1-R17_Bok1 2" xfId="6942"/>
    <cellStyle name="_LS_dia5_040513.xls_NY!_R1-R17_Bok1 2 2" xfId="6943"/>
    <cellStyle name="_LS_dia5_040513.xls_NY!_R1-R17_Bok1 2 3" xfId="6944"/>
    <cellStyle name="_LS_dia5_040513.xls_NY!_R1-R17_Bok1 3" xfId="6945"/>
    <cellStyle name="_LS_dia5_040513.xls_NY!_R1-R17_Bok1 4" xfId="6946"/>
    <cellStyle name="_LS_dia5_040513.xls_NY!_R1-R17_Bok1 5" xfId="6947"/>
    <cellStyle name="_LS_dia5_040513.xls_NY!_R1-R17_Bok1_CH_dia28_040929" xfId="6948"/>
    <cellStyle name="_LS_dia5_040513.xls_NY!_R1-R17_Bok1_CH_dia28_040929 2" xfId="6949"/>
    <cellStyle name="_LS_dia5_040513.xls_NY!_R1-R17_Bok1_CH_dia28_040929 2 2" xfId="6950"/>
    <cellStyle name="_LS_dia5_040513.xls_NY!_R1-R17_Bok1_CH_dia28_040929 2 2 2" xfId="6951"/>
    <cellStyle name="_LS_dia5_040513.xls_NY!_R1-R17_Bok1_CH_dia28_040929 2 2 3" xfId="6952"/>
    <cellStyle name="_LS_dia5_040513.xls_NY!_R1-R17_Bok1_CH_dia28_040929 2 3" xfId="6953"/>
    <cellStyle name="_LS_dia5_040513.xls_NY!_R1-R17_Bok1_CH_dia28_040929 3" xfId="6954"/>
    <cellStyle name="_LS_dia5_040513.xls_NY!_R1-R17_Bok1_CH_dia28_040929 3 2" xfId="6955"/>
    <cellStyle name="_LS_dia5_040513.xls_NY!_R1-R17_Bok1_CH_dia28_040929 4" xfId="6956"/>
    <cellStyle name="_LS_dia5_040513.xls_NY!_R1-R17_CH_dia25_041006_NY" xfId="6957"/>
    <cellStyle name="_LS_dia5_040513.xls_NY!_R1-R17_CH_dia25_041006_NY 2" xfId="6958"/>
    <cellStyle name="_LS_dia5_040513.xls_NY!_R1-R17_CH_dia25_041006_NY 2 2" xfId="6959"/>
    <cellStyle name="_LS_dia5_040513.xls_NY!_R1-R17_CH_dia25_041006_NY 2 3" xfId="6960"/>
    <cellStyle name="_LS_dia5_040513.xls_NY!_R1-R17_CH_dia25_041006_NY 3" xfId="6961"/>
    <cellStyle name="_LS_dia5_040513.xls_NY!_R1-R17_CH_dia25_041006_NY 4" xfId="6962"/>
    <cellStyle name="_LS_dia5_040513.xls_NY!_R1-R17_CH_dia25_041006_NY 5" xfId="6963"/>
    <cellStyle name="_LS_dia5_040513.xls_NY!_R1-R17_Ekonomiska utvecklingen i Sverige" xfId="6964"/>
    <cellStyle name="_LS_dia5_040513.xls_NY!_R1-R17_Ekonomiska utvecklingen i Sverige 2" xfId="6965"/>
    <cellStyle name="_LS_dia5_040513.xls_NY!_R1-R17_Ekonomiska utvecklingen i Sverige 2 2" xfId="6966"/>
    <cellStyle name="_LS_dia5_040513.xls_NY!_R1-R17_Ekonomiska utvecklingen i Sverige 2 3" xfId="6967"/>
    <cellStyle name="_LS_dia5_040513.xls_NY!_R1-R17_Ekonomiska utvecklingen i Sverige 3" xfId="6968"/>
    <cellStyle name="_LS_dia5_040513.xls_NY!_R1-R17_Ekonomiska utvecklingen i Sverige 4" xfId="6969"/>
    <cellStyle name="_LS_dia5_040513.xls_NY!_R1-R17_Ekonomiska utvecklingen i Sverige 5" xfId="6970"/>
    <cellStyle name="_LS_dia5_040513.xls_NY!_R1-R17_Ekonomiska utvecklingen i Sverige_Bok1" xfId="6971"/>
    <cellStyle name="_LS_dia5_040513.xls_NY!_R1-R17_Ekonomiska utvecklingen i Sverige_Bok1 2" xfId="6972"/>
    <cellStyle name="_LS_dia5_040513.xls_NY!_R1-R17_Ekonomiska utvecklingen i Sverige_Bok1 2 2" xfId="6973"/>
    <cellStyle name="_LS_dia5_040513.xls_NY!_R1-R17_Ekonomiska utvecklingen i Sverige_Bok1 2 2 2" xfId="6974"/>
    <cellStyle name="_LS_dia5_040513.xls_NY!_R1-R17_Ekonomiska utvecklingen i Sverige_Bok1 2 2 3" xfId="6975"/>
    <cellStyle name="_LS_dia5_040513.xls_NY!_R1-R17_Ekonomiska utvecklingen i Sverige_Bok1 2 3" xfId="6976"/>
    <cellStyle name="_LS_dia5_040513.xls_NY!_R1-R17_Ekonomiska utvecklingen i Sverige_Bok1 3" xfId="6977"/>
    <cellStyle name="_LS_dia5_040513.xls_NY!_R1-R17_Ekonomiska utvecklingen i Sverige_Bok1 3 2" xfId="6978"/>
    <cellStyle name="_LS_dia5_040513.xls_NY!_R1-R17_Ekonomiska utvecklingen i Sverige_Bok1 4" xfId="6979"/>
    <cellStyle name="_LS_dia5_040513.xls_NY!_R1-R17_Ekonomiska utvecklingen i Sverige_CH_dia28_040929" xfId="6980"/>
    <cellStyle name="_LS_dia5_040513.xls_NY!_R1-R17_Ekonomiska utvecklingen i Sverige_CH_dia28_040929 2" xfId="6981"/>
    <cellStyle name="_LS_dia5_040513.xls_NY!_R1-R17_Ekonomiska utvecklingen i Sverige_CH_dia28_040929 2 2" xfId="6982"/>
    <cellStyle name="_LS_dia5_040513.xls_NY!_R1-R17_Ekonomiska utvecklingen i Sverige_CH_dia28_040929 2 2 2" xfId="6983"/>
    <cellStyle name="_LS_dia5_040513.xls_NY!_R1-R17_Ekonomiska utvecklingen i Sverige_CH_dia28_040929 2 2 3" xfId="6984"/>
    <cellStyle name="_LS_dia5_040513.xls_NY!_R1-R17_Ekonomiska utvecklingen i Sverige_CH_dia28_040929 2 3" xfId="6985"/>
    <cellStyle name="_LS_dia5_040513.xls_NY!_R1-R17_Ekonomiska utvecklingen i Sverige_CH_dia28_040929 3" xfId="6986"/>
    <cellStyle name="_LS_dia5_040513.xls_NY!_R1-R17_Ekonomiska utvecklingen i Sverige_CH_dia28_040929 3 2" xfId="6987"/>
    <cellStyle name="_LS_dia5_040513.xls_NY!_R1-R17_Ekonomiska utvecklingen i Sverige_CH_dia28_040929 4" xfId="6988"/>
    <cellStyle name="_LS_dia5_040513.xls_NY!_R1-R17_Ekonomiska utvecklingen i Sverige_CH_dia39_040930_uppdat" xfId="6989"/>
    <cellStyle name="_LS_dia5_040513.xls_NY!_R1-R17_Ekonomiska utvecklingen i Sverige_CH_dia39_040930_uppdat 2" xfId="6990"/>
    <cellStyle name="_LS_dia5_040513.xls_NY!_R1-R17_Ekonomiska utvecklingen i Sverige_CH_dia39_040930_uppdat 2 2" xfId="6991"/>
    <cellStyle name="_LS_dia5_040513.xls_NY!_R1-R17_Ekonomiska utvecklingen i Sverige_CH_dia39_040930_uppdat 3" xfId="6992"/>
    <cellStyle name="_LS_dia5_040513.xls_NY!_R1-R17_Ekonomiska utvecklingen i Sverige_CH_dia39_040930_uppdat 4" xfId="6993"/>
    <cellStyle name="_LS_dia5_040513.xls_NY!_R1-R17_Ekonomiska utvecklingen i Sverige_CH_dia39_040930_uppdat 5" xfId="6994"/>
    <cellStyle name="_LS_dia5_040513.xls_NY!_R1-R17_Industriproduktion" xfId="6995"/>
    <cellStyle name="_LS_dia5_040513.xls_NY!_R1-R17_Industriproduktion Sverige" xfId="6996"/>
    <cellStyle name="_LS_dia5_040513.xls_NY!_R1-R17_JS_dia17_041118" xfId="6997"/>
    <cellStyle name="_LS_dia5_040513.xls_NY!_R1-R17_JS_dia17_041118 2" xfId="6998"/>
    <cellStyle name="_LS_dia5_040513.xls_NY!_R1-R17_JS_dia17_041118 3" xfId="6999"/>
    <cellStyle name="_LS_dia5_040513.xls_NY!_R1-R17_JS_dia18_041129" xfId="7000"/>
    <cellStyle name="_LS_dia5_040513.xls_NY!_R1-R17_JS_dia18_041129 2" xfId="7001"/>
    <cellStyle name="_LS_dia5_040513.xls_NY!_R1-R17_JS_dia18_041129 3" xfId="7002"/>
    <cellStyle name="_LS_dia5_040513.xls_NY!_R1-R17_JS_dia19_041118" xfId="7003"/>
    <cellStyle name="_LS_dia5_040513.xls_NY!_R1-R17_JS_dia19_041118 2" xfId="7004"/>
    <cellStyle name="_LS_dia5_040513.xls_NY!_R1-R17_JS_dia19_041118 3" xfId="7005"/>
    <cellStyle name="_LS_dia5_040513.xls_NY!_R1-R17_JS_dia20_041124" xfId="7006"/>
    <cellStyle name="_LS_dia5_040513.xls_NY!_R1-R17_JS_dia20_041124 2" xfId="7007"/>
    <cellStyle name="_LS_dia5_040513.xls_NY!_R1-R17_JS_dia20_041124 3" xfId="7008"/>
    <cellStyle name="_LS_dia5_040513.xls_NY!_R1-R17_JS_dia21_041203_ny" xfId="7009"/>
    <cellStyle name="_LS_dia5_040513.xls_NY!_R1-R17_JS_dia21_041203_ny 2" xfId="7010"/>
    <cellStyle name="_LS_dia5_040513.xls_NY!_R1-R17_JS_dia21_041203_ny 3" xfId="7011"/>
    <cellStyle name="_LS_dia5_040513.xls_NY!_R1-R17_JS_dia22_041001" xfId="7012"/>
    <cellStyle name="_LS_dia5_040513.xls_NY!_R1-R17_JS_dia22_041001 2" xfId="7013"/>
    <cellStyle name="_LS_dia5_040513.xls_NY!_R1-R17_JS_dia22_041001 2 2" xfId="7014"/>
    <cellStyle name="_LS_dia5_040513.xls_NY!_R1-R17_JS_dia22_041001 2 3" xfId="7015"/>
    <cellStyle name="_LS_dia5_040513.xls_NY!_R1-R17_JS_dia22_041001 3" xfId="7016"/>
    <cellStyle name="_LS_dia5_040513.xls_NY!_R1-R17_JS_dia22_041001 4" xfId="7017"/>
    <cellStyle name="_LS_dia5_040513.xls_NY!_R1-R17_JS_dia22_041001 5" xfId="7018"/>
    <cellStyle name="_LS_dia5_040513.xls_NY!_R1-R17_JS_dia22_041001_Industriproduktion" xfId="7019"/>
    <cellStyle name="_LS_dia5_040513.xls_NY!_R1-R17_JS_dia22_041001_Industriproduktion Sverige" xfId="7020"/>
    <cellStyle name="_LS_dia5_040513.xls_NY!_R1-R17_JS_dia22_041001_Offentligt finansiellt sparande och bytesbalans" xfId="7021"/>
    <cellStyle name="_LS_dia5_040513.xls_NY!_R1-R17_JS_dia22_041001_Världs BNP m Sveriges BNP" xfId="7022"/>
    <cellStyle name="_LS_dia5_040513.xls_NY!_R1-R17_JS_dia22_041201_ny_igen" xfId="7023"/>
    <cellStyle name="_LS_dia5_040513.xls_NY!_R1-R17_JS_dia22_041201_ny_igen 2" xfId="7024"/>
    <cellStyle name="_LS_dia5_040513.xls_NY!_R1-R17_JS_dia22_041201_ny_igen 3" xfId="7025"/>
    <cellStyle name="_LS_dia5_040513.xls_NY!_R1-R17_JS_dia23_041119" xfId="7026"/>
    <cellStyle name="_LS_dia5_040513.xls_NY!_R1-R17_JS_dia23_041119 2" xfId="7027"/>
    <cellStyle name="_LS_dia5_040513.xls_NY!_R1-R17_JS_dia23_041119 3" xfId="7028"/>
    <cellStyle name="_LS_dia5_040513.xls_NY!_R1-R17_JS_dia24_041124_ny" xfId="7029"/>
    <cellStyle name="_LS_dia5_040513.xls_NY!_R1-R17_JS_dia24_041124_ny 2" xfId="7030"/>
    <cellStyle name="_LS_dia5_040513.xls_NY!_R1-R17_JS_dia24_041124_ny 3" xfId="7031"/>
    <cellStyle name="_LS_dia5_040513.xls_NY!_R1-R17_JS_dia25_041202_ny" xfId="7032"/>
    <cellStyle name="_LS_dia5_040513.xls_NY!_R1-R17_JS_dia25_041202_ny 2" xfId="7033"/>
    <cellStyle name="_LS_dia5_040513.xls_NY!_R1-R17_JS_dia25_041202_ny 3" xfId="7034"/>
    <cellStyle name="_LS_dia5_040513.xls_NY!_R1-R17_JS_dia26_041126" xfId="7035"/>
    <cellStyle name="_LS_dia5_040513.xls_NY!_R1-R17_JS_dia26_041126 2" xfId="7036"/>
    <cellStyle name="_LS_dia5_040513.xls_NY!_R1-R17_JS_dia26_041126 3" xfId="7037"/>
    <cellStyle name="_LS_dia5_040513.xls_NY!_R1-R17_JS_dia27_041124_ny" xfId="7038"/>
    <cellStyle name="_LS_dia5_040513.xls_NY!_R1-R17_JS_dia27_041124_ny 2" xfId="7039"/>
    <cellStyle name="_LS_dia5_040513.xls_NY!_R1-R17_JS_dia27_041124_ny 3" xfId="7040"/>
    <cellStyle name="_LS_dia5_040513.xls_NY!_R1-R17_JS_dia28_041130_ny" xfId="7041"/>
    <cellStyle name="_LS_dia5_040513.xls_NY!_R1-R17_JS_dia28_041130_ny 2" xfId="7042"/>
    <cellStyle name="_LS_dia5_040513.xls_NY!_R1-R17_JS_dia28_041130_ny 3" xfId="7043"/>
    <cellStyle name="_LS_dia5_040513.xls_NY!_R1-R17_JS_dia29_041130_ny" xfId="7044"/>
    <cellStyle name="_LS_dia5_040513.xls_NY!_R1-R17_JS_dia29_041130_ny 2" xfId="7045"/>
    <cellStyle name="_LS_dia5_040513.xls_NY!_R1-R17_JS_dia29_041130_ny 3" xfId="7046"/>
    <cellStyle name="_LS_dia5_040513.xls_NY!_R1-R17_JS_diaX12_041202" xfId="7047"/>
    <cellStyle name="_LS_dia5_040513.xls_NY!_R1-R17_JS_diaX12_041202 2" xfId="7048"/>
    <cellStyle name="_LS_dia5_040513.xls_NY!_R1-R17_JS_diaX12_041202 3" xfId="7049"/>
    <cellStyle name="_LS_dia5_040513.xls_NY!_R1-R17_London_sep04" xfId="7050"/>
    <cellStyle name="_LS_dia5_040513.xls_NY!_R1-R17_London_sep04 2" xfId="7051"/>
    <cellStyle name="_LS_dia5_040513.xls_NY!_R1-R17_London_sep04 2 2" xfId="7052"/>
    <cellStyle name="_LS_dia5_040513.xls_NY!_R1-R17_London_sep04 2 2 2" xfId="7053"/>
    <cellStyle name="_LS_dia5_040513.xls_NY!_R1-R17_London_sep04 2 2 3" xfId="7054"/>
    <cellStyle name="_LS_dia5_040513.xls_NY!_R1-R17_London_sep04 2 3" xfId="7055"/>
    <cellStyle name="_LS_dia5_040513.xls_NY!_R1-R17_London_sep04 3" xfId="7056"/>
    <cellStyle name="_LS_dia5_040513.xls_NY!_R1-R17_London_sep04 3 2" xfId="7057"/>
    <cellStyle name="_LS_dia5_040513.xls_NY!_R1-R17_London_sep04 4" xfId="7058"/>
    <cellStyle name="_LS_dia5_040513.xls_NY!_R1-R17_Offentligt finansiellt sparande och bytesbalans" xfId="7059"/>
    <cellStyle name="_LS_dia5_040513.xls_NY!_R1-R17_Världs BNP m Sveriges BNP" xfId="7060"/>
    <cellStyle name="_LS_dia5_040513.xls_NY!_USA_sep04" xfId="7061"/>
    <cellStyle name="_LS_dia5_040513.xls_NY!_USA_sep04 2" xfId="7062"/>
    <cellStyle name="_LS_dia5_040513.xls_NY!_USA_sep04 2 2" xfId="7063"/>
    <cellStyle name="_LS_dia5_040513.xls_NY!_USA_sep04 2 3" xfId="7064"/>
    <cellStyle name="_LS_dia5_040513.xls_NY!_USA_sep04 3" xfId="7065"/>
    <cellStyle name="_LS_dia5_040513.xls_NY!_USA_sep04 4" xfId="7066"/>
    <cellStyle name="_LS_dia5_040513.xls_NY!_USA_sep04 5" xfId="7067"/>
    <cellStyle name="_LS_dia5_040513.xls_NY!_USA_sep04_Bok1" xfId="7068"/>
    <cellStyle name="_LS_dia5_040513.xls_NY!_USA_sep04_Bok1 2" xfId="7069"/>
    <cellStyle name="_LS_dia5_040513.xls_NY!_USA_sep04_Bok1 2 2" xfId="7070"/>
    <cellStyle name="_LS_dia5_040513.xls_NY!_USA_sep04_Bok1 2 2 2" xfId="7071"/>
    <cellStyle name="_LS_dia5_040513.xls_NY!_USA_sep04_Bok1 2 2 3" xfId="7072"/>
    <cellStyle name="_LS_dia5_040513.xls_NY!_USA_sep04_Bok1 2 3" xfId="7073"/>
    <cellStyle name="_LS_dia5_040513.xls_NY!_USA_sep04_Bok1 3" xfId="7074"/>
    <cellStyle name="_LS_dia5_040513.xls_NY!_USA_sep04_Bok1 3 2" xfId="7075"/>
    <cellStyle name="_LS_dia5_040513.xls_NY!_USA_sep04_Bok1 4" xfId="7076"/>
    <cellStyle name="_LS_dia5_040513.xls_NY!_USA_sep04_CH_dia28_040929" xfId="7077"/>
    <cellStyle name="_LS_dia5_040513.xls_NY!_USA_sep04_CH_dia28_040929 2" xfId="7078"/>
    <cellStyle name="_LS_dia5_040513.xls_NY!_USA_sep04_CH_dia28_040929 2 2" xfId="7079"/>
    <cellStyle name="_LS_dia5_040513.xls_NY!_USA_sep04_CH_dia28_040929 2 2 2" xfId="7080"/>
    <cellStyle name="_LS_dia5_040513.xls_NY!_USA_sep04_CH_dia28_040929 2 2 3" xfId="7081"/>
    <cellStyle name="_LS_dia5_040513.xls_NY!_USA_sep04_CH_dia28_040929 2 3" xfId="7082"/>
    <cellStyle name="_LS_dia5_040513.xls_NY!_USA_sep04_CH_dia28_040929 3" xfId="7083"/>
    <cellStyle name="_LS_dia5_040513.xls_NY!_USA_sep04_CH_dia28_040929 3 2" xfId="7084"/>
    <cellStyle name="_LS_dia5_040513.xls_NY!_USA_sep04_CH_dia28_040929 4" xfId="7085"/>
    <cellStyle name="_LS_dia5_040513.xls_NY!_USA_sep04_CH_dia39_040930_uppdat" xfId="7086"/>
    <cellStyle name="_LS_dia5_040513.xls_NY!_USA_sep04_CH_dia39_040930_uppdat 2" xfId="7087"/>
    <cellStyle name="_LS_dia5_040513.xls_NY!_USA_sep04_CH_dia39_040930_uppdat 2 2" xfId="7088"/>
    <cellStyle name="_LS_dia5_040513.xls_NY!_USA_sep04_CH_dia39_040930_uppdat 3" xfId="7089"/>
    <cellStyle name="_LS_dia5_040513.xls_NY!_USA_sep04_CH_dia39_040930_uppdat 4" xfId="7090"/>
    <cellStyle name="_LS_dia5_040513.xls_NY!_USA_sep04_CH_dia39_040930_uppdat 5" xfId="7091"/>
    <cellStyle name="_LS_dia5_040513.xls_NY!_Världs BNP m Sveriges BNP" xfId="7092"/>
    <cellStyle name="_LS_dia6_040511_NY!" xfId="7093"/>
    <cellStyle name="_LS_dia6_040511_NY! 2" xfId="7094"/>
    <cellStyle name="_LS_dia6_040511_NY! 2 2" xfId="7095"/>
    <cellStyle name="_LS_dia6_040511_NY! 2 2 2" xfId="7096"/>
    <cellStyle name="_LS_dia6_040511_NY! 2 2 3" xfId="7097"/>
    <cellStyle name="_LS_dia6_040511_NY! 2 3" xfId="7098"/>
    <cellStyle name="_LS_dia6_040511_NY! 3" xfId="7099"/>
    <cellStyle name="_LS_dia6_040511_NY! 3 2" xfId="7100"/>
    <cellStyle name="_LS_dia6_040511_NY! 4" xfId="7101"/>
    <cellStyle name="_LS_dia6_040511_NY!_Bok1" xfId="7102"/>
    <cellStyle name="_LS_dia6_040511_NY!_Bok1 2" xfId="7103"/>
    <cellStyle name="_LS_dia6_040511_NY!_Bok1 2 2" xfId="7104"/>
    <cellStyle name="_LS_dia6_040511_NY!_Bok1 2 3" xfId="7105"/>
    <cellStyle name="_LS_dia6_040511_NY!_Bok1 3" xfId="7106"/>
    <cellStyle name="_LS_dia6_040511_NY!_Bok1 4" xfId="7107"/>
    <cellStyle name="_LS_dia6_040511_NY!_Bok1 5" xfId="7108"/>
    <cellStyle name="_LS_dia6_040511_NY!_Bok1_CH_dia28_040929" xfId="7109"/>
    <cellStyle name="_LS_dia6_040511_NY!_Bok1_CH_dia28_040929 2" xfId="7110"/>
    <cellStyle name="_LS_dia6_040511_NY!_Bok1_CH_dia28_040929 2 2" xfId="7111"/>
    <cellStyle name="_LS_dia6_040511_NY!_Bok1_CH_dia28_040929 2 2 2" xfId="7112"/>
    <cellStyle name="_LS_dia6_040511_NY!_Bok1_CH_dia28_040929 2 2 3" xfId="7113"/>
    <cellStyle name="_LS_dia6_040511_NY!_Bok1_CH_dia28_040929 2 3" xfId="7114"/>
    <cellStyle name="_LS_dia6_040511_NY!_Bok1_CH_dia28_040929 3" xfId="7115"/>
    <cellStyle name="_LS_dia6_040511_NY!_Bok1_CH_dia28_040929 3 2" xfId="7116"/>
    <cellStyle name="_LS_dia6_040511_NY!_Bok1_CH_dia28_040929 4" xfId="7117"/>
    <cellStyle name="_LS_dia6_040511_NY!_CH_dia25_041006_NY" xfId="7118"/>
    <cellStyle name="_LS_dia6_040511_NY!_CH_dia25_041006_NY 2" xfId="7119"/>
    <cellStyle name="_LS_dia6_040511_NY!_CH_dia25_041006_NY 2 2" xfId="7120"/>
    <cellStyle name="_LS_dia6_040511_NY!_CH_dia25_041006_NY 2 3" xfId="7121"/>
    <cellStyle name="_LS_dia6_040511_NY!_CH_dia25_041006_NY 3" xfId="7122"/>
    <cellStyle name="_LS_dia6_040511_NY!_CH_dia25_041006_NY 4" xfId="7123"/>
    <cellStyle name="_LS_dia6_040511_NY!_CH_dia25_041006_NY 5" xfId="7124"/>
    <cellStyle name="_LS_dia6_040511_NY!_Ekonomiska utvecklingen i Sverige" xfId="7125"/>
    <cellStyle name="_LS_dia6_040511_NY!_Ekonomiska utvecklingen i Sverige 2" xfId="7126"/>
    <cellStyle name="_LS_dia6_040511_NY!_Ekonomiska utvecklingen i Sverige 2 2" xfId="7127"/>
    <cellStyle name="_LS_dia6_040511_NY!_Ekonomiska utvecklingen i Sverige 2 2 2" xfId="7128"/>
    <cellStyle name="_LS_dia6_040511_NY!_Ekonomiska utvecklingen i Sverige 2 2 3" xfId="7129"/>
    <cellStyle name="_LS_dia6_040511_NY!_Ekonomiska utvecklingen i Sverige 2 3" xfId="7130"/>
    <cellStyle name="_LS_dia6_040511_NY!_Ekonomiska utvecklingen i Sverige 3" xfId="7131"/>
    <cellStyle name="_LS_dia6_040511_NY!_Ekonomiska utvecklingen i Sverige 3 2" xfId="7132"/>
    <cellStyle name="_LS_dia6_040511_NY!_Ekonomiska utvecklingen i Sverige 4" xfId="7133"/>
    <cellStyle name="_LS_dia6_040511_NY!_Ekonomiska utvecklingen i Sverige_CH_dia25_041006_NY" xfId="7134"/>
    <cellStyle name="_LS_dia6_040511_NY!_Ekonomiska utvecklingen i Sverige_CH_dia25_041006_NY 2" xfId="7135"/>
    <cellStyle name="_LS_dia6_040511_NY!_Ekonomiska utvecklingen i Sverige_CH_dia25_041006_NY 2 2" xfId="7136"/>
    <cellStyle name="_LS_dia6_040511_NY!_Ekonomiska utvecklingen i Sverige_CH_dia25_041006_NY 2 3" xfId="7137"/>
    <cellStyle name="_LS_dia6_040511_NY!_Ekonomiska utvecklingen i Sverige_CH_dia25_041006_NY 3" xfId="7138"/>
    <cellStyle name="_LS_dia6_040511_NY!_Ekonomiska utvecklingen i Sverige_CH_dia25_041006_NY 4" xfId="7139"/>
    <cellStyle name="_LS_dia6_040511_NY!_Ekonomiska utvecklingen i Sverige_CH_dia25_041006_NY 5" xfId="7140"/>
    <cellStyle name="_LS_dia6_040511_NY!_Industriproduktion" xfId="7141"/>
    <cellStyle name="_LS_dia6_040511_NY!_Industriproduktion Sverige" xfId="7142"/>
    <cellStyle name="_LS_dia6_040511_NY!_JS_dia22_041001" xfId="7143"/>
    <cellStyle name="_LS_dia6_040511_NY!_JS_dia22_041001 2" xfId="7144"/>
    <cellStyle name="_LS_dia6_040511_NY!_JS_dia22_041001 2 2" xfId="7145"/>
    <cellStyle name="_LS_dia6_040511_NY!_JS_dia22_041001 2 3" xfId="7146"/>
    <cellStyle name="_LS_dia6_040511_NY!_JS_dia22_041001 3" xfId="7147"/>
    <cellStyle name="_LS_dia6_040511_NY!_JS_dia22_041001 4" xfId="7148"/>
    <cellStyle name="_LS_dia6_040511_NY!_JS_dia22_041001 5" xfId="7149"/>
    <cellStyle name="_LS_dia6_040511_NY!_JS_dia22_041001_Industriproduktion" xfId="7150"/>
    <cellStyle name="_LS_dia6_040511_NY!_JS_dia22_041001_Industriproduktion Sverige" xfId="7151"/>
    <cellStyle name="_LS_dia6_040511_NY!_JS_dia22_041001_Offentligt finansiellt sparande och bytesbalans" xfId="7152"/>
    <cellStyle name="_LS_dia6_040511_NY!_JS_dia22_041001_Världs BNP m Sveriges BNP" xfId="7153"/>
    <cellStyle name="_LS_dia6_040511_NY!_London_sep04" xfId="7154"/>
    <cellStyle name="_LS_dia6_040511_NY!_London_sep04 2" xfId="7155"/>
    <cellStyle name="_LS_dia6_040511_NY!_London_sep04 2 2" xfId="7156"/>
    <cellStyle name="_LS_dia6_040511_NY!_London_sep04 2 2 2" xfId="7157"/>
    <cellStyle name="_LS_dia6_040511_NY!_London_sep04 2 2 3" xfId="7158"/>
    <cellStyle name="_LS_dia6_040511_NY!_London_sep04 2 3" xfId="7159"/>
    <cellStyle name="_LS_dia6_040511_NY!_London_sep04 3" xfId="7160"/>
    <cellStyle name="_LS_dia6_040511_NY!_London_sep04 3 2" xfId="7161"/>
    <cellStyle name="_LS_dia6_040511_NY!_London_sep04 4" xfId="7162"/>
    <cellStyle name="_LS_dia6_040511_NY!_Nyberg_sep04" xfId="7163"/>
    <cellStyle name="_LS_dia6_040511_NY!_Nyberg_sep04 2" xfId="7164"/>
    <cellStyle name="_LS_dia6_040511_NY!_Nyberg_sep04 2 2" xfId="7165"/>
    <cellStyle name="_LS_dia6_040511_NY!_Nyberg_sep04 2 3" xfId="7166"/>
    <cellStyle name="_LS_dia6_040511_NY!_Nyberg_sep04 3" xfId="7167"/>
    <cellStyle name="_LS_dia6_040511_NY!_Nyberg_sep04 4" xfId="7168"/>
    <cellStyle name="_LS_dia6_040511_NY!_Nyberg_sep04 5" xfId="7169"/>
    <cellStyle name="_LS_dia6_040511_NY!_Nyberg_sep04_Bok1" xfId="7170"/>
    <cellStyle name="_LS_dia6_040511_NY!_Nyberg_sep04_Bok1 2" xfId="7171"/>
    <cellStyle name="_LS_dia6_040511_NY!_Nyberg_sep04_Bok1 2 2" xfId="7172"/>
    <cellStyle name="_LS_dia6_040511_NY!_Nyberg_sep04_Bok1 2 2 2" xfId="7173"/>
    <cellStyle name="_LS_dia6_040511_NY!_Nyberg_sep04_Bok1 2 2 3" xfId="7174"/>
    <cellStyle name="_LS_dia6_040511_NY!_Nyberg_sep04_Bok1 2 3" xfId="7175"/>
    <cellStyle name="_LS_dia6_040511_NY!_Nyberg_sep04_Bok1 3" xfId="7176"/>
    <cellStyle name="_LS_dia6_040511_NY!_Nyberg_sep04_Bok1 3 2" xfId="7177"/>
    <cellStyle name="_LS_dia6_040511_NY!_Nyberg_sep04_Bok1 4" xfId="7178"/>
    <cellStyle name="_LS_dia6_040511_NY!_Nyberg_sep04_CH_dia28_040929" xfId="7179"/>
    <cellStyle name="_LS_dia6_040511_NY!_Nyberg_sep04_CH_dia28_040929 2" xfId="7180"/>
    <cellStyle name="_LS_dia6_040511_NY!_Nyberg_sep04_CH_dia28_040929 2 2" xfId="7181"/>
    <cellStyle name="_LS_dia6_040511_NY!_Nyberg_sep04_CH_dia28_040929 2 2 2" xfId="7182"/>
    <cellStyle name="_LS_dia6_040511_NY!_Nyberg_sep04_CH_dia28_040929 2 2 3" xfId="7183"/>
    <cellStyle name="_LS_dia6_040511_NY!_Nyberg_sep04_CH_dia28_040929 2 3" xfId="7184"/>
    <cellStyle name="_LS_dia6_040511_NY!_Nyberg_sep04_CH_dia28_040929 3" xfId="7185"/>
    <cellStyle name="_LS_dia6_040511_NY!_Nyberg_sep04_CH_dia28_040929 3 2" xfId="7186"/>
    <cellStyle name="_LS_dia6_040511_NY!_Nyberg_sep04_CH_dia28_040929 4" xfId="7187"/>
    <cellStyle name="_LS_dia6_040511_NY!_Nyberg_sep04_CH_dia39_040930_uppdat" xfId="7188"/>
    <cellStyle name="_LS_dia6_040511_NY!_Nyberg_sep04_CH_dia39_040930_uppdat 2" xfId="7189"/>
    <cellStyle name="_LS_dia6_040511_NY!_Nyberg_sep04_CH_dia39_040930_uppdat 2 2" xfId="7190"/>
    <cellStyle name="_LS_dia6_040511_NY!_Nyberg_sep04_CH_dia39_040930_uppdat 3" xfId="7191"/>
    <cellStyle name="_LS_dia6_040511_NY!_Nyberg_sep04_CH_dia39_040930_uppdat 4" xfId="7192"/>
    <cellStyle name="_LS_dia6_040511_NY!_Nyberg_sep04_CH_dia39_040930_uppdat 5" xfId="7193"/>
    <cellStyle name="_LS_dia6_040511_NY!_Offentligt finansiellt sparande och bytesbalans" xfId="7194"/>
    <cellStyle name="_LS_dia6_040511_NY!_R1-R17" xfId="7195"/>
    <cellStyle name="_LS_dia6_040511_NY!_R1-R17 2" xfId="7196"/>
    <cellStyle name="_LS_dia6_040511_NY!_R1-R17 2 2" xfId="7197"/>
    <cellStyle name="_LS_dia6_040511_NY!_R1-R17 2 2 2" xfId="7198"/>
    <cellStyle name="_LS_dia6_040511_NY!_R1-R17 2 2 3" xfId="7199"/>
    <cellStyle name="_LS_dia6_040511_NY!_R1-R17 2 3" xfId="7200"/>
    <cellStyle name="_LS_dia6_040511_NY!_R1-R17 3" xfId="7201"/>
    <cellStyle name="_LS_dia6_040511_NY!_R1-R17 3 2" xfId="7202"/>
    <cellStyle name="_LS_dia6_040511_NY!_R1-R17 4" xfId="7203"/>
    <cellStyle name="_LS_dia6_040511_NY!_R1-R17_31_59" xfId="7204"/>
    <cellStyle name="_LS_dia6_040511_NY!_R1-R17_31_59 2" xfId="7205"/>
    <cellStyle name="_LS_dia6_040511_NY!_R1-R17_31_59 3" xfId="7206"/>
    <cellStyle name="_LS_dia6_040511_NY!_R1-R17_Bok1" xfId="7207"/>
    <cellStyle name="_LS_dia6_040511_NY!_R1-R17_Bok1 2" xfId="7208"/>
    <cellStyle name="_LS_dia6_040511_NY!_R1-R17_Bok1 2 2" xfId="7209"/>
    <cellStyle name="_LS_dia6_040511_NY!_R1-R17_Bok1 2 3" xfId="7210"/>
    <cellStyle name="_LS_dia6_040511_NY!_R1-R17_Bok1 3" xfId="7211"/>
    <cellStyle name="_LS_dia6_040511_NY!_R1-R17_Bok1 4" xfId="7212"/>
    <cellStyle name="_LS_dia6_040511_NY!_R1-R17_Bok1 5" xfId="7213"/>
    <cellStyle name="_LS_dia6_040511_NY!_R1-R17_Bok1_CH_dia28_040929" xfId="7214"/>
    <cellStyle name="_LS_dia6_040511_NY!_R1-R17_Bok1_CH_dia28_040929 2" xfId="7215"/>
    <cellStyle name="_LS_dia6_040511_NY!_R1-R17_Bok1_CH_dia28_040929 2 2" xfId="7216"/>
    <cellStyle name="_LS_dia6_040511_NY!_R1-R17_Bok1_CH_dia28_040929 2 2 2" xfId="7217"/>
    <cellStyle name="_LS_dia6_040511_NY!_R1-R17_Bok1_CH_dia28_040929 2 2 3" xfId="7218"/>
    <cellStyle name="_LS_dia6_040511_NY!_R1-R17_Bok1_CH_dia28_040929 2 3" xfId="7219"/>
    <cellStyle name="_LS_dia6_040511_NY!_R1-R17_Bok1_CH_dia28_040929 3" xfId="7220"/>
    <cellStyle name="_LS_dia6_040511_NY!_R1-R17_Bok1_CH_dia28_040929 3 2" xfId="7221"/>
    <cellStyle name="_LS_dia6_040511_NY!_R1-R17_Bok1_CH_dia28_040929 4" xfId="7222"/>
    <cellStyle name="_LS_dia6_040511_NY!_R1-R17_CH_dia25_041006_NY" xfId="7223"/>
    <cellStyle name="_LS_dia6_040511_NY!_R1-R17_CH_dia25_041006_NY 2" xfId="7224"/>
    <cellStyle name="_LS_dia6_040511_NY!_R1-R17_CH_dia25_041006_NY 2 2" xfId="7225"/>
    <cellStyle name="_LS_dia6_040511_NY!_R1-R17_CH_dia25_041006_NY 2 3" xfId="7226"/>
    <cellStyle name="_LS_dia6_040511_NY!_R1-R17_CH_dia25_041006_NY 3" xfId="7227"/>
    <cellStyle name="_LS_dia6_040511_NY!_R1-R17_CH_dia25_041006_NY 4" xfId="7228"/>
    <cellStyle name="_LS_dia6_040511_NY!_R1-R17_CH_dia25_041006_NY 5" xfId="7229"/>
    <cellStyle name="_LS_dia6_040511_NY!_R1-R17_Ekonomiska utvecklingen i Sverige" xfId="7230"/>
    <cellStyle name="_LS_dia6_040511_NY!_R1-R17_Ekonomiska utvecklingen i Sverige 2" xfId="7231"/>
    <cellStyle name="_LS_dia6_040511_NY!_R1-R17_Ekonomiska utvecklingen i Sverige 2 2" xfId="7232"/>
    <cellStyle name="_LS_dia6_040511_NY!_R1-R17_Ekonomiska utvecklingen i Sverige 2 3" xfId="7233"/>
    <cellStyle name="_LS_dia6_040511_NY!_R1-R17_Ekonomiska utvecklingen i Sverige 3" xfId="7234"/>
    <cellStyle name="_LS_dia6_040511_NY!_R1-R17_Ekonomiska utvecklingen i Sverige 4" xfId="7235"/>
    <cellStyle name="_LS_dia6_040511_NY!_R1-R17_Ekonomiska utvecklingen i Sverige 5" xfId="7236"/>
    <cellStyle name="_LS_dia6_040511_NY!_R1-R17_Ekonomiska utvecklingen i Sverige_Bok1" xfId="7237"/>
    <cellStyle name="_LS_dia6_040511_NY!_R1-R17_Ekonomiska utvecklingen i Sverige_Bok1 2" xfId="7238"/>
    <cellStyle name="_LS_dia6_040511_NY!_R1-R17_Ekonomiska utvecklingen i Sverige_Bok1 2 2" xfId="7239"/>
    <cellStyle name="_LS_dia6_040511_NY!_R1-R17_Ekonomiska utvecklingen i Sverige_Bok1 2 2 2" xfId="7240"/>
    <cellStyle name="_LS_dia6_040511_NY!_R1-R17_Ekonomiska utvecklingen i Sverige_Bok1 2 2 3" xfId="7241"/>
    <cellStyle name="_LS_dia6_040511_NY!_R1-R17_Ekonomiska utvecklingen i Sverige_Bok1 2 3" xfId="7242"/>
    <cellStyle name="_LS_dia6_040511_NY!_R1-R17_Ekonomiska utvecklingen i Sverige_Bok1 3" xfId="7243"/>
    <cellStyle name="_LS_dia6_040511_NY!_R1-R17_Ekonomiska utvecklingen i Sverige_Bok1 3 2" xfId="7244"/>
    <cellStyle name="_LS_dia6_040511_NY!_R1-R17_Ekonomiska utvecklingen i Sverige_Bok1 4" xfId="7245"/>
    <cellStyle name="_LS_dia6_040511_NY!_R1-R17_Ekonomiska utvecklingen i Sverige_CH_dia28_040929" xfId="7246"/>
    <cellStyle name="_LS_dia6_040511_NY!_R1-R17_Ekonomiska utvecklingen i Sverige_CH_dia28_040929 2" xfId="7247"/>
    <cellStyle name="_LS_dia6_040511_NY!_R1-R17_Ekonomiska utvecklingen i Sverige_CH_dia28_040929 2 2" xfId="7248"/>
    <cellStyle name="_LS_dia6_040511_NY!_R1-R17_Ekonomiska utvecklingen i Sverige_CH_dia28_040929 2 2 2" xfId="7249"/>
    <cellStyle name="_LS_dia6_040511_NY!_R1-R17_Ekonomiska utvecklingen i Sverige_CH_dia28_040929 2 2 3" xfId="7250"/>
    <cellStyle name="_LS_dia6_040511_NY!_R1-R17_Ekonomiska utvecklingen i Sverige_CH_dia28_040929 2 3" xfId="7251"/>
    <cellStyle name="_LS_dia6_040511_NY!_R1-R17_Ekonomiska utvecklingen i Sverige_CH_dia28_040929 3" xfId="7252"/>
    <cellStyle name="_LS_dia6_040511_NY!_R1-R17_Ekonomiska utvecklingen i Sverige_CH_dia28_040929 3 2" xfId="7253"/>
    <cellStyle name="_LS_dia6_040511_NY!_R1-R17_Ekonomiska utvecklingen i Sverige_CH_dia28_040929 4" xfId="7254"/>
    <cellStyle name="_LS_dia6_040511_NY!_R1-R17_Ekonomiska utvecklingen i Sverige_CH_dia39_040930_uppdat" xfId="7255"/>
    <cellStyle name="_LS_dia6_040511_NY!_R1-R17_Ekonomiska utvecklingen i Sverige_CH_dia39_040930_uppdat 2" xfId="7256"/>
    <cellStyle name="_LS_dia6_040511_NY!_R1-R17_Ekonomiska utvecklingen i Sverige_CH_dia39_040930_uppdat 2 2" xfId="7257"/>
    <cellStyle name="_LS_dia6_040511_NY!_R1-R17_Ekonomiska utvecklingen i Sverige_CH_dia39_040930_uppdat 3" xfId="7258"/>
    <cellStyle name="_LS_dia6_040511_NY!_R1-R17_Ekonomiska utvecklingen i Sverige_CH_dia39_040930_uppdat 4" xfId="7259"/>
    <cellStyle name="_LS_dia6_040511_NY!_R1-R17_Ekonomiska utvecklingen i Sverige_CH_dia39_040930_uppdat 5" xfId="7260"/>
    <cellStyle name="_LS_dia6_040511_NY!_R1-R17_Industriproduktion" xfId="7261"/>
    <cellStyle name="_LS_dia6_040511_NY!_R1-R17_Industriproduktion Sverige" xfId="7262"/>
    <cellStyle name="_LS_dia6_040511_NY!_R1-R17_JS_dia17_041118" xfId="7263"/>
    <cellStyle name="_LS_dia6_040511_NY!_R1-R17_JS_dia17_041118 2" xfId="7264"/>
    <cellStyle name="_LS_dia6_040511_NY!_R1-R17_JS_dia17_041118 3" xfId="7265"/>
    <cellStyle name="_LS_dia6_040511_NY!_R1-R17_JS_dia18_041129" xfId="7266"/>
    <cellStyle name="_LS_dia6_040511_NY!_R1-R17_JS_dia18_041129 2" xfId="7267"/>
    <cellStyle name="_LS_dia6_040511_NY!_R1-R17_JS_dia18_041129 3" xfId="7268"/>
    <cellStyle name="_LS_dia6_040511_NY!_R1-R17_JS_dia19_041118" xfId="7269"/>
    <cellStyle name="_LS_dia6_040511_NY!_R1-R17_JS_dia19_041118 2" xfId="7270"/>
    <cellStyle name="_LS_dia6_040511_NY!_R1-R17_JS_dia19_041118 3" xfId="7271"/>
    <cellStyle name="_LS_dia6_040511_NY!_R1-R17_JS_dia20_041124" xfId="7272"/>
    <cellStyle name="_LS_dia6_040511_NY!_R1-R17_JS_dia20_041124 2" xfId="7273"/>
    <cellStyle name="_LS_dia6_040511_NY!_R1-R17_JS_dia20_041124 3" xfId="7274"/>
    <cellStyle name="_LS_dia6_040511_NY!_R1-R17_JS_dia21_041203_ny" xfId="7275"/>
    <cellStyle name="_LS_dia6_040511_NY!_R1-R17_JS_dia21_041203_ny 2" xfId="7276"/>
    <cellStyle name="_LS_dia6_040511_NY!_R1-R17_JS_dia21_041203_ny 3" xfId="7277"/>
    <cellStyle name="_LS_dia6_040511_NY!_R1-R17_JS_dia22_041001" xfId="7278"/>
    <cellStyle name="_LS_dia6_040511_NY!_R1-R17_JS_dia22_041001 2" xfId="7279"/>
    <cellStyle name="_LS_dia6_040511_NY!_R1-R17_JS_dia22_041001 2 2" xfId="7280"/>
    <cellStyle name="_LS_dia6_040511_NY!_R1-R17_JS_dia22_041001 2 3" xfId="7281"/>
    <cellStyle name="_LS_dia6_040511_NY!_R1-R17_JS_dia22_041001 3" xfId="7282"/>
    <cellStyle name="_LS_dia6_040511_NY!_R1-R17_JS_dia22_041001 4" xfId="7283"/>
    <cellStyle name="_LS_dia6_040511_NY!_R1-R17_JS_dia22_041001 5" xfId="7284"/>
    <cellStyle name="_LS_dia6_040511_NY!_R1-R17_JS_dia22_041001_Industriproduktion" xfId="7285"/>
    <cellStyle name="_LS_dia6_040511_NY!_R1-R17_JS_dia22_041001_Industriproduktion Sverige" xfId="7286"/>
    <cellStyle name="_LS_dia6_040511_NY!_R1-R17_JS_dia22_041001_Offentligt finansiellt sparande och bytesbalans" xfId="7287"/>
    <cellStyle name="_LS_dia6_040511_NY!_R1-R17_JS_dia22_041001_Världs BNP m Sveriges BNP" xfId="7288"/>
    <cellStyle name="_LS_dia6_040511_NY!_R1-R17_JS_dia22_041201_ny_igen" xfId="7289"/>
    <cellStyle name="_LS_dia6_040511_NY!_R1-R17_JS_dia22_041201_ny_igen 2" xfId="7290"/>
    <cellStyle name="_LS_dia6_040511_NY!_R1-R17_JS_dia22_041201_ny_igen 3" xfId="7291"/>
    <cellStyle name="_LS_dia6_040511_NY!_R1-R17_JS_dia23_041119" xfId="7292"/>
    <cellStyle name="_LS_dia6_040511_NY!_R1-R17_JS_dia23_041119 2" xfId="7293"/>
    <cellStyle name="_LS_dia6_040511_NY!_R1-R17_JS_dia23_041119 3" xfId="7294"/>
    <cellStyle name="_LS_dia6_040511_NY!_R1-R17_JS_dia24_041124_ny" xfId="7295"/>
    <cellStyle name="_LS_dia6_040511_NY!_R1-R17_JS_dia24_041124_ny 2" xfId="7296"/>
    <cellStyle name="_LS_dia6_040511_NY!_R1-R17_JS_dia24_041124_ny 3" xfId="7297"/>
    <cellStyle name="_LS_dia6_040511_NY!_R1-R17_JS_dia25_041202_ny" xfId="7298"/>
    <cellStyle name="_LS_dia6_040511_NY!_R1-R17_JS_dia25_041202_ny 2" xfId="7299"/>
    <cellStyle name="_LS_dia6_040511_NY!_R1-R17_JS_dia25_041202_ny 3" xfId="7300"/>
    <cellStyle name="_LS_dia6_040511_NY!_R1-R17_JS_dia26_041126" xfId="7301"/>
    <cellStyle name="_LS_dia6_040511_NY!_R1-R17_JS_dia26_041126 2" xfId="7302"/>
    <cellStyle name="_LS_dia6_040511_NY!_R1-R17_JS_dia26_041126 3" xfId="7303"/>
    <cellStyle name="_LS_dia6_040511_NY!_R1-R17_JS_dia27_041124_ny" xfId="7304"/>
    <cellStyle name="_LS_dia6_040511_NY!_R1-R17_JS_dia27_041124_ny 2" xfId="7305"/>
    <cellStyle name="_LS_dia6_040511_NY!_R1-R17_JS_dia27_041124_ny 3" xfId="7306"/>
    <cellStyle name="_LS_dia6_040511_NY!_R1-R17_JS_dia28_041130_ny" xfId="7307"/>
    <cellStyle name="_LS_dia6_040511_NY!_R1-R17_JS_dia28_041130_ny 2" xfId="7308"/>
    <cellStyle name="_LS_dia6_040511_NY!_R1-R17_JS_dia28_041130_ny 3" xfId="7309"/>
    <cellStyle name="_LS_dia6_040511_NY!_R1-R17_JS_dia29_041130_ny" xfId="7310"/>
    <cellStyle name="_LS_dia6_040511_NY!_R1-R17_JS_dia29_041130_ny 2" xfId="7311"/>
    <cellStyle name="_LS_dia6_040511_NY!_R1-R17_JS_dia29_041130_ny 3" xfId="7312"/>
    <cellStyle name="_LS_dia6_040511_NY!_R1-R17_JS_diaX12_041202" xfId="7313"/>
    <cellStyle name="_LS_dia6_040511_NY!_R1-R17_JS_diaX12_041202 2" xfId="7314"/>
    <cellStyle name="_LS_dia6_040511_NY!_R1-R17_JS_diaX12_041202 3" xfId="7315"/>
    <cellStyle name="_LS_dia6_040511_NY!_R1-R17_London_sep04" xfId="7316"/>
    <cellStyle name="_LS_dia6_040511_NY!_R1-R17_London_sep04 2" xfId="7317"/>
    <cellStyle name="_LS_dia6_040511_NY!_R1-R17_London_sep04 2 2" xfId="7318"/>
    <cellStyle name="_LS_dia6_040511_NY!_R1-R17_London_sep04 2 2 2" xfId="7319"/>
    <cellStyle name="_LS_dia6_040511_NY!_R1-R17_London_sep04 2 2 3" xfId="7320"/>
    <cellStyle name="_LS_dia6_040511_NY!_R1-R17_London_sep04 2 3" xfId="7321"/>
    <cellStyle name="_LS_dia6_040511_NY!_R1-R17_London_sep04 3" xfId="7322"/>
    <cellStyle name="_LS_dia6_040511_NY!_R1-R17_London_sep04 3 2" xfId="7323"/>
    <cellStyle name="_LS_dia6_040511_NY!_R1-R17_London_sep04 4" xfId="7324"/>
    <cellStyle name="_LS_dia6_040511_NY!_R1-R17_Offentligt finansiellt sparande och bytesbalans" xfId="7325"/>
    <cellStyle name="_LS_dia6_040511_NY!_R1-R17_Världs BNP m Sveriges BNP" xfId="7326"/>
    <cellStyle name="_LS_dia6_040511_NY!_USA_sep04" xfId="7327"/>
    <cellStyle name="_LS_dia6_040511_NY!_USA_sep04 2" xfId="7328"/>
    <cellStyle name="_LS_dia6_040511_NY!_USA_sep04 2 2" xfId="7329"/>
    <cellStyle name="_LS_dia6_040511_NY!_USA_sep04 2 3" xfId="7330"/>
    <cellStyle name="_LS_dia6_040511_NY!_USA_sep04 3" xfId="7331"/>
    <cellStyle name="_LS_dia6_040511_NY!_USA_sep04 4" xfId="7332"/>
    <cellStyle name="_LS_dia6_040511_NY!_USA_sep04 5" xfId="7333"/>
    <cellStyle name="_LS_dia6_040511_NY!_USA_sep04_Bok1" xfId="7334"/>
    <cellStyle name="_LS_dia6_040511_NY!_USA_sep04_Bok1 2" xfId="7335"/>
    <cellStyle name="_LS_dia6_040511_NY!_USA_sep04_Bok1 2 2" xfId="7336"/>
    <cellStyle name="_LS_dia6_040511_NY!_USA_sep04_Bok1 2 2 2" xfId="7337"/>
    <cellStyle name="_LS_dia6_040511_NY!_USA_sep04_Bok1 2 2 3" xfId="7338"/>
    <cellStyle name="_LS_dia6_040511_NY!_USA_sep04_Bok1 2 3" xfId="7339"/>
    <cellStyle name="_LS_dia6_040511_NY!_USA_sep04_Bok1 3" xfId="7340"/>
    <cellStyle name="_LS_dia6_040511_NY!_USA_sep04_Bok1 3 2" xfId="7341"/>
    <cellStyle name="_LS_dia6_040511_NY!_USA_sep04_Bok1 4" xfId="7342"/>
    <cellStyle name="_LS_dia6_040511_NY!_USA_sep04_CH_dia28_040929" xfId="7343"/>
    <cellStyle name="_LS_dia6_040511_NY!_USA_sep04_CH_dia28_040929 2" xfId="7344"/>
    <cellStyle name="_LS_dia6_040511_NY!_USA_sep04_CH_dia28_040929 2 2" xfId="7345"/>
    <cellStyle name="_LS_dia6_040511_NY!_USA_sep04_CH_dia28_040929 2 2 2" xfId="7346"/>
    <cellStyle name="_LS_dia6_040511_NY!_USA_sep04_CH_dia28_040929 2 2 3" xfId="7347"/>
    <cellStyle name="_LS_dia6_040511_NY!_USA_sep04_CH_dia28_040929 2 3" xfId="7348"/>
    <cellStyle name="_LS_dia6_040511_NY!_USA_sep04_CH_dia28_040929 3" xfId="7349"/>
    <cellStyle name="_LS_dia6_040511_NY!_USA_sep04_CH_dia28_040929 3 2" xfId="7350"/>
    <cellStyle name="_LS_dia6_040511_NY!_USA_sep04_CH_dia28_040929 4" xfId="7351"/>
    <cellStyle name="_LS_dia6_040511_NY!_USA_sep04_CH_dia39_040930_uppdat" xfId="7352"/>
    <cellStyle name="_LS_dia6_040511_NY!_USA_sep04_CH_dia39_040930_uppdat 2" xfId="7353"/>
    <cellStyle name="_LS_dia6_040511_NY!_USA_sep04_CH_dia39_040930_uppdat 2 2" xfId="7354"/>
    <cellStyle name="_LS_dia6_040511_NY!_USA_sep04_CH_dia39_040930_uppdat 3" xfId="7355"/>
    <cellStyle name="_LS_dia6_040511_NY!_USA_sep04_CH_dia39_040930_uppdat 4" xfId="7356"/>
    <cellStyle name="_LS_dia6_040511_NY!_USA_sep04_CH_dia39_040930_uppdat 5" xfId="7357"/>
    <cellStyle name="_LS_dia6_040511_NY!_Världs BNP m Sveriges BNP" xfId="7358"/>
    <cellStyle name="_LS_dia7_040519_NY" xfId="7359"/>
    <cellStyle name="_LS_dia7_040519_NY 2" xfId="7360"/>
    <cellStyle name="_LS_dia7_040519_NY 2 2" xfId="7361"/>
    <cellStyle name="_LS_dia7_040519_NY 2 2 2" xfId="7362"/>
    <cellStyle name="_LS_dia7_040519_NY 2 2 3" xfId="7363"/>
    <cellStyle name="_LS_dia7_040519_NY 2 3" xfId="7364"/>
    <cellStyle name="_LS_dia7_040519_NY 3" xfId="7365"/>
    <cellStyle name="_LS_dia7_040519_NY 3 2" xfId="7366"/>
    <cellStyle name="_LS_dia7_040519_NY 4" xfId="7367"/>
    <cellStyle name="_LS_dia7_040519_NY_Bok1" xfId="7368"/>
    <cellStyle name="_LS_dia7_040519_NY_Bok1 2" xfId="7369"/>
    <cellStyle name="_LS_dia7_040519_NY_Bok1 2 2" xfId="7370"/>
    <cellStyle name="_LS_dia7_040519_NY_Bok1 2 3" xfId="7371"/>
    <cellStyle name="_LS_dia7_040519_NY_Bok1 3" xfId="7372"/>
    <cellStyle name="_LS_dia7_040519_NY_Bok1 4" xfId="7373"/>
    <cellStyle name="_LS_dia7_040519_NY_Bok1 5" xfId="7374"/>
    <cellStyle name="_LS_dia7_040519_NY_Bok1_CH_dia28_040929" xfId="7375"/>
    <cellStyle name="_LS_dia7_040519_NY_Bok1_CH_dia28_040929 2" xfId="7376"/>
    <cellStyle name="_LS_dia7_040519_NY_Bok1_CH_dia28_040929 2 2" xfId="7377"/>
    <cellStyle name="_LS_dia7_040519_NY_Bok1_CH_dia28_040929 2 2 2" xfId="7378"/>
    <cellStyle name="_LS_dia7_040519_NY_Bok1_CH_dia28_040929 2 2 3" xfId="7379"/>
    <cellStyle name="_LS_dia7_040519_NY_Bok1_CH_dia28_040929 2 3" xfId="7380"/>
    <cellStyle name="_LS_dia7_040519_NY_Bok1_CH_dia28_040929 3" xfId="7381"/>
    <cellStyle name="_LS_dia7_040519_NY_Bok1_CH_dia28_040929 3 2" xfId="7382"/>
    <cellStyle name="_LS_dia7_040519_NY_Bok1_CH_dia28_040929 4" xfId="7383"/>
    <cellStyle name="_LS_dia7_040519_NY_CH_dia25_041006_NY" xfId="7384"/>
    <cellStyle name="_LS_dia7_040519_NY_CH_dia25_041006_NY 2" xfId="7385"/>
    <cellStyle name="_LS_dia7_040519_NY_CH_dia25_041006_NY 2 2" xfId="7386"/>
    <cellStyle name="_LS_dia7_040519_NY_CH_dia25_041006_NY 2 3" xfId="7387"/>
    <cellStyle name="_LS_dia7_040519_NY_CH_dia25_041006_NY 3" xfId="7388"/>
    <cellStyle name="_LS_dia7_040519_NY_CH_dia25_041006_NY 4" xfId="7389"/>
    <cellStyle name="_LS_dia7_040519_NY_CH_dia25_041006_NY 5" xfId="7390"/>
    <cellStyle name="_LS_dia7_040519_NY_Ekonomiska utvecklingen i Sverige" xfId="7391"/>
    <cellStyle name="_LS_dia7_040519_NY_Ekonomiska utvecklingen i Sverige 2" xfId="7392"/>
    <cellStyle name="_LS_dia7_040519_NY_Ekonomiska utvecklingen i Sverige 2 2" xfId="7393"/>
    <cellStyle name="_LS_dia7_040519_NY_Ekonomiska utvecklingen i Sverige 2 2 2" xfId="7394"/>
    <cellStyle name="_LS_dia7_040519_NY_Ekonomiska utvecklingen i Sverige 2 2 3" xfId="7395"/>
    <cellStyle name="_LS_dia7_040519_NY_Ekonomiska utvecklingen i Sverige 2 3" xfId="7396"/>
    <cellStyle name="_LS_dia7_040519_NY_Ekonomiska utvecklingen i Sverige 3" xfId="7397"/>
    <cellStyle name="_LS_dia7_040519_NY_Ekonomiska utvecklingen i Sverige 3 2" xfId="7398"/>
    <cellStyle name="_LS_dia7_040519_NY_Ekonomiska utvecklingen i Sverige 4" xfId="7399"/>
    <cellStyle name="_LS_dia7_040519_NY_Ekonomiska utvecklingen i Sverige_CH_dia25_041006_NY" xfId="7400"/>
    <cellStyle name="_LS_dia7_040519_NY_Ekonomiska utvecklingen i Sverige_CH_dia25_041006_NY 2" xfId="7401"/>
    <cellStyle name="_LS_dia7_040519_NY_Ekonomiska utvecklingen i Sverige_CH_dia25_041006_NY 2 2" xfId="7402"/>
    <cellStyle name="_LS_dia7_040519_NY_Ekonomiska utvecklingen i Sverige_CH_dia25_041006_NY 2 3" xfId="7403"/>
    <cellStyle name="_LS_dia7_040519_NY_Ekonomiska utvecklingen i Sverige_CH_dia25_041006_NY 3" xfId="7404"/>
    <cellStyle name="_LS_dia7_040519_NY_Ekonomiska utvecklingen i Sverige_CH_dia25_041006_NY 4" xfId="7405"/>
    <cellStyle name="_LS_dia7_040519_NY_Ekonomiska utvecklingen i Sverige_CH_dia25_041006_NY 5" xfId="7406"/>
    <cellStyle name="_LS_dia7_040519_NY_Industriproduktion" xfId="7407"/>
    <cellStyle name="_LS_dia7_040519_NY_Industriproduktion Sverige" xfId="7408"/>
    <cellStyle name="_LS_dia7_040519_NY_JS_dia22_041001" xfId="7409"/>
    <cellStyle name="_LS_dia7_040519_NY_JS_dia22_041001 2" xfId="7410"/>
    <cellStyle name="_LS_dia7_040519_NY_JS_dia22_041001 2 2" xfId="7411"/>
    <cellStyle name="_LS_dia7_040519_NY_JS_dia22_041001 2 3" xfId="7412"/>
    <cellStyle name="_LS_dia7_040519_NY_JS_dia22_041001 3" xfId="7413"/>
    <cellStyle name="_LS_dia7_040519_NY_JS_dia22_041001 4" xfId="7414"/>
    <cellStyle name="_LS_dia7_040519_NY_JS_dia22_041001 5" xfId="7415"/>
    <cellStyle name="_LS_dia7_040519_NY_JS_dia22_041001_Industriproduktion" xfId="7416"/>
    <cellStyle name="_LS_dia7_040519_NY_JS_dia22_041001_Industriproduktion Sverige" xfId="7417"/>
    <cellStyle name="_LS_dia7_040519_NY_JS_dia22_041001_Offentligt finansiellt sparande och bytesbalans" xfId="7418"/>
    <cellStyle name="_LS_dia7_040519_NY_JS_dia22_041001_Världs BNP m Sveriges BNP" xfId="7419"/>
    <cellStyle name="_LS_dia7_040519_NY_London_sep04" xfId="7420"/>
    <cellStyle name="_LS_dia7_040519_NY_London_sep04 2" xfId="7421"/>
    <cellStyle name="_LS_dia7_040519_NY_London_sep04 2 2" xfId="7422"/>
    <cellStyle name="_LS_dia7_040519_NY_London_sep04 2 2 2" xfId="7423"/>
    <cellStyle name="_LS_dia7_040519_NY_London_sep04 2 2 3" xfId="7424"/>
    <cellStyle name="_LS_dia7_040519_NY_London_sep04 2 3" xfId="7425"/>
    <cellStyle name="_LS_dia7_040519_NY_London_sep04 3" xfId="7426"/>
    <cellStyle name="_LS_dia7_040519_NY_London_sep04 3 2" xfId="7427"/>
    <cellStyle name="_LS_dia7_040519_NY_London_sep04 4" xfId="7428"/>
    <cellStyle name="_LS_dia7_040519_NY_Nyberg_sep04" xfId="7429"/>
    <cellStyle name="_LS_dia7_040519_NY_Nyberg_sep04 2" xfId="7430"/>
    <cellStyle name="_LS_dia7_040519_NY_Nyberg_sep04 2 2" xfId="7431"/>
    <cellStyle name="_LS_dia7_040519_NY_Nyberg_sep04 2 3" xfId="7432"/>
    <cellStyle name="_LS_dia7_040519_NY_Nyberg_sep04 3" xfId="7433"/>
    <cellStyle name="_LS_dia7_040519_NY_Nyberg_sep04 4" xfId="7434"/>
    <cellStyle name="_LS_dia7_040519_NY_Nyberg_sep04 5" xfId="7435"/>
    <cellStyle name="_LS_dia7_040519_NY_Nyberg_sep04_Bok1" xfId="7436"/>
    <cellStyle name="_LS_dia7_040519_NY_Nyberg_sep04_Bok1 2" xfId="7437"/>
    <cellStyle name="_LS_dia7_040519_NY_Nyberg_sep04_Bok1 2 2" xfId="7438"/>
    <cellStyle name="_LS_dia7_040519_NY_Nyberg_sep04_Bok1 2 2 2" xfId="7439"/>
    <cellStyle name="_LS_dia7_040519_NY_Nyberg_sep04_Bok1 2 2 3" xfId="7440"/>
    <cellStyle name="_LS_dia7_040519_NY_Nyberg_sep04_Bok1 2 3" xfId="7441"/>
    <cellStyle name="_LS_dia7_040519_NY_Nyberg_sep04_Bok1 3" xfId="7442"/>
    <cellStyle name="_LS_dia7_040519_NY_Nyberg_sep04_Bok1 3 2" xfId="7443"/>
    <cellStyle name="_LS_dia7_040519_NY_Nyberg_sep04_Bok1 4" xfId="7444"/>
    <cellStyle name="_LS_dia7_040519_NY_Nyberg_sep04_CH_dia28_040929" xfId="7445"/>
    <cellStyle name="_LS_dia7_040519_NY_Nyberg_sep04_CH_dia28_040929 2" xfId="7446"/>
    <cellStyle name="_LS_dia7_040519_NY_Nyberg_sep04_CH_dia28_040929 2 2" xfId="7447"/>
    <cellStyle name="_LS_dia7_040519_NY_Nyberg_sep04_CH_dia28_040929 2 2 2" xfId="7448"/>
    <cellStyle name="_LS_dia7_040519_NY_Nyberg_sep04_CH_dia28_040929 2 2 3" xfId="7449"/>
    <cellStyle name="_LS_dia7_040519_NY_Nyberg_sep04_CH_dia28_040929 2 3" xfId="7450"/>
    <cellStyle name="_LS_dia7_040519_NY_Nyberg_sep04_CH_dia28_040929 3" xfId="7451"/>
    <cellStyle name="_LS_dia7_040519_NY_Nyberg_sep04_CH_dia28_040929 3 2" xfId="7452"/>
    <cellStyle name="_LS_dia7_040519_NY_Nyberg_sep04_CH_dia28_040929 4" xfId="7453"/>
    <cellStyle name="_LS_dia7_040519_NY_Nyberg_sep04_CH_dia39_040930_uppdat" xfId="7454"/>
    <cellStyle name="_LS_dia7_040519_NY_Nyberg_sep04_CH_dia39_040930_uppdat 2" xfId="7455"/>
    <cellStyle name="_LS_dia7_040519_NY_Nyberg_sep04_CH_dia39_040930_uppdat 2 2" xfId="7456"/>
    <cellStyle name="_LS_dia7_040519_NY_Nyberg_sep04_CH_dia39_040930_uppdat 3" xfId="7457"/>
    <cellStyle name="_LS_dia7_040519_NY_Nyberg_sep04_CH_dia39_040930_uppdat 4" xfId="7458"/>
    <cellStyle name="_LS_dia7_040519_NY_Nyberg_sep04_CH_dia39_040930_uppdat 5" xfId="7459"/>
    <cellStyle name="_LS_dia7_040519_NY_Offentligt finansiellt sparande och bytesbalans" xfId="7460"/>
    <cellStyle name="_LS_dia7_040519_NY_R1-R17" xfId="7461"/>
    <cellStyle name="_LS_dia7_040519_NY_R1-R17 2" xfId="7462"/>
    <cellStyle name="_LS_dia7_040519_NY_R1-R17 2 2" xfId="7463"/>
    <cellStyle name="_LS_dia7_040519_NY_R1-R17 2 2 2" xfId="7464"/>
    <cellStyle name="_LS_dia7_040519_NY_R1-R17 2 2 3" xfId="7465"/>
    <cellStyle name="_LS_dia7_040519_NY_R1-R17 2 3" xfId="7466"/>
    <cellStyle name="_LS_dia7_040519_NY_R1-R17 3" xfId="7467"/>
    <cellStyle name="_LS_dia7_040519_NY_R1-R17 3 2" xfId="7468"/>
    <cellStyle name="_LS_dia7_040519_NY_R1-R17 4" xfId="7469"/>
    <cellStyle name="_LS_dia7_040519_NY_R1-R17_31_59" xfId="7470"/>
    <cellStyle name="_LS_dia7_040519_NY_R1-R17_31_59 2" xfId="7471"/>
    <cellStyle name="_LS_dia7_040519_NY_R1-R17_31_59 3" xfId="7472"/>
    <cellStyle name="_LS_dia7_040519_NY_R1-R17_Bok1" xfId="7473"/>
    <cellStyle name="_LS_dia7_040519_NY_R1-R17_Bok1 2" xfId="7474"/>
    <cellStyle name="_LS_dia7_040519_NY_R1-R17_Bok1 2 2" xfId="7475"/>
    <cellStyle name="_LS_dia7_040519_NY_R1-R17_Bok1 2 3" xfId="7476"/>
    <cellStyle name="_LS_dia7_040519_NY_R1-R17_Bok1 3" xfId="7477"/>
    <cellStyle name="_LS_dia7_040519_NY_R1-R17_Bok1 4" xfId="7478"/>
    <cellStyle name="_LS_dia7_040519_NY_R1-R17_Bok1 5" xfId="7479"/>
    <cellStyle name="_LS_dia7_040519_NY_R1-R17_Bok1_CH_dia28_040929" xfId="7480"/>
    <cellStyle name="_LS_dia7_040519_NY_R1-R17_Bok1_CH_dia28_040929 2" xfId="7481"/>
    <cellStyle name="_LS_dia7_040519_NY_R1-R17_Bok1_CH_dia28_040929 2 2" xfId="7482"/>
    <cellStyle name="_LS_dia7_040519_NY_R1-R17_Bok1_CH_dia28_040929 2 2 2" xfId="7483"/>
    <cellStyle name="_LS_dia7_040519_NY_R1-R17_Bok1_CH_dia28_040929 2 2 3" xfId="7484"/>
    <cellStyle name="_LS_dia7_040519_NY_R1-R17_Bok1_CH_dia28_040929 2 3" xfId="7485"/>
    <cellStyle name="_LS_dia7_040519_NY_R1-R17_Bok1_CH_dia28_040929 3" xfId="7486"/>
    <cellStyle name="_LS_dia7_040519_NY_R1-R17_Bok1_CH_dia28_040929 3 2" xfId="7487"/>
    <cellStyle name="_LS_dia7_040519_NY_R1-R17_Bok1_CH_dia28_040929 4" xfId="7488"/>
    <cellStyle name="_LS_dia7_040519_NY_R1-R17_CH_dia25_041006_NY" xfId="7489"/>
    <cellStyle name="_LS_dia7_040519_NY_R1-R17_CH_dia25_041006_NY 2" xfId="7490"/>
    <cellStyle name="_LS_dia7_040519_NY_R1-R17_CH_dia25_041006_NY 2 2" xfId="7491"/>
    <cellStyle name="_LS_dia7_040519_NY_R1-R17_CH_dia25_041006_NY 2 3" xfId="7492"/>
    <cellStyle name="_LS_dia7_040519_NY_R1-R17_CH_dia25_041006_NY 3" xfId="7493"/>
    <cellStyle name="_LS_dia7_040519_NY_R1-R17_CH_dia25_041006_NY 4" xfId="7494"/>
    <cellStyle name="_LS_dia7_040519_NY_R1-R17_CH_dia25_041006_NY 5" xfId="7495"/>
    <cellStyle name="_LS_dia7_040519_NY_R1-R17_Ekonomiska utvecklingen i Sverige" xfId="7496"/>
    <cellStyle name="_LS_dia7_040519_NY_R1-R17_Ekonomiska utvecklingen i Sverige 2" xfId="7497"/>
    <cellStyle name="_LS_dia7_040519_NY_R1-R17_Ekonomiska utvecklingen i Sverige 2 2" xfId="7498"/>
    <cellStyle name="_LS_dia7_040519_NY_R1-R17_Ekonomiska utvecklingen i Sverige 2 3" xfId="7499"/>
    <cellStyle name="_LS_dia7_040519_NY_R1-R17_Ekonomiska utvecklingen i Sverige 3" xfId="7500"/>
    <cellStyle name="_LS_dia7_040519_NY_R1-R17_Ekonomiska utvecklingen i Sverige 4" xfId="7501"/>
    <cellStyle name="_LS_dia7_040519_NY_R1-R17_Ekonomiska utvecklingen i Sverige 5" xfId="7502"/>
    <cellStyle name="_LS_dia7_040519_NY_R1-R17_Ekonomiska utvecklingen i Sverige_Bok1" xfId="7503"/>
    <cellStyle name="_LS_dia7_040519_NY_R1-R17_Ekonomiska utvecklingen i Sverige_Bok1 2" xfId="7504"/>
    <cellStyle name="_LS_dia7_040519_NY_R1-R17_Ekonomiska utvecklingen i Sverige_Bok1 2 2" xfId="7505"/>
    <cellStyle name="_LS_dia7_040519_NY_R1-R17_Ekonomiska utvecklingen i Sverige_Bok1 2 2 2" xfId="7506"/>
    <cellStyle name="_LS_dia7_040519_NY_R1-R17_Ekonomiska utvecklingen i Sverige_Bok1 2 2 3" xfId="7507"/>
    <cellStyle name="_LS_dia7_040519_NY_R1-R17_Ekonomiska utvecklingen i Sverige_Bok1 2 3" xfId="7508"/>
    <cellStyle name="_LS_dia7_040519_NY_R1-R17_Ekonomiska utvecklingen i Sverige_Bok1 3" xfId="7509"/>
    <cellStyle name="_LS_dia7_040519_NY_R1-R17_Ekonomiska utvecklingen i Sverige_Bok1 3 2" xfId="7510"/>
    <cellStyle name="_LS_dia7_040519_NY_R1-R17_Ekonomiska utvecklingen i Sverige_Bok1 4" xfId="7511"/>
    <cellStyle name="_LS_dia7_040519_NY_R1-R17_Ekonomiska utvecklingen i Sverige_CH_dia28_040929" xfId="7512"/>
    <cellStyle name="_LS_dia7_040519_NY_R1-R17_Ekonomiska utvecklingen i Sverige_CH_dia28_040929 2" xfId="7513"/>
    <cellStyle name="_LS_dia7_040519_NY_R1-R17_Ekonomiska utvecklingen i Sverige_CH_dia28_040929 2 2" xfId="7514"/>
    <cellStyle name="_LS_dia7_040519_NY_R1-R17_Ekonomiska utvecklingen i Sverige_CH_dia28_040929 2 2 2" xfId="7515"/>
    <cellStyle name="_LS_dia7_040519_NY_R1-R17_Ekonomiska utvecklingen i Sverige_CH_dia28_040929 2 2 3" xfId="7516"/>
    <cellStyle name="_LS_dia7_040519_NY_R1-R17_Ekonomiska utvecklingen i Sverige_CH_dia28_040929 2 3" xfId="7517"/>
    <cellStyle name="_LS_dia7_040519_NY_R1-R17_Ekonomiska utvecklingen i Sverige_CH_dia28_040929 3" xfId="7518"/>
    <cellStyle name="_LS_dia7_040519_NY_R1-R17_Ekonomiska utvecklingen i Sverige_CH_dia28_040929 3 2" xfId="7519"/>
    <cellStyle name="_LS_dia7_040519_NY_R1-R17_Ekonomiska utvecklingen i Sverige_CH_dia28_040929 4" xfId="7520"/>
    <cellStyle name="_LS_dia7_040519_NY_R1-R17_Ekonomiska utvecklingen i Sverige_CH_dia39_040930_uppdat" xfId="7521"/>
    <cellStyle name="_LS_dia7_040519_NY_R1-R17_Ekonomiska utvecklingen i Sverige_CH_dia39_040930_uppdat 2" xfId="7522"/>
    <cellStyle name="_LS_dia7_040519_NY_R1-R17_Ekonomiska utvecklingen i Sverige_CH_dia39_040930_uppdat 2 2" xfId="7523"/>
    <cellStyle name="_LS_dia7_040519_NY_R1-R17_Ekonomiska utvecklingen i Sverige_CH_dia39_040930_uppdat 3" xfId="7524"/>
    <cellStyle name="_LS_dia7_040519_NY_R1-R17_Ekonomiska utvecklingen i Sverige_CH_dia39_040930_uppdat 4" xfId="7525"/>
    <cellStyle name="_LS_dia7_040519_NY_R1-R17_Ekonomiska utvecklingen i Sverige_CH_dia39_040930_uppdat 5" xfId="7526"/>
    <cellStyle name="_LS_dia7_040519_NY_R1-R17_Industriproduktion" xfId="7527"/>
    <cellStyle name="_LS_dia7_040519_NY_R1-R17_Industriproduktion Sverige" xfId="7528"/>
    <cellStyle name="_LS_dia7_040519_NY_R1-R17_JS_dia17_041118" xfId="7529"/>
    <cellStyle name="_LS_dia7_040519_NY_R1-R17_JS_dia17_041118 2" xfId="7530"/>
    <cellStyle name="_LS_dia7_040519_NY_R1-R17_JS_dia17_041118 3" xfId="7531"/>
    <cellStyle name="_LS_dia7_040519_NY_R1-R17_JS_dia18_041129" xfId="7532"/>
    <cellStyle name="_LS_dia7_040519_NY_R1-R17_JS_dia18_041129 2" xfId="7533"/>
    <cellStyle name="_LS_dia7_040519_NY_R1-R17_JS_dia18_041129 3" xfId="7534"/>
    <cellStyle name="_LS_dia7_040519_NY_R1-R17_JS_dia19_041118" xfId="7535"/>
    <cellStyle name="_LS_dia7_040519_NY_R1-R17_JS_dia19_041118 2" xfId="7536"/>
    <cellStyle name="_LS_dia7_040519_NY_R1-R17_JS_dia19_041118 3" xfId="7537"/>
    <cellStyle name="_LS_dia7_040519_NY_R1-R17_JS_dia20_041124" xfId="7538"/>
    <cellStyle name="_LS_dia7_040519_NY_R1-R17_JS_dia20_041124 2" xfId="7539"/>
    <cellStyle name="_LS_dia7_040519_NY_R1-R17_JS_dia20_041124 3" xfId="7540"/>
    <cellStyle name="_LS_dia7_040519_NY_R1-R17_JS_dia21_041203_ny" xfId="7541"/>
    <cellStyle name="_LS_dia7_040519_NY_R1-R17_JS_dia21_041203_ny 2" xfId="7542"/>
    <cellStyle name="_LS_dia7_040519_NY_R1-R17_JS_dia21_041203_ny 3" xfId="7543"/>
    <cellStyle name="_LS_dia7_040519_NY_R1-R17_JS_dia22_041001" xfId="7544"/>
    <cellStyle name="_LS_dia7_040519_NY_R1-R17_JS_dia22_041001 2" xfId="7545"/>
    <cellStyle name="_LS_dia7_040519_NY_R1-R17_JS_dia22_041001 2 2" xfId="7546"/>
    <cellStyle name="_LS_dia7_040519_NY_R1-R17_JS_dia22_041001 2 3" xfId="7547"/>
    <cellStyle name="_LS_dia7_040519_NY_R1-R17_JS_dia22_041001 3" xfId="7548"/>
    <cellStyle name="_LS_dia7_040519_NY_R1-R17_JS_dia22_041001 4" xfId="7549"/>
    <cellStyle name="_LS_dia7_040519_NY_R1-R17_JS_dia22_041001 5" xfId="7550"/>
    <cellStyle name="_LS_dia7_040519_NY_R1-R17_JS_dia22_041001_Industriproduktion" xfId="7551"/>
    <cellStyle name="_LS_dia7_040519_NY_R1-R17_JS_dia22_041001_Industriproduktion Sverige" xfId="7552"/>
    <cellStyle name="_LS_dia7_040519_NY_R1-R17_JS_dia22_041001_Offentligt finansiellt sparande och bytesbalans" xfId="7553"/>
    <cellStyle name="_LS_dia7_040519_NY_R1-R17_JS_dia22_041001_Världs BNP m Sveriges BNP" xfId="7554"/>
    <cellStyle name="_LS_dia7_040519_NY_R1-R17_JS_dia22_041201_ny_igen" xfId="7555"/>
    <cellStyle name="_LS_dia7_040519_NY_R1-R17_JS_dia22_041201_ny_igen 2" xfId="7556"/>
    <cellStyle name="_LS_dia7_040519_NY_R1-R17_JS_dia22_041201_ny_igen 3" xfId="7557"/>
    <cellStyle name="_LS_dia7_040519_NY_R1-R17_JS_dia23_041119" xfId="7558"/>
    <cellStyle name="_LS_dia7_040519_NY_R1-R17_JS_dia23_041119 2" xfId="7559"/>
    <cellStyle name="_LS_dia7_040519_NY_R1-R17_JS_dia23_041119 3" xfId="7560"/>
    <cellStyle name="_LS_dia7_040519_NY_R1-R17_JS_dia24_041124_ny" xfId="7561"/>
    <cellStyle name="_LS_dia7_040519_NY_R1-R17_JS_dia24_041124_ny 2" xfId="7562"/>
    <cellStyle name="_LS_dia7_040519_NY_R1-R17_JS_dia24_041124_ny 3" xfId="7563"/>
    <cellStyle name="_LS_dia7_040519_NY_R1-R17_JS_dia25_041202_ny" xfId="7564"/>
    <cellStyle name="_LS_dia7_040519_NY_R1-R17_JS_dia25_041202_ny 2" xfId="7565"/>
    <cellStyle name="_LS_dia7_040519_NY_R1-R17_JS_dia25_041202_ny 3" xfId="7566"/>
    <cellStyle name="_LS_dia7_040519_NY_R1-R17_JS_dia26_041126" xfId="7567"/>
    <cellStyle name="_LS_dia7_040519_NY_R1-R17_JS_dia26_041126 2" xfId="7568"/>
    <cellStyle name="_LS_dia7_040519_NY_R1-R17_JS_dia26_041126 3" xfId="7569"/>
    <cellStyle name="_LS_dia7_040519_NY_R1-R17_JS_dia27_041124_ny" xfId="7570"/>
    <cellStyle name="_LS_dia7_040519_NY_R1-R17_JS_dia27_041124_ny 2" xfId="7571"/>
    <cellStyle name="_LS_dia7_040519_NY_R1-R17_JS_dia27_041124_ny 3" xfId="7572"/>
    <cellStyle name="_LS_dia7_040519_NY_R1-R17_JS_dia28_041130_ny" xfId="7573"/>
    <cellStyle name="_LS_dia7_040519_NY_R1-R17_JS_dia28_041130_ny 2" xfId="7574"/>
    <cellStyle name="_LS_dia7_040519_NY_R1-R17_JS_dia28_041130_ny 3" xfId="7575"/>
    <cellStyle name="_LS_dia7_040519_NY_R1-R17_JS_dia29_041130_ny" xfId="7576"/>
    <cellStyle name="_LS_dia7_040519_NY_R1-R17_JS_dia29_041130_ny 2" xfId="7577"/>
    <cellStyle name="_LS_dia7_040519_NY_R1-R17_JS_dia29_041130_ny 3" xfId="7578"/>
    <cellStyle name="_LS_dia7_040519_NY_R1-R17_JS_diaX12_041202" xfId="7579"/>
    <cellStyle name="_LS_dia7_040519_NY_R1-R17_JS_diaX12_041202 2" xfId="7580"/>
    <cellStyle name="_LS_dia7_040519_NY_R1-R17_JS_diaX12_041202 3" xfId="7581"/>
    <cellStyle name="_LS_dia7_040519_NY_R1-R17_London_sep04" xfId="7582"/>
    <cellStyle name="_LS_dia7_040519_NY_R1-R17_London_sep04 2" xfId="7583"/>
    <cellStyle name="_LS_dia7_040519_NY_R1-R17_London_sep04 2 2" xfId="7584"/>
    <cellStyle name="_LS_dia7_040519_NY_R1-R17_London_sep04 2 2 2" xfId="7585"/>
    <cellStyle name="_LS_dia7_040519_NY_R1-R17_London_sep04 2 2 3" xfId="7586"/>
    <cellStyle name="_LS_dia7_040519_NY_R1-R17_London_sep04 2 3" xfId="7587"/>
    <cellStyle name="_LS_dia7_040519_NY_R1-R17_London_sep04 3" xfId="7588"/>
    <cellStyle name="_LS_dia7_040519_NY_R1-R17_London_sep04 3 2" xfId="7589"/>
    <cellStyle name="_LS_dia7_040519_NY_R1-R17_London_sep04 4" xfId="7590"/>
    <cellStyle name="_LS_dia7_040519_NY_R1-R17_Offentligt finansiellt sparande och bytesbalans" xfId="7591"/>
    <cellStyle name="_LS_dia7_040519_NY_R1-R17_Världs BNP m Sveriges BNP" xfId="7592"/>
    <cellStyle name="_LS_dia7_040519_NY_USA_sep04" xfId="7593"/>
    <cellStyle name="_LS_dia7_040519_NY_USA_sep04 2" xfId="7594"/>
    <cellStyle name="_LS_dia7_040519_NY_USA_sep04 2 2" xfId="7595"/>
    <cellStyle name="_LS_dia7_040519_NY_USA_sep04 2 3" xfId="7596"/>
    <cellStyle name="_LS_dia7_040519_NY_USA_sep04 3" xfId="7597"/>
    <cellStyle name="_LS_dia7_040519_NY_USA_sep04 4" xfId="7598"/>
    <cellStyle name="_LS_dia7_040519_NY_USA_sep04 5" xfId="7599"/>
    <cellStyle name="_LS_dia7_040519_NY_USA_sep04_Bok1" xfId="7600"/>
    <cellStyle name="_LS_dia7_040519_NY_USA_sep04_Bok1 2" xfId="7601"/>
    <cellStyle name="_LS_dia7_040519_NY_USA_sep04_Bok1 2 2" xfId="7602"/>
    <cellStyle name="_LS_dia7_040519_NY_USA_sep04_Bok1 2 2 2" xfId="7603"/>
    <cellStyle name="_LS_dia7_040519_NY_USA_sep04_Bok1 2 2 3" xfId="7604"/>
    <cellStyle name="_LS_dia7_040519_NY_USA_sep04_Bok1 2 3" xfId="7605"/>
    <cellStyle name="_LS_dia7_040519_NY_USA_sep04_Bok1 3" xfId="7606"/>
    <cellStyle name="_LS_dia7_040519_NY_USA_sep04_Bok1 3 2" xfId="7607"/>
    <cellStyle name="_LS_dia7_040519_NY_USA_sep04_Bok1 4" xfId="7608"/>
    <cellStyle name="_LS_dia7_040519_NY_USA_sep04_CH_dia28_040929" xfId="7609"/>
    <cellStyle name="_LS_dia7_040519_NY_USA_sep04_CH_dia28_040929 2" xfId="7610"/>
    <cellStyle name="_LS_dia7_040519_NY_USA_sep04_CH_dia28_040929 2 2" xfId="7611"/>
    <cellStyle name="_LS_dia7_040519_NY_USA_sep04_CH_dia28_040929 2 2 2" xfId="7612"/>
    <cellStyle name="_LS_dia7_040519_NY_USA_sep04_CH_dia28_040929 2 2 3" xfId="7613"/>
    <cellStyle name="_LS_dia7_040519_NY_USA_sep04_CH_dia28_040929 2 3" xfId="7614"/>
    <cellStyle name="_LS_dia7_040519_NY_USA_sep04_CH_dia28_040929 3" xfId="7615"/>
    <cellStyle name="_LS_dia7_040519_NY_USA_sep04_CH_dia28_040929 3 2" xfId="7616"/>
    <cellStyle name="_LS_dia7_040519_NY_USA_sep04_CH_dia28_040929 4" xfId="7617"/>
    <cellStyle name="_LS_dia7_040519_NY_USA_sep04_CH_dia39_040930_uppdat" xfId="7618"/>
    <cellStyle name="_LS_dia7_040519_NY_USA_sep04_CH_dia39_040930_uppdat 2" xfId="7619"/>
    <cellStyle name="_LS_dia7_040519_NY_USA_sep04_CH_dia39_040930_uppdat 2 2" xfId="7620"/>
    <cellStyle name="_LS_dia7_040519_NY_USA_sep04_CH_dia39_040930_uppdat 3" xfId="7621"/>
    <cellStyle name="_LS_dia7_040519_NY_USA_sep04_CH_dia39_040930_uppdat 4" xfId="7622"/>
    <cellStyle name="_LS_dia7_040519_NY_USA_sep04_CH_dia39_040930_uppdat 5" xfId="7623"/>
    <cellStyle name="_LS_dia7_040519_NY_Världs BNP m Sveriges BNP" xfId="7624"/>
    <cellStyle name="_LS_dia8_040513" xfId="7625"/>
    <cellStyle name="_LS_dia8_040513 2" xfId="7626"/>
    <cellStyle name="_LS_dia8_040513 2 2" xfId="7627"/>
    <cellStyle name="_LS_dia8_040513 2 2 2" xfId="7628"/>
    <cellStyle name="_LS_dia8_040513 2 2 3" xfId="7629"/>
    <cellStyle name="_LS_dia8_040513 2 3" xfId="7630"/>
    <cellStyle name="_LS_dia8_040513 3" xfId="7631"/>
    <cellStyle name="_LS_dia8_040513 3 2" xfId="7632"/>
    <cellStyle name="_LS_dia8_040513 4" xfId="7633"/>
    <cellStyle name="_LS_dia8_040513_Bok1" xfId="7634"/>
    <cellStyle name="_LS_dia8_040513_Bok1 2" xfId="7635"/>
    <cellStyle name="_LS_dia8_040513_Bok1 2 2" xfId="7636"/>
    <cellStyle name="_LS_dia8_040513_Bok1 2 3" xfId="7637"/>
    <cellStyle name="_LS_dia8_040513_Bok1 3" xfId="7638"/>
    <cellStyle name="_LS_dia8_040513_Bok1 4" xfId="7639"/>
    <cellStyle name="_LS_dia8_040513_Bok1 5" xfId="7640"/>
    <cellStyle name="_LS_dia8_040513_Bok1_CH_dia28_040929" xfId="7641"/>
    <cellStyle name="_LS_dia8_040513_Bok1_CH_dia28_040929 2" xfId="7642"/>
    <cellStyle name="_LS_dia8_040513_Bok1_CH_dia28_040929 2 2" xfId="7643"/>
    <cellStyle name="_LS_dia8_040513_Bok1_CH_dia28_040929 2 2 2" xfId="7644"/>
    <cellStyle name="_LS_dia8_040513_Bok1_CH_dia28_040929 2 2 3" xfId="7645"/>
    <cellStyle name="_LS_dia8_040513_Bok1_CH_dia28_040929 2 3" xfId="7646"/>
    <cellStyle name="_LS_dia8_040513_Bok1_CH_dia28_040929 3" xfId="7647"/>
    <cellStyle name="_LS_dia8_040513_Bok1_CH_dia28_040929 3 2" xfId="7648"/>
    <cellStyle name="_LS_dia8_040513_Bok1_CH_dia28_040929 4" xfId="7649"/>
    <cellStyle name="_LS_dia8_040513_CH_dia25_041006_NY" xfId="7650"/>
    <cellStyle name="_LS_dia8_040513_CH_dia25_041006_NY 2" xfId="7651"/>
    <cellStyle name="_LS_dia8_040513_CH_dia25_041006_NY 2 2" xfId="7652"/>
    <cellStyle name="_LS_dia8_040513_CH_dia25_041006_NY 2 3" xfId="7653"/>
    <cellStyle name="_LS_dia8_040513_CH_dia25_041006_NY 3" xfId="7654"/>
    <cellStyle name="_LS_dia8_040513_CH_dia25_041006_NY 4" xfId="7655"/>
    <cellStyle name="_LS_dia8_040513_CH_dia25_041006_NY 5" xfId="7656"/>
    <cellStyle name="_LS_dia8_040513_Ekonomiska utvecklingen i Sverige" xfId="7657"/>
    <cellStyle name="_LS_dia8_040513_Ekonomiska utvecklingen i Sverige 2" xfId="7658"/>
    <cellStyle name="_LS_dia8_040513_Ekonomiska utvecklingen i Sverige 2 2" xfId="7659"/>
    <cellStyle name="_LS_dia8_040513_Ekonomiska utvecklingen i Sverige 2 2 2" xfId="7660"/>
    <cellStyle name="_LS_dia8_040513_Ekonomiska utvecklingen i Sverige 2 2 3" xfId="7661"/>
    <cellStyle name="_LS_dia8_040513_Ekonomiska utvecklingen i Sverige 2 3" xfId="7662"/>
    <cellStyle name="_LS_dia8_040513_Ekonomiska utvecklingen i Sverige 3" xfId="7663"/>
    <cellStyle name="_LS_dia8_040513_Ekonomiska utvecklingen i Sverige 3 2" xfId="7664"/>
    <cellStyle name="_LS_dia8_040513_Ekonomiska utvecklingen i Sverige 4" xfId="7665"/>
    <cellStyle name="_LS_dia8_040513_Ekonomiska utvecklingen i Sverige_CH_dia25_041006_NY" xfId="7666"/>
    <cellStyle name="_LS_dia8_040513_Ekonomiska utvecklingen i Sverige_CH_dia25_041006_NY 2" xfId="7667"/>
    <cellStyle name="_LS_dia8_040513_Ekonomiska utvecklingen i Sverige_CH_dia25_041006_NY 2 2" xfId="7668"/>
    <cellStyle name="_LS_dia8_040513_Ekonomiska utvecklingen i Sverige_CH_dia25_041006_NY 2 3" xfId="7669"/>
    <cellStyle name="_LS_dia8_040513_Ekonomiska utvecklingen i Sverige_CH_dia25_041006_NY 3" xfId="7670"/>
    <cellStyle name="_LS_dia8_040513_Ekonomiska utvecklingen i Sverige_CH_dia25_041006_NY 4" xfId="7671"/>
    <cellStyle name="_LS_dia8_040513_Ekonomiska utvecklingen i Sverige_CH_dia25_041006_NY 5" xfId="7672"/>
    <cellStyle name="_LS_dia8_040513_Industriproduktion" xfId="7673"/>
    <cellStyle name="_LS_dia8_040513_Industriproduktion Sverige" xfId="7674"/>
    <cellStyle name="_LS_dia8_040513_JS_dia22_041001" xfId="7675"/>
    <cellStyle name="_LS_dia8_040513_JS_dia22_041001 2" xfId="7676"/>
    <cellStyle name="_LS_dia8_040513_JS_dia22_041001 2 2" xfId="7677"/>
    <cellStyle name="_LS_dia8_040513_JS_dia22_041001 2 3" xfId="7678"/>
    <cellStyle name="_LS_dia8_040513_JS_dia22_041001 3" xfId="7679"/>
    <cellStyle name="_LS_dia8_040513_JS_dia22_041001 4" xfId="7680"/>
    <cellStyle name="_LS_dia8_040513_JS_dia22_041001 5" xfId="7681"/>
    <cellStyle name="_LS_dia8_040513_JS_dia22_041001_Industriproduktion" xfId="7682"/>
    <cellStyle name="_LS_dia8_040513_JS_dia22_041001_Industriproduktion Sverige" xfId="7683"/>
    <cellStyle name="_LS_dia8_040513_JS_dia22_041001_Offentligt finansiellt sparande och bytesbalans" xfId="7684"/>
    <cellStyle name="_LS_dia8_040513_JS_dia22_041001_Världs BNP m Sveriges BNP" xfId="7685"/>
    <cellStyle name="_LS_dia8_040513_London_sep04" xfId="7686"/>
    <cellStyle name="_LS_dia8_040513_London_sep04 2" xfId="7687"/>
    <cellStyle name="_LS_dia8_040513_London_sep04 2 2" xfId="7688"/>
    <cellStyle name="_LS_dia8_040513_London_sep04 2 2 2" xfId="7689"/>
    <cellStyle name="_LS_dia8_040513_London_sep04 2 2 3" xfId="7690"/>
    <cellStyle name="_LS_dia8_040513_London_sep04 2 3" xfId="7691"/>
    <cellStyle name="_LS_dia8_040513_London_sep04 3" xfId="7692"/>
    <cellStyle name="_LS_dia8_040513_London_sep04 3 2" xfId="7693"/>
    <cellStyle name="_LS_dia8_040513_London_sep04 4" xfId="7694"/>
    <cellStyle name="_LS_dia8_040513_Nyberg_sep04" xfId="7695"/>
    <cellStyle name="_LS_dia8_040513_Nyberg_sep04 2" xfId="7696"/>
    <cellStyle name="_LS_dia8_040513_Nyberg_sep04 2 2" xfId="7697"/>
    <cellStyle name="_LS_dia8_040513_Nyberg_sep04 2 3" xfId="7698"/>
    <cellStyle name="_LS_dia8_040513_Nyberg_sep04 3" xfId="7699"/>
    <cellStyle name="_LS_dia8_040513_Nyberg_sep04 4" xfId="7700"/>
    <cellStyle name="_LS_dia8_040513_Nyberg_sep04 5" xfId="7701"/>
    <cellStyle name="_LS_dia8_040513_Nyberg_sep04_Bok1" xfId="7702"/>
    <cellStyle name="_LS_dia8_040513_Nyberg_sep04_Bok1 2" xfId="7703"/>
    <cellStyle name="_LS_dia8_040513_Nyberg_sep04_Bok1 2 2" xfId="7704"/>
    <cellStyle name="_LS_dia8_040513_Nyberg_sep04_Bok1 2 2 2" xfId="7705"/>
    <cellStyle name="_LS_dia8_040513_Nyberg_sep04_Bok1 2 2 3" xfId="7706"/>
    <cellStyle name="_LS_dia8_040513_Nyberg_sep04_Bok1 2 3" xfId="7707"/>
    <cellStyle name="_LS_dia8_040513_Nyberg_sep04_Bok1 3" xfId="7708"/>
    <cellStyle name="_LS_dia8_040513_Nyberg_sep04_Bok1 3 2" xfId="7709"/>
    <cellStyle name="_LS_dia8_040513_Nyberg_sep04_Bok1 4" xfId="7710"/>
    <cellStyle name="_LS_dia8_040513_Nyberg_sep04_CH_dia28_040929" xfId="7711"/>
    <cellStyle name="_LS_dia8_040513_Nyberg_sep04_CH_dia28_040929 2" xfId="7712"/>
    <cellStyle name="_LS_dia8_040513_Nyberg_sep04_CH_dia28_040929 2 2" xfId="7713"/>
    <cellStyle name="_LS_dia8_040513_Nyberg_sep04_CH_dia28_040929 2 2 2" xfId="7714"/>
    <cellStyle name="_LS_dia8_040513_Nyberg_sep04_CH_dia28_040929 2 2 3" xfId="7715"/>
    <cellStyle name="_LS_dia8_040513_Nyberg_sep04_CH_dia28_040929 2 3" xfId="7716"/>
    <cellStyle name="_LS_dia8_040513_Nyberg_sep04_CH_dia28_040929 3" xfId="7717"/>
    <cellStyle name="_LS_dia8_040513_Nyberg_sep04_CH_dia28_040929 3 2" xfId="7718"/>
    <cellStyle name="_LS_dia8_040513_Nyberg_sep04_CH_dia28_040929 4" xfId="7719"/>
    <cellStyle name="_LS_dia8_040513_Nyberg_sep04_CH_dia39_040930_uppdat" xfId="7720"/>
    <cellStyle name="_LS_dia8_040513_Nyberg_sep04_CH_dia39_040930_uppdat 2" xfId="7721"/>
    <cellStyle name="_LS_dia8_040513_Nyberg_sep04_CH_dia39_040930_uppdat 2 2" xfId="7722"/>
    <cellStyle name="_LS_dia8_040513_Nyberg_sep04_CH_dia39_040930_uppdat 3" xfId="7723"/>
    <cellStyle name="_LS_dia8_040513_Nyberg_sep04_CH_dia39_040930_uppdat 4" xfId="7724"/>
    <cellStyle name="_LS_dia8_040513_Nyberg_sep04_CH_dia39_040930_uppdat 5" xfId="7725"/>
    <cellStyle name="_LS_dia8_040513_Offentligt finansiellt sparande och bytesbalans" xfId="7726"/>
    <cellStyle name="_LS_dia8_040513_R1-R17" xfId="7727"/>
    <cellStyle name="_LS_dia8_040513_R1-R17 2" xfId="7728"/>
    <cellStyle name="_LS_dia8_040513_R1-R17 2 2" xfId="7729"/>
    <cellStyle name="_LS_dia8_040513_R1-R17 2 2 2" xfId="7730"/>
    <cellStyle name="_LS_dia8_040513_R1-R17 2 2 3" xfId="7731"/>
    <cellStyle name="_LS_dia8_040513_R1-R17 2 3" xfId="7732"/>
    <cellStyle name="_LS_dia8_040513_R1-R17 3" xfId="7733"/>
    <cellStyle name="_LS_dia8_040513_R1-R17 3 2" xfId="7734"/>
    <cellStyle name="_LS_dia8_040513_R1-R17 4" xfId="7735"/>
    <cellStyle name="_LS_dia8_040513_R1-R17_31_59" xfId="7736"/>
    <cellStyle name="_LS_dia8_040513_R1-R17_31_59 2" xfId="7737"/>
    <cellStyle name="_LS_dia8_040513_R1-R17_31_59 3" xfId="7738"/>
    <cellStyle name="_LS_dia8_040513_R1-R17_Bok1" xfId="7739"/>
    <cellStyle name="_LS_dia8_040513_R1-R17_Bok1 2" xfId="7740"/>
    <cellStyle name="_LS_dia8_040513_R1-R17_Bok1 2 2" xfId="7741"/>
    <cellStyle name="_LS_dia8_040513_R1-R17_Bok1 2 3" xfId="7742"/>
    <cellStyle name="_LS_dia8_040513_R1-R17_Bok1 3" xfId="7743"/>
    <cellStyle name="_LS_dia8_040513_R1-R17_Bok1 4" xfId="7744"/>
    <cellStyle name="_LS_dia8_040513_R1-R17_Bok1 5" xfId="7745"/>
    <cellStyle name="_LS_dia8_040513_R1-R17_Bok1_CH_dia28_040929" xfId="7746"/>
    <cellStyle name="_LS_dia8_040513_R1-R17_Bok1_CH_dia28_040929 2" xfId="7747"/>
    <cellStyle name="_LS_dia8_040513_R1-R17_Bok1_CH_dia28_040929 2 2" xfId="7748"/>
    <cellStyle name="_LS_dia8_040513_R1-R17_Bok1_CH_dia28_040929 2 2 2" xfId="7749"/>
    <cellStyle name="_LS_dia8_040513_R1-R17_Bok1_CH_dia28_040929 2 2 3" xfId="7750"/>
    <cellStyle name="_LS_dia8_040513_R1-R17_Bok1_CH_dia28_040929 2 3" xfId="7751"/>
    <cellStyle name="_LS_dia8_040513_R1-R17_Bok1_CH_dia28_040929 3" xfId="7752"/>
    <cellStyle name="_LS_dia8_040513_R1-R17_Bok1_CH_dia28_040929 3 2" xfId="7753"/>
    <cellStyle name="_LS_dia8_040513_R1-R17_Bok1_CH_dia28_040929 4" xfId="7754"/>
    <cellStyle name="_LS_dia8_040513_R1-R17_CH_dia25_041006_NY" xfId="7755"/>
    <cellStyle name="_LS_dia8_040513_R1-R17_CH_dia25_041006_NY 2" xfId="7756"/>
    <cellStyle name="_LS_dia8_040513_R1-R17_CH_dia25_041006_NY 2 2" xfId="7757"/>
    <cellStyle name="_LS_dia8_040513_R1-R17_CH_dia25_041006_NY 2 3" xfId="7758"/>
    <cellStyle name="_LS_dia8_040513_R1-R17_CH_dia25_041006_NY 3" xfId="7759"/>
    <cellStyle name="_LS_dia8_040513_R1-R17_CH_dia25_041006_NY 4" xfId="7760"/>
    <cellStyle name="_LS_dia8_040513_R1-R17_CH_dia25_041006_NY 5" xfId="7761"/>
    <cellStyle name="_LS_dia8_040513_R1-R17_Ekonomiska utvecklingen i Sverige" xfId="7762"/>
    <cellStyle name="_LS_dia8_040513_R1-R17_Ekonomiska utvecklingen i Sverige 2" xfId="7763"/>
    <cellStyle name="_LS_dia8_040513_R1-R17_Ekonomiska utvecklingen i Sverige 2 2" xfId="7764"/>
    <cellStyle name="_LS_dia8_040513_R1-R17_Ekonomiska utvecklingen i Sverige 2 3" xfId="7765"/>
    <cellStyle name="_LS_dia8_040513_R1-R17_Ekonomiska utvecklingen i Sverige 3" xfId="7766"/>
    <cellStyle name="_LS_dia8_040513_R1-R17_Ekonomiska utvecklingen i Sverige 4" xfId="7767"/>
    <cellStyle name="_LS_dia8_040513_R1-R17_Ekonomiska utvecklingen i Sverige 5" xfId="7768"/>
    <cellStyle name="_LS_dia8_040513_R1-R17_Ekonomiska utvecklingen i Sverige_Bok1" xfId="7769"/>
    <cellStyle name="_LS_dia8_040513_R1-R17_Ekonomiska utvecklingen i Sverige_Bok1 2" xfId="7770"/>
    <cellStyle name="_LS_dia8_040513_R1-R17_Ekonomiska utvecklingen i Sverige_Bok1 2 2" xfId="7771"/>
    <cellStyle name="_LS_dia8_040513_R1-R17_Ekonomiska utvecklingen i Sverige_Bok1 2 2 2" xfId="7772"/>
    <cellStyle name="_LS_dia8_040513_R1-R17_Ekonomiska utvecklingen i Sverige_Bok1 2 2 3" xfId="7773"/>
    <cellStyle name="_LS_dia8_040513_R1-R17_Ekonomiska utvecklingen i Sverige_Bok1 2 3" xfId="7774"/>
    <cellStyle name="_LS_dia8_040513_R1-R17_Ekonomiska utvecklingen i Sverige_Bok1 3" xfId="7775"/>
    <cellStyle name="_LS_dia8_040513_R1-R17_Ekonomiska utvecklingen i Sverige_Bok1 3 2" xfId="7776"/>
    <cellStyle name="_LS_dia8_040513_R1-R17_Ekonomiska utvecklingen i Sverige_Bok1 4" xfId="7777"/>
    <cellStyle name="_LS_dia8_040513_R1-R17_Ekonomiska utvecklingen i Sverige_CH_dia28_040929" xfId="7778"/>
    <cellStyle name="_LS_dia8_040513_R1-R17_Ekonomiska utvecklingen i Sverige_CH_dia28_040929 2" xfId="7779"/>
    <cellStyle name="_LS_dia8_040513_R1-R17_Ekonomiska utvecklingen i Sverige_CH_dia28_040929 2 2" xfId="7780"/>
    <cellStyle name="_LS_dia8_040513_R1-R17_Ekonomiska utvecklingen i Sverige_CH_dia28_040929 2 2 2" xfId="7781"/>
    <cellStyle name="_LS_dia8_040513_R1-R17_Ekonomiska utvecklingen i Sverige_CH_dia28_040929 2 2 3" xfId="7782"/>
    <cellStyle name="_LS_dia8_040513_R1-R17_Ekonomiska utvecklingen i Sverige_CH_dia28_040929 2 3" xfId="7783"/>
    <cellStyle name="_LS_dia8_040513_R1-R17_Ekonomiska utvecklingen i Sverige_CH_dia28_040929 3" xfId="7784"/>
    <cellStyle name="_LS_dia8_040513_R1-R17_Ekonomiska utvecklingen i Sverige_CH_dia28_040929 3 2" xfId="7785"/>
    <cellStyle name="_LS_dia8_040513_R1-R17_Ekonomiska utvecklingen i Sverige_CH_dia28_040929 4" xfId="7786"/>
    <cellStyle name="_LS_dia8_040513_R1-R17_Ekonomiska utvecklingen i Sverige_CH_dia39_040930_uppdat" xfId="7787"/>
    <cellStyle name="_LS_dia8_040513_R1-R17_Ekonomiska utvecklingen i Sverige_CH_dia39_040930_uppdat 2" xfId="7788"/>
    <cellStyle name="_LS_dia8_040513_R1-R17_Ekonomiska utvecklingen i Sverige_CH_dia39_040930_uppdat 2 2" xfId="7789"/>
    <cellStyle name="_LS_dia8_040513_R1-R17_Ekonomiska utvecklingen i Sverige_CH_dia39_040930_uppdat 3" xfId="7790"/>
    <cellStyle name="_LS_dia8_040513_R1-R17_Ekonomiska utvecklingen i Sverige_CH_dia39_040930_uppdat 4" xfId="7791"/>
    <cellStyle name="_LS_dia8_040513_R1-R17_Ekonomiska utvecklingen i Sverige_CH_dia39_040930_uppdat 5" xfId="7792"/>
    <cellStyle name="_LS_dia8_040513_R1-R17_Industriproduktion" xfId="7793"/>
    <cellStyle name="_LS_dia8_040513_R1-R17_Industriproduktion Sverige" xfId="7794"/>
    <cellStyle name="_LS_dia8_040513_R1-R17_JS_dia17_041118" xfId="7795"/>
    <cellStyle name="_LS_dia8_040513_R1-R17_JS_dia17_041118 2" xfId="7796"/>
    <cellStyle name="_LS_dia8_040513_R1-R17_JS_dia17_041118 3" xfId="7797"/>
    <cellStyle name="_LS_dia8_040513_R1-R17_JS_dia18_041129" xfId="7798"/>
    <cellStyle name="_LS_dia8_040513_R1-R17_JS_dia18_041129 2" xfId="7799"/>
    <cellStyle name="_LS_dia8_040513_R1-R17_JS_dia18_041129 3" xfId="7800"/>
    <cellStyle name="_LS_dia8_040513_R1-R17_JS_dia19_041118" xfId="7801"/>
    <cellStyle name="_LS_dia8_040513_R1-R17_JS_dia19_041118 2" xfId="7802"/>
    <cellStyle name="_LS_dia8_040513_R1-R17_JS_dia19_041118 3" xfId="7803"/>
    <cellStyle name="_LS_dia8_040513_R1-R17_JS_dia20_041124" xfId="7804"/>
    <cellStyle name="_LS_dia8_040513_R1-R17_JS_dia20_041124 2" xfId="7805"/>
    <cellStyle name="_LS_dia8_040513_R1-R17_JS_dia20_041124 3" xfId="7806"/>
    <cellStyle name="_LS_dia8_040513_R1-R17_JS_dia21_041203_ny" xfId="7807"/>
    <cellStyle name="_LS_dia8_040513_R1-R17_JS_dia21_041203_ny 2" xfId="7808"/>
    <cellStyle name="_LS_dia8_040513_R1-R17_JS_dia21_041203_ny 3" xfId="7809"/>
    <cellStyle name="_LS_dia8_040513_R1-R17_JS_dia22_041001" xfId="7810"/>
    <cellStyle name="_LS_dia8_040513_R1-R17_JS_dia22_041001 2" xfId="7811"/>
    <cellStyle name="_LS_dia8_040513_R1-R17_JS_dia22_041001 2 2" xfId="7812"/>
    <cellStyle name="_LS_dia8_040513_R1-R17_JS_dia22_041001 2 3" xfId="7813"/>
    <cellStyle name="_LS_dia8_040513_R1-R17_JS_dia22_041001 3" xfId="7814"/>
    <cellStyle name="_LS_dia8_040513_R1-R17_JS_dia22_041001 4" xfId="7815"/>
    <cellStyle name="_LS_dia8_040513_R1-R17_JS_dia22_041001 5" xfId="7816"/>
    <cellStyle name="_LS_dia8_040513_R1-R17_JS_dia22_041001_Industriproduktion" xfId="7817"/>
    <cellStyle name="_LS_dia8_040513_R1-R17_JS_dia22_041001_Industriproduktion Sverige" xfId="7818"/>
    <cellStyle name="_LS_dia8_040513_R1-R17_JS_dia22_041001_Offentligt finansiellt sparande och bytesbalans" xfId="7819"/>
    <cellStyle name="_LS_dia8_040513_R1-R17_JS_dia22_041001_Världs BNP m Sveriges BNP" xfId="7820"/>
    <cellStyle name="_LS_dia8_040513_R1-R17_JS_dia22_041201_ny_igen" xfId="7821"/>
    <cellStyle name="_LS_dia8_040513_R1-R17_JS_dia22_041201_ny_igen 2" xfId="7822"/>
    <cellStyle name="_LS_dia8_040513_R1-R17_JS_dia22_041201_ny_igen 3" xfId="7823"/>
    <cellStyle name="_LS_dia8_040513_R1-R17_JS_dia23_041119" xfId="7824"/>
    <cellStyle name="_LS_dia8_040513_R1-R17_JS_dia23_041119 2" xfId="7825"/>
    <cellStyle name="_LS_dia8_040513_R1-R17_JS_dia23_041119 3" xfId="7826"/>
    <cellStyle name="_LS_dia8_040513_R1-R17_JS_dia24_041124_ny" xfId="7827"/>
    <cellStyle name="_LS_dia8_040513_R1-R17_JS_dia24_041124_ny 2" xfId="7828"/>
    <cellStyle name="_LS_dia8_040513_R1-R17_JS_dia24_041124_ny 3" xfId="7829"/>
    <cellStyle name="_LS_dia8_040513_R1-R17_JS_dia25_041202_ny" xfId="7830"/>
    <cellStyle name="_LS_dia8_040513_R1-R17_JS_dia25_041202_ny 2" xfId="7831"/>
    <cellStyle name="_LS_dia8_040513_R1-R17_JS_dia25_041202_ny 3" xfId="7832"/>
    <cellStyle name="_LS_dia8_040513_R1-R17_JS_dia26_041126" xfId="7833"/>
    <cellStyle name="_LS_dia8_040513_R1-R17_JS_dia26_041126 2" xfId="7834"/>
    <cellStyle name="_LS_dia8_040513_R1-R17_JS_dia26_041126 3" xfId="7835"/>
    <cellStyle name="_LS_dia8_040513_R1-R17_JS_dia27_041124_ny" xfId="7836"/>
    <cellStyle name="_LS_dia8_040513_R1-R17_JS_dia27_041124_ny 2" xfId="7837"/>
    <cellStyle name="_LS_dia8_040513_R1-R17_JS_dia27_041124_ny 3" xfId="7838"/>
    <cellStyle name="_LS_dia8_040513_R1-R17_JS_dia28_041130_ny" xfId="7839"/>
    <cellStyle name="_LS_dia8_040513_R1-R17_JS_dia28_041130_ny 2" xfId="7840"/>
    <cellStyle name="_LS_dia8_040513_R1-R17_JS_dia28_041130_ny 3" xfId="7841"/>
    <cellStyle name="_LS_dia8_040513_R1-R17_JS_dia29_041130_ny" xfId="7842"/>
    <cellStyle name="_LS_dia8_040513_R1-R17_JS_dia29_041130_ny 2" xfId="7843"/>
    <cellStyle name="_LS_dia8_040513_R1-R17_JS_dia29_041130_ny 3" xfId="7844"/>
    <cellStyle name="_LS_dia8_040513_R1-R17_JS_diaX12_041202" xfId="7845"/>
    <cellStyle name="_LS_dia8_040513_R1-R17_JS_diaX12_041202 2" xfId="7846"/>
    <cellStyle name="_LS_dia8_040513_R1-R17_JS_diaX12_041202 3" xfId="7847"/>
    <cellStyle name="_LS_dia8_040513_R1-R17_London_sep04" xfId="7848"/>
    <cellStyle name="_LS_dia8_040513_R1-R17_London_sep04 2" xfId="7849"/>
    <cellStyle name="_LS_dia8_040513_R1-R17_London_sep04 2 2" xfId="7850"/>
    <cellStyle name="_LS_dia8_040513_R1-R17_London_sep04 2 2 2" xfId="7851"/>
    <cellStyle name="_LS_dia8_040513_R1-R17_London_sep04 2 2 3" xfId="7852"/>
    <cellStyle name="_LS_dia8_040513_R1-R17_London_sep04 2 3" xfId="7853"/>
    <cellStyle name="_LS_dia8_040513_R1-R17_London_sep04 3" xfId="7854"/>
    <cellStyle name="_LS_dia8_040513_R1-R17_London_sep04 3 2" xfId="7855"/>
    <cellStyle name="_LS_dia8_040513_R1-R17_London_sep04 4" xfId="7856"/>
    <cellStyle name="_LS_dia8_040513_R1-R17_Offentligt finansiellt sparande och bytesbalans" xfId="7857"/>
    <cellStyle name="_LS_dia8_040513_R1-R17_Världs BNP m Sveriges BNP" xfId="7858"/>
    <cellStyle name="_LS_dia8_040513_USA_sep04" xfId="7859"/>
    <cellStyle name="_LS_dia8_040513_USA_sep04 2" xfId="7860"/>
    <cellStyle name="_LS_dia8_040513_USA_sep04 2 2" xfId="7861"/>
    <cellStyle name="_LS_dia8_040513_USA_sep04 2 3" xfId="7862"/>
    <cellStyle name="_LS_dia8_040513_USA_sep04 3" xfId="7863"/>
    <cellStyle name="_LS_dia8_040513_USA_sep04 4" xfId="7864"/>
    <cellStyle name="_LS_dia8_040513_USA_sep04 5" xfId="7865"/>
    <cellStyle name="_LS_dia8_040513_USA_sep04_Bok1" xfId="7866"/>
    <cellStyle name="_LS_dia8_040513_USA_sep04_Bok1 2" xfId="7867"/>
    <cellStyle name="_LS_dia8_040513_USA_sep04_Bok1 2 2" xfId="7868"/>
    <cellStyle name="_LS_dia8_040513_USA_sep04_Bok1 2 2 2" xfId="7869"/>
    <cellStyle name="_LS_dia8_040513_USA_sep04_Bok1 2 2 3" xfId="7870"/>
    <cellStyle name="_LS_dia8_040513_USA_sep04_Bok1 2 3" xfId="7871"/>
    <cellStyle name="_LS_dia8_040513_USA_sep04_Bok1 3" xfId="7872"/>
    <cellStyle name="_LS_dia8_040513_USA_sep04_Bok1 3 2" xfId="7873"/>
    <cellStyle name="_LS_dia8_040513_USA_sep04_Bok1 4" xfId="7874"/>
    <cellStyle name="_LS_dia8_040513_USA_sep04_CH_dia28_040929" xfId="7875"/>
    <cellStyle name="_LS_dia8_040513_USA_sep04_CH_dia28_040929 2" xfId="7876"/>
    <cellStyle name="_LS_dia8_040513_USA_sep04_CH_dia28_040929 2 2" xfId="7877"/>
    <cellStyle name="_LS_dia8_040513_USA_sep04_CH_dia28_040929 2 2 2" xfId="7878"/>
    <cellStyle name="_LS_dia8_040513_USA_sep04_CH_dia28_040929 2 2 3" xfId="7879"/>
    <cellStyle name="_LS_dia8_040513_USA_sep04_CH_dia28_040929 2 3" xfId="7880"/>
    <cellStyle name="_LS_dia8_040513_USA_sep04_CH_dia28_040929 3" xfId="7881"/>
    <cellStyle name="_LS_dia8_040513_USA_sep04_CH_dia28_040929 3 2" xfId="7882"/>
    <cellStyle name="_LS_dia8_040513_USA_sep04_CH_dia28_040929 4" xfId="7883"/>
    <cellStyle name="_LS_dia8_040513_USA_sep04_CH_dia39_040930_uppdat" xfId="7884"/>
    <cellStyle name="_LS_dia8_040513_USA_sep04_CH_dia39_040930_uppdat 2" xfId="7885"/>
    <cellStyle name="_LS_dia8_040513_USA_sep04_CH_dia39_040930_uppdat 2 2" xfId="7886"/>
    <cellStyle name="_LS_dia8_040513_USA_sep04_CH_dia39_040930_uppdat 3" xfId="7887"/>
    <cellStyle name="_LS_dia8_040513_USA_sep04_CH_dia39_040930_uppdat 4" xfId="7888"/>
    <cellStyle name="_LS_dia8_040513_USA_sep04_CH_dia39_040930_uppdat 5" xfId="7889"/>
    <cellStyle name="_LS_dia8_040513_Världs BNP m Sveriges BNP" xfId="7890"/>
    <cellStyle name="_LS_dia9_040511" xfId="7891"/>
    <cellStyle name="_LS_dia9_040511 2" xfId="7892"/>
    <cellStyle name="_LS_dia9_040511 2 2" xfId="7893"/>
    <cellStyle name="_LS_dia9_040511 2 2 2" xfId="7894"/>
    <cellStyle name="_LS_dia9_040511 2 2 3" xfId="7895"/>
    <cellStyle name="_LS_dia9_040511 2 3" xfId="7896"/>
    <cellStyle name="_LS_dia9_040511 3" xfId="7897"/>
    <cellStyle name="_LS_dia9_040511 3 2" xfId="7898"/>
    <cellStyle name="_LS_dia9_040511 4" xfId="7899"/>
    <cellStyle name="_LS_dia9_040511_Bok1" xfId="7900"/>
    <cellStyle name="_LS_dia9_040511_Bok1 2" xfId="7901"/>
    <cellStyle name="_LS_dia9_040511_Bok1 2 2" xfId="7902"/>
    <cellStyle name="_LS_dia9_040511_Bok1 2 3" xfId="7903"/>
    <cellStyle name="_LS_dia9_040511_Bok1 3" xfId="7904"/>
    <cellStyle name="_LS_dia9_040511_Bok1 4" xfId="7905"/>
    <cellStyle name="_LS_dia9_040511_Bok1 5" xfId="7906"/>
    <cellStyle name="_LS_dia9_040511_Bok1_CH_dia28_040929" xfId="7907"/>
    <cellStyle name="_LS_dia9_040511_Bok1_CH_dia28_040929 2" xfId="7908"/>
    <cellStyle name="_LS_dia9_040511_Bok1_CH_dia28_040929 2 2" xfId="7909"/>
    <cellStyle name="_LS_dia9_040511_Bok1_CH_dia28_040929 2 2 2" xfId="7910"/>
    <cellStyle name="_LS_dia9_040511_Bok1_CH_dia28_040929 2 2 3" xfId="7911"/>
    <cellStyle name="_LS_dia9_040511_Bok1_CH_dia28_040929 2 3" xfId="7912"/>
    <cellStyle name="_LS_dia9_040511_Bok1_CH_dia28_040929 3" xfId="7913"/>
    <cellStyle name="_LS_dia9_040511_Bok1_CH_dia28_040929 3 2" xfId="7914"/>
    <cellStyle name="_LS_dia9_040511_Bok1_CH_dia28_040929 4" xfId="7915"/>
    <cellStyle name="_LS_dia9_040511_CH_dia25_041006_NY" xfId="7916"/>
    <cellStyle name="_LS_dia9_040511_CH_dia25_041006_NY 2" xfId="7917"/>
    <cellStyle name="_LS_dia9_040511_CH_dia25_041006_NY 2 2" xfId="7918"/>
    <cellStyle name="_LS_dia9_040511_CH_dia25_041006_NY 2 3" xfId="7919"/>
    <cellStyle name="_LS_dia9_040511_CH_dia25_041006_NY 3" xfId="7920"/>
    <cellStyle name="_LS_dia9_040511_CH_dia25_041006_NY 4" xfId="7921"/>
    <cellStyle name="_LS_dia9_040511_CH_dia25_041006_NY 5" xfId="7922"/>
    <cellStyle name="_LS_dia9_040511_Ekonomiska utvecklingen i Sverige" xfId="7923"/>
    <cellStyle name="_LS_dia9_040511_Ekonomiska utvecklingen i Sverige 2" xfId="7924"/>
    <cellStyle name="_LS_dia9_040511_Ekonomiska utvecklingen i Sverige 2 2" xfId="7925"/>
    <cellStyle name="_LS_dia9_040511_Ekonomiska utvecklingen i Sverige 2 2 2" xfId="7926"/>
    <cellStyle name="_LS_dia9_040511_Ekonomiska utvecklingen i Sverige 2 2 3" xfId="7927"/>
    <cellStyle name="_LS_dia9_040511_Ekonomiska utvecklingen i Sverige 2 3" xfId="7928"/>
    <cellStyle name="_LS_dia9_040511_Ekonomiska utvecklingen i Sverige 3" xfId="7929"/>
    <cellStyle name="_LS_dia9_040511_Ekonomiska utvecklingen i Sverige 3 2" xfId="7930"/>
    <cellStyle name="_LS_dia9_040511_Ekonomiska utvecklingen i Sverige 4" xfId="7931"/>
    <cellStyle name="_LS_dia9_040511_Ekonomiska utvecklingen i Sverige_CH_dia25_041006_NY" xfId="7932"/>
    <cellStyle name="_LS_dia9_040511_Ekonomiska utvecklingen i Sverige_CH_dia25_041006_NY 2" xfId="7933"/>
    <cellStyle name="_LS_dia9_040511_Ekonomiska utvecklingen i Sverige_CH_dia25_041006_NY 2 2" xfId="7934"/>
    <cellStyle name="_LS_dia9_040511_Ekonomiska utvecklingen i Sverige_CH_dia25_041006_NY 2 3" xfId="7935"/>
    <cellStyle name="_LS_dia9_040511_Ekonomiska utvecklingen i Sverige_CH_dia25_041006_NY 3" xfId="7936"/>
    <cellStyle name="_LS_dia9_040511_Ekonomiska utvecklingen i Sverige_CH_dia25_041006_NY 4" xfId="7937"/>
    <cellStyle name="_LS_dia9_040511_Ekonomiska utvecklingen i Sverige_CH_dia25_041006_NY 5" xfId="7938"/>
    <cellStyle name="_LS_dia9_040511_Industriproduktion" xfId="7939"/>
    <cellStyle name="_LS_dia9_040511_Industriproduktion Sverige" xfId="7940"/>
    <cellStyle name="_LS_dia9_040511_JS_dia22_041001" xfId="7941"/>
    <cellStyle name="_LS_dia9_040511_JS_dia22_041001 2" xfId="7942"/>
    <cellStyle name="_LS_dia9_040511_JS_dia22_041001 2 2" xfId="7943"/>
    <cellStyle name="_LS_dia9_040511_JS_dia22_041001 2 3" xfId="7944"/>
    <cellStyle name="_LS_dia9_040511_JS_dia22_041001 3" xfId="7945"/>
    <cellStyle name="_LS_dia9_040511_JS_dia22_041001 4" xfId="7946"/>
    <cellStyle name="_LS_dia9_040511_JS_dia22_041001 5" xfId="7947"/>
    <cellStyle name="_LS_dia9_040511_JS_dia22_041001_Industriproduktion" xfId="7948"/>
    <cellStyle name="_LS_dia9_040511_JS_dia22_041001_Industriproduktion Sverige" xfId="7949"/>
    <cellStyle name="_LS_dia9_040511_JS_dia22_041001_Offentligt finansiellt sparande och bytesbalans" xfId="7950"/>
    <cellStyle name="_LS_dia9_040511_JS_dia22_041001_Världs BNP m Sveriges BNP" xfId="7951"/>
    <cellStyle name="_LS_dia9_040511_London_sep04" xfId="7952"/>
    <cellStyle name="_LS_dia9_040511_London_sep04 2" xfId="7953"/>
    <cellStyle name="_LS_dia9_040511_London_sep04 2 2" xfId="7954"/>
    <cellStyle name="_LS_dia9_040511_London_sep04 2 2 2" xfId="7955"/>
    <cellStyle name="_LS_dia9_040511_London_sep04 2 2 3" xfId="7956"/>
    <cellStyle name="_LS_dia9_040511_London_sep04 2 3" xfId="7957"/>
    <cellStyle name="_LS_dia9_040511_London_sep04 3" xfId="7958"/>
    <cellStyle name="_LS_dia9_040511_London_sep04 3 2" xfId="7959"/>
    <cellStyle name="_LS_dia9_040511_London_sep04 4" xfId="7960"/>
    <cellStyle name="_LS_dia9_040511_Nyberg_sep04" xfId="7961"/>
    <cellStyle name="_LS_dia9_040511_Nyberg_sep04 2" xfId="7962"/>
    <cellStyle name="_LS_dia9_040511_Nyberg_sep04 2 2" xfId="7963"/>
    <cellStyle name="_LS_dia9_040511_Nyberg_sep04 2 3" xfId="7964"/>
    <cellStyle name="_LS_dia9_040511_Nyberg_sep04 3" xfId="7965"/>
    <cellStyle name="_LS_dia9_040511_Nyberg_sep04 4" xfId="7966"/>
    <cellStyle name="_LS_dia9_040511_Nyberg_sep04 5" xfId="7967"/>
    <cellStyle name="_LS_dia9_040511_Nyberg_sep04_Bok1" xfId="7968"/>
    <cellStyle name="_LS_dia9_040511_Nyberg_sep04_Bok1 2" xfId="7969"/>
    <cellStyle name="_LS_dia9_040511_Nyberg_sep04_Bok1 2 2" xfId="7970"/>
    <cellStyle name="_LS_dia9_040511_Nyberg_sep04_Bok1 2 2 2" xfId="7971"/>
    <cellStyle name="_LS_dia9_040511_Nyberg_sep04_Bok1 2 2 3" xfId="7972"/>
    <cellStyle name="_LS_dia9_040511_Nyberg_sep04_Bok1 2 3" xfId="7973"/>
    <cellStyle name="_LS_dia9_040511_Nyberg_sep04_Bok1 3" xfId="7974"/>
    <cellStyle name="_LS_dia9_040511_Nyberg_sep04_Bok1 3 2" xfId="7975"/>
    <cellStyle name="_LS_dia9_040511_Nyberg_sep04_Bok1 4" xfId="7976"/>
    <cellStyle name="_LS_dia9_040511_Nyberg_sep04_CH_dia28_040929" xfId="7977"/>
    <cellStyle name="_LS_dia9_040511_Nyberg_sep04_CH_dia28_040929 2" xfId="7978"/>
    <cellStyle name="_LS_dia9_040511_Nyberg_sep04_CH_dia28_040929 2 2" xfId="7979"/>
    <cellStyle name="_LS_dia9_040511_Nyberg_sep04_CH_dia28_040929 2 2 2" xfId="7980"/>
    <cellStyle name="_LS_dia9_040511_Nyberg_sep04_CH_dia28_040929 2 2 3" xfId="7981"/>
    <cellStyle name="_LS_dia9_040511_Nyberg_sep04_CH_dia28_040929 2 3" xfId="7982"/>
    <cellStyle name="_LS_dia9_040511_Nyberg_sep04_CH_dia28_040929 3" xfId="7983"/>
    <cellStyle name="_LS_dia9_040511_Nyberg_sep04_CH_dia28_040929 3 2" xfId="7984"/>
    <cellStyle name="_LS_dia9_040511_Nyberg_sep04_CH_dia28_040929 4" xfId="7985"/>
    <cellStyle name="_LS_dia9_040511_Nyberg_sep04_CH_dia39_040930_uppdat" xfId="7986"/>
    <cellStyle name="_LS_dia9_040511_Nyberg_sep04_CH_dia39_040930_uppdat 2" xfId="7987"/>
    <cellStyle name="_LS_dia9_040511_Nyberg_sep04_CH_dia39_040930_uppdat 2 2" xfId="7988"/>
    <cellStyle name="_LS_dia9_040511_Nyberg_sep04_CH_dia39_040930_uppdat 3" xfId="7989"/>
    <cellStyle name="_LS_dia9_040511_Nyberg_sep04_CH_dia39_040930_uppdat 4" xfId="7990"/>
    <cellStyle name="_LS_dia9_040511_Nyberg_sep04_CH_dia39_040930_uppdat 5" xfId="7991"/>
    <cellStyle name="_LS_dia9_040511_Offentligt finansiellt sparande och bytesbalans" xfId="7992"/>
    <cellStyle name="_LS_dia9_040511_R1-R17" xfId="7993"/>
    <cellStyle name="_LS_dia9_040511_R1-R17 2" xfId="7994"/>
    <cellStyle name="_LS_dia9_040511_R1-R17 2 2" xfId="7995"/>
    <cellStyle name="_LS_dia9_040511_R1-R17 2 2 2" xfId="7996"/>
    <cellStyle name="_LS_dia9_040511_R1-R17 2 2 3" xfId="7997"/>
    <cellStyle name="_LS_dia9_040511_R1-R17 2 3" xfId="7998"/>
    <cellStyle name="_LS_dia9_040511_R1-R17 3" xfId="7999"/>
    <cellStyle name="_LS_dia9_040511_R1-R17 3 2" xfId="8000"/>
    <cellStyle name="_LS_dia9_040511_R1-R17 4" xfId="8001"/>
    <cellStyle name="_LS_dia9_040511_R1-R17_31_59" xfId="8002"/>
    <cellStyle name="_LS_dia9_040511_R1-R17_31_59 2" xfId="8003"/>
    <cellStyle name="_LS_dia9_040511_R1-R17_31_59 3" xfId="8004"/>
    <cellStyle name="_LS_dia9_040511_R1-R17_Bok1" xfId="8005"/>
    <cellStyle name="_LS_dia9_040511_R1-R17_Bok1 2" xfId="8006"/>
    <cellStyle name="_LS_dia9_040511_R1-R17_Bok1 2 2" xfId="8007"/>
    <cellStyle name="_LS_dia9_040511_R1-R17_Bok1 2 3" xfId="8008"/>
    <cellStyle name="_LS_dia9_040511_R1-R17_Bok1 3" xfId="8009"/>
    <cellStyle name="_LS_dia9_040511_R1-R17_Bok1 4" xfId="8010"/>
    <cellStyle name="_LS_dia9_040511_R1-R17_Bok1 5" xfId="8011"/>
    <cellStyle name="_LS_dia9_040511_R1-R17_Bok1_CH_dia28_040929" xfId="8012"/>
    <cellStyle name="_LS_dia9_040511_R1-R17_Bok1_CH_dia28_040929 2" xfId="8013"/>
    <cellStyle name="_LS_dia9_040511_R1-R17_Bok1_CH_dia28_040929 2 2" xfId="8014"/>
    <cellStyle name="_LS_dia9_040511_R1-R17_Bok1_CH_dia28_040929 2 2 2" xfId="8015"/>
    <cellStyle name="_LS_dia9_040511_R1-R17_Bok1_CH_dia28_040929 2 2 3" xfId="8016"/>
    <cellStyle name="_LS_dia9_040511_R1-R17_Bok1_CH_dia28_040929 2 3" xfId="8017"/>
    <cellStyle name="_LS_dia9_040511_R1-R17_Bok1_CH_dia28_040929 3" xfId="8018"/>
    <cellStyle name="_LS_dia9_040511_R1-R17_Bok1_CH_dia28_040929 3 2" xfId="8019"/>
    <cellStyle name="_LS_dia9_040511_R1-R17_Bok1_CH_dia28_040929 4" xfId="8020"/>
    <cellStyle name="_LS_dia9_040511_R1-R17_CH_dia25_041006_NY" xfId="8021"/>
    <cellStyle name="_LS_dia9_040511_R1-R17_CH_dia25_041006_NY 2" xfId="8022"/>
    <cellStyle name="_LS_dia9_040511_R1-R17_CH_dia25_041006_NY 2 2" xfId="8023"/>
    <cellStyle name="_LS_dia9_040511_R1-R17_CH_dia25_041006_NY 2 3" xfId="8024"/>
    <cellStyle name="_LS_dia9_040511_R1-R17_CH_dia25_041006_NY 3" xfId="8025"/>
    <cellStyle name="_LS_dia9_040511_R1-R17_CH_dia25_041006_NY 4" xfId="8026"/>
    <cellStyle name="_LS_dia9_040511_R1-R17_CH_dia25_041006_NY 5" xfId="8027"/>
    <cellStyle name="_LS_dia9_040511_R1-R17_Ekonomiska utvecklingen i Sverige" xfId="8028"/>
    <cellStyle name="_LS_dia9_040511_R1-R17_Ekonomiska utvecklingen i Sverige 2" xfId="8029"/>
    <cellStyle name="_LS_dia9_040511_R1-R17_Ekonomiska utvecklingen i Sverige 2 2" xfId="8030"/>
    <cellStyle name="_LS_dia9_040511_R1-R17_Ekonomiska utvecklingen i Sverige 2 3" xfId="8031"/>
    <cellStyle name="_LS_dia9_040511_R1-R17_Ekonomiska utvecklingen i Sverige 3" xfId="8032"/>
    <cellStyle name="_LS_dia9_040511_R1-R17_Ekonomiska utvecklingen i Sverige 4" xfId="8033"/>
    <cellStyle name="_LS_dia9_040511_R1-R17_Ekonomiska utvecklingen i Sverige 5" xfId="8034"/>
    <cellStyle name="_LS_dia9_040511_R1-R17_Ekonomiska utvecklingen i Sverige_Bok1" xfId="8035"/>
    <cellStyle name="_LS_dia9_040511_R1-R17_Ekonomiska utvecklingen i Sverige_Bok1 2" xfId="8036"/>
    <cellStyle name="_LS_dia9_040511_R1-R17_Ekonomiska utvecklingen i Sverige_Bok1 2 2" xfId="8037"/>
    <cellStyle name="_LS_dia9_040511_R1-R17_Ekonomiska utvecklingen i Sverige_Bok1 2 2 2" xfId="8038"/>
    <cellStyle name="_LS_dia9_040511_R1-R17_Ekonomiska utvecklingen i Sverige_Bok1 2 2 3" xfId="8039"/>
    <cellStyle name="_LS_dia9_040511_R1-R17_Ekonomiska utvecklingen i Sverige_Bok1 2 3" xfId="8040"/>
    <cellStyle name="_LS_dia9_040511_R1-R17_Ekonomiska utvecklingen i Sverige_Bok1 3" xfId="8041"/>
    <cellStyle name="_LS_dia9_040511_R1-R17_Ekonomiska utvecklingen i Sverige_Bok1 3 2" xfId="8042"/>
    <cellStyle name="_LS_dia9_040511_R1-R17_Ekonomiska utvecklingen i Sverige_Bok1 4" xfId="8043"/>
    <cellStyle name="_LS_dia9_040511_R1-R17_Ekonomiska utvecklingen i Sverige_CH_dia28_040929" xfId="8044"/>
    <cellStyle name="_LS_dia9_040511_R1-R17_Ekonomiska utvecklingen i Sverige_CH_dia28_040929 2" xfId="8045"/>
    <cellStyle name="_LS_dia9_040511_R1-R17_Ekonomiska utvecklingen i Sverige_CH_dia28_040929 2 2" xfId="8046"/>
    <cellStyle name="_LS_dia9_040511_R1-R17_Ekonomiska utvecklingen i Sverige_CH_dia28_040929 2 2 2" xfId="8047"/>
    <cellStyle name="_LS_dia9_040511_R1-R17_Ekonomiska utvecklingen i Sverige_CH_dia28_040929 2 2 3" xfId="8048"/>
    <cellStyle name="_LS_dia9_040511_R1-R17_Ekonomiska utvecklingen i Sverige_CH_dia28_040929 2 3" xfId="8049"/>
    <cellStyle name="_LS_dia9_040511_R1-R17_Ekonomiska utvecklingen i Sverige_CH_dia28_040929 3" xfId="8050"/>
    <cellStyle name="_LS_dia9_040511_R1-R17_Ekonomiska utvecklingen i Sverige_CH_dia28_040929 3 2" xfId="8051"/>
    <cellStyle name="_LS_dia9_040511_R1-R17_Ekonomiska utvecklingen i Sverige_CH_dia28_040929 4" xfId="8052"/>
    <cellStyle name="_LS_dia9_040511_R1-R17_Ekonomiska utvecklingen i Sverige_CH_dia39_040930_uppdat" xfId="8053"/>
    <cellStyle name="_LS_dia9_040511_R1-R17_Ekonomiska utvecklingen i Sverige_CH_dia39_040930_uppdat 2" xfId="8054"/>
    <cellStyle name="_LS_dia9_040511_R1-R17_Ekonomiska utvecklingen i Sverige_CH_dia39_040930_uppdat 2 2" xfId="8055"/>
    <cellStyle name="_LS_dia9_040511_R1-R17_Ekonomiska utvecklingen i Sverige_CH_dia39_040930_uppdat 3" xfId="8056"/>
    <cellStyle name="_LS_dia9_040511_R1-R17_Ekonomiska utvecklingen i Sverige_CH_dia39_040930_uppdat 4" xfId="8057"/>
    <cellStyle name="_LS_dia9_040511_R1-R17_Ekonomiska utvecklingen i Sverige_CH_dia39_040930_uppdat 5" xfId="8058"/>
    <cellStyle name="_LS_dia9_040511_R1-R17_Industriproduktion" xfId="8059"/>
    <cellStyle name="_LS_dia9_040511_R1-R17_Industriproduktion Sverige" xfId="8060"/>
    <cellStyle name="_LS_dia9_040511_R1-R17_JS_dia17_041118" xfId="8061"/>
    <cellStyle name="_LS_dia9_040511_R1-R17_JS_dia17_041118 2" xfId="8062"/>
    <cellStyle name="_LS_dia9_040511_R1-R17_JS_dia17_041118 3" xfId="8063"/>
    <cellStyle name="_LS_dia9_040511_R1-R17_JS_dia18_041129" xfId="8064"/>
    <cellStyle name="_LS_dia9_040511_R1-R17_JS_dia18_041129 2" xfId="8065"/>
    <cellStyle name="_LS_dia9_040511_R1-R17_JS_dia18_041129 3" xfId="8066"/>
    <cellStyle name="_LS_dia9_040511_R1-R17_JS_dia19_041118" xfId="8067"/>
    <cellStyle name="_LS_dia9_040511_R1-R17_JS_dia19_041118 2" xfId="8068"/>
    <cellStyle name="_LS_dia9_040511_R1-R17_JS_dia19_041118 3" xfId="8069"/>
    <cellStyle name="_LS_dia9_040511_R1-R17_JS_dia20_041124" xfId="8070"/>
    <cellStyle name="_LS_dia9_040511_R1-R17_JS_dia20_041124 2" xfId="8071"/>
    <cellStyle name="_LS_dia9_040511_R1-R17_JS_dia20_041124 3" xfId="8072"/>
    <cellStyle name="_LS_dia9_040511_R1-R17_JS_dia21_041203_ny" xfId="8073"/>
    <cellStyle name="_LS_dia9_040511_R1-R17_JS_dia21_041203_ny 2" xfId="8074"/>
    <cellStyle name="_LS_dia9_040511_R1-R17_JS_dia21_041203_ny 3" xfId="8075"/>
    <cellStyle name="_LS_dia9_040511_R1-R17_JS_dia22_041001" xfId="8076"/>
    <cellStyle name="_LS_dia9_040511_R1-R17_JS_dia22_041001 2" xfId="8077"/>
    <cellStyle name="_LS_dia9_040511_R1-R17_JS_dia22_041001 2 2" xfId="8078"/>
    <cellStyle name="_LS_dia9_040511_R1-R17_JS_dia22_041001 2 3" xfId="8079"/>
    <cellStyle name="_LS_dia9_040511_R1-R17_JS_dia22_041001 3" xfId="8080"/>
    <cellStyle name="_LS_dia9_040511_R1-R17_JS_dia22_041001 4" xfId="8081"/>
    <cellStyle name="_LS_dia9_040511_R1-R17_JS_dia22_041001 5" xfId="8082"/>
    <cellStyle name="_LS_dia9_040511_R1-R17_JS_dia22_041001_Industriproduktion" xfId="8083"/>
    <cellStyle name="_LS_dia9_040511_R1-R17_JS_dia22_041001_Industriproduktion Sverige" xfId="8084"/>
    <cellStyle name="_LS_dia9_040511_R1-R17_JS_dia22_041001_Offentligt finansiellt sparande och bytesbalans" xfId="8085"/>
    <cellStyle name="_LS_dia9_040511_R1-R17_JS_dia22_041001_Världs BNP m Sveriges BNP" xfId="8086"/>
    <cellStyle name="_LS_dia9_040511_R1-R17_JS_dia22_041201_ny_igen" xfId="8087"/>
    <cellStyle name="_LS_dia9_040511_R1-R17_JS_dia22_041201_ny_igen 2" xfId="8088"/>
    <cellStyle name="_LS_dia9_040511_R1-R17_JS_dia22_041201_ny_igen 3" xfId="8089"/>
    <cellStyle name="_LS_dia9_040511_R1-R17_JS_dia23_041119" xfId="8090"/>
    <cellStyle name="_LS_dia9_040511_R1-R17_JS_dia23_041119 2" xfId="8091"/>
    <cellStyle name="_LS_dia9_040511_R1-R17_JS_dia23_041119 3" xfId="8092"/>
    <cellStyle name="_LS_dia9_040511_R1-R17_JS_dia24_041124_ny" xfId="8093"/>
    <cellStyle name="_LS_dia9_040511_R1-R17_JS_dia24_041124_ny 2" xfId="8094"/>
    <cellStyle name="_LS_dia9_040511_R1-R17_JS_dia24_041124_ny 3" xfId="8095"/>
    <cellStyle name="_LS_dia9_040511_R1-R17_JS_dia25_041202_ny" xfId="8096"/>
    <cellStyle name="_LS_dia9_040511_R1-R17_JS_dia25_041202_ny 2" xfId="8097"/>
    <cellStyle name="_LS_dia9_040511_R1-R17_JS_dia25_041202_ny 3" xfId="8098"/>
    <cellStyle name="_LS_dia9_040511_R1-R17_JS_dia26_041126" xfId="8099"/>
    <cellStyle name="_LS_dia9_040511_R1-R17_JS_dia26_041126 2" xfId="8100"/>
    <cellStyle name="_LS_dia9_040511_R1-R17_JS_dia26_041126 3" xfId="8101"/>
    <cellStyle name="_LS_dia9_040511_R1-R17_JS_dia27_041124_ny" xfId="8102"/>
    <cellStyle name="_LS_dia9_040511_R1-R17_JS_dia27_041124_ny 2" xfId="8103"/>
    <cellStyle name="_LS_dia9_040511_R1-R17_JS_dia27_041124_ny 3" xfId="8104"/>
    <cellStyle name="_LS_dia9_040511_R1-R17_JS_dia28_041130_ny" xfId="8105"/>
    <cellStyle name="_LS_dia9_040511_R1-R17_JS_dia28_041130_ny 2" xfId="8106"/>
    <cellStyle name="_LS_dia9_040511_R1-R17_JS_dia28_041130_ny 3" xfId="8107"/>
    <cellStyle name="_LS_dia9_040511_R1-R17_JS_dia29_041130_ny" xfId="8108"/>
    <cellStyle name="_LS_dia9_040511_R1-R17_JS_dia29_041130_ny 2" xfId="8109"/>
    <cellStyle name="_LS_dia9_040511_R1-R17_JS_dia29_041130_ny 3" xfId="8110"/>
    <cellStyle name="_LS_dia9_040511_R1-R17_JS_diaX12_041202" xfId="8111"/>
    <cellStyle name="_LS_dia9_040511_R1-R17_JS_diaX12_041202 2" xfId="8112"/>
    <cellStyle name="_LS_dia9_040511_R1-R17_JS_diaX12_041202 3" xfId="8113"/>
    <cellStyle name="_LS_dia9_040511_R1-R17_London_sep04" xfId="8114"/>
    <cellStyle name="_LS_dia9_040511_R1-R17_London_sep04 2" xfId="8115"/>
    <cellStyle name="_LS_dia9_040511_R1-R17_London_sep04 2 2" xfId="8116"/>
    <cellStyle name="_LS_dia9_040511_R1-R17_London_sep04 2 2 2" xfId="8117"/>
    <cellStyle name="_LS_dia9_040511_R1-R17_London_sep04 2 2 3" xfId="8118"/>
    <cellStyle name="_LS_dia9_040511_R1-R17_London_sep04 2 3" xfId="8119"/>
    <cellStyle name="_LS_dia9_040511_R1-R17_London_sep04 3" xfId="8120"/>
    <cellStyle name="_LS_dia9_040511_R1-R17_London_sep04 3 2" xfId="8121"/>
    <cellStyle name="_LS_dia9_040511_R1-R17_London_sep04 4" xfId="8122"/>
    <cellStyle name="_LS_dia9_040511_R1-R17_Offentligt finansiellt sparande och bytesbalans" xfId="8123"/>
    <cellStyle name="_LS_dia9_040511_R1-R17_Världs BNP m Sveriges BNP" xfId="8124"/>
    <cellStyle name="_LS_dia9_040511_USA_sep04" xfId="8125"/>
    <cellStyle name="_LS_dia9_040511_USA_sep04 2" xfId="8126"/>
    <cellStyle name="_LS_dia9_040511_USA_sep04 2 2" xfId="8127"/>
    <cellStyle name="_LS_dia9_040511_USA_sep04 2 3" xfId="8128"/>
    <cellStyle name="_LS_dia9_040511_USA_sep04 3" xfId="8129"/>
    <cellStyle name="_LS_dia9_040511_USA_sep04 4" xfId="8130"/>
    <cellStyle name="_LS_dia9_040511_USA_sep04 5" xfId="8131"/>
    <cellStyle name="_LS_dia9_040511_USA_sep04_Bok1" xfId="8132"/>
    <cellStyle name="_LS_dia9_040511_USA_sep04_Bok1 2" xfId="8133"/>
    <cellStyle name="_LS_dia9_040511_USA_sep04_Bok1 2 2" xfId="8134"/>
    <cellStyle name="_LS_dia9_040511_USA_sep04_Bok1 2 2 2" xfId="8135"/>
    <cellStyle name="_LS_dia9_040511_USA_sep04_Bok1 2 2 3" xfId="8136"/>
    <cellStyle name="_LS_dia9_040511_USA_sep04_Bok1 2 3" xfId="8137"/>
    <cellStyle name="_LS_dia9_040511_USA_sep04_Bok1 3" xfId="8138"/>
    <cellStyle name="_LS_dia9_040511_USA_sep04_Bok1 3 2" xfId="8139"/>
    <cellStyle name="_LS_dia9_040511_USA_sep04_Bok1 4" xfId="8140"/>
    <cellStyle name="_LS_dia9_040511_USA_sep04_CH_dia28_040929" xfId="8141"/>
    <cellStyle name="_LS_dia9_040511_USA_sep04_CH_dia28_040929 2" xfId="8142"/>
    <cellStyle name="_LS_dia9_040511_USA_sep04_CH_dia28_040929 2 2" xfId="8143"/>
    <cellStyle name="_LS_dia9_040511_USA_sep04_CH_dia28_040929 2 2 2" xfId="8144"/>
    <cellStyle name="_LS_dia9_040511_USA_sep04_CH_dia28_040929 2 2 3" xfId="8145"/>
    <cellStyle name="_LS_dia9_040511_USA_sep04_CH_dia28_040929 2 3" xfId="8146"/>
    <cellStyle name="_LS_dia9_040511_USA_sep04_CH_dia28_040929 3" xfId="8147"/>
    <cellStyle name="_LS_dia9_040511_USA_sep04_CH_dia28_040929 3 2" xfId="8148"/>
    <cellStyle name="_LS_dia9_040511_USA_sep04_CH_dia28_040929 4" xfId="8149"/>
    <cellStyle name="_LS_dia9_040511_USA_sep04_CH_dia39_040930_uppdat" xfId="8150"/>
    <cellStyle name="_LS_dia9_040511_USA_sep04_CH_dia39_040930_uppdat 2" xfId="8151"/>
    <cellStyle name="_LS_dia9_040511_USA_sep04_CH_dia39_040930_uppdat 2 2" xfId="8152"/>
    <cellStyle name="_LS_dia9_040511_USA_sep04_CH_dia39_040930_uppdat 3" xfId="8153"/>
    <cellStyle name="_LS_dia9_040511_USA_sep04_CH_dia39_040930_uppdat 4" xfId="8154"/>
    <cellStyle name="_LS_dia9_040511_USA_sep04_CH_dia39_040930_uppdat 5" xfId="8155"/>
    <cellStyle name="_LS_dia9_040511_Världs BNP m Sveriges BNP" xfId="8156"/>
    <cellStyle name="_LS_diaR3_040517" xfId="8157"/>
    <cellStyle name="_LS_diaR3_040517 2" xfId="8158"/>
    <cellStyle name="_LS_diaR3_040517 2 2" xfId="8159"/>
    <cellStyle name="_LS_diaR3_040517 2 2 2" xfId="8160"/>
    <cellStyle name="_LS_diaR3_040517 2 2 3" xfId="8161"/>
    <cellStyle name="_LS_diaR3_040517 2 3" xfId="8162"/>
    <cellStyle name="_LS_diaR3_040517 3" xfId="8163"/>
    <cellStyle name="_LS_diaR3_040517 3 2" xfId="8164"/>
    <cellStyle name="_LS_diaR3_040517 4" xfId="8165"/>
    <cellStyle name="_LS_diaR3_040517_31_59" xfId="8166"/>
    <cellStyle name="_LS_diaR3_040517_31_59 2" xfId="8167"/>
    <cellStyle name="_LS_diaR3_040517_31_59 3" xfId="8168"/>
    <cellStyle name="_LS_diaR3_040517_Bok1" xfId="8169"/>
    <cellStyle name="_LS_diaR3_040517_Bok1 2" xfId="8170"/>
    <cellStyle name="_LS_diaR3_040517_Bok1 2 2" xfId="8171"/>
    <cellStyle name="_LS_diaR3_040517_Bok1 2 3" xfId="8172"/>
    <cellStyle name="_LS_diaR3_040517_Bok1 3" xfId="8173"/>
    <cellStyle name="_LS_diaR3_040517_Bok1 4" xfId="8174"/>
    <cellStyle name="_LS_diaR3_040517_Bok1 5" xfId="8175"/>
    <cellStyle name="_LS_diaR3_040517_Bok1_CH_dia28_040929" xfId="8176"/>
    <cellStyle name="_LS_diaR3_040517_Bok1_CH_dia28_040929 2" xfId="8177"/>
    <cellStyle name="_LS_diaR3_040517_Bok1_CH_dia28_040929 2 2" xfId="8178"/>
    <cellStyle name="_LS_diaR3_040517_Bok1_CH_dia28_040929 2 2 2" xfId="8179"/>
    <cellStyle name="_LS_diaR3_040517_Bok1_CH_dia28_040929 2 2 3" xfId="8180"/>
    <cellStyle name="_LS_diaR3_040517_Bok1_CH_dia28_040929 2 3" xfId="8181"/>
    <cellStyle name="_LS_diaR3_040517_Bok1_CH_dia28_040929 3" xfId="8182"/>
    <cellStyle name="_LS_diaR3_040517_Bok1_CH_dia28_040929 3 2" xfId="8183"/>
    <cellStyle name="_LS_diaR3_040517_Bok1_CH_dia28_040929 4" xfId="8184"/>
    <cellStyle name="_LS_diaR3_040517_CH_dia25_041006_NY" xfId="8185"/>
    <cellStyle name="_LS_diaR3_040517_CH_dia25_041006_NY 2" xfId="8186"/>
    <cellStyle name="_LS_diaR3_040517_CH_dia25_041006_NY 2 2" xfId="8187"/>
    <cellStyle name="_LS_diaR3_040517_CH_dia25_041006_NY 2 3" xfId="8188"/>
    <cellStyle name="_LS_diaR3_040517_CH_dia25_041006_NY 3" xfId="8189"/>
    <cellStyle name="_LS_diaR3_040517_CH_dia25_041006_NY 4" xfId="8190"/>
    <cellStyle name="_LS_diaR3_040517_CH_dia25_041006_NY 5" xfId="8191"/>
    <cellStyle name="_LS_diaR3_040517_Ekonomiska utvecklingen i Sverige" xfId="8192"/>
    <cellStyle name="_LS_diaR3_040517_Ekonomiska utvecklingen i Sverige 2" xfId="8193"/>
    <cellStyle name="_LS_diaR3_040517_Ekonomiska utvecklingen i Sverige 2 2" xfId="8194"/>
    <cellStyle name="_LS_diaR3_040517_Ekonomiska utvecklingen i Sverige 2 3" xfId="8195"/>
    <cellStyle name="_LS_diaR3_040517_Ekonomiska utvecklingen i Sverige 3" xfId="8196"/>
    <cellStyle name="_LS_diaR3_040517_Ekonomiska utvecklingen i Sverige 4" xfId="8197"/>
    <cellStyle name="_LS_diaR3_040517_Ekonomiska utvecklingen i Sverige 5" xfId="8198"/>
    <cellStyle name="_LS_diaR3_040517_Ekonomiska utvecklingen i Sverige_Bok1" xfId="8199"/>
    <cellStyle name="_LS_diaR3_040517_Ekonomiska utvecklingen i Sverige_Bok1 2" xfId="8200"/>
    <cellStyle name="_LS_diaR3_040517_Ekonomiska utvecklingen i Sverige_Bok1 2 2" xfId="8201"/>
    <cellStyle name="_LS_diaR3_040517_Ekonomiska utvecklingen i Sverige_Bok1 2 2 2" xfId="8202"/>
    <cellStyle name="_LS_diaR3_040517_Ekonomiska utvecklingen i Sverige_Bok1 2 2 3" xfId="8203"/>
    <cellStyle name="_LS_diaR3_040517_Ekonomiska utvecklingen i Sverige_Bok1 2 3" xfId="8204"/>
    <cellStyle name="_LS_diaR3_040517_Ekonomiska utvecklingen i Sverige_Bok1 3" xfId="8205"/>
    <cellStyle name="_LS_diaR3_040517_Ekonomiska utvecklingen i Sverige_Bok1 3 2" xfId="8206"/>
    <cellStyle name="_LS_diaR3_040517_Ekonomiska utvecklingen i Sverige_Bok1 4" xfId="8207"/>
    <cellStyle name="_LS_diaR3_040517_Ekonomiska utvecklingen i Sverige_CH_dia28_040929" xfId="8208"/>
    <cellStyle name="_LS_diaR3_040517_Ekonomiska utvecklingen i Sverige_CH_dia28_040929 2" xfId="8209"/>
    <cellStyle name="_LS_diaR3_040517_Ekonomiska utvecklingen i Sverige_CH_dia28_040929 2 2" xfId="8210"/>
    <cellStyle name="_LS_diaR3_040517_Ekonomiska utvecklingen i Sverige_CH_dia28_040929 2 2 2" xfId="8211"/>
    <cellStyle name="_LS_diaR3_040517_Ekonomiska utvecklingen i Sverige_CH_dia28_040929 2 2 3" xfId="8212"/>
    <cellStyle name="_LS_diaR3_040517_Ekonomiska utvecklingen i Sverige_CH_dia28_040929 2 3" xfId="8213"/>
    <cellStyle name="_LS_diaR3_040517_Ekonomiska utvecklingen i Sverige_CH_dia28_040929 3" xfId="8214"/>
    <cellStyle name="_LS_diaR3_040517_Ekonomiska utvecklingen i Sverige_CH_dia28_040929 3 2" xfId="8215"/>
    <cellStyle name="_LS_diaR3_040517_Ekonomiska utvecklingen i Sverige_CH_dia28_040929 4" xfId="8216"/>
    <cellStyle name="_LS_diaR3_040517_Ekonomiska utvecklingen i Sverige_CH_dia39_040930_uppdat" xfId="8217"/>
    <cellStyle name="_LS_diaR3_040517_Ekonomiska utvecklingen i Sverige_CH_dia39_040930_uppdat 2" xfId="8218"/>
    <cellStyle name="_LS_diaR3_040517_Ekonomiska utvecklingen i Sverige_CH_dia39_040930_uppdat 2 2" xfId="8219"/>
    <cellStyle name="_LS_diaR3_040517_Ekonomiska utvecklingen i Sverige_CH_dia39_040930_uppdat 3" xfId="8220"/>
    <cellStyle name="_LS_diaR3_040517_Ekonomiska utvecklingen i Sverige_CH_dia39_040930_uppdat 4" xfId="8221"/>
    <cellStyle name="_LS_diaR3_040517_Ekonomiska utvecklingen i Sverige_CH_dia39_040930_uppdat 5" xfId="8222"/>
    <cellStyle name="_LS_diaR3_040517_Industriproduktion" xfId="8223"/>
    <cellStyle name="_LS_diaR3_040517_Industriproduktion Sverige" xfId="8224"/>
    <cellStyle name="_LS_diaR3_040517_JS_dia17_041118" xfId="8225"/>
    <cellStyle name="_LS_diaR3_040517_JS_dia17_041118 2" xfId="8226"/>
    <cellStyle name="_LS_diaR3_040517_JS_dia17_041118 3" xfId="8227"/>
    <cellStyle name="_LS_diaR3_040517_JS_dia18_041129" xfId="8228"/>
    <cellStyle name="_LS_diaR3_040517_JS_dia18_041129 2" xfId="8229"/>
    <cellStyle name="_LS_diaR3_040517_JS_dia18_041129 3" xfId="8230"/>
    <cellStyle name="_LS_diaR3_040517_JS_dia19_041118" xfId="8231"/>
    <cellStyle name="_LS_diaR3_040517_JS_dia19_041118 2" xfId="8232"/>
    <cellStyle name="_LS_diaR3_040517_JS_dia19_041118 3" xfId="8233"/>
    <cellStyle name="_LS_diaR3_040517_JS_dia20_041124" xfId="8234"/>
    <cellStyle name="_LS_diaR3_040517_JS_dia20_041124 2" xfId="8235"/>
    <cellStyle name="_LS_diaR3_040517_JS_dia20_041124 3" xfId="8236"/>
    <cellStyle name="_LS_diaR3_040517_JS_dia21_041203_ny" xfId="8237"/>
    <cellStyle name="_LS_diaR3_040517_JS_dia21_041203_ny 2" xfId="8238"/>
    <cellStyle name="_LS_diaR3_040517_JS_dia21_041203_ny 3" xfId="8239"/>
    <cellStyle name="_LS_diaR3_040517_JS_dia22_041001" xfId="8240"/>
    <cellStyle name="_LS_diaR3_040517_JS_dia22_041001 2" xfId="8241"/>
    <cellStyle name="_LS_diaR3_040517_JS_dia22_041001 2 2" xfId="8242"/>
    <cellStyle name="_LS_diaR3_040517_JS_dia22_041001 2 3" xfId="8243"/>
    <cellStyle name="_LS_diaR3_040517_JS_dia22_041001 3" xfId="8244"/>
    <cellStyle name="_LS_diaR3_040517_JS_dia22_041001 4" xfId="8245"/>
    <cellStyle name="_LS_diaR3_040517_JS_dia22_041001 5" xfId="8246"/>
    <cellStyle name="_LS_diaR3_040517_JS_dia22_041001_Industriproduktion" xfId="8247"/>
    <cellStyle name="_LS_diaR3_040517_JS_dia22_041001_Industriproduktion Sverige" xfId="8248"/>
    <cellStyle name="_LS_diaR3_040517_JS_dia22_041001_Offentligt finansiellt sparande och bytesbalans" xfId="8249"/>
    <cellStyle name="_LS_diaR3_040517_JS_dia22_041001_Världs BNP m Sveriges BNP" xfId="8250"/>
    <cellStyle name="_LS_diaR3_040517_JS_dia22_041201_ny_igen" xfId="8251"/>
    <cellStyle name="_LS_diaR3_040517_JS_dia22_041201_ny_igen 2" xfId="8252"/>
    <cellStyle name="_LS_diaR3_040517_JS_dia22_041201_ny_igen 3" xfId="8253"/>
    <cellStyle name="_LS_diaR3_040517_JS_dia23_041119" xfId="8254"/>
    <cellStyle name="_LS_diaR3_040517_JS_dia23_041119 2" xfId="8255"/>
    <cellStyle name="_LS_diaR3_040517_JS_dia23_041119 3" xfId="8256"/>
    <cellStyle name="_LS_diaR3_040517_JS_dia24_041124_ny" xfId="8257"/>
    <cellStyle name="_LS_diaR3_040517_JS_dia24_041124_ny 2" xfId="8258"/>
    <cellStyle name="_LS_diaR3_040517_JS_dia24_041124_ny 3" xfId="8259"/>
    <cellStyle name="_LS_diaR3_040517_JS_dia25_041202_ny" xfId="8260"/>
    <cellStyle name="_LS_diaR3_040517_JS_dia25_041202_ny 2" xfId="8261"/>
    <cellStyle name="_LS_diaR3_040517_JS_dia25_041202_ny 3" xfId="8262"/>
    <cellStyle name="_LS_diaR3_040517_JS_dia26_041126" xfId="8263"/>
    <cellStyle name="_LS_diaR3_040517_JS_dia26_041126 2" xfId="8264"/>
    <cellStyle name="_LS_diaR3_040517_JS_dia26_041126 3" xfId="8265"/>
    <cellStyle name="_LS_diaR3_040517_JS_dia27_041124_ny" xfId="8266"/>
    <cellStyle name="_LS_diaR3_040517_JS_dia27_041124_ny 2" xfId="8267"/>
    <cellStyle name="_LS_diaR3_040517_JS_dia27_041124_ny 3" xfId="8268"/>
    <cellStyle name="_LS_diaR3_040517_JS_dia28_041130_ny" xfId="8269"/>
    <cellStyle name="_LS_diaR3_040517_JS_dia28_041130_ny 2" xfId="8270"/>
    <cellStyle name="_LS_diaR3_040517_JS_dia28_041130_ny 3" xfId="8271"/>
    <cellStyle name="_LS_diaR3_040517_JS_dia29_041130_ny" xfId="8272"/>
    <cellStyle name="_LS_diaR3_040517_JS_dia29_041130_ny 2" xfId="8273"/>
    <cellStyle name="_LS_diaR3_040517_JS_dia29_041130_ny 3" xfId="8274"/>
    <cellStyle name="_LS_diaR3_040517_JS_diaX12_041202" xfId="8275"/>
    <cellStyle name="_LS_diaR3_040517_JS_diaX12_041202 2" xfId="8276"/>
    <cellStyle name="_LS_diaR3_040517_JS_diaX12_041202 3" xfId="8277"/>
    <cellStyle name="_LS_diaR3_040517_London_sep04" xfId="8278"/>
    <cellStyle name="_LS_diaR3_040517_London_sep04 2" xfId="8279"/>
    <cellStyle name="_LS_diaR3_040517_London_sep04 2 2" xfId="8280"/>
    <cellStyle name="_LS_diaR3_040517_London_sep04 2 2 2" xfId="8281"/>
    <cellStyle name="_LS_diaR3_040517_London_sep04 2 2 3" xfId="8282"/>
    <cellStyle name="_LS_diaR3_040517_London_sep04 2 3" xfId="8283"/>
    <cellStyle name="_LS_diaR3_040517_London_sep04 3" xfId="8284"/>
    <cellStyle name="_LS_diaR3_040517_London_sep04 3 2" xfId="8285"/>
    <cellStyle name="_LS_diaR3_040517_London_sep04 4" xfId="8286"/>
    <cellStyle name="_LS_diaR3_040517_Offentligt finansiellt sparande och bytesbalans" xfId="8287"/>
    <cellStyle name="_LS_diaR3_040517_Världs BNP m Sveriges BNP" xfId="8288"/>
    <cellStyle name="_LS_diaR5_040517" xfId="8289"/>
    <cellStyle name="_LS_diaR5_040517 2" xfId="8290"/>
    <cellStyle name="_LS_diaR5_040517 2 2" xfId="8291"/>
    <cellStyle name="_LS_diaR5_040517 2 2 2" xfId="8292"/>
    <cellStyle name="_LS_diaR5_040517 2 2 3" xfId="8293"/>
    <cellStyle name="_LS_diaR5_040517 2 3" xfId="8294"/>
    <cellStyle name="_LS_diaR5_040517 3" xfId="8295"/>
    <cellStyle name="_LS_diaR5_040517 3 2" xfId="8296"/>
    <cellStyle name="_LS_diaR5_040517 4" xfId="8297"/>
    <cellStyle name="_LS_diaR5_040517_31_59" xfId="8298"/>
    <cellStyle name="_LS_diaR5_040517_31_59 2" xfId="8299"/>
    <cellStyle name="_LS_diaR5_040517_31_59 3" xfId="8300"/>
    <cellStyle name="_LS_diaR5_040517_Bok1" xfId="8301"/>
    <cellStyle name="_LS_diaR5_040517_Bok1 2" xfId="8302"/>
    <cellStyle name="_LS_diaR5_040517_Bok1 2 2" xfId="8303"/>
    <cellStyle name="_LS_diaR5_040517_Bok1 2 3" xfId="8304"/>
    <cellStyle name="_LS_diaR5_040517_Bok1 3" xfId="8305"/>
    <cellStyle name="_LS_diaR5_040517_Bok1 4" xfId="8306"/>
    <cellStyle name="_LS_diaR5_040517_Bok1 5" xfId="8307"/>
    <cellStyle name="_LS_diaR5_040517_Bok1_CH_dia28_040929" xfId="8308"/>
    <cellStyle name="_LS_diaR5_040517_Bok1_CH_dia28_040929 2" xfId="8309"/>
    <cellStyle name="_LS_diaR5_040517_Bok1_CH_dia28_040929 2 2" xfId="8310"/>
    <cellStyle name="_LS_diaR5_040517_Bok1_CH_dia28_040929 2 2 2" xfId="8311"/>
    <cellStyle name="_LS_diaR5_040517_Bok1_CH_dia28_040929 2 2 3" xfId="8312"/>
    <cellStyle name="_LS_diaR5_040517_Bok1_CH_dia28_040929 2 3" xfId="8313"/>
    <cellStyle name="_LS_diaR5_040517_Bok1_CH_dia28_040929 3" xfId="8314"/>
    <cellStyle name="_LS_diaR5_040517_Bok1_CH_dia28_040929 3 2" xfId="8315"/>
    <cellStyle name="_LS_diaR5_040517_Bok1_CH_dia28_040929 4" xfId="8316"/>
    <cellStyle name="_LS_diaR5_040517_CH_dia25_041006_NY" xfId="8317"/>
    <cellStyle name="_LS_diaR5_040517_CH_dia25_041006_NY 2" xfId="8318"/>
    <cellStyle name="_LS_diaR5_040517_CH_dia25_041006_NY 2 2" xfId="8319"/>
    <cellStyle name="_LS_diaR5_040517_CH_dia25_041006_NY 2 3" xfId="8320"/>
    <cellStyle name="_LS_diaR5_040517_CH_dia25_041006_NY 3" xfId="8321"/>
    <cellStyle name="_LS_diaR5_040517_CH_dia25_041006_NY 4" xfId="8322"/>
    <cellStyle name="_LS_diaR5_040517_CH_dia25_041006_NY 5" xfId="8323"/>
    <cellStyle name="_LS_diaR5_040517_Ekonomiska utvecklingen i Sverige" xfId="8324"/>
    <cellStyle name="_LS_diaR5_040517_Ekonomiska utvecklingen i Sverige 2" xfId="8325"/>
    <cellStyle name="_LS_diaR5_040517_Ekonomiska utvecklingen i Sverige 2 2" xfId="8326"/>
    <cellStyle name="_LS_diaR5_040517_Ekonomiska utvecklingen i Sverige 2 3" xfId="8327"/>
    <cellStyle name="_LS_diaR5_040517_Ekonomiska utvecklingen i Sverige 3" xfId="8328"/>
    <cellStyle name="_LS_diaR5_040517_Ekonomiska utvecklingen i Sverige 4" xfId="8329"/>
    <cellStyle name="_LS_diaR5_040517_Ekonomiska utvecklingen i Sverige 5" xfId="8330"/>
    <cellStyle name="_LS_diaR5_040517_Ekonomiska utvecklingen i Sverige_Bok1" xfId="8331"/>
    <cellStyle name="_LS_diaR5_040517_Ekonomiska utvecklingen i Sverige_Bok1 2" xfId="8332"/>
    <cellStyle name="_LS_diaR5_040517_Ekonomiska utvecklingen i Sverige_Bok1 2 2" xfId="8333"/>
    <cellStyle name="_LS_diaR5_040517_Ekonomiska utvecklingen i Sverige_Bok1 2 2 2" xfId="8334"/>
    <cellStyle name="_LS_diaR5_040517_Ekonomiska utvecklingen i Sverige_Bok1 2 2 3" xfId="8335"/>
    <cellStyle name="_LS_diaR5_040517_Ekonomiska utvecklingen i Sverige_Bok1 2 3" xfId="8336"/>
    <cellStyle name="_LS_diaR5_040517_Ekonomiska utvecklingen i Sverige_Bok1 3" xfId="8337"/>
    <cellStyle name="_LS_diaR5_040517_Ekonomiska utvecklingen i Sverige_Bok1 3 2" xfId="8338"/>
    <cellStyle name="_LS_diaR5_040517_Ekonomiska utvecklingen i Sverige_Bok1 4" xfId="8339"/>
    <cellStyle name="_LS_diaR5_040517_Ekonomiska utvecklingen i Sverige_CH_dia28_040929" xfId="8340"/>
    <cellStyle name="_LS_diaR5_040517_Ekonomiska utvecklingen i Sverige_CH_dia28_040929 2" xfId="8341"/>
    <cellStyle name="_LS_diaR5_040517_Ekonomiska utvecklingen i Sverige_CH_dia28_040929 2 2" xfId="8342"/>
    <cellStyle name="_LS_diaR5_040517_Ekonomiska utvecklingen i Sverige_CH_dia28_040929 2 2 2" xfId="8343"/>
    <cellStyle name="_LS_diaR5_040517_Ekonomiska utvecklingen i Sverige_CH_dia28_040929 2 2 3" xfId="8344"/>
    <cellStyle name="_LS_diaR5_040517_Ekonomiska utvecklingen i Sverige_CH_dia28_040929 2 3" xfId="8345"/>
    <cellStyle name="_LS_diaR5_040517_Ekonomiska utvecklingen i Sverige_CH_dia28_040929 3" xfId="8346"/>
    <cellStyle name="_LS_diaR5_040517_Ekonomiska utvecklingen i Sverige_CH_dia28_040929 3 2" xfId="8347"/>
    <cellStyle name="_LS_diaR5_040517_Ekonomiska utvecklingen i Sverige_CH_dia28_040929 4" xfId="8348"/>
    <cellStyle name="_LS_diaR5_040517_Ekonomiska utvecklingen i Sverige_CH_dia39_040930_uppdat" xfId="8349"/>
    <cellStyle name="_LS_diaR5_040517_Ekonomiska utvecklingen i Sverige_CH_dia39_040930_uppdat 2" xfId="8350"/>
    <cellStyle name="_LS_diaR5_040517_Ekonomiska utvecklingen i Sverige_CH_dia39_040930_uppdat 2 2" xfId="8351"/>
    <cellStyle name="_LS_diaR5_040517_Ekonomiska utvecklingen i Sverige_CH_dia39_040930_uppdat 3" xfId="8352"/>
    <cellStyle name="_LS_diaR5_040517_Ekonomiska utvecklingen i Sverige_CH_dia39_040930_uppdat 4" xfId="8353"/>
    <cellStyle name="_LS_diaR5_040517_Ekonomiska utvecklingen i Sverige_CH_dia39_040930_uppdat 5" xfId="8354"/>
    <cellStyle name="_LS_diaR5_040517_Industriproduktion" xfId="8355"/>
    <cellStyle name="_LS_diaR5_040517_Industriproduktion Sverige" xfId="8356"/>
    <cellStyle name="_LS_diaR5_040517_JS_dia17_041118" xfId="8357"/>
    <cellStyle name="_LS_diaR5_040517_JS_dia17_041118 2" xfId="8358"/>
    <cellStyle name="_LS_diaR5_040517_JS_dia17_041118 3" xfId="8359"/>
    <cellStyle name="_LS_diaR5_040517_JS_dia18_041129" xfId="8360"/>
    <cellStyle name="_LS_diaR5_040517_JS_dia18_041129 2" xfId="8361"/>
    <cellStyle name="_LS_diaR5_040517_JS_dia18_041129 3" xfId="8362"/>
    <cellStyle name="_LS_diaR5_040517_JS_dia19_041118" xfId="8363"/>
    <cellStyle name="_LS_diaR5_040517_JS_dia19_041118 2" xfId="8364"/>
    <cellStyle name="_LS_diaR5_040517_JS_dia19_041118 3" xfId="8365"/>
    <cellStyle name="_LS_diaR5_040517_JS_dia20_041124" xfId="8366"/>
    <cellStyle name="_LS_diaR5_040517_JS_dia20_041124 2" xfId="8367"/>
    <cellStyle name="_LS_diaR5_040517_JS_dia20_041124 3" xfId="8368"/>
    <cellStyle name="_LS_diaR5_040517_JS_dia21_041203_ny" xfId="8369"/>
    <cellStyle name="_LS_diaR5_040517_JS_dia21_041203_ny 2" xfId="8370"/>
    <cellStyle name="_LS_diaR5_040517_JS_dia21_041203_ny 3" xfId="8371"/>
    <cellStyle name="_LS_diaR5_040517_JS_dia22_041001" xfId="8372"/>
    <cellStyle name="_LS_diaR5_040517_JS_dia22_041001 2" xfId="8373"/>
    <cellStyle name="_LS_diaR5_040517_JS_dia22_041001 2 2" xfId="8374"/>
    <cellStyle name="_LS_diaR5_040517_JS_dia22_041001 2 3" xfId="8375"/>
    <cellStyle name="_LS_diaR5_040517_JS_dia22_041001 3" xfId="8376"/>
    <cellStyle name="_LS_diaR5_040517_JS_dia22_041001 4" xfId="8377"/>
    <cellStyle name="_LS_diaR5_040517_JS_dia22_041001 5" xfId="8378"/>
    <cellStyle name="_LS_diaR5_040517_JS_dia22_041001_Industriproduktion" xfId="8379"/>
    <cellStyle name="_LS_diaR5_040517_JS_dia22_041001_Industriproduktion Sverige" xfId="8380"/>
    <cellStyle name="_LS_diaR5_040517_JS_dia22_041001_Offentligt finansiellt sparande och bytesbalans" xfId="8381"/>
    <cellStyle name="_LS_diaR5_040517_JS_dia22_041001_Världs BNP m Sveriges BNP" xfId="8382"/>
    <cellStyle name="_LS_diaR5_040517_JS_dia22_041201_ny_igen" xfId="8383"/>
    <cellStyle name="_LS_diaR5_040517_JS_dia22_041201_ny_igen 2" xfId="8384"/>
    <cellStyle name="_LS_diaR5_040517_JS_dia22_041201_ny_igen 3" xfId="8385"/>
    <cellStyle name="_LS_diaR5_040517_JS_dia23_041119" xfId="8386"/>
    <cellStyle name="_LS_diaR5_040517_JS_dia23_041119 2" xfId="8387"/>
    <cellStyle name="_LS_diaR5_040517_JS_dia23_041119 3" xfId="8388"/>
    <cellStyle name="_LS_diaR5_040517_JS_dia24_041124_ny" xfId="8389"/>
    <cellStyle name="_LS_diaR5_040517_JS_dia24_041124_ny 2" xfId="8390"/>
    <cellStyle name="_LS_diaR5_040517_JS_dia24_041124_ny 3" xfId="8391"/>
    <cellStyle name="_LS_diaR5_040517_JS_dia25_041202_ny" xfId="8392"/>
    <cellStyle name="_LS_diaR5_040517_JS_dia25_041202_ny 2" xfId="8393"/>
    <cellStyle name="_LS_diaR5_040517_JS_dia25_041202_ny 3" xfId="8394"/>
    <cellStyle name="_LS_diaR5_040517_JS_dia26_041126" xfId="8395"/>
    <cellStyle name="_LS_diaR5_040517_JS_dia26_041126 2" xfId="8396"/>
    <cellStyle name="_LS_diaR5_040517_JS_dia26_041126 3" xfId="8397"/>
    <cellStyle name="_LS_diaR5_040517_JS_dia27_041124_ny" xfId="8398"/>
    <cellStyle name="_LS_diaR5_040517_JS_dia27_041124_ny 2" xfId="8399"/>
    <cellStyle name="_LS_diaR5_040517_JS_dia27_041124_ny 3" xfId="8400"/>
    <cellStyle name="_LS_diaR5_040517_JS_dia28_041130_ny" xfId="8401"/>
    <cellStyle name="_LS_diaR5_040517_JS_dia28_041130_ny 2" xfId="8402"/>
    <cellStyle name="_LS_diaR5_040517_JS_dia28_041130_ny 3" xfId="8403"/>
    <cellStyle name="_LS_diaR5_040517_JS_dia29_041130_ny" xfId="8404"/>
    <cellStyle name="_LS_diaR5_040517_JS_dia29_041130_ny 2" xfId="8405"/>
    <cellStyle name="_LS_diaR5_040517_JS_dia29_041130_ny 3" xfId="8406"/>
    <cellStyle name="_LS_diaR5_040517_JS_diaX12_041202" xfId="8407"/>
    <cellStyle name="_LS_diaR5_040517_JS_diaX12_041202 2" xfId="8408"/>
    <cellStyle name="_LS_diaR5_040517_JS_diaX12_041202 3" xfId="8409"/>
    <cellStyle name="_LS_diaR5_040517_London_sep04" xfId="8410"/>
    <cellStyle name="_LS_diaR5_040517_London_sep04 2" xfId="8411"/>
    <cellStyle name="_LS_diaR5_040517_London_sep04 2 2" xfId="8412"/>
    <cellStyle name="_LS_diaR5_040517_London_sep04 2 2 2" xfId="8413"/>
    <cellStyle name="_LS_diaR5_040517_London_sep04 2 2 3" xfId="8414"/>
    <cellStyle name="_LS_diaR5_040517_London_sep04 2 3" xfId="8415"/>
    <cellStyle name="_LS_diaR5_040517_London_sep04 3" xfId="8416"/>
    <cellStyle name="_LS_diaR5_040517_London_sep04 3 2" xfId="8417"/>
    <cellStyle name="_LS_diaR5_040517_London_sep04 4" xfId="8418"/>
    <cellStyle name="_LS_diaR5_040517_Offentligt finansiellt sparande och bytesbalans" xfId="8419"/>
    <cellStyle name="_LS_diaR5_040517_Världs BNP m Sveriges BNP" xfId="8420"/>
    <cellStyle name="_LS_diaRX15_040517" xfId="8421"/>
    <cellStyle name="_LS_diaRX15_040517 2" xfId="8422"/>
    <cellStyle name="_LS_diaRX15_040517 2 2" xfId="8423"/>
    <cellStyle name="_LS_diaRX15_040517 2 2 2" xfId="8424"/>
    <cellStyle name="_LS_diaRX15_040517 2 2 3" xfId="8425"/>
    <cellStyle name="_LS_diaRX15_040517 2 3" xfId="8426"/>
    <cellStyle name="_LS_diaRX15_040517 3" xfId="8427"/>
    <cellStyle name="_LS_diaRX15_040517 3 2" xfId="8428"/>
    <cellStyle name="_LS_diaRX15_040517 4" xfId="8429"/>
    <cellStyle name="_LS_diaRX15_040517_31_59" xfId="8430"/>
    <cellStyle name="_LS_diaRX15_040517_31_59 2" xfId="8431"/>
    <cellStyle name="_LS_diaRX15_040517_31_59 3" xfId="8432"/>
    <cellStyle name="_LS_diaRX15_040517_Bok1" xfId="8433"/>
    <cellStyle name="_LS_diaRX15_040517_Bok1 2" xfId="8434"/>
    <cellStyle name="_LS_diaRX15_040517_Bok1 2 2" xfId="8435"/>
    <cellStyle name="_LS_diaRX15_040517_Bok1 2 3" xfId="8436"/>
    <cellStyle name="_LS_diaRX15_040517_Bok1 3" xfId="8437"/>
    <cellStyle name="_LS_diaRX15_040517_Bok1 4" xfId="8438"/>
    <cellStyle name="_LS_diaRX15_040517_Bok1 5" xfId="8439"/>
    <cellStyle name="_LS_diaRX15_040517_Bok1_CH_dia28_040929" xfId="8440"/>
    <cellStyle name="_LS_diaRX15_040517_Bok1_CH_dia28_040929 2" xfId="8441"/>
    <cellStyle name="_LS_diaRX15_040517_Bok1_CH_dia28_040929 2 2" xfId="8442"/>
    <cellStyle name="_LS_diaRX15_040517_Bok1_CH_dia28_040929 2 2 2" xfId="8443"/>
    <cellStyle name="_LS_diaRX15_040517_Bok1_CH_dia28_040929 2 2 3" xfId="8444"/>
    <cellStyle name="_LS_diaRX15_040517_Bok1_CH_dia28_040929 2 3" xfId="8445"/>
    <cellStyle name="_LS_diaRX15_040517_Bok1_CH_dia28_040929 3" xfId="8446"/>
    <cellStyle name="_LS_diaRX15_040517_Bok1_CH_dia28_040929 3 2" xfId="8447"/>
    <cellStyle name="_LS_diaRX15_040517_Bok1_CH_dia28_040929 4" xfId="8448"/>
    <cellStyle name="_LS_diaRX15_040517_CH_dia25_041006_NY" xfId="8449"/>
    <cellStyle name="_LS_diaRX15_040517_CH_dia25_041006_NY 2" xfId="8450"/>
    <cellStyle name="_LS_diaRX15_040517_CH_dia25_041006_NY 2 2" xfId="8451"/>
    <cellStyle name="_LS_diaRX15_040517_CH_dia25_041006_NY 2 3" xfId="8452"/>
    <cellStyle name="_LS_diaRX15_040517_CH_dia25_041006_NY 3" xfId="8453"/>
    <cellStyle name="_LS_diaRX15_040517_CH_dia25_041006_NY 4" xfId="8454"/>
    <cellStyle name="_LS_diaRX15_040517_CH_dia25_041006_NY 5" xfId="8455"/>
    <cellStyle name="_LS_diaRX15_040517_Ekonomiska utvecklingen i Sverige" xfId="8456"/>
    <cellStyle name="_LS_diaRX15_040517_Ekonomiska utvecklingen i Sverige 2" xfId="8457"/>
    <cellStyle name="_LS_diaRX15_040517_Ekonomiska utvecklingen i Sverige 2 2" xfId="8458"/>
    <cellStyle name="_LS_diaRX15_040517_Ekonomiska utvecklingen i Sverige 2 3" xfId="8459"/>
    <cellStyle name="_LS_diaRX15_040517_Ekonomiska utvecklingen i Sverige 3" xfId="8460"/>
    <cellStyle name="_LS_diaRX15_040517_Ekonomiska utvecklingen i Sverige 4" xfId="8461"/>
    <cellStyle name="_LS_diaRX15_040517_Ekonomiska utvecklingen i Sverige 5" xfId="8462"/>
    <cellStyle name="_LS_diaRX15_040517_Ekonomiska utvecklingen i Sverige_Bok1" xfId="8463"/>
    <cellStyle name="_LS_diaRX15_040517_Ekonomiska utvecklingen i Sverige_Bok1 2" xfId="8464"/>
    <cellStyle name="_LS_diaRX15_040517_Ekonomiska utvecklingen i Sverige_Bok1 2 2" xfId="8465"/>
    <cellStyle name="_LS_diaRX15_040517_Ekonomiska utvecklingen i Sverige_Bok1 2 2 2" xfId="8466"/>
    <cellStyle name="_LS_diaRX15_040517_Ekonomiska utvecklingen i Sverige_Bok1 2 2 3" xfId="8467"/>
    <cellStyle name="_LS_diaRX15_040517_Ekonomiska utvecklingen i Sverige_Bok1 2 3" xfId="8468"/>
    <cellStyle name="_LS_diaRX15_040517_Ekonomiska utvecklingen i Sverige_Bok1 3" xfId="8469"/>
    <cellStyle name="_LS_diaRX15_040517_Ekonomiska utvecklingen i Sverige_Bok1 3 2" xfId="8470"/>
    <cellStyle name="_LS_diaRX15_040517_Ekonomiska utvecklingen i Sverige_Bok1 4" xfId="8471"/>
    <cellStyle name="_LS_diaRX15_040517_Ekonomiska utvecklingen i Sverige_CH_dia28_040929" xfId="8472"/>
    <cellStyle name="_LS_diaRX15_040517_Ekonomiska utvecklingen i Sverige_CH_dia28_040929 2" xfId="8473"/>
    <cellStyle name="_LS_diaRX15_040517_Ekonomiska utvecklingen i Sverige_CH_dia28_040929 2 2" xfId="8474"/>
    <cellStyle name="_LS_diaRX15_040517_Ekonomiska utvecklingen i Sverige_CH_dia28_040929 2 2 2" xfId="8475"/>
    <cellStyle name="_LS_diaRX15_040517_Ekonomiska utvecklingen i Sverige_CH_dia28_040929 2 2 3" xfId="8476"/>
    <cellStyle name="_LS_diaRX15_040517_Ekonomiska utvecklingen i Sverige_CH_dia28_040929 2 3" xfId="8477"/>
    <cellStyle name="_LS_diaRX15_040517_Ekonomiska utvecklingen i Sverige_CH_dia28_040929 3" xfId="8478"/>
    <cellStyle name="_LS_diaRX15_040517_Ekonomiska utvecklingen i Sverige_CH_dia28_040929 3 2" xfId="8479"/>
    <cellStyle name="_LS_diaRX15_040517_Ekonomiska utvecklingen i Sverige_CH_dia28_040929 4" xfId="8480"/>
    <cellStyle name="_LS_diaRX15_040517_Ekonomiska utvecklingen i Sverige_CH_dia39_040930_uppdat" xfId="8481"/>
    <cellStyle name="_LS_diaRX15_040517_Ekonomiska utvecklingen i Sverige_CH_dia39_040930_uppdat 2" xfId="8482"/>
    <cellStyle name="_LS_diaRX15_040517_Ekonomiska utvecklingen i Sverige_CH_dia39_040930_uppdat 2 2" xfId="8483"/>
    <cellStyle name="_LS_diaRX15_040517_Ekonomiska utvecklingen i Sverige_CH_dia39_040930_uppdat 3" xfId="8484"/>
    <cellStyle name="_LS_diaRX15_040517_Ekonomiska utvecklingen i Sverige_CH_dia39_040930_uppdat 4" xfId="8485"/>
    <cellStyle name="_LS_diaRX15_040517_Ekonomiska utvecklingen i Sverige_CH_dia39_040930_uppdat 5" xfId="8486"/>
    <cellStyle name="_LS_diaRX15_040517_Industriproduktion" xfId="8487"/>
    <cellStyle name="_LS_diaRX15_040517_Industriproduktion Sverige" xfId="8488"/>
    <cellStyle name="_LS_diaRX15_040517_JS_dia17_041118" xfId="8489"/>
    <cellStyle name="_LS_diaRX15_040517_JS_dia17_041118 2" xfId="8490"/>
    <cellStyle name="_LS_diaRX15_040517_JS_dia17_041118 3" xfId="8491"/>
    <cellStyle name="_LS_diaRX15_040517_JS_dia18_041129" xfId="8492"/>
    <cellStyle name="_LS_diaRX15_040517_JS_dia18_041129 2" xfId="8493"/>
    <cellStyle name="_LS_diaRX15_040517_JS_dia18_041129 3" xfId="8494"/>
    <cellStyle name="_LS_diaRX15_040517_JS_dia19_041118" xfId="8495"/>
    <cellStyle name="_LS_diaRX15_040517_JS_dia19_041118 2" xfId="8496"/>
    <cellStyle name="_LS_diaRX15_040517_JS_dia19_041118 3" xfId="8497"/>
    <cellStyle name="_LS_diaRX15_040517_JS_dia20_041124" xfId="8498"/>
    <cellStyle name="_LS_diaRX15_040517_JS_dia20_041124 2" xfId="8499"/>
    <cellStyle name="_LS_diaRX15_040517_JS_dia20_041124 3" xfId="8500"/>
    <cellStyle name="_LS_diaRX15_040517_JS_dia21_041203_ny" xfId="8501"/>
    <cellStyle name="_LS_diaRX15_040517_JS_dia21_041203_ny 2" xfId="8502"/>
    <cellStyle name="_LS_diaRX15_040517_JS_dia21_041203_ny 3" xfId="8503"/>
    <cellStyle name="_LS_diaRX15_040517_JS_dia22_041001" xfId="8504"/>
    <cellStyle name="_LS_diaRX15_040517_JS_dia22_041001 2" xfId="8505"/>
    <cellStyle name="_LS_diaRX15_040517_JS_dia22_041001 2 2" xfId="8506"/>
    <cellStyle name="_LS_diaRX15_040517_JS_dia22_041001 2 3" xfId="8507"/>
    <cellStyle name="_LS_diaRX15_040517_JS_dia22_041001 3" xfId="8508"/>
    <cellStyle name="_LS_diaRX15_040517_JS_dia22_041001 4" xfId="8509"/>
    <cellStyle name="_LS_diaRX15_040517_JS_dia22_041001 5" xfId="8510"/>
    <cellStyle name="_LS_diaRX15_040517_JS_dia22_041001_Industriproduktion" xfId="8511"/>
    <cellStyle name="_LS_diaRX15_040517_JS_dia22_041001_Industriproduktion Sverige" xfId="8512"/>
    <cellStyle name="_LS_diaRX15_040517_JS_dia22_041001_Offentligt finansiellt sparande och bytesbalans" xfId="8513"/>
    <cellStyle name="_LS_diaRX15_040517_JS_dia22_041001_Världs BNP m Sveriges BNP" xfId="8514"/>
    <cellStyle name="_LS_diaRX15_040517_JS_dia22_041201_ny_igen" xfId="8515"/>
    <cellStyle name="_LS_diaRX15_040517_JS_dia22_041201_ny_igen 2" xfId="8516"/>
    <cellStyle name="_LS_diaRX15_040517_JS_dia22_041201_ny_igen 3" xfId="8517"/>
    <cellStyle name="_LS_diaRX15_040517_JS_dia23_041119" xfId="8518"/>
    <cellStyle name="_LS_diaRX15_040517_JS_dia23_041119 2" xfId="8519"/>
    <cellStyle name="_LS_diaRX15_040517_JS_dia23_041119 3" xfId="8520"/>
    <cellStyle name="_LS_diaRX15_040517_JS_dia24_041124_ny" xfId="8521"/>
    <cellStyle name="_LS_diaRX15_040517_JS_dia24_041124_ny 2" xfId="8522"/>
    <cellStyle name="_LS_diaRX15_040517_JS_dia24_041124_ny 3" xfId="8523"/>
    <cellStyle name="_LS_diaRX15_040517_JS_dia25_041202_ny" xfId="8524"/>
    <cellStyle name="_LS_diaRX15_040517_JS_dia25_041202_ny 2" xfId="8525"/>
    <cellStyle name="_LS_diaRX15_040517_JS_dia25_041202_ny 3" xfId="8526"/>
    <cellStyle name="_LS_diaRX15_040517_JS_dia26_041126" xfId="8527"/>
    <cellStyle name="_LS_diaRX15_040517_JS_dia26_041126 2" xfId="8528"/>
    <cellStyle name="_LS_diaRX15_040517_JS_dia26_041126 3" xfId="8529"/>
    <cellStyle name="_LS_diaRX15_040517_JS_dia27_041124_ny" xfId="8530"/>
    <cellStyle name="_LS_diaRX15_040517_JS_dia27_041124_ny 2" xfId="8531"/>
    <cellStyle name="_LS_diaRX15_040517_JS_dia27_041124_ny 3" xfId="8532"/>
    <cellStyle name="_LS_diaRX15_040517_JS_dia28_041130_ny" xfId="8533"/>
    <cellStyle name="_LS_diaRX15_040517_JS_dia28_041130_ny 2" xfId="8534"/>
    <cellStyle name="_LS_diaRX15_040517_JS_dia28_041130_ny 3" xfId="8535"/>
    <cellStyle name="_LS_diaRX15_040517_JS_dia29_041130_ny" xfId="8536"/>
    <cellStyle name="_LS_diaRX15_040517_JS_dia29_041130_ny 2" xfId="8537"/>
    <cellStyle name="_LS_diaRX15_040517_JS_dia29_041130_ny 3" xfId="8538"/>
    <cellStyle name="_LS_diaRX15_040517_JS_diaX12_041202" xfId="8539"/>
    <cellStyle name="_LS_diaRX15_040517_JS_diaX12_041202 2" xfId="8540"/>
    <cellStyle name="_LS_diaRX15_040517_JS_diaX12_041202 3" xfId="8541"/>
    <cellStyle name="_LS_diaRX15_040517_London_sep04" xfId="8542"/>
    <cellStyle name="_LS_diaRX15_040517_London_sep04 2" xfId="8543"/>
    <cellStyle name="_LS_diaRX15_040517_London_sep04 2 2" xfId="8544"/>
    <cellStyle name="_LS_diaRX15_040517_London_sep04 2 2 2" xfId="8545"/>
    <cellStyle name="_LS_diaRX15_040517_London_sep04 2 2 3" xfId="8546"/>
    <cellStyle name="_LS_diaRX15_040517_London_sep04 2 3" xfId="8547"/>
    <cellStyle name="_LS_diaRX15_040517_London_sep04 3" xfId="8548"/>
    <cellStyle name="_LS_diaRX15_040517_London_sep04 3 2" xfId="8549"/>
    <cellStyle name="_LS_diaRX15_040517_London_sep04 4" xfId="8550"/>
    <cellStyle name="_LS_diaRX15_040517_Offentligt finansiellt sparande och bytesbalans" xfId="8551"/>
    <cellStyle name="_LS_diaRX15_040517_Världs BNP m Sveriges BNP" xfId="8552"/>
    <cellStyle name="_LS_diaRX16_040517" xfId="8553"/>
    <cellStyle name="_LS_diaRX16_040517 2" xfId="8554"/>
    <cellStyle name="_LS_diaRX16_040517 2 2" xfId="8555"/>
    <cellStyle name="_LS_diaRX16_040517 2 2 2" xfId="8556"/>
    <cellStyle name="_LS_diaRX16_040517 2 2 3" xfId="8557"/>
    <cellStyle name="_LS_diaRX16_040517 2 3" xfId="8558"/>
    <cellStyle name="_LS_diaRX16_040517 3" xfId="8559"/>
    <cellStyle name="_LS_diaRX16_040517 3 2" xfId="8560"/>
    <cellStyle name="_LS_diaRX16_040517 4" xfId="8561"/>
    <cellStyle name="_LS_diaRX16_040517_31_59" xfId="8562"/>
    <cellStyle name="_LS_diaRX16_040517_31_59 2" xfId="8563"/>
    <cellStyle name="_LS_diaRX16_040517_31_59 3" xfId="8564"/>
    <cellStyle name="_LS_diaRX16_040517_Bok1" xfId="8565"/>
    <cellStyle name="_LS_diaRX16_040517_Bok1 2" xfId="8566"/>
    <cellStyle name="_LS_diaRX16_040517_Bok1 2 2" xfId="8567"/>
    <cellStyle name="_LS_diaRX16_040517_Bok1 2 3" xfId="8568"/>
    <cellStyle name="_LS_diaRX16_040517_Bok1 3" xfId="8569"/>
    <cellStyle name="_LS_diaRX16_040517_Bok1 4" xfId="8570"/>
    <cellStyle name="_LS_diaRX16_040517_Bok1 5" xfId="8571"/>
    <cellStyle name="_LS_diaRX16_040517_Bok1_CH_dia28_040929" xfId="8572"/>
    <cellStyle name="_LS_diaRX16_040517_Bok1_CH_dia28_040929 2" xfId="8573"/>
    <cellStyle name="_LS_diaRX16_040517_Bok1_CH_dia28_040929 2 2" xfId="8574"/>
    <cellStyle name="_LS_diaRX16_040517_Bok1_CH_dia28_040929 2 2 2" xfId="8575"/>
    <cellStyle name="_LS_diaRX16_040517_Bok1_CH_dia28_040929 2 2 3" xfId="8576"/>
    <cellStyle name="_LS_diaRX16_040517_Bok1_CH_dia28_040929 2 3" xfId="8577"/>
    <cellStyle name="_LS_diaRX16_040517_Bok1_CH_dia28_040929 3" xfId="8578"/>
    <cellStyle name="_LS_diaRX16_040517_Bok1_CH_dia28_040929 3 2" xfId="8579"/>
    <cellStyle name="_LS_diaRX16_040517_Bok1_CH_dia28_040929 4" xfId="8580"/>
    <cellStyle name="_LS_diaRX16_040517_CH_dia25_041006_NY" xfId="8581"/>
    <cellStyle name="_LS_diaRX16_040517_CH_dia25_041006_NY 2" xfId="8582"/>
    <cellStyle name="_LS_diaRX16_040517_CH_dia25_041006_NY 2 2" xfId="8583"/>
    <cellStyle name="_LS_diaRX16_040517_CH_dia25_041006_NY 2 3" xfId="8584"/>
    <cellStyle name="_LS_diaRX16_040517_CH_dia25_041006_NY 3" xfId="8585"/>
    <cellStyle name="_LS_diaRX16_040517_CH_dia25_041006_NY 4" xfId="8586"/>
    <cellStyle name="_LS_diaRX16_040517_CH_dia25_041006_NY 5" xfId="8587"/>
    <cellStyle name="_LS_diaRX16_040517_Ekonomiska utvecklingen i Sverige" xfId="8588"/>
    <cellStyle name="_LS_diaRX16_040517_Ekonomiska utvecklingen i Sverige 2" xfId="8589"/>
    <cellStyle name="_LS_diaRX16_040517_Ekonomiska utvecklingen i Sverige 2 2" xfId="8590"/>
    <cellStyle name="_LS_diaRX16_040517_Ekonomiska utvecklingen i Sverige 2 3" xfId="8591"/>
    <cellStyle name="_LS_diaRX16_040517_Ekonomiska utvecklingen i Sverige 3" xfId="8592"/>
    <cellStyle name="_LS_diaRX16_040517_Ekonomiska utvecklingen i Sverige 4" xfId="8593"/>
    <cellStyle name="_LS_diaRX16_040517_Ekonomiska utvecklingen i Sverige 5" xfId="8594"/>
    <cellStyle name="_LS_diaRX16_040517_Ekonomiska utvecklingen i Sverige_Bok1" xfId="8595"/>
    <cellStyle name="_LS_diaRX16_040517_Ekonomiska utvecklingen i Sverige_Bok1 2" xfId="8596"/>
    <cellStyle name="_LS_diaRX16_040517_Ekonomiska utvecklingen i Sverige_Bok1 2 2" xfId="8597"/>
    <cellStyle name="_LS_diaRX16_040517_Ekonomiska utvecklingen i Sverige_Bok1 2 2 2" xfId="8598"/>
    <cellStyle name="_LS_diaRX16_040517_Ekonomiska utvecklingen i Sverige_Bok1 2 2 3" xfId="8599"/>
    <cellStyle name="_LS_diaRX16_040517_Ekonomiska utvecklingen i Sverige_Bok1 2 3" xfId="8600"/>
    <cellStyle name="_LS_diaRX16_040517_Ekonomiska utvecklingen i Sverige_Bok1 3" xfId="8601"/>
    <cellStyle name="_LS_diaRX16_040517_Ekonomiska utvecklingen i Sverige_Bok1 3 2" xfId="8602"/>
    <cellStyle name="_LS_diaRX16_040517_Ekonomiska utvecklingen i Sverige_Bok1 4" xfId="8603"/>
    <cellStyle name="_LS_diaRX16_040517_Ekonomiska utvecklingen i Sverige_CH_dia28_040929" xfId="8604"/>
    <cellStyle name="_LS_diaRX16_040517_Ekonomiska utvecklingen i Sverige_CH_dia28_040929 2" xfId="8605"/>
    <cellStyle name="_LS_diaRX16_040517_Ekonomiska utvecklingen i Sverige_CH_dia28_040929 2 2" xfId="8606"/>
    <cellStyle name="_LS_diaRX16_040517_Ekonomiska utvecklingen i Sverige_CH_dia28_040929 2 2 2" xfId="8607"/>
    <cellStyle name="_LS_diaRX16_040517_Ekonomiska utvecklingen i Sverige_CH_dia28_040929 2 2 3" xfId="8608"/>
    <cellStyle name="_LS_diaRX16_040517_Ekonomiska utvecklingen i Sverige_CH_dia28_040929 2 3" xfId="8609"/>
    <cellStyle name="_LS_diaRX16_040517_Ekonomiska utvecklingen i Sverige_CH_dia28_040929 3" xfId="8610"/>
    <cellStyle name="_LS_diaRX16_040517_Ekonomiska utvecklingen i Sverige_CH_dia28_040929 3 2" xfId="8611"/>
    <cellStyle name="_LS_diaRX16_040517_Ekonomiska utvecklingen i Sverige_CH_dia28_040929 4" xfId="8612"/>
    <cellStyle name="_LS_diaRX16_040517_Ekonomiska utvecklingen i Sverige_CH_dia39_040930_uppdat" xfId="8613"/>
    <cellStyle name="_LS_diaRX16_040517_Ekonomiska utvecklingen i Sverige_CH_dia39_040930_uppdat 2" xfId="8614"/>
    <cellStyle name="_LS_diaRX16_040517_Ekonomiska utvecklingen i Sverige_CH_dia39_040930_uppdat 2 2" xfId="8615"/>
    <cellStyle name="_LS_diaRX16_040517_Ekonomiska utvecklingen i Sverige_CH_dia39_040930_uppdat 3" xfId="8616"/>
    <cellStyle name="_LS_diaRX16_040517_Ekonomiska utvecklingen i Sverige_CH_dia39_040930_uppdat 4" xfId="8617"/>
    <cellStyle name="_LS_diaRX16_040517_Ekonomiska utvecklingen i Sverige_CH_dia39_040930_uppdat 5" xfId="8618"/>
    <cellStyle name="_LS_diaRX16_040517_Industriproduktion" xfId="8619"/>
    <cellStyle name="_LS_diaRX16_040517_Industriproduktion Sverige" xfId="8620"/>
    <cellStyle name="_LS_diaRX16_040517_JS_dia17_041118" xfId="8621"/>
    <cellStyle name="_LS_diaRX16_040517_JS_dia17_041118 2" xfId="8622"/>
    <cellStyle name="_LS_diaRX16_040517_JS_dia17_041118 3" xfId="8623"/>
    <cellStyle name="_LS_diaRX16_040517_JS_dia18_041129" xfId="8624"/>
    <cellStyle name="_LS_diaRX16_040517_JS_dia18_041129 2" xfId="8625"/>
    <cellStyle name="_LS_diaRX16_040517_JS_dia18_041129 3" xfId="8626"/>
    <cellStyle name="_LS_diaRX16_040517_JS_dia19_041118" xfId="8627"/>
    <cellStyle name="_LS_diaRX16_040517_JS_dia19_041118 2" xfId="8628"/>
    <cellStyle name="_LS_diaRX16_040517_JS_dia19_041118 3" xfId="8629"/>
    <cellStyle name="_LS_diaRX16_040517_JS_dia20_041124" xfId="8630"/>
    <cellStyle name="_LS_diaRX16_040517_JS_dia20_041124 2" xfId="8631"/>
    <cellStyle name="_LS_diaRX16_040517_JS_dia20_041124 3" xfId="8632"/>
    <cellStyle name="_LS_diaRX16_040517_JS_dia21_041203_ny" xfId="8633"/>
    <cellStyle name="_LS_diaRX16_040517_JS_dia21_041203_ny 2" xfId="8634"/>
    <cellStyle name="_LS_diaRX16_040517_JS_dia21_041203_ny 3" xfId="8635"/>
    <cellStyle name="_LS_diaRX16_040517_JS_dia22_041001" xfId="8636"/>
    <cellStyle name="_LS_diaRX16_040517_JS_dia22_041001 2" xfId="8637"/>
    <cellStyle name="_LS_diaRX16_040517_JS_dia22_041001 2 2" xfId="8638"/>
    <cellStyle name="_LS_diaRX16_040517_JS_dia22_041001 2 3" xfId="8639"/>
    <cellStyle name="_LS_diaRX16_040517_JS_dia22_041001 3" xfId="8640"/>
    <cellStyle name="_LS_diaRX16_040517_JS_dia22_041001 4" xfId="8641"/>
    <cellStyle name="_LS_diaRX16_040517_JS_dia22_041001 5" xfId="8642"/>
    <cellStyle name="_LS_diaRX16_040517_JS_dia22_041001_Industriproduktion" xfId="8643"/>
    <cellStyle name="_LS_diaRX16_040517_JS_dia22_041001_Industriproduktion Sverige" xfId="8644"/>
    <cellStyle name="_LS_diaRX16_040517_JS_dia22_041001_Offentligt finansiellt sparande och bytesbalans" xfId="8645"/>
    <cellStyle name="_LS_diaRX16_040517_JS_dia22_041001_Världs BNP m Sveriges BNP" xfId="8646"/>
    <cellStyle name="_LS_diaRX16_040517_JS_dia22_041201_ny_igen" xfId="8647"/>
    <cellStyle name="_LS_diaRX16_040517_JS_dia22_041201_ny_igen 2" xfId="8648"/>
    <cellStyle name="_LS_diaRX16_040517_JS_dia22_041201_ny_igen 3" xfId="8649"/>
    <cellStyle name="_LS_diaRX16_040517_JS_dia23_041119" xfId="8650"/>
    <cellStyle name="_LS_diaRX16_040517_JS_dia23_041119 2" xfId="8651"/>
    <cellStyle name="_LS_diaRX16_040517_JS_dia23_041119 3" xfId="8652"/>
    <cellStyle name="_LS_diaRX16_040517_JS_dia24_041124_ny" xfId="8653"/>
    <cellStyle name="_LS_diaRX16_040517_JS_dia24_041124_ny 2" xfId="8654"/>
    <cellStyle name="_LS_diaRX16_040517_JS_dia24_041124_ny 3" xfId="8655"/>
    <cellStyle name="_LS_diaRX16_040517_JS_dia25_041202_ny" xfId="8656"/>
    <cellStyle name="_LS_diaRX16_040517_JS_dia25_041202_ny 2" xfId="8657"/>
    <cellStyle name="_LS_diaRX16_040517_JS_dia25_041202_ny 3" xfId="8658"/>
    <cellStyle name="_LS_diaRX16_040517_JS_dia26_041126" xfId="8659"/>
    <cellStyle name="_LS_diaRX16_040517_JS_dia26_041126 2" xfId="8660"/>
    <cellStyle name="_LS_diaRX16_040517_JS_dia26_041126 3" xfId="8661"/>
    <cellStyle name="_LS_diaRX16_040517_JS_dia27_041124_ny" xfId="8662"/>
    <cellStyle name="_LS_diaRX16_040517_JS_dia27_041124_ny 2" xfId="8663"/>
    <cellStyle name="_LS_diaRX16_040517_JS_dia27_041124_ny 3" xfId="8664"/>
    <cellStyle name="_LS_diaRX16_040517_JS_dia28_041130_ny" xfId="8665"/>
    <cellStyle name="_LS_diaRX16_040517_JS_dia28_041130_ny 2" xfId="8666"/>
    <cellStyle name="_LS_diaRX16_040517_JS_dia28_041130_ny 3" xfId="8667"/>
    <cellStyle name="_LS_diaRX16_040517_JS_dia29_041130_ny" xfId="8668"/>
    <cellStyle name="_LS_diaRX16_040517_JS_dia29_041130_ny 2" xfId="8669"/>
    <cellStyle name="_LS_diaRX16_040517_JS_dia29_041130_ny 3" xfId="8670"/>
    <cellStyle name="_LS_diaRX16_040517_JS_diaX12_041202" xfId="8671"/>
    <cellStyle name="_LS_diaRX16_040517_JS_diaX12_041202 2" xfId="8672"/>
    <cellStyle name="_LS_diaRX16_040517_JS_diaX12_041202 3" xfId="8673"/>
    <cellStyle name="_LS_diaRX16_040517_London_sep04" xfId="8674"/>
    <cellStyle name="_LS_diaRX16_040517_London_sep04 2" xfId="8675"/>
    <cellStyle name="_LS_diaRX16_040517_London_sep04 2 2" xfId="8676"/>
    <cellStyle name="_LS_diaRX16_040517_London_sep04 2 2 2" xfId="8677"/>
    <cellStyle name="_LS_diaRX16_040517_London_sep04 2 2 3" xfId="8678"/>
    <cellStyle name="_LS_diaRX16_040517_London_sep04 2 3" xfId="8679"/>
    <cellStyle name="_LS_diaRX16_040517_London_sep04 3" xfId="8680"/>
    <cellStyle name="_LS_diaRX16_040517_London_sep04 3 2" xfId="8681"/>
    <cellStyle name="_LS_diaRX16_040517_London_sep04 4" xfId="8682"/>
    <cellStyle name="_LS_diaRX16_040517_Offentligt finansiellt sparande och bytesbalans" xfId="8683"/>
    <cellStyle name="_LS_diaRX16_040517_Världs BNP m Sveriges BNP" xfId="8684"/>
    <cellStyle name="_LTU_BoP" xfId="8685"/>
    <cellStyle name="_LTU_FIS" xfId="8686"/>
    <cellStyle name="_LTU_FIS_Sep4 (2)1a" xfId="8687"/>
    <cellStyle name="_LTU_Macro" xfId="8688"/>
    <cellStyle name="_Makro, PD och exponeringsprognoser" xfId="8689"/>
    <cellStyle name="_Makro, PD och exponeringsprognoser 2" xfId="8690"/>
    <cellStyle name="_Makro, PD och exponeringsprognoser 2 2" xfId="8691"/>
    <cellStyle name="_Makro, PD och exponeringsprognoser 3" xfId="8692"/>
    <cellStyle name="_MASTER" xfId="8693"/>
    <cellStyle name="_mxfisc" xfId="8694"/>
    <cellStyle name="_Oil" xfId="8695"/>
    <cellStyle name="_Oil 2" xfId="8696"/>
    <cellStyle name="_PTdia3_030312" xfId="8697"/>
    <cellStyle name="_PTdia3_030312 2" xfId="8698"/>
    <cellStyle name="_PTdia3_030312 2 2" xfId="8699"/>
    <cellStyle name="_PTdia3_030312 2 2 2" xfId="8700"/>
    <cellStyle name="_PTdia3_030312 2 2 3" xfId="8701"/>
    <cellStyle name="_PTdia3_030312 2 3" xfId="8702"/>
    <cellStyle name="_PTdia3_030312 3" xfId="8703"/>
    <cellStyle name="_PTdia3_030312 3 2" xfId="8704"/>
    <cellStyle name="_PTdia3_030312 4" xfId="8705"/>
    <cellStyle name="_PTdia3_030312_39_45" xfId="8706"/>
    <cellStyle name="_PTdia3_030312_39_45 2" xfId="8707"/>
    <cellStyle name="_PTdia3_030312_39_45 2 2" xfId="8708"/>
    <cellStyle name="_PTdia3_030312_39_45 2 2 2" xfId="8709"/>
    <cellStyle name="_PTdia3_030312_39_45 2 2 3" xfId="8710"/>
    <cellStyle name="_PTdia3_030312_39_45 2 3" xfId="8711"/>
    <cellStyle name="_PTdia3_030312_39_45 3" xfId="8712"/>
    <cellStyle name="_PTdia3_030312_39_45 3 2" xfId="8713"/>
    <cellStyle name="_PTdia3_030312_39_45 4" xfId="8714"/>
    <cellStyle name="_PTdia3_030312_39_45_Bok1" xfId="8715"/>
    <cellStyle name="_PTdia3_030312_39_45_Bok1 2" xfId="8716"/>
    <cellStyle name="_PTdia3_030312_39_45_Bok1 2 2" xfId="8717"/>
    <cellStyle name="_PTdia3_030312_39_45_Bok1 2 3" xfId="8718"/>
    <cellStyle name="_PTdia3_030312_39_45_Bok1 3" xfId="8719"/>
    <cellStyle name="_PTdia3_030312_39_45_Bok1 4" xfId="8720"/>
    <cellStyle name="_PTdia3_030312_39_45_Bok1 5" xfId="8721"/>
    <cellStyle name="_PTdia3_030312_39_45_Bok1_CH_dia28_040929" xfId="8722"/>
    <cellStyle name="_PTdia3_030312_39_45_Bok1_CH_dia28_040929 2" xfId="8723"/>
    <cellStyle name="_PTdia3_030312_39_45_Bok1_CH_dia28_040929 2 2" xfId="8724"/>
    <cellStyle name="_PTdia3_030312_39_45_Bok1_CH_dia28_040929 2 2 2" xfId="8725"/>
    <cellStyle name="_PTdia3_030312_39_45_Bok1_CH_dia28_040929 2 2 3" xfId="8726"/>
    <cellStyle name="_PTdia3_030312_39_45_Bok1_CH_dia28_040929 2 3" xfId="8727"/>
    <cellStyle name="_PTdia3_030312_39_45_Bok1_CH_dia28_040929 3" xfId="8728"/>
    <cellStyle name="_PTdia3_030312_39_45_Bok1_CH_dia28_040929 3 2" xfId="8729"/>
    <cellStyle name="_PTdia3_030312_39_45_Bok1_CH_dia28_040929 4" xfId="8730"/>
    <cellStyle name="_PTdia3_030312_39_45_CH_dia25_041006_NY" xfId="8731"/>
    <cellStyle name="_PTdia3_030312_39_45_CH_dia25_041006_NY 2" xfId="8732"/>
    <cellStyle name="_PTdia3_030312_39_45_CH_dia25_041006_NY 2 2" xfId="8733"/>
    <cellStyle name="_PTdia3_030312_39_45_CH_dia25_041006_NY 2 3" xfId="8734"/>
    <cellStyle name="_PTdia3_030312_39_45_CH_dia25_041006_NY 3" xfId="8735"/>
    <cellStyle name="_PTdia3_030312_39_45_CH_dia25_041006_NY 4" xfId="8736"/>
    <cellStyle name="_PTdia3_030312_39_45_CH_dia25_041006_NY 5" xfId="8737"/>
    <cellStyle name="_PTdia3_030312_39_45_Ekonomiska utvecklingen i Sverige" xfId="8738"/>
    <cellStyle name="_PTdia3_030312_39_45_Ekonomiska utvecklingen i Sverige 2" xfId="8739"/>
    <cellStyle name="_PTdia3_030312_39_45_Ekonomiska utvecklingen i Sverige 2 2" xfId="8740"/>
    <cellStyle name="_PTdia3_030312_39_45_Ekonomiska utvecklingen i Sverige 2 2 2" xfId="8741"/>
    <cellStyle name="_PTdia3_030312_39_45_Ekonomiska utvecklingen i Sverige 2 2 3" xfId="8742"/>
    <cellStyle name="_PTdia3_030312_39_45_Ekonomiska utvecklingen i Sverige 2 3" xfId="8743"/>
    <cellStyle name="_PTdia3_030312_39_45_Ekonomiska utvecklingen i Sverige 3" xfId="8744"/>
    <cellStyle name="_PTdia3_030312_39_45_Ekonomiska utvecklingen i Sverige 3 2" xfId="8745"/>
    <cellStyle name="_PTdia3_030312_39_45_Ekonomiska utvecklingen i Sverige 4" xfId="8746"/>
    <cellStyle name="_PTdia3_030312_39_45_Ekonomiska utvecklingen i Sverige_CH_dia25_041006_NY" xfId="8747"/>
    <cellStyle name="_PTdia3_030312_39_45_Ekonomiska utvecklingen i Sverige_CH_dia25_041006_NY 2" xfId="8748"/>
    <cellStyle name="_PTdia3_030312_39_45_Ekonomiska utvecklingen i Sverige_CH_dia25_041006_NY 2 2" xfId="8749"/>
    <cellStyle name="_PTdia3_030312_39_45_Ekonomiska utvecklingen i Sverige_CH_dia25_041006_NY 2 3" xfId="8750"/>
    <cellStyle name="_PTdia3_030312_39_45_Ekonomiska utvecklingen i Sverige_CH_dia25_041006_NY 3" xfId="8751"/>
    <cellStyle name="_PTdia3_030312_39_45_Ekonomiska utvecklingen i Sverige_CH_dia25_041006_NY 4" xfId="8752"/>
    <cellStyle name="_PTdia3_030312_39_45_Ekonomiska utvecklingen i Sverige_CH_dia25_041006_NY 5" xfId="8753"/>
    <cellStyle name="_PTdia3_030312_39_45_Industriproduktion" xfId="8754"/>
    <cellStyle name="_PTdia3_030312_39_45_Industriproduktion Sverige" xfId="8755"/>
    <cellStyle name="_PTdia3_030312_39_45_JS_dia22_041001" xfId="8756"/>
    <cellStyle name="_PTdia3_030312_39_45_JS_dia22_041001 2" xfId="8757"/>
    <cellStyle name="_PTdia3_030312_39_45_JS_dia22_041001 2 2" xfId="8758"/>
    <cellStyle name="_PTdia3_030312_39_45_JS_dia22_041001 2 3" xfId="8759"/>
    <cellStyle name="_PTdia3_030312_39_45_JS_dia22_041001 3" xfId="8760"/>
    <cellStyle name="_PTdia3_030312_39_45_JS_dia22_041001 4" xfId="8761"/>
    <cellStyle name="_PTdia3_030312_39_45_JS_dia22_041001 5" xfId="8762"/>
    <cellStyle name="_PTdia3_030312_39_45_JS_dia22_041001_Industriproduktion" xfId="8763"/>
    <cellStyle name="_PTdia3_030312_39_45_JS_dia22_041001_Industriproduktion Sverige" xfId="8764"/>
    <cellStyle name="_PTdia3_030312_39_45_JS_dia22_041001_Offentligt finansiellt sparande och bytesbalans" xfId="8765"/>
    <cellStyle name="_PTdia3_030312_39_45_JS_dia22_041001_Världs BNP m Sveriges BNP" xfId="8766"/>
    <cellStyle name="_PTdia3_030312_39_45_London_sep04" xfId="8767"/>
    <cellStyle name="_PTdia3_030312_39_45_London_sep04 2" xfId="8768"/>
    <cellStyle name="_PTdia3_030312_39_45_London_sep04 2 2" xfId="8769"/>
    <cellStyle name="_PTdia3_030312_39_45_London_sep04 2 2 2" xfId="8770"/>
    <cellStyle name="_PTdia3_030312_39_45_London_sep04 2 2 3" xfId="8771"/>
    <cellStyle name="_PTdia3_030312_39_45_London_sep04 2 3" xfId="8772"/>
    <cellStyle name="_PTdia3_030312_39_45_London_sep04 3" xfId="8773"/>
    <cellStyle name="_PTdia3_030312_39_45_London_sep04 3 2" xfId="8774"/>
    <cellStyle name="_PTdia3_030312_39_45_London_sep04 4" xfId="8775"/>
    <cellStyle name="_PTdia3_030312_39_45_Offentligt finansiellt sparande och bytesbalans" xfId="8776"/>
    <cellStyle name="_PTdia3_030312_39_45_USA_sep04" xfId="8777"/>
    <cellStyle name="_PTdia3_030312_39_45_USA_sep04 2" xfId="8778"/>
    <cellStyle name="_PTdia3_030312_39_45_USA_sep04 2 2" xfId="8779"/>
    <cellStyle name="_PTdia3_030312_39_45_USA_sep04 2 3" xfId="8780"/>
    <cellStyle name="_PTdia3_030312_39_45_USA_sep04 3" xfId="8781"/>
    <cellStyle name="_PTdia3_030312_39_45_USA_sep04 4" xfId="8782"/>
    <cellStyle name="_PTdia3_030312_39_45_USA_sep04 5" xfId="8783"/>
    <cellStyle name="_PTdia3_030312_39_45_USA_sep04_Bok1" xfId="8784"/>
    <cellStyle name="_PTdia3_030312_39_45_USA_sep04_Bok1 2" xfId="8785"/>
    <cellStyle name="_PTdia3_030312_39_45_USA_sep04_Bok1 2 2" xfId="8786"/>
    <cellStyle name="_PTdia3_030312_39_45_USA_sep04_Bok1 2 2 2" xfId="8787"/>
    <cellStyle name="_PTdia3_030312_39_45_USA_sep04_Bok1 2 2 3" xfId="8788"/>
    <cellStyle name="_PTdia3_030312_39_45_USA_sep04_Bok1 2 3" xfId="8789"/>
    <cellStyle name="_PTdia3_030312_39_45_USA_sep04_Bok1 3" xfId="8790"/>
    <cellStyle name="_PTdia3_030312_39_45_USA_sep04_Bok1 3 2" xfId="8791"/>
    <cellStyle name="_PTdia3_030312_39_45_USA_sep04_Bok1 4" xfId="8792"/>
    <cellStyle name="_PTdia3_030312_39_45_USA_sep04_CH_dia28_040929" xfId="8793"/>
    <cellStyle name="_PTdia3_030312_39_45_USA_sep04_CH_dia28_040929 2" xfId="8794"/>
    <cellStyle name="_PTdia3_030312_39_45_USA_sep04_CH_dia28_040929 2 2" xfId="8795"/>
    <cellStyle name="_PTdia3_030312_39_45_USA_sep04_CH_dia28_040929 2 2 2" xfId="8796"/>
    <cellStyle name="_PTdia3_030312_39_45_USA_sep04_CH_dia28_040929 2 2 3" xfId="8797"/>
    <cellStyle name="_PTdia3_030312_39_45_USA_sep04_CH_dia28_040929 2 3" xfId="8798"/>
    <cellStyle name="_PTdia3_030312_39_45_USA_sep04_CH_dia28_040929 3" xfId="8799"/>
    <cellStyle name="_PTdia3_030312_39_45_USA_sep04_CH_dia28_040929 3 2" xfId="8800"/>
    <cellStyle name="_PTdia3_030312_39_45_USA_sep04_CH_dia28_040929 4" xfId="8801"/>
    <cellStyle name="_PTdia3_030312_39_45_USA_sep04_CH_dia39_040930_uppdat" xfId="8802"/>
    <cellStyle name="_PTdia3_030312_39_45_USA_sep04_CH_dia39_040930_uppdat 2" xfId="8803"/>
    <cellStyle name="_PTdia3_030312_39_45_USA_sep04_CH_dia39_040930_uppdat 2 2" xfId="8804"/>
    <cellStyle name="_PTdia3_030312_39_45_USA_sep04_CH_dia39_040930_uppdat 3" xfId="8805"/>
    <cellStyle name="_PTdia3_030312_39_45_USA_sep04_CH_dia39_040930_uppdat 4" xfId="8806"/>
    <cellStyle name="_PTdia3_030312_39_45_USA_sep04_CH_dia39_040930_uppdat 5" xfId="8807"/>
    <cellStyle name="_PTdia3_030312_39_45_Världs BNP m Sveriges BNP" xfId="8808"/>
    <cellStyle name="_PTdia3_030312_Bok1" xfId="8809"/>
    <cellStyle name="_PTdia3_030312_Bok1 2" xfId="8810"/>
    <cellStyle name="_PTdia3_030312_Bok1 2 2" xfId="8811"/>
    <cellStyle name="_PTdia3_030312_Bok1 2 3" xfId="8812"/>
    <cellStyle name="_PTdia3_030312_Bok1 3" xfId="8813"/>
    <cellStyle name="_PTdia3_030312_Bok1 4" xfId="8814"/>
    <cellStyle name="_PTdia3_030312_Bok1 5" xfId="8815"/>
    <cellStyle name="_PTdia3_030312_Bok1_CH_dia28_040929" xfId="8816"/>
    <cellStyle name="_PTdia3_030312_Bok1_CH_dia28_040929 2" xfId="8817"/>
    <cellStyle name="_PTdia3_030312_Bok1_CH_dia28_040929 2 2" xfId="8818"/>
    <cellStyle name="_PTdia3_030312_Bok1_CH_dia28_040929 2 2 2" xfId="8819"/>
    <cellStyle name="_PTdia3_030312_Bok1_CH_dia28_040929 2 2 3" xfId="8820"/>
    <cellStyle name="_PTdia3_030312_Bok1_CH_dia28_040929 2 3" xfId="8821"/>
    <cellStyle name="_PTdia3_030312_Bok1_CH_dia28_040929 3" xfId="8822"/>
    <cellStyle name="_PTdia3_030312_Bok1_CH_dia28_040929 3 2" xfId="8823"/>
    <cellStyle name="_PTdia3_030312_Bok1_CH_dia28_040929 4" xfId="8824"/>
    <cellStyle name="_PTdia3_030312_Bok6" xfId="8825"/>
    <cellStyle name="_PTdia3_030312_Bok6 2" xfId="8826"/>
    <cellStyle name="_PTdia3_030312_Bok6 2 2" xfId="8827"/>
    <cellStyle name="_PTdia3_030312_Bok6 2 2 2" xfId="8828"/>
    <cellStyle name="_PTdia3_030312_Bok6 2 2 3" xfId="8829"/>
    <cellStyle name="_PTdia3_030312_Bok6 2 3" xfId="8830"/>
    <cellStyle name="_PTdia3_030312_Bok6 3" xfId="8831"/>
    <cellStyle name="_PTdia3_030312_Bok6 3 2" xfId="8832"/>
    <cellStyle name="_PTdia3_030312_Bok6 4" xfId="8833"/>
    <cellStyle name="_PTdia3_030312_Bok6_Industriproduktion" xfId="8834"/>
    <cellStyle name="_PTdia3_030312_Bok6_Industriproduktion Sverige" xfId="8835"/>
    <cellStyle name="_PTdia3_030312_Bok6_Offentligt finansiellt sparande och bytesbalans" xfId="8836"/>
    <cellStyle name="_PTdia3_030312_Bok6_Världs BNP m Sveriges BNP" xfId="8837"/>
    <cellStyle name="_PTdia3_030312_Bok7" xfId="8838"/>
    <cellStyle name="_PTdia3_030312_Bok7 2" xfId="8839"/>
    <cellStyle name="_PTdia3_030312_Bok7 2 2" xfId="8840"/>
    <cellStyle name="_PTdia3_030312_Bok7 2 2 2" xfId="8841"/>
    <cellStyle name="_PTdia3_030312_Bok7 2 2 3" xfId="8842"/>
    <cellStyle name="_PTdia3_030312_Bok7 2 3" xfId="8843"/>
    <cellStyle name="_PTdia3_030312_Bok7 3" xfId="8844"/>
    <cellStyle name="_PTdia3_030312_Bok7 3 2" xfId="8845"/>
    <cellStyle name="_PTdia3_030312_Bok7 4" xfId="8846"/>
    <cellStyle name="_PTdia3_030312_Bok7_Industriproduktion" xfId="8847"/>
    <cellStyle name="_PTdia3_030312_Bok7_Industriproduktion Sverige" xfId="8848"/>
    <cellStyle name="_PTdia3_030312_Bok7_Offentligt finansiellt sparande och bytesbalans" xfId="8849"/>
    <cellStyle name="_PTdia3_030312_Bok7_Världs BNP m Sveriges BNP" xfId="8850"/>
    <cellStyle name="_PTdia3_030312_CH_dia25_041006_NY" xfId="8851"/>
    <cellStyle name="_PTdia3_030312_CH_dia25_041006_NY 2" xfId="8852"/>
    <cellStyle name="_PTdia3_030312_CH_dia25_041006_NY 2 2" xfId="8853"/>
    <cellStyle name="_PTdia3_030312_CH_dia25_041006_NY 2 3" xfId="8854"/>
    <cellStyle name="_PTdia3_030312_CH_dia25_041006_NY 3" xfId="8855"/>
    <cellStyle name="_PTdia3_030312_CH_dia25_041006_NY 4" xfId="8856"/>
    <cellStyle name="_PTdia3_030312_CH_dia25_041006_NY 5" xfId="8857"/>
    <cellStyle name="_PTdia3_030312_CH_dia67_041129" xfId="8858"/>
    <cellStyle name="_PTdia3_030312_CH_dia67_041129 2" xfId="8859"/>
    <cellStyle name="_PTdia3_030312_CH_dia67_041129 3" xfId="8860"/>
    <cellStyle name="_PTdia3_030312_Data prospera" xfId="8861"/>
    <cellStyle name="_PTdia3_030312_Data prospera 2" xfId="8862"/>
    <cellStyle name="_PTdia3_030312_Data prospera 3" xfId="8863"/>
    <cellStyle name="_PTdia3_030312_Ekonomiska utvecklingen i Sverige" xfId="8864"/>
    <cellStyle name="_PTdia3_030312_Ekonomiska utvecklingen i Sverige 2" xfId="8865"/>
    <cellStyle name="_PTdia3_030312_Ekonomiska utvecklingen i Sverige 2 2" xfId="8866"/>
    <cellStyle name="_PTdia3_030312_Ekonomiska utvecklingen i Sverige 2 2 2" xfId="8867"/>
    <cellStyle name="_PTdia3_030312_Ekonomiska utvecklingen i Sverige 2 2 3" xfId="8868"/>
    <cellStyle name="_PTdia3_030312_Ekonomiska utvecklingen i Sverige 2 3" xfId="8869"/>
    <cellStyle name="_PTdia3_030312_Ekonomiska utvecklingen i Sverige 3" xfId="8870"/>
    <cellStyle name="_PTdia3_030312_Ekonomiska utvecklingen i Sverige 3 2" xfId="8871"/>
    <cellStyle name="_PTdia3_030312_Ekonomiska utvecklingen i Sverige 4" xfId="8872"/>
    <cellStyle name="_PTdia3_030312_Ekonomiska utvecklingen i Sverige_CH_dia25_041006_NY" xfId="8873"/>
    <cellStyle name="_PTdia3_030312_Ekonomiska utvecklingen i Sverige_CH_dia25_041006_NY 2" xfId="8874"/>
    <cellStyle name="_PTdia3_030312_Ekonomiska utvecklingen i Sverige_CH_dia25_041006_NY 2 2" xfId="8875"/>
    <cellStyle name="_PTdia3_030312_Ekonomiska utvecklingen i Sverige_CH_dia25_041006_NY 2 3" xfId="8876"/>
    <cellStyle name="_PTdia3_030312_Ekonomiska utvecklingen i Sverige_CH_dia25_041006_NY 3" xfId="8877"/>
    <cellStyle name="_PTdia3_030312_Ekonomiska utvecklingen i Sverige_CH_dia25_041006_NY 4" xfId="8878"/>
    <cellStyle name="_PTdia3_030312_Ekonomiska utvecklingen i Sverige_CH_dia25_041006_NY 5" xfId="8879"/>
    <cellStyle name="_PTdia3_030312_Industriproduktion" xfId="8880"/>
    <cellStyle name="_PTdia3_030312_Industriproduktion Sverige" xfId="8881"/>
    <cellStyle name="_PTdia3_030312_JS_dia22_041001" xfId="8882"/>
    <cellStyle name="_PTdia3_030312_JS_dia22_041001 2" xfId="8883"/>
    <cellStyle name="_PTdia3_030312_JS_dia22_041001 2 2" xfId="8884"/>
    <cellStyle name="_PTdia3_030312_JS_dia22_041001 2 3" xfId="8885"/>
    <cellStyle name="_PTdia3_030312_JS_dia22_041001 3" xfId="8886"/>
    <cellStyle name="_PTdia3_030312_JS_dia22_041001 4" xfId="8887"/>
    <cellStyle name="_PTdia3_030312_JS_dia22_041001 5" xfId="8888"/>
    <cellStyle name="_PTdia3_030312_JS_dia22_041001_Industriproduktion" xfId="8889"/>
    <cellStyle name="_PTdia3_030312_JS_dia22_041001_Industriproduktion Sverige" xfId="8890"/>
    <cellStyle name="_PTdia3_030312_JS_dia22_041001_Offentligt finansiellt sparande och bytesbalans" xfId="8891"/>
    <cellStyle name="_PTdia3_030312_JS_dia22_041001_Världs BNP m Sveriges BNP" xfId="8892"/>
    <cellStyle name="_PTdia3_030312_JS_dia64_050303" xfId="8893"/>
    <cellStyle name="_PTdia3_030312_JS_dia64_050303 2" xfId="8894"/>
    <cellStyle name="_PTdia3_030312_JS_dia64_050303 3" xfId="8895"/>
    <cellStyle name="_PTdia3_030312_London_sep04" xfId="8896"/>
    <cellStyle name="_PTdia3_030312_London_sep04 2" xfId="8897"/>
    <cellStyle name="_PTdia3_030312_London_sep04 2 2" xfId="8898"/>
    <cellStyle name="_PTdia3_030312_London_sep04 2 2 2" xfId="8899"/>
    <cellStyle name="_PTdia3_030312_London_sep04 2 2 3" xfId="8900"/>
    <cellStyle name="_PTdia3_030312_London_sep04 2 3" xfId="8901"/>
    <cellStyle name="_PTdia3_030312_London_sep04 3" xfId="8902"/>
    <cellStyle name="_PTdia3_030312_London_sep04 3 2" xfId="8903"/>
    <cellStyle name="_PTdia3_030312_London_sep04 4" xfId="8904"/>
    <cellStyle name="_PTdia3_030312_LS_dia3_040517" xfId="8905"/>
    <cellStyle name="_PTdia3_030312_LS_dia3_040517 2" xfId="8906"/>
    <cellStyle name="_PTdia3_030312_LS_dia3_040517 3" xfId="8907"/>
    <cellStyle name="_PTdia3_030312_Offentligt finansiellt sparande och bytesbalans" xfId="8908"/>
    <cellStyle name="_PTdia3_030312_R1-R17" xfId="8909"/>
    <cellStyle name="_PTdia3_030312_R1-R17 2" xfId="8910"/>
    <cellStyle name="_PTdia3_030312_R1-R17 2 2" xfId="8911"/>
    <cellStyle name="_PTdia3_030312_R1-R17 2 2 2" xfId="8912"/>
    <cellStyle name="_PTdia3_030312_R1-R17 2 2 3" xfId="8913"/>
    <cellStyle name="_PTdia3_030312_R1-R17 2 3" xfId="8914"/>
    <cellStyle name="_PTdia3_030312_R1-R17 3" xfId="8915"/>
    <cellStyle name="_PTdia3_030312_R1-R17 3 2" xfId="8916"/>
    <cellStyle name="_PTdia3_030312_R1-R17 4" xfId="8917"/>
    <cellStyle name="_PTdia3_030312_R1-R17_Bok1" xfId="8918"/>
    <cellStyle name="_PTdia3_030312_R1-R17_Bok1 2" xfId="8919"/>
    <cellStyle name="_PTdia3_030312_R1-R17_Bok1 2 2" xfId="8920"/>
    <cellStyle name="_PTdia3_030312_R1-R17_Bok1 2 3" xfId="8921"/>
    <cellStyle name="_PTdia3_030312_R1-R17_Bok1 3" xfId="8922"/>
    <cellStyle name="_PTdia3_030312_R1-R17_Bok1 4" xfId="8923"/>
    <cellStyle name="_PTdia3_030312_R1-R17_Bok1 5" xfId="8924"/>
    <cellStyle name="_PTdia3_030312_R1-R17_Bok1_CH_dia28_040929" xfId="8925"/>
    <cellStyle name="_PTdia3_030312_R1-R17_Bok1_CH_dia28_040929 2" xfId="8926"/>
    <cellStyle name="_PTdia3_030312_R1-R17_Bok1_CH_dia28_040929 2 2" xfId="8927"/>
    <cellStyle name="_PTdia3_030312_R1-R17_Bok1_CH_dia28_040929 2 2 2" xfId="8928"/>
    <cellStyle name="_PTdia3_030312_R1-R17_Bok1_CH_dia28_040929 2 2 3" xfId="8929"/>
    <cellStyle name="_PTdia3_030312_R1-R17_Bok1_CH_dia28_040929 2 3" xfId="8930"/>
    <cellStyle name="_PTdia3_030312_R1-R17_Bok1_CH_dia28_040929 3" xfId="8931"/>
    <cellStyle name="_PTdia3_030312_R1-R17_Bok1_CH_dia28_040929 3 2" xfId="8932"/>
    <cellStyle name="_PTdia3_030312_R1-R17_Bok1_CH_dia28_040929 4" xfId="8933"/>
    <cellStyle name="_PTdia3_030312_R1-R17_CH_dia25_041006_NY" xfId="8934"/>
    <cellStyle name="_PTdia3_030312_R1-R17_CH_dia25_041006_NY 2" xfId="8935"/>
    <cellStyle name="_PTdia3_030312_R1-R17_CH_dia25_041006_NY 2 2" xfId="8936"/>
    <cellStyle name="_PTdia3_030312_R1-R17_CH_dia25_041006_NY 2 3" xfId="8937"/>
    <cellStyle name="_PTdia3_030312_R1-R17_CH_dia25_041006_NY 3" xfId="8938"/>
    <cellStyle name="_PTdia3_030312_R1-R17_CH_dia25_041006_NY 4" xfId="8939"/>
    <cellStyle name="_PTdia3_030312_R1-R17_CH_dia25_041006_NY 5" xfId="8940"/>
    <cellStyle name="_PTdia3_030312_R1-R17_Ekonomiska utvecklingen i Sverige" xfId="8941"/>
    <cellStyle name="_PTdia3_030312_R1-R17_Ekonomiska utvecklingen i Sverige 2" xfId="8942"/>
    <cellStyle name="_PTdia3_030312_R1-R17_Ekonomiska utvecklingen i Sverige 2 2" xfId="8943"/>
    <cellStyle name="_PTdia3_030312_R1-R17_Ekonomiska utvecklingen i Sverige 2 2 2" xfId="8944"/>
    <cellStyle name="_PTdia3_030312_R1-R17_Ekonomiska utvecklingen i Sverige 2 2 3" xfId="8945"/>
    <cellStyle name="_PTdia3_030312_R1-R17_Ekonomiska utvecklingen i Sverige 2 3" xfId="8946"/>
    <cellStyle name="_PTdia3_030312_R1-R17_Ekonomiska utvecklingen i Sverige 3" xfId="8947"/>
    <cellStyle name="_PTdia3_030312_R1-R17_Ekonomiska utvecklingen i Sverige 3 2" xfId="8948"/>
    <cellStyle name="_PTdia3_030312_R1-R17_Ekonomiska utvecklingen i Sverige 4" xfId="8949"/>
    <cellStyle name="_PTdia3_030312_R1-R17_Ekonomiska utvecklingen i Sverige_CH_dia25_041006_NY" xfId="8950"/>
    <cellStyle name="_PTdia3_030312_R1-R17_Ekonomiska utvecklingen i Sverige_CH_dia25_041006_NY 2" xfId="8951"/>
    <cellStyle name="_PTdia3_030312_R1-R17_Ekonomiska utvecklingen i Sverige_CH_dia25_041006_NY 2 2" xfId="8952"/>
    <cellStyle name="_PTdia3_030312_R1-R17_Ekonomiska utvecklingen i Sverige_CH_dia25_041006_NY 2 3" xfId="8953"/>
    <cellStyle name="_PTdia3_030312_R1-R17_Ekonomiska utvecklingen i Sverige_CH_dia25_041006_NY 3" xfId="8954"/>
    <cellStyle name="_PTdia3_030312_R1-R17_Ekonomiska utvecklingen i Sverige_CH_dia25_041006_NY 4" xfId="8955"/>
    <cellStyle name="_PTdia3_030312_R1-R17_Ekonomiska utvecklingen i Sverige_CH_dia25_041006_NY 5" xfId="8956"/>
    <cellStyle name="_PTdia3_030312_R1-R17_Industriproduktion" xfId="8957"/>
    <cellStyle name="_PTdia3_030312_R1-R17_Industriproduktion Sverige" xfId="8958"/>
    <cellStyle name="_PTdia3_030312_R1-R17_JS_dia22_041001" xfId="8959"/>
    <cellStyle name="_PTdia3_030312_R1-R17_JS_dia22_041001 2" xfId="8960"/>
    <cellStyle name="_PTdia3_030312_R1-R17_JS_dia22_041001 2 2" xfId="8961"/>
    <cellStyle name="_PTdia3_030312_R1-R17_JS_dia22_041001 2 3" xfId="8962"/>
    <cellStyle name="_PTdia3_030312_R1-R17_JS_dia22_041001 3" xfId="8963"/>
    <cellStyle name="_PTdia3_030312_R1-R17_JS_dia22_041001 4" xfId="8964"/>
    <cellStyle name="_PTdia3_030312_R1-R17_JS_dia22_041001 5" xfId="8965"/>
    <cellStyle name="_PTdia3_030312_R1-R17_JS_dia22_041001_Industriproduktion" xfId="8966"/>
    <cellStyle name="_PTdia3_030312_R1-R17_JS_dia22_041001_Industriproduktion Sverige" xfId="8967"/>
    <cellStyle name="_PTdia3_030312_R1-R17_JS_dia22_041001_Offentligt finansiellt sparande och bytesbalans" xfId="8968"/>
    <cellStyle name="_PTdia3_030312_R1-R17_JS_dia22_041001_Världs BNP m Sveriges BNP" xfId="8969"/>
    <cellStyle name="_PTdia3_030312_R1-R17_London_sep04" xfId="8970"/>
    <cellStyle name="_PTdia3_030312_R1-R17_London_sep04 2" xfId="8971"/>
    <cellStyle name="_PTdia3_030312_R1-R17_London_sep04 2 2" xfId="8972"/>
    <cellStyle name="_PTdia3_030312_R1-R17_London_sep04 2 2 2" xfId="8973"/>
    <cellStyle name="_PTdia3_030312_R1-R17_London_sep04 2 2 3" xfId="8974"/>
    <cellStyle name="_PTdia3_030312_R1-R17_London_sep04 2 3" xfId="8975"/>
    <cellStyle name="_PTdia3_030312_R1-R17_London_sep04 3" xfId="8976"/>
    <cellStyle name="_PTdia3_030312_R1-R17_London_sep04 3 2" xfId="8977"/>
    <cellStyle name="_PTdia3_030312_R1-R17_London_sep04 4" xfId="8978"/>
    <cellStyle name="_PTdia3_030312_R1-R17_Offentligt finansiellt sparande och bytesbalans" xfId="8979"/>
    <cellStyle name="_PTdia3_030312_R1-R17_USA_sep04" xfId="8980"/>
    <cellStyle name="_PTdia3_030312_R1-R17_USA_sep04 2" xfId="8981"/>
    <cellStyle name="_PTdia3_030312_R1-R17_USA_sep04 2 2" xfId="8982"/>
    <cellStyle name="_PTdia3_030312_R1-R17_USA_sep04 2 3" xfId="8983"/>
    <cellStyle name="_PTdia3_030312_R1-R17_USA_sep04 3" xfId="8984"/>
    <cellStyle name="_PTdia3_030312_R1-R17_USA_sep04 4" xfId="8985"/>
    <cellStyle name="_PTdia3_030312_R1-R17_USA_sep04 5" xfId="8986"/>
    <cellStyle name="_PTdia3_030312_R1-R17_USA_sep04_Bok1" xfId="8987"/>
    <cellStyle name="_PTdia3_030312_R1-R17_USA_sep04_Bok1 2" xfId="8988"/>
    <cellStyle name="_PTdia3_030312_R1-R17_USA_sep04_Bok1 2 2" xfId="8989"/>
    <cellStyle name="_PTdia3_030312_R1-R17_USA_sep04_Bok1 2 2 2" xfId="8990"/>
    <cellStyle name="_PTdia3_030312_R1-R17_USA_sep04_Bok1 2 2 3" xfId="8991"/>
    <cellStyle name="_PTdia3_030312_R1-R17_USA_sep04_Bok1 2 3" xfId="8992"/>
    <cellStyle name="_PTdia3_030312_R1-R17_USA_sep04_Bok1 3" xfId="8993"/>
    <cellStyle name="_PTdia3_030312_R1-R17_USA_sep04_Bok1 3 2" xfId="8994"/>
    <cellStyle name="_PTdia3_030312_R1-R17_USA_sep04_Bok1 4" xfId="8995"/>
    <cellStyle name="_PTdia3_030312_R1-R17_USA_sep04_CH_dia28_040929" xfId="8996"/>
    <cellStyle name="_PTdia3_030312_R1-R17_USA_sep04_CH_dia28_040929 2" xfId="8997"/>
    <cellStyle name="_PTdia3_030312_R1-R17_USA_sep04_CH_dia28_040929 2 2" xfId="8998"/>
    <cellStyle name="_PTdia3_030312_R1-R17_USA_sep04_CH_dia28_040929 2 2 2" xfId="8999"/>
    <cellStyle name="_PTdia3_030312_R1-R17_USA_sep04_CH_dia28_040929 2 2 3" xfId="9000"/>
    <cellStyle name="_PTdia3_030312_R1-R17_USA_sep04_CH_dia28_040929 2 3" xfId="9001"/>
    <cellStyle name="_PTdia3_030312_R1-R17_USA_sep04_CH_dia28_040929 3" xfId="9002"/>
    <cellStyle name="_PTdia3_030312_R1-R17_USA_sep04_CH_dia28_040929 3 2" xfId="9003"/>
    <cellStyle name="_PTdia3_030312_R1-R17_USA_sep04_CH_dia28_040929 4" xfId="9004"/>
    <cellStyle name="_PTdia3_030312_R1-R17_USA_sep04_CH_dia39_040930_uppdat" xfId="9005"/>
    <cellStyle name="_PTdia3_030312_R1-R17_USA_sep04_CH_dia39_040930_uppdat 2" xfId="9006"/>
    <cellStyle name="_PTdia3_030312_R1-R17_USA_sep04_CH_dia39_040930_uppdat 2 2" xfId="9007"/>
    <cellStyle name="_PTdia3_030312_R1-R17_USA_sep04_CH_dia39_040930_uppdat 3" xfId="9008"/>
    <cellStyle name="_PTdia3_030312_R1-R17_USA_sep04_CH_dia39_040930_uppdat 4" xfId="9009"/>
    <cellStyle name="_PTdia3_030312_R1-R17_USA_sep04_CH_dia39_040930_uppdat 5" xfId="9010"/>
    <cellStyle name="_PTdia3_030312_R1-R17_Världs BNP m Sveriges BNP" xfId="9011"/>
    <cellStyle name="_PTdia3_030312_Samtliga engelska excelfiler 2004_1" xfId="9012"/>
    <cellStyle name="_PTdia3_030312_Samtliga engelska excelfiler 2004_1 2" xfId="9013"/>
    <cellStyle name="_PTdia3_030312_Samtliga engelska excelfiler 2004_1 2 2" xfId="9014"/>
    <cellStyle name="_PTdia3_030312_Samtliga engelska excelfiler 2004_1 2 3" xfId="9015"/>
    <cellStyle name="_PTdia3_030312_Samtliga engelska excelfiler 2004_1 3" xfId="9016"/>
    <cellStyle name="_PTdia3_030312_Samtliga engelska excelfiler 2004_1 4" xfId="9017"/>
    <cellStyle name="_PTdia3_030312_Samtliga engelska excelfiler 2004_1 5" xfId="9018"/>
    <cellStyle name="_PTdia3_030312_Samtliga engelska excelfiler 2004_1_Bok1" xfId="9019"/>
    <cellStyle name="_PTdia3_030312_Samtliga engelska excelfiler 2004_1_Bok1 2" xfId="9020"/>
    <cellStyle name="_PTdia3_030312_Samtliga engelska excelfiler 2004_1_Bok1 2 2" xfId="9021"/>
    <cellStyle name="_PTdia3_030312_Samtliga engelska excelfiler 2004_1_Bok1 2 2 2" xfId="9022"/>
    <cellStyle name="_PTdia3_030312_Samtliga engelska excelfiler 2004_1_Bok1 2 2 3" xfId="9023"/>
    <cellStyle name="_PTdia3_030312_Samtliga engelska excelfiler 2004_1_Bok1 2 3" xfId="9024"/>
    <cellStyle name="_PTdia3_030312_Samtliga engelska excelfiler 2004_1_Bok1 3" xfId="9025"/>
    <cellStyle name="_PTdia3_030312_Samtliga engelska excelfiler 2004_1_Bok1 3 2" xfId="9026"/>
    <cellStyle name="_PTdia3_030312_Samtliga engelska excelfiler 2004_1_Bok1 4" xfId="9027"/>
    <cellStyle name="_PTdia3_030312_Samtliga engelska excelfiler 2004_1_CH_dia28_040929" xfId="9028"/>
    <cellStyle name="_PTdia3_030312_Samtliga engelska excelfiler 2004_1_CH_dia28_040929 2" xfId="9029"/>
    <cellStyle name="_PTdia3_030312_Samtliga engelska excelfiler 2004_1_CH_dia28_040929 2 2" xfId="9030"/>
    <cellStyle name="_PTdia3_030312_Samtliga engelska excelfiler 2004_1_CH_dia28_040929 2 2 2" xfId="9031"/>
    <cellStyle name="_PTdia3_030312_Samtliga engelska excelfiler 2004_1_CH_dia28_040929 2 2 3" xfId="9032"/>
    <cellStyle name="_PTdia3_030312_Samtliga engelska excelfiler 2004_1_CH_dia28_040929 2 3" xfId="9033"/>
    <cellStyle name="_PTdia3_030312_Samtliga engelska excelfiler 2004_1_CH_dia28_040929 3" xfId="9034"/>
    <cellStyle name="_PTdia3_030312_Samtliga engelska excelfiler 2004_1_CH_dia28_040929 3 2" xfId="9035"/>
    <cellStyle name="_PTdia3_030312_Samtliga engelska excelfiler 2004_1_CH_dia28_040929 4" xfId="9036"/>
    <cellStyle name="_PTdia3_030312_Samtliga engelska excelfiler 2004_1_CH_dia39_040930_uppdat" xfId="9037"/>
    <cellStyle name="_PTdia3_030312_Samtliga engelska excelfiler 2004_1_CH_dia39_040930_uppdat 2" xfId="9038"/>
    <cellStyle name="_PTdia3_030312_Samtliga engelska excelfiler 2004_1_CH_dia39_040930_uppdat 2 2" xfId="9039"/>
    <cellStyle name="_PTdia3_030312_Samtliga engelska excelfiler 2004_1_CH_dia39_040930_uppdat 3" xfId="9040"/>
    <cellStyle name="_PTdia3_030312_Samtliga engelska excelfiler 2004_1_CH_dia39_040930_uppdat 4" xfId="9041"/>
    <cellStyle name="_PTdia3_030312_Samtliga engelska excelfiler 2004_1_CH_dia39_040930_uppdat 5" xfId="9042"/>
    <cellStyle name="_PTdia3_030312_Samtliga_svenska" xfId="9043"/>
    <cellStyle name="_PTdia3_030312_Samtliga_svenska 2" xfId="9044"/>
    <cellStyle name="_PTdia3_030312_Samtliga_svenska 3" xfId="9045"/>
    <cellStyle name="_PTdia3_030312_USA_sep04" xfId="9046"/>
    <cellStyle name="_PTdia3_030312_USA_sep04 2" xfId="9047"/>
    <cellStyle name="_PTdia3_030312_USA_sep04 2 2" xfId="9048"/>
    <cellStyle name="_PTdia3_030312_USA_sep04 2 3" xfId="9049"/>
    <cellStyle name="_PTdia3_030312_USA_sep04 3" xfId="9050"/>
    <cellStyle name="_PTdia3_030312_USA_sep04 4" xfId="9051"/>
    <cellStyle name="_PTdia3_030312_USA_sep04 5" xfId="9052"/>
    <cellStyle name="_PTdia3_030312_USA_sep04_Bok1" xfId="9053"/>
    <cellStyle name="_PTdia3_030312_USA_sep04_Bok1 2" xfId="9054"/>
    <cellStyle name="_PTdia3_030312_USA_sep04_Bok1 2 2" xfId="9055"/>
    <cellStyle name="_PTdia3_030312_USA_sep04_Bok1 2 2 2" xfId="9056"/>
    <cellStyle name="_PTdia3_030312_USA_sep04_Bok1 2 2 3" xfId="9057"/>
    <cellStyle name="_PTdia3_030312_USA_sep04_Bok1 2 3" xfId="9058"/>
    <cellStyle name="_PTdia3_030312_USA_sep04_Bok1 3" xfId="9059"/>
    <cellStyle name="_PTdia3_030312_USA_sep04_Bok1 3 2" xfId="9060"/>
    <cellStyle name="_PTdia3_030312_USA_sep04_Bok1 4" xfId="9061"/>
    <cellStyle name="_PTdia3_030312_USA_sep04_CH_dia28_040929" xfId="9062"/>
    <cellStyle name="_PTdia3_030312_USA_sep04_CH_dia28_040929 2" xfId="9063"/>
    <cellStyle name="_PTdia3_030312_USA_sep04_CH_dia28_040929 2 2" xfId="9064"/>
    <cellStyle name="_PTdia3_030312_USA_sep04_CH_dia28_040929 2 2 2" xfId="9065"/>
    <cellStyle name="_PTdia3_030312_USA_sep04_CH_dia28_040929 2 2 3" xfId="9066"/>
    <cellStyle name="_PTdia3_030312_USA_sep04_CH_dia28_040929 2 3" xfId="9067"/>
    <cellStyle name="_PTdia3_030312_USA_sep04_CH_dia28_040929 3" xfId="9068"/>
    <cellStyle name="_PTdia3_030312_USA_sep04_CH_dia28_040929 3 2" xfId="9069"/>
    <cellStyle name="_PTdia3_030312_USA_sep04_CH_dia28_040929 4" xfId="9070"/>
    <cellStyle name="_PTdia3_030312_USA_sep04_CH_dia39_040930_uppdat" xfId="9071"/>
    <cellStyle name="_PTdia3_030312_USA_sep04_CH_dia39_040930_uppdat 2" xfId="9072"/>
    <cellStyle name="_PTdia3_030312_USA_sep04_CH_dia39_040930_uppdat 2 2" xfId="9073"/>
    <cellStyle name="_PTdia3_030312_USA_sep04_CH_dia39_040930_uppdat 3" xfId="9074"/>
    <cellStyle name="_PTdia3_030312_USA_sep04_CH_dia39_040930_uppdat 4" xfId="9075"/>
    <cellStyle name="_PTdia3_030312_USA_sep04_CH_dia39_040930_uppdat 5" xfId="9076"/>
    <cellStyle name="_PTdia3_030312_Världs BNP m Sveriges BNP" xfId="9077"/>
    <cellStyle name="_PTdia3_030312_Ö - Nytt dia och korr - 2008-11-11" xfId="9078"/>
    <cellStyle name="_PTdia3_030312_Ö - Nytt dia och korr - 2008-11-11 2" xfId="9079"/>
    <cellStyle name="_PTdia3_030312_Ö - Nytt dia och korr - 2008-11-11 3" xfId="9080"/>
    <cellStyle name="_PTdia3_030312_Ö - Nytt dia och korr - 2008-11-11 4" xfId="9081"/>
    <cellStyle name="_PTdia3_030312_Ö - Nytt dia och korr - 2008-11-11 5" xfId="9082"/>
    <cellStyle name="_PTdia4_030312" xfId="9083"/>
    <cellStyle name="_PTdia4_030312 2" xfId="9084"/>
    <cellStyle name="_PTdia4_030312 2 2" xfId="9085"/>
    <cellStyle name="_PTdia4_030312 2 2 2" xfId="9086"/>
    <cellStyle name="_PTdia4_030312 2 2 3" xfId="9087"/>
    <cellStyle name="_PTdia4_030312 2 3" xfId="9088"/>
    <cellStyle name="_PTdia4_030312 3" xfId="9089"/>
    <cellStyle name="_PTdia4_030312 3 2" xfId="9090"/>
    <cellStyle name="_PTdia4_030312 4" xfId="9091"/>
    <cellStyle name="_PTdia4_030312_39_45" xfId="9092"/>
    <cellStyle name="_PTdia4_030312_39_45 2" xfId="9093"/>
    <cellStyle name="_PTdia4_030312_39_45 2 2" xfId="9094"/>
    <cellStyle name="_PTdia4_030312_39_45 2 2 2" xfId="9095"/>
    <cellStyle name="_PTdia4_030312_39_45 2 2 3" xfId="9096"/>
    <cellStyle name="_PTdia4_030312_39_45 2 3" xfId="9097"/>
    <cellStyle name="_PTdia4_030312_39_45 3" xfId="9098"/>
    <cellStyle name="_PTdia4_030312_39_45 3 2" xfId="9099"/>
    <cellStyle name="_PTdia4_030312_39_45 4" xfId="9100"/>
    <cellStyle name="_PTdia4_030312_39_45_Bok1" xfId="9101"/>
    <cellStyle name="_PTdia4_030312_39_45_Bok1 2" xfId="9102"/>
    <cellStyle name="_PTdia4_030312_39_45_Bok1 2 2" xfId="9103"/>
    <cellStyle name="_PTdia4_030312_39_45_Bok1 2 3" xfId="9104"/>
    <cellStyle name="_PTdia4_030312_39_45_Bok1 3" xfId="9105"/>
    <cellStyle name="_PTdia4_030312_39_45_Bok1 4" xfId="9106"/>
    <cellStyle name="_PTdia4_030312_39_45_Bok1 5" xfId="9107"/>
    <cellStyle name="_PTdia4_030312_39_45_Bok1_CH_dia28_040929" xfId="9108"/>
    <cellStyle name="_PTdia4_030312_39_45_Bok1_CH_dia28_040929 2" xfId="9109"/>
    <cellStyle name="_PTdia4_030312_39_45_Bok1_CH_dia28_040929 2 2" xfId="9110"/>
    <cellStyle name="_PTdia4_030312_39_45_Bok1_CH_dia28_040929 2 2 2" xfId="9111"/>
    <cellStyle name="_PTdia4_030312_39_45_Bok1_CH_dia28_040929 2 2 3" xfId="9112"/>
    <cellStyle name="_PTdia4_030312_39_45_Bok1_CH_dia28_040929 2 3" xfId="9113"/>
    <cellStyle name="_PTdia4_030312_39_45_Bok1_CH_dia28_040929 3" xfId="9114"/>
    <cellStyle name="_PTdia4_030312_39_45_Bok1_CH_dia28_040929 3 2" xfId="9115"/>
    <cellStyle name="_PTdia4_030312_39_45_Bok1_CH_dia28_040929 4" xfId="9116"/>
    <cellStyle name="_PTdia4_030312_39_45_CH_dia25_041006_NY" xfId="9117"/>
    <cellStyle name="_PTdia4_030312_39_45_CH_dia25_041006_NY 2" xfId="9118"/>
    <cellStyle name="_PTdia4_030312_39_45_CH_dia25_041006_NY 2 2" xfId="9119"/>
    <cellStyle name="_PTdia4_030312_39_45_CH_dia25_041006_NY 2 3" xfId="9120"/>
    <cellStyle name="_PTdia4_030312_39_45_CH_dia25_041006_NY 3" xfId="9121"/>
    <cellStyle name="_PTdia4_030312_39_45_CH_dia25_041006_NY 4" xfId="9122"/>
    <cellStyle name="_PTdia4_030312_39_45_CH_dia25_041006_NY 5" xfId="9123"/>
    <cellStyle name="_PTdia4_030312_39_45_Ekonomiska utvecklingen i Sverige" xfId="9124"/>
    <cellStyle name="_PTdia4_030312_39_45_Ekonomiska utvecklingen i Sverige 2" xfId="9125"/>
    <cellStyle name="_PTdia4_030312_39_45_Ekonomiska utvecklingen i Sverige 2 2" xfId="9126"/>
    <cellStyle name="_PTdia4_030312_39_45_Ekonomiska utvecklingen i Sverige 2 2 2" xfId="9127"/>
    <cellStyle name="_PTdia4_030312_39_45_Ekonomiska utvecklingen i Sverige 2 2 3" xfId="9128"/>
    <cellStyle name="_PTdia4_030312_39_45_Ekonomiska utvecklingen i Sverige 2 3" xfId="9129"/>
    <cellStyle name="_PTdia4_030312_39_45_Ekonomiska utvecklingen i Sverige 3" xfId="9130"/>
    <cellStyle name="_PTdia4_030312_39_45_Ekonomiska utvecklingen i Sverige 3 2" xfId="9131"/>
    <cellStyle name="_PTdia4_030312_39_45_Ekonomiska utvecklingen i Sverige 4" xfId="9132"/>
    <cellStyle name="_PTdia4_030312_39_45_Ekonomiska utvecklingen i Sverige_CH_dia25_041006_NY" xfId="9133"/>
    <cellStyle name="_PTdia4_030312_39_45_Ekonomiska utvecklingen i Sverige_CH_dia25_041006_NY 2" xfId="9134"/>
    <cellStyle name="_PTdia4_030312_39_45_Ekonomiska utvecklingen i Sverige_CH_dia25_041006_NY 2 2" xfId="9135"/>
    <cellStyle name="_PTdia4_030312_39_45_Ekonomiska utvecklingen i Sverige_CH_dia25_041006_NY 2 3" xfId="9136"/>
    <cellStyle name="_PTdia4_030312_39_45_Ekonomiska utvecklingen i Sverige_CH_dia25_041006_NY 3" xfId="9137"/>
    <cellStyle name="_PTdia4_030312_39_45_Ekonomiska utvecklingen i Sverige_CH_dia25_041006_NY 4" xfId="9138"/>
    <cellStyle name="_PTdia4_030312_39_45_Ekonomiska utvecklingen i Sverige_CH_dia25_041006_NY 5" xfId="9139"/>
    <cellStyle name="_PTdia4_030312_39_45_Industriproduktion" xfId="9140"/>
    <cellStyle name="_PTdia4_030312_39_45_Industriproduktion Sverige" xfId="9141"/>
    <cellStyle name="_PTdia4_030312_39_45_JS_dia22_041001" xfId="9142"/>
    <cellStyle name="_PTdia4_030312_39_45_JS_dia22_041001 2" xfId="9143"/>
    <cellStyle name="_PTdia4_030312_39_45_JS_dia22_041001 2 2" xfId="9144"/>
    <cellStyle name="_PTdia4_030312_39_45_JS_dia22_041001 2 3" xfId="9145"/>
    <cellStyle name="_PTdia4_030312_39_45_JS_dia22_041001 3" xfId="9146"/>
    <cellStyle name="_PTdia4_030312_39_45_JS_dia22_041001 4" xfId="9147"/>
    <cellStyle name="_PTdia4_030312_39_45_JS_dia22_041001 5" xfId="9148"/>
    <cellStyle name="_PTdia4_030312_39_45_JS_dia22_041001_Industriproduktion" xfId="9149"/>
    <cellStyle name="_PTdia4_030312_39_45_JS_dia22_041001_Industriproduktion Sverige" xfId="9150"/>
    <cellStyle name="_PTdia4_030312_39_45_JS_dia22_041001_Offentligt finansiellt sparande och bytesbalans" xfId="9151"/>
    <cellStyle name="_PTdia4_030312_39_45_JS_dia22_041001_Världs BNP m Sveriges BNP" xfId="9152"/>
    <cellStyle name="_PTdia4_030312_39_45_London_sep04" xfId="9153"/>
    <cellStyle name="_PTdia4_030312_39_45_London_sep04 2" xfId="9154"/>
    <cellStyle name="_PTdia4_030312_39_45_London_sep04 2 2" xfId="9155"/>
    <cellStyle name="_PTdia4_030312_39_45_London_sep04 2 2 2" xfId="9156"/>
    <cellStyle name="_PTdia4_030312_39_45_London_sep04 2 2 3" xfId="9157"/>
    <cellStyle name="_PTdia4_030312_39_45_London_sep04 2 3" xfId="9158"/>
    <cellStyle name="_PTdia4_030312_39_45_London_sep04 3" xfId="9159"/>
    <cellStyle name="_PTdia4_030312_39_45_London_sep04 3 2" xfId="9160"/>
    <cellStyle name="_PTdia4_030312_39_45_London_sep04 4" xfId="9161"/>
    <cellStyle name="_PTdia4_030312_39_45_Offentligt finansiellt sparande och bytesbalans" xfId="9162"/>
    <cellStyle name="_PTdia4_030312_39_45_USA_sep04" xfId="9163"/>
    <cellStyle name="_PTdia4_030312_39_45_USA_sep04 2" xfId="9164"/>
    <cellStyle name="_PTdia4_030312_39_45_USA_sep04 2 2" xfId="9165"/>
    <cellStyle name="_PTdia4_030312_39_45_USA_sep04 2 3" xfId="9166"/>
    <cellStyle name="_PTdia4_030312_39_45_USA_sep04 3" xfId="9167"/>
    <cellStyle name="_PTdia4_030312_39_45_USA_sep04 4" xfId="9168"/>
    <cellStyle name="_PTdia4_030312_39_45_USA_sep04 5" xfId="9169"/>
    <cellStyle name="_PTdia4_030312_39_45_USA_sep04_Bok1" xfId="9170"/>
    <cellStyle name="_PTdia4_030312_39_45_USA_sep04_Bok1 2" xfId="9171"/>
    <cellStyle name="_PTdia4_030312_39_45_USA_sep04_Bok1 2 2" xfId="9172"/>
    <cellStyle name="_PTdia4_030312_39_45_USA_sep04_Bok1 2 2 2" xfId="9173"/>
    <cellStyle name="_PTdia4_030312_39_45_USA_sep04_Bok1 2 2 3" xfId="9174"/>
    <cellStyle name="_PTdia4_030312_39_45_USA_sep04_Bok1 2 3" xfId="9175"/>
    <cellStyle name="_PTdia4_030312_39_45_USA_sep04_Bok1 3" xfId="9176"/>
    <cellStyle name="_PTdia4_030312_39_45_USA_sep04_Bok1 3 2" xfId="9177"/>
    <cellStyle name="_PTdia4_030312_39_45_USA_sep04_Bok1 4" xfId="9178"/>
    <cellStyle name="_PTdia4_030312_39_45_USA_sep04_CH_dia28_040929" xfId="9179"/>
    <cellStyle name="_PTdia4_030312_39_45_USA_sep04_CH_dia28_040929 2" xfId="9180"/>
    <cellStyle name="_PTdia4_030312_39_45_USA_sep04_CH_dia28_040929 2 2" xfId="9181"/>
    <cellStyle name="_PTdia4_030312_39_45_USA_sep04_CH_dia28_040929 2 2 2" xfId="9182"/>
    <cellStyle name="_PTdia4_030312_39_45_USA_sep04_CH_dia28_040929 2 2 3" xfId="9183"/>
    <cellStyle name="_PTdia4_030312_39_45_USA_sep04_CH_dia28_040929 2 3" xfId="9184"/>
    <cellStyle name="_PTdia4_030312_39_45_USA_sep04_CH_dia28_040929 3" xfId="9185"/>
    <cellStyle name="_PTdia4_030312_39_45_USA_sep04_CH_dia28_040929 3 2" xfId="9186"/>
    <cellStyle name="_PTdia4_030312_39_45_USA_sep04_CH_dia28_040929 4" xfId="9187"/>
    <cellStyle name="_PTdia4_030312_39_45_USA_sep04_CH_dia39_040930_uppdat" xfId="9188"/>
    <cellStyle name="_PTdia4_030312_39_45_USA_sep04_CH_dia39_040930_uppdat 2" xfId="9189"/>
    <cellStyle name="_PTdia4_030312_39_45_USA_sep04_CH_dia39_040930_uppdat 2 2" xfId="9190"/>
    <cellStyle name="_PTdia4_030312_39_45_USA_sep04_CH_dia39_040930_uppdat 3" xfId="9191"/>
    <cellStyle name="_PTdia4_030312_39_45_USA_sep04_CH_dia39_040930_uppdat 4" xfId="9192"/>
    <cellStyle name="_PTdia4_030312_39_45_USA_sep04_CH_dia39_040930_uppdat 5" xfId="9193"/>
    <cellStyle name="_PTdia4_030312_39_45_Världs BNP m Sveriges BNP" xfId="9194"/>
    <cellStyle name="_PTdia4_030312_Bok1" xfId="9195"/>
    <cellStyle name="_PTdia4_030312_Bok1 2" xfId="9196"/>
    <cellStyle name="_PTdia4_030312_Bok1 2 2" xfId="9197"/>
    <cellStyle name="_PTdia4_030312_Bok1 2 3" xfId="9198"/>
    <cellStyle name="_PTdia4_030312_Bok1 3" xfId="9199"/>
    <cellStyle name="_PTdia4_030312_Bok1 4" xfId="9200"/>
    <cellStyle name="_PTdia4_030312_Bok1 5" xfId="9201"/>
    <cellStyle name="_PTdia4_030312_Bok1_CH_dia28_040929" xfId="9202"/>
    <cellStyle name="_PTdia4_030312_Bok1_CH_dia28_040929 2" xfId="9203"/>
    <cellStyle name="_PTdia4_030312_Bok1_CH_dia28_040929 2 2" xfId="9204"/>
    <cellStyle name="_PTdia4_030312_Bok1_CH_dia28_040929 2 2 2" xfId="9205"/>
    <cellStyle name="_PTdia4_030312_Bok1_CH_dia28_040929 2 2 3" xfId="9206"/>
    <cellStyle name="_PTdia4_030312_Bok1_CH_dia28_040929 2 3" xfId="9207"/>
    <cellStyle name="_PTdia4_030312_Bok1_CH_dia28_040929 3" xfId="9208"/>
    <cellStyle name="_PTdia4_030312_Bok1_CH_dia28_040929 3 2" xfId="9209"/>
    <cellStyle name="_PTdia4_030312_Bok1_CH_dia28_040929 4" xfId="9210"/>
    <cellStyle name="_PTdia4_030312_Bok6" xfId="9211"/>
    <cellStyle name="_PTdia4_030312_Bok6 2" xfId="9212"/>
    <cellStyle name="_PTdia4_030312_Bok6 2 2" xfId="9213"/>
    <cellStyle name="_PTdia4_030312_Bok6 2 2 2" xfId="9214"/>
    <cellStyle name="_PTdia4_030312_Bok6 2 2 3" xfId="9215"/>
    <cellStyle name="_PTdia4_030312_Bok6 2 3" xfId="9216"/>
    <cellStyle name="_PTdia4_030312_Bok6 3" xfId="9217"/>
    <cellStyle name="_PTdia4_030312_Bok6 3 2" xfId="9218"/>
    <cellStyle name="_PTdia4_030312_Bok6 4" xfId="9219"/>
    <cellStyle name="_PTdia4_030312_Bok6_Industriproduktion" xfId="9220"/>
    <cellStyle name="_PTdia4_030312_Bok6_Industriproduktion Sverige" xfId="9221"/>
    <cellStyle name="_PTdia4_030312_Bok6_Offentligt finansiellt sparande och bytesbalans" xfId="9222"/>
    <cellStyle name="_PTdia4_030312_Bok6_Världs BNP m Sveriges BNP" xfId="9223"/>
    <cellStyle name="_PTdia4_030312_Bok7" xfId="9224"/>
    <cellStyle name="_PTdia4_030312_Bok7 2" xfId="9225"/>
    <cellStyle name="_PTdia4_030312_Bok7 2 2" xfId="9226"/>
    <cellStyle name="_PTdia4_030312_Bok7 2 2 2" xfId="9227"/>
    <cellStyle name="_PTdia4_030312_Bok7 2 2 3" xfId="9228"/>
    <cellStyle name="_PTdia4_030312_Bok7 2 3" xfId="9229"/>
    <cellStyle name="_PTdia4_030312_Bok7 3" xfId="9230"/>
    <cellStyle name="_PTdia4_030312_Bok7 3 2" xfId="9231"/>
    <cellStyle name="_PTdia4_030312_Bok7 4" xfId="9232"/>
    <cellStyle name="_PTdia4_030312_Bok7_Industriproduktion" xfId="9233"/>
    <cellStyle name="_PTdia4_030312_Bok7_Industriproduktion Sverige" xfId="9234"/>
    <cellStyle name="_PTdia4_030312_Bok7_Offentligt finansiellt sparande och bytesbalans" xfId="9235"/>
    <cellStyle name="_PTdia4_030312_Bok7_Världs BNP m Sveriges BNP" xfId="9236"/>
    <cellStyle name="_PTdia4_030312_CH_dia25_041006_NY" xfId="9237"/>
    <cellStyle name="_PTdia4_030312_CH_dia25_041006_NY 2" xfId="9238"/>
    <cellStyle name="_PTdia4_030312_CH_dia25_041006_NY 2 2" xfId="9239"/>
    <cellStyle name="_PTdia4_030312_CH_dia25_041006_NY 2 3" xfId="9240"/>
    <cellStyle name="_PTdia4_030312_CH_dia25_041006_NY 3" xfId="9241"/>
    <cellStyle name="_PTdia4_030312_CH_dia25_041006_NY 4" xfId="9242"/>
    <cellStyle name="_PTdia4_030312_CH_dia25_041006_NY 5" xfId="9243"/>
    <cellStyle name="_PTdia4_030312_CH_dia67_041129" xfId="9244"/>
    <cellStyle name="_PTdia4_030312_CH_dia67_041129 2" xfId="9245"/>
    <cellStyle name="_PTdia4_030312_CH_dia67_041129 3" xfId="9246"/>
    <cellStyle name="_PTdia4_030312_Data prospera" xfId="9247"/>
    <cellStyle name="_PTdia4_030312_Data prospera 2" xfId="9248"/>
    <cellStyle name="_PTdia4_030312_Data prospera 3" xfId="9249"/>
    <cellStyle name="_PTdia4_030312_Ekonomiska utvecklingen i Sverige" xfId="9250"/>
    <cellStyle name="_PTdia4_030312_Ekonomiska utvecklingen i Sverige 2" xfId="9251"/>
    <cellStyle name="_PTdia4_030312_Ekonomiska utvecklingen i Sverige 2 2" xfId="9252"/>
    <cellStyle name="_PTdia4_030312_Ekonomiska utvecklingen i Sverige 2 2 2" xfId="9253"/>
    <cellStyle name="_PTdia4_030312_Ekonomiska utvecklingen i Sverige 2 2 3" xfId="9254"/>
    <cellStyle name="_PTdia4_030312_Ekonomiska utvecklingen i Sverige 2 3" xfId="9255"/>
    <cellStyle name="_PTdia4_030312_Ekonomiska utvecklingen i Sverige 3" xfId="9256"/>
    <cellStyle name="_PTdia4_030312_Ekonomiska utvecklingen i Sverige 3 2" xfId="9257"/>
    <cellStyle name="_PTdia4_030312_Ekonomiska utvecklingen i Sverige 4" xfId="9258"/>
    <cellStyle name="_PTdia4_030312_Ekonomiska utvecklingen i Sverige_CH_dia25_041006_NY" xfId="9259"/>
    <cellStyle name="_PTdia4_030312_Ekonomiska utvecklingen i Sverige_CH_dia25_041006_NY 2" xfId="9260"/>
    <cellStyle name="_PTdia4_030312_Ekonomiska utvecklingen i Sverige_CH_dia25_041006_NY 2 2" xfId="9261"/>
    <cellStyle name="_PTdia4_030312_Ekonomiska utvecklingen i Sverige_CH_dia25_041006_NY 2 3" xfId="9262"/>
    <cellStyle name="_PTdia4_030312_Ekonomiska utvecklingen i Sverige_CH_dia25_041006_NY 3" xfId="9263"/>
    <cellStyle name="_PTdia4_030312_Ekonomiska utvecklingen i Sverige_CH_dia25_041006_NY 4" xfId="9264"/>
    <cellStyle name="_PTdia4_030312_Ekonomiska utvecklingen i Sverige_CH_dia25_041006_NY 5" xfId="9265"/>
    <cellStyle name="_PTdia4_030312_Industriproduktion" xfId="9266"/>
    <cellStyle name="_PTdia4_030312_Industriproduktion Sverige" xfId="9267"/>
    <cellStyle name="_PTdia4_030312_JS_dia22_041001" xfId="9268"/>
    <cellStyle name="_PTdia4_030312_JS_dia22_041001 2" xfId="9269"/>
    <cellStyle name="_PTdia4_030312_JS_dia22_041001 2 2" xfId="9270"/>
    <cellStyle name="_PTdia4_030312_JS_dia22_041001 2 3" xfId="9271"/>
    <cellStyle name="_PTdia4_030312_JS_dia22_041001 3" xfId="9272"/>
    <cellStyle name="_PTdia4_030312_JS_dia22_041001 4" xfId="9273"/>
    <cellStyle name="_PTdia4_030312_JS_dia22_041001 5" xfId="9274"/>
    <cellStyle name="_PTdia4_030312_JS_dia22_041001_Industriproduktion" xfId="9275"/>
    <cellStyle name="_PTdia4_030312_JS_dia22_041001_Industriproduktion Sverige" xfId="9276"/>
    <cellStyle name="_PTdia4_030312_JS_dia22_041001_Offentligt finansiellt sparande och bytesbalans" xfId="9277"/>
    <cellStyle name="_PTdia4_030312_JS_dia22_041001_Världs BNP m Sveriges BNP" xfId="9278"/>
    <cellStyle name="_PTdia4_030312_JS_dia64_050303" xfId="9279"/>
    <cellStyle name="_PTdia4_030312_JS_dia64_050303 2" xfId="9280"/>
    <cellStyle name="_PTdia4_030312_JS_dia64_050303 3" xfId="9281"/>
    <cellStyle name="_PTdia4_030312_London_sep04" xfId="9282"/>
    <cellStyle name="_PTdia4_030312_London_sep04 2" xfId="9283"/>
    <cellStyle name="_PTdia4_030312_London_sep04 2 2" xfId="9284"/>
    <cellStyle name="_PTdia4_030312_London_sep04 2 2 2" xfId="9285"/>
    <cellStyle name="_PTdia4_030312_London_sep04 2 2 3" xfId="9286"/>
    <cellStyle name="_PTdia4_030312_London_sep04 2 3" xfId="9287"/>
    <cellStyle name="_PTdia4_030312_London_sep04 3" xfId="9288"/>
    <cellStyle name="_PTdia4_030312_London_sep04 3 2" xfId="9289"/>
    <cellStyle name="_PTdia4_030312_London_sep04 4" xfId="9290"/>
    <cellStyle name="_PTdia4_030312_LS_dia3_040517" xfId="9291"/>
    <cellStyle name="_PTdia4_030312_LS_dia3_040517 2" xfId="9292"/>
    <cellStyle name="_PTdia4_030312_LS_dia3_040517 3" xfId="9293"/>
    <cellStyle name="_PTdia4_030312_Offentligt finansiellt sparande och bytesbalans" xfId="9294"/>
    <cellStyle name="_PTdia4_030312_R1-R17" xfId="9295"/>
    <cellStyle name="_PTdia4_030312_R1-R17 2" xfId="9296"/>
    <cellStyle name="_PTdia4_030312_R1-R17 2 2" xfId="9297"/>
    <cellStyle name="_PTdia4_030312_R1-R17 2 2 2" xfId="9298"/>
    <cellStyle name="_PTdia4_030312_R1-R17 2 2 3" xfId="9299"/>
    <cellStyle name="_PTdia4_030312_R1-R17 2 3" xfId="9300"/>
    <cellStyle name="_PTdia4_030312_R1-R17 3" xfId="9301"/>
    <cellStyle name="_PTdia4_030312_R1-R17 3 2" xfId="9302"/>
    <cellStyle name="_PTdia4_030312_R1-R17 4" xfId="9303"/>
    <cellStyle name="_PTdia4_030312_R1-R17_Bok1" xfId="9304"/>
    <cellStyle name="_PTdia4_030312_R1-R17_Bok1 2" xfId="9305"/>
    <cellStyle name="_PTdia4_030312_R1-R17_Bok1 2 2" xfId="9306"/>
    <cellStyle name="_PTdia4_030312_R1-R17_Bok1 2 3" xfId="9307"/>
    <cellStyle name="_PTdia4_030312_R1-R17_Bok1 3" xfId="9308"/>
    <cellStyle name="_PTdia4_030312_R1-R17_Bok1 4" xfId="9309"/>
    <cellStyle name="_PTdia4_030312_R1-R17_Bok1 5" xfId="9310"/>
    <cellStyle name="_PTdia4_030312_R1-R17_Bok1_CH_dia28_040929" xfId="9311"/>
    <cellStyle name="_PTdia4_030312_R1-R17_Bok1_CH_dia28_040929 2" xfId="9312"/>
    <cellStyle name="_PTdia4_030312_R1-R17_Bok1_CH_dia28_040929 2 2" xfId="9313"/>
    <cellStyle name="_PTdia4_030312_R1-R17_Bok1_CH_dia28_040929 2 2 2" xfId="9314"/>
    <cellStyle name="_PTdia4_030312_R1-R17_Bok1_CH_dia28_040929 2 2 3" xfId="9315"/>
    <cellStyle name="_PTdia4_030312_R1-R17_Bok1_CH_dia28_040929 2 3" xfId="9316"/>
    <cellStyle name="_PTdia4_030312_R1-R17_Bok1_CH_dia28_040929 3" xfId="9317"/>
    <cellStyle name="_PTdia4_030312_R1-R17_Bok1_CH_dia28_040929 3 2" xfId="9318"/>
    <cellStyle name="_PTdia4_030312_R1-R17_Bok1_CH_dia28_040929 4" xfId="9319"/>
    <cellStyle name="_PTdia4_030312_R1-R17_CH_dia25_041006_NY" xfId="9320"/>
    <cellStyle name="_PTdia4_030312_R1-R17_CH_dia25_041006_NY 2" xfId="9321"/>
    <cellStyle name="_PTdia4_030312_R1-R17_CH_dia25_041006_NY 2 2" xfId="9322"/>
    <cellStyle name="_PTdia4_030312_R1-R17_CH_dia25_041006_NY 2 3" xfId="9323"/>
    <cellStyle name="_PTdia4_030312_R1-R17_CH_dia25_041006_NY 3" xfId="9324"/>
    <cellStyle name="_PTdia4_030312_R1-R17_CH_dia25_041006_NY 4" xfId="9325"/>
    <cellStyle name="_PTdia4_030312_R1-R17_CH_dia25_041006_NY 5" xfId="9326"/>
    <cellStyle name="_PTdia4_030312_R1-R17_Ekonomiska utvecklingen i Sverige" xfId="9327"/>
    <cellStyle name="_PTdia4_030312_R1-R17_Ekonomiska utvecklingen i Sverige 2" xfId="9328"/>
    <cellStyle name="_PTdia4_030312_R1-R17_Ekonomiska utvecklingen i Sverige 2 2" xfId="9329"/>
    <cellStyle name="_PTdia4_030312_R1-R17_Ekonomiska utvecklingen i Sverige 2 2 2" xfId="9330"/>
    <cellStyle name="_PTdia4_030312_R1-R17_Ekonomiska utvecklingen i Sverige 2 2 3" xfId="9331"/>
    <cellStyle name="_PTdia4_030312_R1-R17_Ekonomiska utvecklingen i Sverige 2 3" xfId="9332"/>
    <cellStyle name="_PTdia4_030312_R1-R17_Ekonomiska utvecklingen i Sverige 3" xfId="9333"/>
    <cellStyle name="_PTdia4_030312_R1-R17_Ekonomiska utvecklingen i Sverige 3 2" xfId="9334"/>
    <cellStyle name="_PTdia4_030312_R1-R17_Ekonomiska utvecklingen i Sverige 4" xfId="9335"/>
    <cellStyle name="_PTdia4_030312_R1-R17_Ekonomiska utvecklingen i Sverige_CH_dia25_041006_NY" xfId="9336"/>
    <cellStyle name="_PTdia4_030312_R1-R17_Ekonomiska utvecklingen i Sverige_CH_dia25_041006_NY 2" xfId="9337"/>
    <cellStyle name="_PTdia4_030312_R1-R17_Ekonomiska utvecklingen i Sverige_CH_dia25_041006_NY 2 2" xfId="9338"/>
    <cellStyle name="_PTdia4_030312_R1-R17_Ekonomiska utvecklingen i Sverige_CH_dia25_041006_NY 2 3" xfId="9339"/>
    <cellStyle name="_PTdia4_030312_R1-R17_Ekonomiska utvecklingen i Sverige_CH_dia25_041006_NY 3" xfId="9340"/>
    <cellStyle name="_PTdia4_030312_R1-R17_Ekonomiska utvecklingen i Sverige_CH_dia25_041006_NY 4" xfId="9341"/>
    <cellStyle name="_PTdia4_030312_R1-R17_Ekonomiska utvecklingen i Sverige_CH_dia25_041006_NY 5" xfId="9342"/>
    <cellStyle name="_PTdia4_030312_R1-R17_Industriproduktion" xfId="9343"/>
    <cellStyle name="_PTdia4_030312_R1-R17_Industriproduktion Sverige" xfId="9344"/>
    <cellStyle name="_PTdia4_030312_R1-R17_JS_dia22_041001" xfId="9345"/>
    <cellStyle name="_PTdia4_030312_R1-R17_JS_dia22_041001 2" xfId="9346"/>
    <cellStyle name="_PTdia4_030312_R1-R17_JS_dia22_041001 2 2" xfId="9347"/>
    <cellStyle name="_PTdia4_030312_R1-R17_JS_dia22_041001 2 3" xfId="9348"/>
    <cellStyle name="_PTdia4_030312_R1-R17_JS_dia22_041001 3" xfId="9349"/>
    <cellStyle name="_PTdia4_030312_R1-R17_JS_dia22_041001 4" xfId="9350"/>
    <cellStyle name="_PTdia4_030312_R1-R17_JS_dia22_041001 5" xfId="9351"/>
    <cellStyle name="_PTdia4_030312_R1-R17_JS_dia22_041001_Industriproduktion" xfId="9352"/>
    <cellStyle name="_PTdia4_030312_R1-R17_JS_dia22_041001_Industriproduktion Sverige" xfId="9353"/>
    <cellStyle name="_PTdia4_030312_R1-R17_JS_dia22_041001_Offentligt finansiellt sparande och bytesbalans" xfId="9354"/>
    <cellStyle name="_PTdia4_030312_R1-R17_JS_dia22_041001_Världs BNP m Sveriges BNP" xfId="9355"/>
    <cellStyle name="_PTdia4_030312_R1-R17_London_sep04" xfId="9356"/>
    <cellStyle name="_PTdia4_030312_R1-R17_London_sep04 2" xfId="9357"/>
    <cellStyle name="_PTdia4_030312_R1-R17_London_sep04 2 2" xfId="9358"/>
    <cellStyle name="_PTdia4_030312_R1-R17_London_sep04 2 2 2" xfId="9359"/>
    <cellStyle name="_PTdia4_030312_R1-R17_London_sep04 2 2 3" xfId="9360"/>
    <cellStyle name="_PTdia4_030312_R1-R17_London_sep04 2 3" xfId="9361"/>
    <cellStyle name="_PTdia4_030312_R1-R17_London_sep04 3" xfId="9362"/>
    <cellStyle name="_PTdia4_030312_R1-R17_London_sep04 3 2" xfId="9363"/>
    <cellStyle name="_PTdia4_030312_R1-R17_London_sep04 4" xfId="9364"/>
    <cellStyle name="_PTdia4_030312_R1-R17_Offentligt finansiellt sparande och bytesbalans" xfId="9365"/>
    <cellStyle name="_PTdia4_030312_R1-R17_USA_sep04" xfId="9366"/>
    <cellStyle name="_PTdia4_030312_R1-R17_USA_sep04 2" xfId="9367"/>
    <cellStyle name="_PTdia4_030312_R1-R17_USA_sep04 2 2" xfId="9368"/>
    <cellStyle name="_PTdia4_030312_R1-R17_USA_sep04 2 3" xfId="9369"/>
    <cellStyle name="_PTdia4_030312_R1-R17_USA_sep04 3" xfId="9370"/>
    <cellStyle name="_PTdia4_030312_R1-R17_USA_sep04 4" xfId="9371"/>
    <cellStyle name="_PTdia4_030312_R1-R17_USA_sep04 5" xfId="9372"/>
    <cellStyle name="_PTdia4_030312_R1-R17_USA_sep04_Bok1" xfId="9373"/>
    <cellStyle name="_PTdia4_030312_R1-R17_USA_sep04_Bok1 2" xfId="9374"/>
    <cellStyle name="_PTdia4_030312_R1-R17_USA_sep04_Bok1 2 2" xfId="9375"/>
    <cellStyle name="_PTdia4_030312_R1-R17_USA_sep04_Bok1 2 2 2" xfId="9376"/>
    <cellStyle name="_PTdia4_030312_R1-R17_USA_sep04_Bok1 2 2 3" xfId="9377"/>
    <cellStyle name="_PTdia4_030312_R1-R17_USA_sep04_Bok1 2 3" xfId="9378"/>
    <cellStyle name="_PTdia4_030312_R1-R17_USA_sep04_Bok1 3" xfId="9379"/>
    <cellStyle name="_PTdia4_030312_R1-R17_USA_sep04_Bok1 3 2" xfId="9380"/>
    <cellStyle name="_PTdia4_030312_R1-R17_USA_sep04_Bok1 4" xfId="9381"/>
    <cellStyle name="_PTdia4_030312_R1-R17_USA_sep04_CH_dia28_040929" xfId="9382"/>
    <cellStyle name="_PTdia4_030312_R1-R17_USA_sep04_CH_dia28_040929 2" xfId="9383"/>
    <cellStyle name="_PTdia4_030312_R1-R17_USA_sep04_CH_dia28_040929 2 2" xfId="9384"/>
    <cellStyle name="_PTdia4_030312_R1-R17_USA_sep04_CH_dia28_040929 2 2 2" xfId="9385"/>
    <cellStyle name="_PTdia4_030312_R1-R17_USA_sep04_CH_dia28_040929 2 2 3" xfId="9386"/>
    <cellStyle name="_PTdia4_030312_R1-R17_USA_sep04_CH_dia28_040929 2 3" xfId="9387"/>
    <cellStyle name="_PTdia4_030312_R1-R17_USA_sep04_CH_dia28_040929 3" xfId="9388"/>
    <cellStyle name="_PTdia4_030312_R1-R17_USA_sep04_CH_dia28_040929 3 2" xfId="9389"/>
    <cellStyle name="_PTdia4_030312_R1-R17_USA_sep04_CH_dia28_040929 4" xfId="9390"/>
    <cellStyle name="_PTdia4_030312_R1-R17_USA_sep04_CH_dia39_040930_uppdat" xfId="9391"/>
    <cellStyle name="_PTdia4_030312_R1-R17_USA_sep04_CH_dia39_040930_uppdat 2" xfId="9392"/>
    <cellStyle name="_PTdia4_030312_R1-R17_USA_sep04_CH_dia39_040930_uppdat 2 2" xfId="9393"/>
    <cellStyle name="_PTdia4_030312_R1-R17_USA_sep04_CH_dia39_040930_uppdat 3" xfId="9394"/>
    <cellStyle name="_PTdia4_030312_R1-R17_USA_sep04_CH_dia39_040930_uppdat 4" xfId="9395"/>
    <cellStyle name="_PTdia4_030312_R1-R17_USA_sep04_CH_dia39_040930_uppdat 5" xfId="9396"/>
    <cellStyle name="_PTdia4_030312_R1-R17_Världs BNP m Sveriges BNP" xfId="9397"/>
    <cellStyle name="_PTdia4_030312_Samtliga engelska excelfiler 2004_1" xfId="9398"/>
    <cellStyle name="_PTdia4_030312_Samtliga engelska excelfiler 2004_1 2" xfId="9399"/>
    <cellStyle name="_PTdia4_030312_Samtliga engelska excelfiler 2004_1 2 2" xfId="9400"/>
    <cellStyle name="_PTdia4_030312_Samtliga engelska excelfiler 2004_1 2 3" xfId="9401"/>
    <cellStyle name="_PTdia4_030312_Samtliga engelska excelfiler 2004_1 3" xfId="9402"/>
    <cellStyle name="_PTdia4_030312_Samtliga engelska excelfiler 2004_1 4" xfId="9403"/>
    <cellStyle name="_PTdia4_030312_Samtliga engelska excelfiler 2004_1 5" xfId="9404"/>
    <cellStyle name="_PTdia4_030312_Samtliga engelska excelfiler 2004_1_Bok1" xfId="9405"/>
    <cellStyle name="_PTdia4_030312_Samtliga engelska excelfiler 2004_1_Bok1 2" xfId="9406"/>
    <cellStyle name="_PTdia4_030312_Samtliga engelska excelfiler 2004_1_Bok1 2 2" xfId="9407"/>
    <cellStyle name="_PTdia4_030312_Samtliga engelska excelfiler 2004_1_Bok1 2 2 2" xfId="9408"/>
    <cellStyle name="_PTdia4_030312_Samtliga engelska excelfiler 2004_1_Bok1 2 2 3" xfId="9409"/>
    <cellStyle name="_PTdia4_030312_Samtliga engelska excelfiler 2004_1_Bok1 2 3" xfId="9410"/>
    <cellStyle name="_PTdia4_030312_Samtliga engelska excelfiler 2004_1_Bok1 3" xfId="9411"/>
    <cellStyle name="_PTdia4_030312_Samtliga engelska excelfiler 2004_1_Bok1 3 2" xfId="9412"/>
    <cellStyle name="_PTdia4_030312_Samtliga engelska excelfiler 2004_1_Bok1 4" xfId="9413"/>
    <cellStyle name="_PTdia4_030312_Samtliga engelska excelfiler 2004_1_CH_dia28_040929" xfId="9414"/>
    <cellStyle name="_PTdia4_030312_Samtliga engelska excelfiler 2004_1_CH_dia28_040929 2" xfId="9415"/>
    <cellStyle name="_PTdia4_030312_Samtliga engelska excelfiler 2004_1_CH_dia28_040929 2 2" xfId="9416"/>
    <cellStyle name="_PTdia4_030312_Samtliga engelska excelfiler 2004_1_CH_dia28_040929 2 2 2" xfId="9417"/>
    <cellStyle name="_PTdia4_030312_Samtliga engelska excelfiler 2004_1_CH_dia28_040929 2 2 3" xfId="9418"/>
    <cellStyle name="_PTdia4_030312_Samtliga engelska excelfiler 2004_1_CH_dia28_040929 2 3" xfId="9419"/>
    <cellStyle name="_PTdia4_030312_Samtliga engelska excelfiler 2004_1_CH_dia28_040929 3" xfId="9420"/>
    <cellStyle name="_PTdia4_030312_Samtliga engelska excelfiler 2004_1_CH_dia28_040929 3 2" xfId="9421"/>
    <cellStyle name="_PTdia4_030312_Samtliga engelska excelfiler 2004_1_CH_dia28_040929 4" xfId="9422"/>
    <cellStyle name="_PTdia4_030312_Samtliga engelska excelfiler 2004_1_CH_dia39_040930_uppdat" xfId="9423"/>
    <cellStyle name="_PTdia4_030312_Samtliga engelska excelfiler 2004_1_CH_dia39_040930_uppdat 2" xfId="9424"/>
    <cellStyle name="_PTdia4_030312_Samtliga engelska excelfiler 2004_1_CH_dia39_040930_uppdat 2 2" xfId="9425"/>
    <cellStyle name="_PTdia4_030312_Samtliga engelska excelfiler 2004_1_CH_dia39_040930_uppdat 3" xfId="9426"/>
    <cellStyle name="_PTdia4_030312_Samtliga engelska excelfiler 2004_1_CH_dia39_040930_uppdat 4" xfId="9427"/>
    <cellStyle name="_PTdia4_030312_Samtliga engelska excelfiler 2004_1_CH_dia39_040930_uppdat 5" xfId="9428"/>
    <cellStyle name="_PTdia4_030312_Samtliga_svenska" xfId="9429"/>
    <cellStyle name="_PTdia4_030312_Samtliga_svenska 2" xfId="9430"/>
    <cellStyle name="_PTdia4_030312_Samtliga_svenska 3" xfId="9431"/>
    <cellStyle name="_PTdia4_030312_USA_sep04" xfId="9432"/>
    <cellStyle name="_PTdia4_030312_USA_sep04 2" xfId="9433"/>
    <cellStyle name="_PTdia4_030312_USA_sep04 2 2" xfId="9434"/>
    <cellStyle name="_PTdia4_030312_USA_sep04 2 3" xfId="9435"/>
    <cellStyle name="_PTdia4_030312_USA_sep04 3" xfId="9436"/>
    <cellStyle name="_PTdia4_030312_USA_sep04 4" xfId="9437"/>
    <cellStyle name="_PTdia4_030312_USA_sep04 5" xfId="9438"/>
    <cellStyle name="_PTdia4_030312_USA_sep04_Bok1" xfId="9439"/>
    <cellStyle name="_PTdia4_030312_USA_sep04_Bok1 2" xfId="9440"/>
    <cellStyle name="_PTdia4_030312_USA_sep04_Bok1 2 2" xfId="9441"/>
    <cellStyle name="_PTdia4_030312_USA_sep04_Bok1 2 2 2" xfId="9442"/>
    <cellStyle name="_PTdia4_030312_USA_sep04_Bok1 2 2 3" xfId="9443"/>
    <cellStyle name="_PTdia4_030312_USA_sep04_Bok1 2 3" xfId="9444"/>
    <cellStyle name="_PTdia4_030312_USA_sep04_Bok1 3" xfId="9445"/>
    <cellStyle name="_PTdia4_030312_USA_sep04_Bok1 3 2" xfId="9446"/>
    <cellStyle name="_PTdia4_030312_USA_sep04_Bok1 4" xfId="9447"/>
    <cellStyle name="_PTdia4_030312_USA_sep04_CH_dia28_040929" xfId="9448"/>
    <cellStyle name="_PTdia4_030312_USA_sep04_CH_dia28_040929 2" xfId="9449"/>
    <cellStyle name="_PTdia4_030312_USA_sep04_CH_dia28_040929 2 2" xfId="9450"/>
    <cellStyle name="_PTdia4_030312_USA_sep04_CH_dia28_040929 2 2 2" xfId="9451"/>
    <cellStyle name="_PTdia4_030312_USA_sep04_CH_dia28_040929 2 2 3" xfId="9452"/>
    <cellStyle name="_PTdia4_030312_USA_sep04_CH_dia28_040929 2 3" xfId="9453"/>
    <cellStyle name="_PTdia4_030312_USA_sep04_CH_dia28_040929 3" xfId="9454"/>
    <cellStyle name="_PTdia4_030312_USA_sep04_CH_dia28_040929 3 2" xfId="9455"/>
    <cellStyle name="_PTdia4_030312_USA_sep04_CH_dia28_040929 4" xfId="9456"/>
    <cellStyle name="_PTdia4_030312_USA_sep04_CH_dia39_040930_uppdat" xfId="9457"/>
    <cellStyle name="_PTdia4_030312_USA_sep04_CH_dia39_040930_uppdat 2" xfId="9458"/>
    <cellStyle name="_PTdia4_030312_USA_sep04_CH_dia39_040930_uppdat 2 2" xfId="9459"/>
    <cellStyle name="_PTdia4_030312_USA_sep04_CH_dia39_040930_uppdat 3" xfId="9460"/>
    <cellStyle name="_PTdia4_030312_USA_sep04_CH_dia39_040930_uppdat 4" xfId="9461"/>
    <cellStyle name="_PTdia4_030312_USA_sep04_CH_dia39_040930_uppdat 5" xfId="9462"/>
    <cellStyle name="_PTdia4_030312_Världs BNP m Sveriges BNP" xfId="9463"/>
    <cellStyle name="_PTdia4_030312_Ö - Nytt dia och korr - 2008-11-11" xfId="9464"/>
    <cellStyle name="_PTdia4_030312_Ö - Nytt dia och korr - 2008-11-11 2" xfId="9465"/>
    <cellStyle name="_PTdia4_030312_Ö - Nytt dia och korr - 2008-11-11 3" xfId="9466"/>
    <cellStyle name="_PTdia4_030312_Ö - Nytt dia och korr - 2008-11-11 4" xfId="9467"/>
    <cellStyle name="_PTdia4_030312_Ö - Nytt dia och korr - 2008-11-11 5" xfId="9468"/>
    <cellStyle name="_R1_" xfId="9469"/>
    <cellStyle name="_R1_ 2" xfId="9470"/>
    <cellStyle name="_R1_ 3" xfId="9471"/>
    <cellStyle name="_R1-R9" xfId="9472"/>
    <cellStyle name="_R1-R9 2" xfId="9473"/>
    <cellStyle name="_R1-R9 2 2" xfId="9474"/>
    <cellStyle name="_R1-R9 2 2 2" xfId="9475"/>
    <cellStyle name="_R1-R9 2 2 3" xfId="9476"/>
    <cellStyle name="_R1-R9 2 3" xfId="9477"/>
    <cellStyle name="_R1-R9 3" xfId="9478"/>
    <cellStyle name="_R1-R9 3 2" xfId="9479"/>
    <cellStyle name="_R1-R9 4" xfId="9480"/>
    <cellStyle name="_R1-R9_39_45" xfId="9481"/>
    <cellStyle name="_R1-R9_39_45 2" xfId="9482"/>
    <cellStyle name="_R1-R9_39_45 2 2" xfId="9483"/>
    <cellStyle name="_R1-R9_39_45 2 2 2" xfId="9484"/>
    <cellStyle name="_R1-R9_39_45 2 2 3" xfId="9485"/>
    <cellStyle name="_R1-R9_39_45 2 3" xfId="9486"/>
    <cellStyle name="_R1-R9_39_45 3" xfId="9487"/>
    <cellStyle name="_R1-R9_39_45 3 2" xfId="9488"/>
    <cellStyle name="_R1-R9_39_45 4" xfId="9489"/>
    <cellStyle name="_R1-R9_39_45_Bok1" xfId="9490"/>
    <cellStyle name="_R1-R9_39_45_Bok1 2" xfId="9491"/>
    <cellStyle name="_R1-R9_39_45_Bok1 2 2" xfId="9492"/>
    <cellStyle name="_R1-R9_39_45_Bok1 2 3" xfId="9493"/>
    <cellStyle name="_R1-R9_39_45_Bok1 3" xfId="9494"/>
    <cellStyle name="_R1-R9_39_45_Bok1 4" xfId="9495"/>
    <cellStyle name="_R1-R9_39_45_Bok1 5" xfId="9496"/>
    <cellStyle name="_R1-R9_39_45_Bok1_CH_dia28_040929" xfId="9497"/>
    <cellStyle name="_R1-R9_39_45_Bok1_CH_dia28_040929 2" xfId="9498"/>
    <cellStyle name="_R1-R9_39_45_Bok1_CH_dia28_040929 2 2" xfId="9499"/>
    <cellStyle name="_R1-R9_39_45_Bok1_CH_dia28_040929 2 2 2" xfId="9500"/>
    <cellStyle name="_R1-R9_39_45_Bok1_CH_dia28_040929 2 2 3" xfId="9501"/>
    <cellStyle name="_R1-R9_39_45_Bok1_CH_dia28_040929 2 3" xfId="9502"/>
    <cellStyle name="_R1-R9_39_45_Bok1_CH_dia28_040929 3" xfId="9503"/>
    <cellStyle name="_R1-R9_39_45_Bok1_CH_dia28_040929 3 2" xfId="9504"/>
    <cellStyle name="_R1-R9_39_45_Bok1_CH_dia28_040929 4" xfId="9505"/>
    <cellStyle name="_R1-R9_39_45_CH_dia25_041006_NY" xfId="9506"/>
    <cellStyle name="_R1-R9_39_45_CH_dia25_041006_NY 2" xfId="9507"/>
    <cellStyle name="_R1-R9_39_45_CH_dia25_041006_NY 2 2" xfId="9508"/>
    <cellStyle name="_R1-R9_39_45_CH_dia25_041006_NY 2 3" xfId="9509"/>
    <cellStyle name="_R1-R9_39_45_CH_dia25_041006_NY 3" xfId="9510"/>
    <cellStyle name="_R1-R9_39_45_CH_dia25_041006_NY 4" xfId="9511"/>
    <cellStyle name="_R1-R9_39_45_CH_dia25_041006_NY 5" xfId="9512"/>
    <cellStyle name="_R1-R9_39_45_Ekonomiska utvecklingen i Sverige" xfId="9513"/>
    <cellStyle name="_R1-R9_39_45_Ekonomiska utvecklingen i Sverige 2" xfId="9514"/>
    <cellStyle name="_R1-R9_39_45_Ekonomiska utvecklingen i Sverige 2 2" xfId="9515"/>
    <cellStyle name="_R1-R9_39_45_Ekonomiska utvecklingen i Sverige 2 2 2" xfId="9516"/>
    <cellStyle name="_R1-R9_39_45_Ekonomiska utvecklingen i Sverige 2 2 3" xfId="9517"/>
    <cellStyle name="_R1-R9_39_45_Ekonomiska utvecklingen i Sverige 2 3" xfId="9518"/>
    <cellStyle name="_R1-R9_39_45_Ekonomiska utvecklingen i Sverige 3" xfId="9519"/>
    <cellStyle name="_R1-R9_39_45_Ekonomiska utvecklingen i Sverige 3 2" xfId="9520"/>
    <cellStyle name="_R1-R9_39_45_Ekonomiska utvecklingen i Sverige 4" xfId="9521"/>
    <cellStyle name="_R1-R9_39_45_Ekonomiska utvecklingen i Sverige_CH_dia25_041006_NY" xfId="9522"/>
    <cellStyle name="_R1-R9_39_45_Ekonomiska utvecklingen i Sverige_CH_dia25_041006_NY 2" xfId="9523"/>
    <cellStyle name="_R1-R9_39_45_Ekonomiska utvecklingen i Sverige_CH_dia25_041006_NY 2 2" xfId="9524"/>
    <cellStyle name="_R1-R9_39_45_Ekonomiska utvecklingen i Sverige_CH_dia25_041006_NY 2 3" xfId="9525"/>
    <cellStyle name="_R1-R9_39_45_Ekonomiska utvecklingen i Sverige_CH_dia25_041006_NY 3" xfId="9526"/>
    <cellStyle name="_R1-R9_39_45_Ekonomiska utvecklingen i Sverige_CH_dia25_041006_NY 4" xfId="9527"/>
    <cellStyle name="_R1-R9_39_45_Ekonomiska utvecklingen i Sverige_CH_dia25_041006_NY 5" xfId="9528"/>
    <cellStyle name="_R1-R9_39_45_Industriproduktion" xfId="9529"/>
    <cellStyle name="_R1-R9_39_45_Industriproduktion Sverige" xfId="9530"/>
    <cellStyle name="_R1-R9_39_45_JS_dia22_041001" xfId="9531"/>
    <cellStyle name="_R1-R9_39_45_JS_dia22_041001 2" xfId="9532"/>
    <cellStyle name="_R1-R9_39_45_JS_dia22_041001 2 2" xfId="9533"/>
    <cellStyle name="_R1-R9_39_45_JS_dia22_041001 2 3" xfId="9534"/>
    <cellStyle name="_R1-R9_39_45_JS_dia22_041001 3" xfId="9535"/>
    <cellStyle name="_R1-R9_39_45_JS_dia22_041001 4" xfId="9536"/>
    <cellStyle name="_R1-R9_39_45_JS_dia22_041001 5" xfId="9537"/>
    <cellStyle name="_R1-R9_39_45_JS_dia22_041001_Industriproduktion" xfId="9538"/>
    <cellStyle name="_R1-R9_39_45_JS_dia22_041001_Industriproduktion Sverige" xfId="9539"/>
    <cellStyle name="_R1-R9_39_45_JS_dia22_041001_Offentligt finansiellt sparande och bytesbalans" xfId="9540"/>
    <cellStyle name="_R1-R9_39_45_JS_dia22_041001_Världs BNP m Sveriges BNP" xfId="9541"/>
    <cellStyle name="_R1-R9_39_45_London_sep04" xfId="9542"/>
    <cellStyle name="_R1-R9_39_45_London_sep04 2" xfId="9543"/>
    <cellStyle name="_R1-R9_39_45_London_sep04 2 2" xfId="9544"/>
    <cellStyle name="_R1-R9_39_45_London_sep04 2 2 2" xfId="9545"/>
    <cellStyle name="_R1-R9_39_45_London_sep04 2 2 3" xfId="9546"/>
    <cellStyle name="_R1-R9_39_45_London_sep04 2 3" xfId="9547"/>
    <cellStyle name="_R1-R9_39_45_London_sep04 3" xfId="9548"/>
    <cellStyle name="_R1-R9_39_45_London_sep04 3 2" xfId="9549"/>
    <cellStyle name="_R1-R9_39_45_London_sep04 4" xfId="9550"/>
    <cellStyle name="_R1-R9_39_45_Offentligt finansiellt sparande och bytesbalans" xfId="9551"/>
    <cellStyle name="_R1-R9_39_45_USA_sep04" xfId="9552"/>
    <cellStyle name="_R1-R9_39_45_USA_sep04 2" xfId="9553"/>
    <cellStyle name="_R1-R9_39_45_USA_sep04 2 2" xfId="9554"/>
    <cellStyle name="_R1-R9_39_45_USA_sep04 2 3" xfId="9555"/>
    <cellStyle name="_R1-R9_39_45_USA_sep04 3" xfId="9556"/>
    <cellStyle name="_R1-R9_39_45_USA_sep04 4" xfId="9557"/>
    <cellStyle name="_R1-R9_39_45_USA_sep04 5" xfId="9558"/>
    <cellStyle name="_R1-R9_39_45_USA_sep04_Bok1" xfId="9559"/>
    <cellStyle name="_R1-R9_39_45_USA_sep04_Bok1 2" xfId="9560"/>
    <cellStyle name="_R1-R9_39_45_USA_sep04_Bok1 2 2" xfId="9561"/>
    <cellStyle name="_R1-R9_39_45_USA_sep04_Bok1 2 2 2" xfId="9562"/>
    <cellStyle name="_R1-R9_39_45_USA_sep04_Bok1 2 2 3" xfId="9563"/>
    <cellStyle name="_R1-R9_39_45_USA_sep04_Bok1 2 3" xfId="9564"/>
    <cellStyle name="_R1-R9_39_45_USA_sep04_Bok1 3" xfId="9565"/>
    <cellStyle name="_R1-R9_39_45_USA_sep04_Bok1 3 2" xfId="9566"/>
    <cellStyle name="_R1-R9_39_45_USA_sep04_Bok1 4" xfId="9567"/>
    <cellStyle name="_R1-R9_39_45_USA_sep04_CH_dia28_040929" xfId="9568"/>
    <cellStyle name="_R1-R9_39_45_USA_sep04_CH_dia28_040929 2" xfId="9569"/>
    <cellStyle name="_R1-R9_39_45_USA_sep04_CH_dia28_040929 2 2" xfId="9570"/>
    <cellStyle name="_R1-R9_39_45_USA_sep04_CH_dia28_040929 2 2 2" xfId="9571"/>
    <cellStyle name="_R1-R9_39_45_USA_sep04_CH_dia28_040929 2 2 3" xfId="9572"/>
    <cellStyle name="_R1-R9_39_45_USA_sep04_CH_dia28_040929 2 3" xfId="9573"/>
    <cellStyle name="_R1-R9_39_45_USA_sep04_CH_dia28_040929 3" xfId="9574"/>
    <cellStyle name="_R1-R9_39_45_USA_sep04_CH_dia28_040929 3 2" xfId="9575"/>
    <cellStyle name="_R1-R9_39_45_USA_sep04_CH_dia28_040929 4" xfId="9576"/>
    <cellStyle name="_R1-R9_39_45_USA_sep04_CH_dia39_040930_uppdat" xfId="9577"/>
    <cellStyle name="_R1-R9_39_45_USA_sep04_CH_dia39_040930_uppdat 2" xfId="9578"/>
    <cellStyle name="_R1-R9_39_45_USA_sep04_CH_dia39_040930_uppdat 2 2" xfId="9579"/>
    <cellStyle name="_R1-R9_39_45_USA_sep04_CH_dia39_040930_uppdat 3" xfId="9580"/>
    <cellStyle name="_R1-R9_39_45_USA_sep04_CH_dia39_040930_uppdat 4" xfId="9581"/>
    <cellStyle name="_R1-R9_39_45_USA_sep04_CH_dia39_040930_uppdat 5" xfId="9582"/>
    <cellStyle name="_R1-R9_39_45_Världs BNP m Sveriges BNP" xfId="9583"/>
    <cellStyle name="_R1-R9_Bok1" xfId="9584"/>
    <cellStyle name="_R1-R9_Bok1 2" xfId="9585"/>
    <cellStyle name="_R1-R9_Bok1 2 2" xfId="9586"/>
    <cellStyle name="_R1-R9_Bok1 2 3" xfId="9587"/>
    <cellStyle name="_R1-R9_Bok1 3" xfId="9588"/>
    <cellStyle name="_R1-R9_Bok1 4" xfId="9589"/>
    <cellStyle name="_R1-R9_Bok1 5" xfId="9590"/>
    <cellStyle name="_R1-R9_Bok1_CH_dia28_040929" xfId="9591"/>
    <cellStyle name="_R1-R9_Bok1_CH_dia28_040929 2" xfId="9592"/>
    <cellStyle name="_R1-R9_Bok1_CH_dia28_040929 2 2" xfId="9593"/>
    <cellStyle name="_R1-R9_Bok1_CH_dia28_040929 2 2 2" xfId="9594"/>
    <cellStyle name="_R1-R9_Bok1_CH_dia28_040929 2 2 3" xfId="9595"/>
    <cellStyle name="_R1-R9_Bok1_CH_dia28_040929 2 3" xfId="9596"/>
    <cellStyle name="_R1-R9_Bok1_CH_dia28_040929 3" xfId="9597"/>
    <cellStyle name="_R1-R9_Bok1_CH_dia28_040929 3 2" xfId="9598"/>
    <cellStyle name="_R1-R9_Bok1_CH_dia28_040929 4" xfId="9599"/>
    <cellStyle name="_R1-R9_Bok6" xfId="9600"/>
    <cellStyle name="_R1-R9_Bok6 2" xfId="9601"/>
    <cellStyle name="_R1-R9_Bok6 2 2" xfId="9602"/>
    <cellStyle name="_R1-R9_Bok6 2 2 2" xfId="9603"/>
    <cellStyle name="_R1-R9_Bok6 2 2 3" xfId="9604"/>
    <cellStyle name="_R1-R9_Bok6 2 3" xfId="9605"/>
    <cellStyle name="_R1-R9_Bok6 3" xfId="9606"/>
    <cellStyle name="_R1-R9_Bok6 3 2" xfId="9607"/>
    <cellStyle name="_R1-R9_Bok6 4" xfId="9608"/>
    <cellStyle name="_R1-R9_Bok6_Industriproduktion" xfId="9609"/>
    <cellStyle name="_R1-R9_Bok6_Industriproduktion Sverige" xfId="9610"/>
    <cellStyle name="_R1-R9_Bok6_Offentligt finansiellt sparande och bytesbalans" xfId="9611"/>
    <cellStyle name="_R1-R9_Bok6_Världs BNP m Sveriges BNP" xfId="9612"/>
    <cellStyle name="_R1-R9_Bok7" xfId="9613"/>
    <cellStyle name="_R1-R9_Bok7 2" xfId="9614"/>
    <cellStyle name="_R1-R9_Bok7 2 2" xfId="9615"/>
    <cellStyle name="_R1-R9_Bok7 2 2 2" xfId="9616"/>
    <cellStyle name="_R1-R9_Bok7 2 2 3" xfId="9617"/>
    <cellStyle name="_R1-R9_Bok7 2 3" xfId="9618"/>
    <cellStyle name="_R1-R9_Bok7 3" xfId="9619"/>
    <cellStyle name="_R1-R9_Bok7 3 2" xfId="9620"/>
    <cellStyle name="_R1-R9_Bok7 4" xfId="9621"/>
    <cellStyle name="_R1-R9_Bok7_Industriproduktion" xfId="9622"/>
    <cellStyle name="_R1-R9_Bok7_Industriproduktion Sverige" xfId="9623"/>
    <cellStyle name="_R1-R9_Bok7_Offentligt finansiellt sparande och bytesbalans" xfId="9624"/>
    <cellStyle name="_R1-R9_Bok7_Världs BNP m Sveriges BNP" xfId="9625"/>
    <cellStyle name="_R1-R9_CH_dia25_041006_NY" xfId="9626"/>
    <cellStyle name="_R1-R9_CH_dia25_041006_NY 2" xfId="9627"/>
    <cellStyle name="_R1-R9_CH_dia25_041006_NY 2 2" xfId="9628"/>
    <cellStyle name="_R1-R9_CH_dia25_041006_NY 2 3" xfId="9629"/>
    <cellStyle name="_R1-R9_CH_dia25_041006_NY 3" xfId="9630"/>
    <cellStyle name="_R1-R9_CH_dia25_041006_NY 4" xfId="9631"/>
    <cellStyle name="_R1-R9_CH_dia25_041006_NY 5" xfId="9632"/>
    <cellStyle name="_R1-R9_CH_dia67_041129" xfId="9633"/>
    <cellStyle name="_R1-R9_CH_dia67_041129 2" xfId="9634"/>
    <cellStyle name="_R1-R9_CH_dia67_041129 3" xfId="9635"/>
    <cellStyle name="_R1-R9_Data prospera" xfId="9636"/>
    <cellStyle name="_R1-R9_Data prospera 2" xfId="9637"/>
    <cellStyle name="_R1-R9_Data prospera 3" xfId="9638"/>
    <cellStyle name="_R1-R9_Ekonomiska utvecklingen i Sverige" xfId="9639"/>
    <cellStyle name="_R1-R9_Ekonomiska utvecklingen i Sverige 2" xfId="9640"/>
    <cellStyle name="_R1-R9_Ekonomiska utvecklingen i Sverige 2 2" xfId="9641"/>
    <cellStyle name="_R1-R9_Ekonomiska utvecklingen i Sverige 2 2 2" xfId="9642"/>
    <cellStyle name="_R1-R9_Ekonomiska utvecklingen i Sverige 2 2 3" xfId="9643"/>
    <cellStyle name="_R1-R9_Ekonomiska utvecklingen i Sverige 2 3" xfId="9644"/>
    <cellStyle name="_R1-R9_Ekonomiska utvecklingen i Sverige 3" xfId="9645"/>
    <cellStyle name="_R1-R9_Ekonomiska utvecklingen i Sverige 3 2" xfId="9646"/>
    <cellStyle name="_R1-R9_Ekonomiska utvecklingen i Sverige 4" xfId="9647"/>
    <cellStyle name="_R1-R9_Ekonomiska utvecklingen i Sverige_CH_dia25_041006_NY" xfId="9648"/>
    <cellStyle name="_R1-R9_Ekonomiska utvecklingen i Sverige_CH_dia25_041006_NY 2" xfId="9649"/>
    <cellStyle name="_R1-R9_Ekonomiska utvecklingen i Sverige_CH_dia25_041006_NY 2 2" xfId="9650"/>
    <cellStyle name="_R1-R9_Ekonomiska utvecklingen i Sverige_CH_dia25_041006_NY 2 3" xfId="9651"/>
    <cellStyle name="_R1-R9_Ekonomiska utvecklingen i Sverige_CH_dia25_041006_NY 3" xfId="9652"/>
    <cellStyle name="_R1-R9_Ekonomiska utvecklingen i Sverige_CH_dia25_041006_NY 4" xfId="9653"/>
    <cellStyle name="_R1-R9_Ekonomiska utvecklingen i Sverige_CH_dia25_041006_NY 5" xfId="9654"/>
    <cellStyle name="_R1-R9_Industriproduktion" xfId="9655"/>
    <cellStyle name="_R1-R9_Industriproduktion Sverige" xfId="9656"/>
    <cellStyle name="_R1-R9_JS_dia22_041001" xfId="9657"/>
    <cellStyle name="_R1-R9_JS_dia22_041001 2" xfId="9658"/>
    <cellStyle name="_R1-R9_JS_dia22_041001 2 2" xfId="9659"/>
    <cellStyle name="_R1-R9_JS_dia22_041001 2 3" xfId="9660"/>
    <cellStyle name="_R1-R9_JS_dia22_041001 3" xfId="9661"/>
    <cellStyle name="_R1-R9_JS_dia22_041001 4" xfId="9662"/>
    <cellStyle name="_R1-R9_JS_dia22_041001 5" xfId="9663"/>
    <cellStyle name="_R1-R9_JS_dia22_041001_Industriproduktion" xfId="9664"/>
    <cellStyle name="_R1-R9_JS_dia22_041001_Industriproduktion Sverige" xfId="9665"/>
    <cellStyle name="_R1-R9_JS_dia22_041001_Offentligt finansiellt sparande och bytesbalans" xfId="9666"/>
    <cellStyle name="_R1-R9_JS_dia22_041001_Världs BNP m Sveriges BNP" xfId="9667"/>
    <cellStyle name="_R1-R9_JS_dia64_050303" xfId="9668"/>
    <cellStyle name="_R1-R9_JS_dia64_050303 2" xfId="9669"/>
    <cellStyle name="_R1-R9_JS_dia64_050303 3" xfId="9670"/>
    <cellStyle name="_R1-R9_London_sep04" xfId="9671"/>
    <cellStyle name="_R1-R9_London_sep04 2" xfId="9672"/>
    <cellStyle name="_R1-R9_London_sep04 2 2" xfId="9673"/>
    <cellStyle name="_R1-R9_London_sep04 2 2 2" xfId="9674"/>
    <cellStyle name="_R1-R9_London_sep04 2 2 3" xfId="9675"/>
    <cellStyle name="_R1-R9_London_sep04 2 3" xfId="9676"/>
    <cellStyle name="_R1-R9_London_sep04 3" xfId="9677"/>
    <cellStyle name="_R1-R9_London_sep04 3 2" xfId="9678"/>
    <cellStyle name="_R1-R9_London_sep04 4" xfId="9679"/>
    <cellStyle name="_R1-R9_LS_dia3_040517" xfId="9680"/>
    <cellStyle name="_R1-R9_LS_dia3_040517 2" xfId="9681"/>
    <cellStyle name="_R1-R9_LS_dia3_040517 3" xfId="9682"/>
    <cellStyle name="_R1-R9_Offentligt finansiellt sparande och bytesbalans" xfId="9683"/>
    <cellStyle name="_R1-R9_R1-R17" xfId="9684"/>
    <cellStyle name="_R1-R9_R1-R17 2" xfId="9685"/>
    <cellStyle name="_R1-R9_R1-R17 2 2" xfId="9686"/>
    <cellStyle name="_R1-R9_R1-R17 2 2 2" xfId="9687"/>
    <cellStyle name="_R1-R9_R1-R17 2 2 3" xfId="9688"/>
    <cellStyle name="_R1-R9_R1-R17 2 3" xfId="9689"/>
    <cellStyle name="_R1-R9_R1-R17 3" xfId="9690"/>
    <cellStyle name="_R1-R9_R1-R17 3 2" xfId="9691"/>
    <cellStyle name="_R1-R9_R1-R17 4" xfId="9692"/>
    <cellStyle name="_R1-R9_R1-R17_Bok1" xfId="9693"/>
    <cellStyle name="_R1-R9_R1-R17_Bok1 2" xfId="9694"/>
    <cellStyle name="_R1-R9_R1-R17_Bok1 2 2" xfId="9695"/>
    <cellStyle name="_R1-R9_R1-R17_Bok1 2 3" xfId="9696"/>
    <cellStyle name="_R1-R9_R1-R17_Bok1 3" xfId="9697"/>
    <cellStyle name="_R1-R9_R1-R17_Bok1 4" xfId="9698"/>
    <cellStyle name="_R1-R9_R1-R17_Bok1 5" xfId="9699"/>
    <cellStyle name="_R1-R9_R1-R17_Bok1_CH_dia28_040929" xfId="9700"/>
    <cellStyle name="_R1-R9_R1-R17_Bok1_CH_dia28_040929 2" xfId="9701"/>
    <cellStyle name="_R1-R9_R1-R17_Bok1_CH_dia28_040929 2 2" xfId="9702"/>
    <cellStyle name="_R1-R9_R1-R17_Bok1_CH_dia28_040929 2 2 2" xfId="9703"/>
    <cellStyle name="_R1-R9_R1-R17_Bok1_CH_dia28_040929 2 2 3" xfId="9704"/>
    <cellStyle name="_R1-R9_R1-R17_Bok1_CH_dia28_040929 2 3" xfId="9705"/>
    <cellStyle name="_R1-R9_R1-R17_Bok1_CH_dia28_040929 3" xfId="9706"/>
    <cellStyle name="_R1-R9_R1-R17_Bok1_CH_dia28_040929 3 2" xfId="9707"/>
    <cellStyle name="_R1-R9_R1-R17_Bok1_CH_dia28_040929 4" xfId="9708"/>
    <cellStyle name="_R1-R9_R1-R17_CH_dia25_041006_NY" xfId="9709"/>
    <cellStyle name="_R1-R9_R1-R17_CH_dia25_041006_NY 2" xfId="9710"/>
    <cellStyle name="_R1-R9_R1-R17_CH_dia25_041006_NY 2 2" xfId="9711"/>
    <cellStyle name="_R1-R9_R1-R17_CH_dia25_041006_NY 2 3" xfId="9712"/>
    <cellStyle name="_R1-R9_R1-R17_CH_dia25_041006_NY 3" xfId="9713"/>
    <cellStyle name="_R1-R9_R1-R17_CH_dia25_041006_NY 4" xfId="9714"/>
    <cellStyle name="_R1-R9_R1-R17_CH_dia25_041006_NY 5" xfId="9715"/>
    <cellStyle name="_R1-R9_R1-R17_Ekonomiska utvecklingen i Sverige" xfId="9716"/>
    <cellStyle name="_R1-R9_R1-R17_Ekonomiska utvecklingen i Sverige 2" xfId="9717"/>
    <cellStyle name="_R1-R9_R1-R17_Ekonomiska utvecklingen i Sverige 2 2" xfId="9718"/>
    <cellStyle name="_R1-R9_R1-R17_Ekonomiska utvecklingen i Sverige 2 2 2" xfId="9719"/>
    <cellStyle name="_R1-R9_R1-R17_Ekonomiska utvecklingen i Sverige 2 2 3" xfId="9720"/>
    <cellStyle name="_R1-R9_R1-R17_Ekonomiska utvecklingen i Sverige 2 3" xfId="9721"/>
    <cellStyle name="_R1-R9_R1-R17_Ekonomiska utvecklingen i Sverige 3" xfId="9722"/>
    <cellStyle name="_R1-R9_R1-R17_Ekonomiska utvecklingen i Sverige 3 2" xfId="9723"/>
    <cellStyle name="_R1-R9_R1-R17_Ekonomiska utvecklingen i Sverige 4" xfId="9724"/>
    <cellStyle name="_R1-R9_R1-R17_Ekonomiska utvecklingen i Sverige_CH_dia25_041006_NY" xfId="9725"/>
    <cellStyle name="_R1-R9_R1-R17_Ekonomiska utvecklingen i Sverige_CH_dia25_041006_NY 2" xfId="9726"/>
    <cellStyle name="_R1-R9_R1-R17_Ekonomiska utvecklingen i Sverige_CH_dia25_041006_NY 2 2" xfId="9727"/>
    <cellStyle name="_R1-R9_R1-R17_Ekonomiska utvecklingen i Sverige_CH_dia25_041006_NY 2 3" xfId="9728"/>
    <cellStyle name="_R1-R9_R1-R17_Ekonomiska utvecklingen i Sverige_CH_dia25_041006_NY 3" xfId="9729"/>
    <cellStyle name="_R1-R9_R1-R17_Ekonomiska utvecklingen i Sverige_CH_dia25_041006_NY 4" xfId="9730"/>
    <cellStyle name="_R1-R9_R1-R17_Ekonomiska utvecklingen i Sverige_CH_dia25_041006_NY 5" xfId="9731"/>
    <cellStyle name="_R1-R9_R1-R17_Industriproduktion" xfId="9732"/>
    <cellStyle name="_R1-R9_R1-R17_Industriproduktion Sverige" xfId="9733"/>
    <cellStyle name="_R1-R9_R1-R17_JS_dia22_041001" xfId="9734"/>
    <cellStyle name="_R1-R9_R1-R17_JS_dia22_041001 2" xfId="9735"/>
    <cellStyle name="_R1-R9_R1-R17_JS_dia22_041001 2 2" xfId="9736"/>
    <cellStyle name="_R1-R9_R1-R17_JS_dia22_041001 2 3" xfId="9737"/>
    <cellStyle name="_R1-R9_R1-R17_JS_dia22_041001 3" xfId="9738"/>
    <cellStyle name="_R1-R9_R1-R17_JS_dia22_041001 4" xfId="9739"/>
    <cellStyle name="_R1-R9_R1-R17_JS_dia22_041001 5" xfId="9740"/>
    <cellStyle name="_R1-R9_R1-R17_JS_dia22_041001_Industriproduktion" xfId="9741"/>
    <cellStyle name="_R1-R9_R1-R17_JS_dia22_041001_Industriproduktion Sverige" xfId="9742"/>
    <cellStyle name="_R1-R9_R1-R17_JS_dia22_041001_Offentligt finansiellt sparande och bytesbalans" xfId="9743"/>
    <cellStyle name="_R1-R9_R1-R17_JS_dia22_041001_Världs BNP m Sveriges BNP" xfId="9744"/>
    <cellStyle name="_R1-R9_R1-R17_London_sep04" xfId="9745"/>
    <cellStyle name="_R1-R9_R1-R17_London_sep04 2" xfId="9746"/>
    <cellStyle name="_R1-R9_R1-R17_London_sep04 2 2" xfId="9747"/>
    <cellStyle name="_R1-R9_R1-R17_London_sep04 2 2 2" xfId="9748"/>
    <cellStyle name="_R1-R9_R1-R17_London_sep04 2 2 3" xfId="9749"/>
    <cellStyle name="_R1-R9_R1-R17_London_sep04 2 3" xfId="9750"/>
    <cellStyle name="_R1-R9_R1-R17_London_sep04 3" xfId="9751"/>
    <cellStyle name="_R1-R9_R1-R17_London_sep04 3 2" xfId="9752"/>
    <cellStyle name="_R1-R9_R1-R17_London_sep04 4" xfId="9753"/>
    <cellStyle name="_R1-R9_R1-R17_Offentligt finansiellt sparande och bytesbalans" xfId="9754"/>
    <cellStyle name="_R1-R9_R1-R17_USA_sep04" xfId="9755"/>
    <cellStyle name="_R1-R9_R1-R17_USA_sep04 2" xfId="9756"/>
    <cellStyle name="_R1-R9_R1-R17_USA_sep04 2 2" xfId="9757"/>
    <cellStyle name="_R1-R9_R1-R17_USA_sep04 2 3" xfId="9758"/>
    <cellStyle name="_R1-R9_R1-R17_USA_sep04 3" xfId="9759"/>
    <cellStyle name="_R1-R9_R1-R17_USA_sep04 4" xfId="9760"/>
    <cellStyle name="_R1-R9_R1-R17_USA_sep04 5" xfId="9761"/>
    <cellStyle name="_R1-R9_R1-R17_USA_sep04_Bok1" xfId="9762"/>
    <cellStyle name="_R1-R9_R1-R17_USA_sep04_Bok1 2" xfId="9763"/>
    <cellStyle name="_R1-R9_R1-R17_USA_sep04_Bok1 2 2" xfId="9764"/>
    <cellStyle name="_R1-R9_R1-R17_USA_sep04_Bok1 2 2 2" xfId="9765"/>
    <cellStyle name="_R1-R9_R1-R17_USA_sep04_Bok1 2 2 3" xfId="9766"/>
    <cellStyle name="_R1-R9_R1-R17_USA_sep04_Bok1 2 3" xfId="9767"/>
    <cellStyle name="_R1-R9_R1-R17_USA_sep04_Bok1 3" xfId="9768"/>
    <cellStyle name="_R1-R9_R1-R17_USA_sep04_Bok1 3 2" xfId="9769"/>
    <cellStyle name="_R1-R9_R1-R17_USA_sep04_Bok1 4" xfId="9770"/>
    <cellStyle name="_R1-R9_R1-R17_USA_sep04_CH_dia28_040929" xfId="9771"/>
    <cellStyle name="_R1-R9_R1-R17_USA_sep04_CH_dia28_040929 2" xfId="9772"/>
    <cellStyle name="_R1-R9_R1-R17_USA_sep04_CH_dia28_040929 2 2" xfId="9773"/>
    <cellStyle name="_R1-R9_R1-R17_USA_sep04_CH_dia28_040929 2 2 2" xfId="9774"/>
    <cellStyle name="_R1-R9_R1-R17_USA_sep04_CH_dia28_040929 2 2 3" xfId="9775"/>
    <cellStyle name="_R1-R9_R1-R17_USA_sep04_CH_dia28_040929 2 3" xfId="9776"/>
    <cellStyle name="_R1-R9_R1-R17_USA_sep04_CH_dia28_040929 3" xfId="9777"/>
    <cellStyle name="_R1-R9_R1-R17_USA_sep04_CH_dia28_040929 3 2" xfId="9778"/>
    <cellStyle name="_R1-R9_R1-R17_USA_sep04_CH_dia28_040929 4" xfId="9779"/>
    <cellStyle name="_R1-R9_R1-R17_USA_sep04_CH_dia39_040930_uppdat" xfId="9780"/>
    <cellStyle name="_R1-R9_R1-R17_USA_sep04_CH_dia39_040930_uppdat 2" xfId="9781"/>
    <cellStyle name="_R1-R9_R1-R17_USA_sep04_CH_dia39_040930_uppdat 2 2" xfId="9782"/>
    <cellStyle name="_R1-R9_R1-R17_USA_sep04_CH_dia39_040930_uppdat 3" xfId="9783"/>
    <cellStyle name="_R1-R9_R1-R17_USA_sep04_CH_dia39_040930_uppdat 4" xfId="9784"/>
    <cellStyle name="_R1-R9_R1-R17_USA_sep04_CH_dia39_040930_uppdat 5" xfId="9785"/>
    <cellStyle name="_R1-R9_R1-R17_Världs BNP m Sveriges BNP" xfId="9786"/>
    <cellStyle name="_R1-R9_Samtliga engelska excelfiler 2004_1" xfId="9787"/>
    <cellStyle name="_R1-R9_Samtliga engelska excelfiler 2004_1 2" xfId="9788"/>
    <cellStyle name="_R1-R9_Samtliga engelska excelfiler 2004_1 2 2" xfId="9789"/>
    <cellStyle name="_R1-R9_Samtliga engelska excelfiler 2004_1 2 3" xfId="9790"/>
    <cellStyle name="_R1-R9_Samtliga engelska excelfiler 2004_1 3" xfId="9791"/>
    <cellStyle name="_R1-R9_Samtliga engelska excelfiler 2004_1 4" xfId="9792"/>
    <cellStyle name="_R1-R9_Samtliga engelska excelfiler 2004_1 5" xfId="9793"/>
    <cellStyle name="_R1-R9_Samtliga engelska excelfiler 2004_1_Bok1" xfId="9794"/>
    <cellStyle name="_R1-R9_Samtliga engelska excelfiler 2004_1_Bok1 2" xfId="9795"/>
    <cellStyle name="_R1-R9_Samtliga engelska excelfiler 2004_1_Bok1 2 2" xfId="9796"/>
    <cellStyle name="_R1-R9_Samtliga engelska excelfiler 2004_1_Bok1 2 2 2" xfId="9797"/>
    <cellStyle name="_R1-R9_Samtliga engelska excelfiler 2004_1_Bok1 2 2 3" xfId="9798"/>
    <cellStyle name="_R1-R9_Samtliga engelska excelfiler 2004_1_Bok1 2 3" xfId="9799"/>
    <cellStyle name="_R1-R9_Samtliga engelska excelfiler 2004_1_Bok1 3" xfId="9800"/>
    <cellStyle name="_R1-R9_Samtliga engelska excelfiler 2004_1_Bok1 3 2" xfId="9801"/>
    <cellStyle name="_R1-R9_Samtliga engelska excelfiler 2004_1_Bok1 4" xfId="9802"/>
    <cellStyle name="_R1-R9_Samtliga engelska excelfiler 2004_1_CH_dia28_040929" xfId="9803"/>
    <cellStyle name="_R1-R9_Samtliga engelska excelfiler 2004_1_CH_dia28_040929 2" xfId="9804"/>
    <cellStyle name="_R1-R9_Samtliga engelska excelfiler 2004_1_CH_dia28_040929 2 2" xfId="9805"/>
    <cellStyle name="_R1-R9_Samtliga engelska excelfiler 2004_1_CH_dia28_040929 2 2 2" xfId="9806"/>
    <cellStyle name="_R1-R9_Samtliga engelska excelfiler 2004_1_CH_dia28_040929 2 2 3" xfId="9807"/>
    <cellStyle name="_R1-R9_Samtliga engelska excelfiler 2004_1_CH_dia28_040929 2 3" xfId="9808"/>
    <cellStyle name="_R1-R9_Samtliga engelska excelfiler 2004_1_CH_dia28_040929 3" xfId="9809"/>
    <cellStyle name="_R1-R9_Samtliga engelska excelfiler 2004_1_CH_dia28_040929 3 2" xfId="9810"/>
    <cellStyle name="_R1-R9_Samtliga engelska excelfiler 2004_1_CH_dia28_040929 4" xfId="9811"/>
    <cellStyle name="_R1-R9_Samtliga engelska excelfiler 2004_1_CH_dia39_040930_uppdat" xfId="9812"/>
    <cellStyle name="_R1-R9_Samtliga engelska excelfiler 2004_1_CH_dia39_040930_uppdat 2" xfId="9813"/>
    <cellStyle name="_R1-R9_Samtliga engelska excelfiler 2004_1_CH_dia39_040930_uppdat 2 2" xfId="9814"/>
    <cellStyle name="_R1-R9_Samtliga engelska excelfiler 2004_1_CH_dia39_040930_uppdat 3" xfId="9815"/>
    <cellStyle name="_R1-R9_Samtliga engelska excelfiler 2004_1_CH_dia39_040930_uppdat 4" xfId="9816"/>
    <cellStyle name="_R1-R9_Samtliga engelska excelfiler 2004_1_CH_dia39_040930_uppdat 5" xfId="9817"/>
    <cellStyle name="_R1-R9_Samtliga_svenska" xfId="9818"/>
    <cellStyle name="_R1-R9_Samtliga_svenska 2" xfId="9819"/>
    <cellStyle name="_R1-R9_Samtliga_svenska 3" xfId="9820"/>
    <cellStyle name="_R1-R9_USA_sep04" xfId="9821"/>
    <cellStyle name="_R1-R9_USA_sep04 2" xfId="9822"/>
    <cellStyle name="_R1-R9_USA_sep04 2 2" xfId="9823"/>
    <cellStyle name="_R1-R9_USA_sep04 2 3" xfId="9824"/>
    <cellStyle name="_R1-R9_USA_sep04 3" xfId="9825"/>
    <cellStyle name="_R1-R9_USA_sep04 4" xfId="9826"/>
    <cellStyle name="_R1-R9_USA_sep04 5" xfId="9827"/>
    <cellStyle name="_R1-R9_USA_sep04_Bok1" xfId="9828"/>
    <cellStyle name="_R1-R9_USA_sep04_Bok1 2" xfId="9829"/>
    <cellStyle name="_R1-R9_USA_sep04_Bok1 2 2" xfId="9830"/>
    <cellStyle name="_R1-R9_USA_sep04_Bok1 2 2 2" xfId="9831"/>
    <cellStyle name="_R1-R9_USA_sep04_Bok1 2 2 3" xfId="9832"/>
    <cellStyle name="_R1-R9_USA_sep04_Bok1 2 3" xfId="9833"/>
    <cellStyle name="_R1-R9_USA_sep04_Bok1 3" xfId="9834"/>
    <cellStyle name="_R1-R9_USA_sep04_Bok1 3 2" xfId="9835"/>
    <cellStyle name="_R1-R9_USA_sep04_Bok1 4" xfId="9836"/>
    <cellStyle name="_R1-R9_USA_sep04_CH_dia28_040929" xfId="9837"/>
    <cellStyle name="_R1-R9_USA_sep04_CH_dia28_040929 2" xfId="9838"/>
    <cellStyle name="_R1-R9_USA_sep04_CH_dia28_040929 2 2" xfId="9839"/>
    <cellStyle name="_R1-R9_USA_sep04_CH_dia28_040929 2 2 2" xfId="9840"/>
    <cellStyle name="_R1-R9_USA_sep04_CH_dia28_040929 2 2 3" xfId="9841"/>
    <cellStyle name="_R1-R9_USA_sep04_CH_dia28_040929 2 3" xfId="9842"/>
    <cellStyle name="_R1-R9_USA_sep04_CH_dia28_040929 3" xfId="9843"/>
    <cellStyle name="_R1-R9_USA_sep04_CH_dia28_040929 3 2" xfId="9844"/>
    <cellStyle name="_R1-R9_USA_sep04_CH_dia28_040929 4" xfId="9845"/>
    <cellStyle name="_R1-R9_USA_sep04_CH_dia39_040930_uppdat" xfId="9846"/>
    <cellStyle name="_R1-R9_USA_sep04_CH_dia39_040930_uppdat 2" xfId="9847"/>
    <cellStyle name="_R1-R9_USA_sep04_CH_dia39_040930_uppdat 2 2" xfId="9848"/>
    <cellStyle name="_R1-R9_USA_sep04_CH_dia39_040930_uppdat 3" xfId="9849"/>
    <cellStyle name="_R1-R9_USA_sep04_CH_dia39_040930_uppdat 4" xfId="9850"/>
    <cellStyle name="_R1-R9_USA_sep04_CH_dia39_040930_uppdat 5" xfId="9851"/>
    <cellStyle name="_R1-R9_Världs BNP m Sveriges BNP" xfId="9852"/>
    <cellStyle name="_R1-R9_Ö - Nytt dia och korr - 2008-11-11" xfId="9853"/>
    <cellStyle name="_R1-R9_Ö - Nytt dia och korr - 2008-11-11 2" xfId="9854"/>
    <cellStyle name="_R1-R9_Ö - Nytt dia och korr - 2008-11-11 3" xfId="9855"/>
    <cellStyle name="_R1-R9_Ö - Nytt dia och korr - 2008-11-11 4" xfId="9856"/>
    <cellStyle name="_R1-R9_Ö - Nytt dia och korr - 2008-11-11 5" xfId="9857"/>
    <cellStyle name="_räntebanor" xfId="9858"/>
    <cellStyle name="_Samtliga engelska excelfiler 2004_1" xfId="9859"/>
    <cellStyle name="_Samtliga engelska excelfiler 2004_1 2" xfId="9860"/>
    <cellStyle name="_Samtliga engelska excelfiler 2004_1 2 2" xfId="9861"/>
    <cellStyle name="_Samtliga engelska excelfiler 2004_1 2 3" xfId="9862"/>
    <cellStyle name="_Samtliga engelska excelfiler 2004_1 3" xfId="9863"/>
    <cellStyle name="_Samtliga engelska excelfiler 2004_1 4" xfId="9864"/>
    <cellStyle name="_Samtliga engelska excelfiler 2004_1 5" xfId="9865"/>
    <cellStyle name="_Samtliga engelska excelfiler 2004_1_Bok1" xfId="9866"/>
    <cellStyle name="_Samtliga engelska excelfiler 2004_1_Bok1 2" xfId="9867"/>
    <cellStyle name="_Samtliga engelska excelfiler 2004_1_Bok1 2 2" xfId="9868"/>
    <cellStyle name="_Samtliga engelska excelfiler 2004_1_Bok1 2 2 2" xfId="9869"/>
    <cellStyle name="_Samtliga engelska excelfiler 2004_1_Bok1 2 2 3" xfId="9870"/>
    <cellStyle name="_Samtliga engelska excelfiler 2004_1_Bok1 2 3" xfId="9871"/>
    <cellStyle name="_Samtliga engelska excelfiler 2004_1_Bok1 3" xfId="9872"/>
    <cellStyle name="_Samtliga engelska excelfiler 2004_1_Bok1 3 2" xfId="9873"/>
    <cellStyle name="_Samtliga engelska excelfiler 2004_1_Bok1 4" xfId="9874"/>
    <cellStyle name="_Samtliga engelska excelfiler 2004_1_CH_dia28_040929" xfId="9875"/>
    <cellStyle name="_Samtliga engelska excelfiler 2004_1_CH_dia28_040929 2" xfId="9876"/>
    <cellStyle name="_Samtliga engelska excelfiler 2004_1_CH_dia28_040929 2 2" xfId="9877"/>
    <cellStyle name="_Samtliga engelska excelfiler 2004_1_CH_dia28_040929 2 2 2" xfId="9878"/>
    <cellStyle name="_Samtliga engelska excelfiler 2004_1_CH_dia28_040929 2 2 3" xfId="9879"/>
    <cellStyle name="_Samtliga engelska excelfiler 2004_1_CH_dia28_040929 2 3" xfId="9880"/>
    <cellStyle name="_Samtliga engelska excelfiler 2004_1_CH_dia28_040929 3" xfId="9881"/>
    <cellStyle name="_Samtliga engelska excelfiler 2004_1_CH_dia28_040929 3 2" xfId="9882"/>
    <cellStyle name="_Samtliga engelska excelfiler 2004_1_CH_dia28_040929 4" xfId="9883"/>
    <cellStyle name="_Samtliga engelska excelfiler 2004_1_CH_dia39_040930_uppdat" xfId="9884"/>
    <cellStyle name="_Samtliga engelska excelfiler 2004_1_CH_dia39_040930_uppdat 2" xfId="9885"/>
    <cellStyle name="_Samtliga engelska excelfiler 2004_1_CH_dia39_040930_uppdat 2 2" xfId="9886"/>
    <cellStyle name="_Samtliga engelska excelfiler 2004_1_CH_dia39_040930_uppdat 3" xfId="9887"/>
    <cellStyle name="_Samtliga engelska excelfiler 2004_1_CH_dia39_040930_uppdat 4" xfId="9888"/>
    <cellStyle name="_Samtliga engelska excelfiler 2004_1_CH_dia39_040930_uppdat 5" xfId="9889"/>
    <cellStyle name="_USA_sep04" xfId="9890"/>
    <cellStyle name="_USA_sep04 2" xfId="9891"/>
    <cellStyle name="_USA_sep04 2 2" xfId="9892"/>
    <cellStyle name="_USA_sep04 2 3" xfId="9893"/>
    <cellStyle name="_USA_sep04 3" xfId="9894"/>
    <cellStyle name="_USA_sep04 4" xfId="9895"/>
    <cellStyle name="_USA_sep04 5" xfId="9896"/>
    <cellStyle name="_USA_sep04_Bok1" xfId="9897"/>
    <cellStyle name="_USA_sep04_Bok1 2" xfId="9898"/>
    <cellStyle name="_USA_sep04_Bok1 2 2" xfId="9899"/>
    <cellStyle name="_USA_sep04_Bok1 2 2 2" xfId="9900"/>
    <cellStyle name="_USA_sep04_Bok1 2 2 3" xfId="9901"/>
    <cellStyle name="_USA_sep04_Bok1 2 3" xfId="9902"/>
    <cellStyle name="_USA_sep04_Bok1 3" xfId="9903"/>
    <cellStyle name="_USA_sep04_Bok1 3 2" xfId="9904"/>
    <cellStyle name="_USA_sep04_Bok1 4" xfId="9905"/>
    <cellStyle name="_USA_sep04_CH_dia28_040929" xfId="9906"/>
    <cellStyle name="_USA_sep04_CH_dia28_040929 2" xfId="9907"/>
    <cellStyle name="_USA_sep04_CH_dia28_040929 2 2" xfId="9908"/>
    <cellStyle name="_USA_sep04_CH_dia28_040929 2 2 2" xfId="9909"/>
    <cellStyle name="_USA_sep04_CH_dia28_040929 2 2 3" xfId="9910"/>
    <cellStyle name="_USA_sep04_CH_dia28_040929 2 3" xfId="9911"/>
    <cellStyle name="_USA_sep04_CH_dia28_040929 3" xfId="9912"/>
    <cellStyle name="_USA_sep04_CH_dia28_040929 3 2" xfId="9913"/>
    <cellStyle name="_USA_sep04_CH_dia28_040929 4" xfId="9914"/>
    <cellStyle name="_USA_sep04_CH_dia39_040930_uppdat" xfId="9915"/>
    <cellStyle name="_USA_sep04_CH_dia39_040930_uppdat 2" xfId="9916"/>
    <cellStyle name="_USA_sep04_CH_dia39_040930_uppdat 2 2" xfId="9917"/>
    <cellStyle name="_USA_sep04_CH_dia39_040930_uppdat 3" xfId="9918"/>
    <cellStyle name="_USA_sep04_CH_dia39_040930_uppdat 4" xfId="9919"/>
    <cellStyle name="_USA_sep04_CH_dia39_040930_uppdat 5" xfId="9920"/>
    <cellStyle name="=C:\WINNT\SYSTEM32\COMMAND.COM" xfId="9921"/>
    <cellStyle name="=C:\WINNT\SYSTEM32\COMMAND.COM 2" xfId="9922"/>
    <cellStyle name="=C:\WINNT\SYSTEM32\COMMAND.COM 3" xfId="9923"/>
    <cellStyle name="=C:\WINNT35\SYSTEM32\COMMAND.COM" xfId="9924"/>
    <cellStyle name="=C:\WINNT35\SYSTEM32\COMMAND.COM 2" xfId="9925"/>
    <cellStyle name="=C:\WINNT35\SYSTEM32\COMMAND.COM 2 2" xfId="9926"/>
    <cellStyle name="=C:\WINNT35\SYSTEM32\COMMAND.COM 2 2 2" xfId="9927"/>
    <cellStyle name="=C:\WINNT35\SYSTEM32\COMMAND.COM 2 2 2 2" xfId="9928"/>
    <cellStyle name="=C:\WINNT35\SYSTEM32\COMMAND.COM 2 2 3" xfId="9929"/>
    <cellStyle name="=C:\WINNT35\SYSTEM32\COMMAND.COM 2 3" xfId="9930"/>
    <cellStyle name="=C:\WINNT35\SYSTEM32\COMMAND.COM 2 3 2" xfId="9931"/>
    <cellStyle name="=C:\WINNT35\SYSTEM32\COMMAND.COM 3" xfId="9932"/>
    <cellStyle name="=C:\WINNT35\SYSTEM32\COMMAND.COM 3 2" xfId="9933"/>
    <cellStyle name="=C:\WINNT35\SYSTEM32\COMMAND.COM 3 2 2" xfId="9934"/>
    <cellStyle name="=C:\WINNT35\SYSTEM32\COMMAND.COM 3 3" xfId="9935"/>
    <cellStyle name="=C:\WINNT35\SYSTEM32\COMMAND.COM 3 4" xfId="9936"/>
    <cellStyle name="=C:\WINNT35\SYSTEM32\COMMAND.COM 4" xfId="9937"/>
    <cellStyle name="=C:\WINNT35\SYSTEM32\COMMAND.COM 5" xfId="9938"/>
    <cellStyle name="=C:\WINNT35\SYSTEM32\COMMAND.COM 5 2" xfId="9939"/>
    <cellStyle name="=C:\WINNT35\SYSTEM32\COMMAND.COM 6" xfId="9940"/>
    <cellStyle name="=C:\WINNT35\SYSTEM32\COMMAND.COM 7" xfId="9941"/>
    <cellStyle name="=C:\WINNT35\SYSTEM32\COMMAND.COM 8" xfId="9942"/>
    <cellStyle name="=C:\WINNT35\SYSTEM32\COMMAND.COM_8 Market conditions" xfId="9943"/>
    <cellStyle name="•W€_fysl11" xfId="9944"/>
    <cellStyle name="^Cg" xfId="9945"/>
    <cellStyle name="`FbN Z" xfId="9946"/>
    <cellStyle name="«¢" xfId="9947"/>
    <cellStyle name="©oµ 1" xfId="9948"/>
    <cellStyle name="©oµ 2" xfId="9949"/>
    <cellStyle name="©oµ 3" xfId="9950"/>
    <cellStyle name="©oµ 4" xfId="9951"/>
    <cellStyle name="" xfId="9952"/>
    <cellStyle name="N Z" xfId="9953"/>
    <cellStyle name="à¾¶" xfId="9954"/>
    <cellStyle name="ANZg 1" xfId="9955"/>
    <cellStyle name="ANZg 2" xfId="9956"/>
    <cellStyle name="ANZg 3" xfId="9957"/>
    <cellStyle name="ANZg 4" xfId="9958"/>
    <cellStyle name="ANZg 5" xfId="9959"/>
    <cellStyle name="ANZg 6" xfId="9960"/>
    <cellStyle name="Ç¿çÅàÈ¢" xfId="9961"/>
    <cellStyle name="Ç¢" xfId="9962"/>
    <cellStyle name="oÍ" xfId="9963"/>
    <cellStyle name="W_v\è`" xfId="9964"/>
    <cellStyle name="Wv" xfId="9965"/>
    <cellStyle name="vZ" xfId="9966"/>
    <cellStyle name="x¶" xfId="9967"/>
    <cellStyle name="üÍ" xfId="9968"/>
    <cellStyle name="0.00" xfId="9969"/>
    <cellStyle name="1" xfId="9970"/>
    <cellStyle name="1 indent" xfId="9971"/>
    <cellStyle name="1 indent 2" xfId="9972"/>
    <cellStyle name="1 indent 3" xfId="9973"/>
    <cellStyle name="1)" xfId="65172"/>
    <cellStyle name="1enter" xfId="9974"/>
    <cellStyle name="2 indents" xfId="9975"/>
    <cellStyle name="2 indents 2" xfId="9976"/>
    <cellStyle name="2 indents 3" xfId="9977"/>
    <cellStyle name="20 % - Aksentti1" xfId="9978"/>
    <cellStyle name="20 % - Aksentti1 2" xfId="9979"/>
    <cellStyle name="20 % - Aksentti2" xfId="9980"/>
    <cellStyle name="20 % - Aksentti2 2" xfId="9981"/>
    <cellStyle name="20 % - Aksentti3" xfId="9982"/>
    <cellStyle name="20 % - Aksentti3 2" xfId="9983"/>
    <cellStyle name="20 % - Aksentti4" xfId="9984"/>
    <cellStyle name="20 % - Aksentti4 2" xfId="9985"/>
    <cellStyle name="20 % - Aksentti5" xfId="9986"/>
    <cellStyle name="20 % - Aksentti5 2" xfId="9987"/>
    <cellStyle name="20 % - Aksentti6" xfId="9988"/>
    <cellStyle name="20 % - Aksentti6 2" xfId="9989"/>
    <cellStyle name="20 % - Markeringsfarve1" xfId="9990"/>
    <cellStyle name="20 % - Markeringsfarve2" xfId="9991"/>
    <cellStyle name="20 % - Markeringsfarve3" xfId="9992"/>
    <cellStyle name="20 % - Markeringsfarve4" xfId="9993"/>
    <cellStyle name="20 % - Markeringsfarve5" xfId="9994"/>
    <cellStyle name="20 % - Markeringsfarve6" xfId="9995"/>
    <cellStyle name="20 % - Accent1" xfId="9996"/>
    <cellStyle name="20 % - Accent2" xfId="9997"/>
    <cellStyle name="20 % - Accent3" xfId="9998"/>
    <cellStyle name="20 % - Accent4" xfId="9999"/>
    <cellStyle name="20 % - Accent5" xfId="10000"/>
    <cellStyle name="20 % - Accent6" xfId="10001"/>
    <cellStyle name="20% - ANZg 1" xfId="10002"/>
    <cellStyle name="20% - ANZg 2" xfId="10003"/>
    <cellStyle name="20% - ANZg 3" xfId="10004"/>
    <cellStyle name="20% - ANZg 4" xfId="10005"/>
    <cellStyle name="20% - ANZg 5" xfId="10006"/>
    <cellStyle name="20% - ANZg 6" xfId="10007"/>
    <cellStyle name="20% - Accent1" xfId="10008"/>
    <cellStyle name="20% - Accent1 2" xfId="10009"/>
    <cellStyle name="20% - Accent1 2 2" xfId="10010"/>
    <cellStyle name="20% - Accent1 2 2 2" xfId="10011"/>
    <cellStyle name="20% - Accent1 2 2 3" xfId="10012"/>
    <cellStyle name="20% - Accent1 2 3" xfId="10013"/>
    <cellStyle name="20% - Accent1 2 3 2" xfId="10014"/>
    <cellStyle name="20% - Accent1 2 3 2 2" xfId="10015"/>
    <cellStyle name="20% - Accent1 2 3 2 2 2" xfId="10016"/>
    <cellStyle name="20% - Accent1 2 3 2 2 2 2" xfId="10017"/>
    <cellStyle name="20% - Accent1 2 3 2 2 3" xfId="10018"/>
    <cellStyle name="20% - Accent1 2 3 2 3" xfId="10019"/>
    <cellStyle name="20% - Accent1 2 3 2 3 2" xfId="10020"/>
    <cellStyle name="20% - Accent1 2 3 2 4" xfId="10021"/>
    <cellStyle name="20% - Accent1 2 3 3" xfId="10022"/>
    <cellStyle name="20% - Accent1 2 3 3 2" xfId="10023"/>
    <cellStyle name="20% - Accent1 2 3 3 2 2" xfId="10024"/>
    <cellStyle name="20% - Accent1 2 3 3 3" xfId="10025"/>
    <cellStyle name="20% - Accent1 2 3 4" xfId="10026"/>
    <cellStyle name="20% - Accent1 2 3 4 2" xfId="10027"/>
    <cellStyle name="20% - Accent1 2 3 4 2 2" xfId="10028"/>
    <cellStyle name="20% - Accent1 2 3 4 3" xfId="10029"/>
    <cellStyle name="20% - Accent1 2 3 5" xfId="10030"/>
    <cellStyle name="20% - Accent1 2 3 5 2" xfId="10031"/>
    <cellStyle name="20% - Accent1 2 3 6" xfId="10032"/>
    <cellStyle name="20% - Accent1 2 4" xfId="10033"/>
    <cellStyle name="20% - Accent1 2 4 2" xfId="10034"/>
    <cellStyle name="20% - Accent1 2 4 2 2" xfId="10035"/>
    <cellStyle name="20% - Accent1 2 4 2 2 2" xfId="10036"/>
    <cellStyle name="20% - Accent1 2 4 2 3" xfId="10037"/>
    <cellStyle name="20% - Accent1 2 4 3" xfId="10038"/>
    <cellStyle name="20% - Accent1 2 4 3 2" xfId="10039"/>
    <cellStyle name="20% - Accent1 2 4 4" xfId="10040"/>
    <cellStyle name="20% - Accent1 2 5" xfId="10041"/>
    <cellStyle name="20% - Accent1 2 5 2" xfId="10042"/>
    <cellStyle name="20% - Accent1 2 5 2 2" xfId="10043"/>
    <cellStyle name="20% - Accent1 2 5 3" xfId="10044"/>
    <cellStyle name="20% - Accent1 2 6" xfId="10045"/>
    <cellStyle name="20% - Accent1 2 6 2" xfId="10046"/>
    <cellStyle name="20% - Accent1 2 6 2 2" xfId="10047"/>
    <cellStyle name="20% - Accent1 2 6 3" xfId="10048"/>
    <cellStyle name="20% - Accent1 2 7" xfId="10049"/>
    <cellStyle name="20% - Accent1 2 7 2" xfId="10050"/>
    <cellStyle name="20% - Accent1 2 8" xfId="10051"/>
    <cellStyle name="20% - Accent1 2 9" xfId="10052"/>
    <cellStyle name="20% - Accent1 3" xfId="10053"/>
    <cellStyle name="20% - Accent1 3 2" xfId="10054"/>
    <cellStyle name="20% - Accent1 4" xfId="10055"/>
    <cellStyle name="20% - Accent1 4 2" xfId="10056"/>
    <cellStyle name="20% - Accent1 4 2 2" xfId="10057"/>
    <cellStyle name="20% - Accent1 4 2 2 2" xfId="10058"/>
    <cellStyle name="20% - Accent1 4 2 3" xfId="10059"/>
    <cellStyle name="20% - Accent1 4 3" xfId="10060"/>
    <cellStyle name="20% - Accent1 4 3 2" xfId="10061"/>
    <cellStyle name="20% - Accent1 4 4" xfId="10062"/>
    <cellStyle name="20% - Accent1 5" xfId="10063"/>
    <cellStyle name="20% - Accent1 5 2" xfId="10064"/>
    <cellStyle name="20% - Accent1 6" xfId="10065"/>
    <cellStyle name="20% - Accent1 6 2" xfId="10066"/>
    <cellStyle name="20% - Accent1 7" xfId="10067"/>
    <cellStyle name="20% - Accent2" xfId="10068"/>
    <cellStyle name="20% - Accent2 19 4 2" xfId="10069"/>
    <cellStyle name="20% - Accent2 19 4 2 2" xfId="10070"/>
    <cellStyle name="20% - Accent2 19 4 2 2 2" xfId="10071"/>
    <cellStyle name="20% - Accent2 19 4 2 2 2 2" xfId="10072"/>
    <cellStyle name="20% - Accent2 19 4 3" xfId="10073"/>
    <cellStyle name="20% - Accent2 2" xfId="10074"/>
    <cellStyle name="20% - Accent2 2 2" xfId="10075"/>
    <cellStyle name="20% - Accent2 2 2 2" xfId="10076"/>
    <cellStyle name="20% - Accent2 2 2 3" xfId="10077"/>
    <cellStyle name="20% - Accent2 2 3" xfId="10078"/>
    <cellStyle name="20% - Accent2 2 3 2" xfId="10079"/>
    <cellStyle name="20% - Accent2 2 3 2 2" xfId="10080"/>
    <cellStyle name="20% - Accent2 2 3 2 2 2" xfId="10081"/>
    <cellStyle name="20% - Accent2 2 3 2 2 2 2" xfId="10082"/>
    <cellStyle name="20% - Accent2 2 3 2 2 3" xfId="10083"/>
    <cellStyle name="20% - Accent2 2 3 2 3" xfId="10084"/>
    <cellStyle name="20% - Accent2 2 3 2 3 2" xfId="10085"/>
    <cellStyle name="20% - Accent2 2 3 2 4" xfId="10086"/>
    <cellStyle name="20% - Accent2 2 3 3" xfId="10087"/>
    <cellStyle name="20% - Accent2 2 3 3 2" xfId="10088"/>
    <cellStyle name="20% - Accent2 2 3 3 2 2" xfId="10089"/>
    <cellStyle name="20% - Accent2 2 3 3 3" xfId="10090"/>
    <cellStyle name="20% - Accent2 2 3 4" xfId="10091"/>
    <cellStyle name="20% - Accent2 2 3 4 2" xfId="10092"/>
    <cellStyle name="20% - Accent2 2 3 4 2 2" xfId="10093"/>
    <cellStyle name="20% - Accent2 2 3 4 3" xfId="10094"/>
    <cellStyle name="20% - Accent2 2 3 5" xfId="10095"/>
    <cellStyle name="20% - Accent2 2 3 5 2" xfId="10096"/>
    <cellStyle name="20% - Accent2 2 3 6" xfId="10097"/>
    <cellStyle name="20% - Accent2 2 4" xfId="10098"/>
    <cellStyle name="20% - Accent2 2 4 2" xfId="10099"/>
    <cellStyle name="20% - Accent2 2 4 2 2" xfId="10100"/>
    <cellStyle name="20% - Accent2 2 4 2 2 2" xfId="10101"/>
    <cellStyle name="20% - Accent2 2 4 2 3" xfId="10102"/>
    <cellStyle name="20% - Accent2 2 4 3" xfId="10103"/>
    <cellStyle name="20% - Accent2 2 4 3 2" xfId="10104"/>
    <cellStyle name="20% - Accent2 2 4 4" xfId="10105"/>
    <cellStyle name="20% - Accent2 2 5" xfId="10106"/>
    <cellStyle name="20% - Accent2 2 5 2" xfId="10107"/>
    <cellStyle name="20% - Accent2 2 5 2 2" xfId="10108"/>
    <cellStyle name="20% - Accent2 2 5 3" xfId="10109"/>
    <cellStyle name="20% - Accent2 2 6" xfId="10110"/>
    <cellStyle name="20% - Accent2 2 6 2" xfId="10111"/>
    <cellStyle name="20% - Accent2 2 6 2 2" xfId="10112"/>
    <cellStyle name="20% - Accent2 2 6 3" xfId="10113"/>
    <cellStyle name="20% - Accent2 2 7" xfId="10114"/>
    <cellStyle name="20% - Accent2 2 7 2" xfId="10115"/>
    <cellStyle name="20% - Accent2 2 8" xfId="10116"/>
    <cellStyle name="20% - Accent2 2 9" xfId="10117"/>
    <cellStyle name="20% - Accent2 3" xfId="10118"/>
    <cellStyle name="20% - Accent2 3 2" xfId="10119"/>
    <cellStyle name="20% - Accent2 31" xfId="10120"/>
    <cellStyle name="20% - Accent2 4" xfId="10121"/>
    <cellStyle name="20% - Accent2 4 2" xfId="10122"/>
    <cellStyle name="20% - Accent2 4 2 2" xfId="10123"/>
    <cellStyle name="20% - Accent2 4 2 2 2" xfId="10124"/>
    <cellStyle name="20% - Accent2 4 2 3" xfId="10125"/>
    <cellStyle name="20% - Accent2 4 3" xfId="10126"/>
    <cellStyle name="20% - Accent2 4 3 2" xfId="10127"/>
    <cellStyle name="20% - Accent2 4 4" xfId="10128"/>
    <cellStyle name="20% - Accent2 5" xfId="10129"/>
    <cellStyle name="20% - Accent2 5 2" xfId="10130"/>
    <cellStyle name="20% - Accent2 6" xfId="10131"/>
    <cellStyle name="20% - Accent2 6 2" xfId="10132"/>
    <cellStyle name="20% - Accent2 7" xfId="10133"/>
    <cellStyle name="20% - Accent3" xfId="10134"/>
    <cellStyle name="20% - Accent3 2" xfId="10135"/>
    <cellStyle name="20% - Accent3 2 2" xfId="10136"/>
    <cellStyle name="20% - Accent3 2 2 2" xfId="10137"/>
    <cellStyle name="20% - Accent3 2 2 3" xfId="10138"/>
    <cellStyle name="20% - Accent3 2 3" xfId="10139"/>
    <cellStyle name="20% - Accent3 2 3 2" xfId="10140"/>
    <cellStyle name="20% - Accent3 2 3 2 2" xfId="10141"/>
    <cellStyle name="20% - Accent3 2 3 2 2 2" xfId="10142"/>
    <cellStyle name="20% - Accent3 2 3 2 2 2 2" xfId="10143"/>
    <cellStyle name="20% - Accent3 2 3 2 2 3" xfId="10144"/>
    <cellStyle name="20% - Accent3 2 3 2 3" xfId="10145"/>
    <cellStyle name="20% - Accent3 2 3 2 3 2" xfId="10146"/>
    <cellStyle name="20% - Accent3 2 3 2 4" xfId="10147"/>
    <cellStyle name="20% - Accent3 2 3 3" xfId="10148"/>
    <cellStyle name="20% - Accent3 2 3 3 2" xfId="10149"/>
    <cellStyle name="20% - Accent3 2 3 3 2 2" xfId="10150"/>
    <cellStyle name="20% - Accent3 2 3 3 3" xfId="10151"/>
    <cellStyle name="20% - Accent3 2 3 4" xfId="10152"/>
    <cellStyle name="20% - Accent3 2 3 4 2" xfId="10153"/>
    <cellStyle name="20% - Accent3 2 3 4 2 2" xfId="10154"/>
    <cellStyle name="20% - Accent3 2 3 4 3" xfId="10155"/>
    <cellStyle name="20% - Accent3 2 3 5" xfId="10156"/>
    <cellStyle name="20% - Accent3 2 3 5 2" xfId="10157"/>
    <cellStyle name="20% - Accent3 2 3 6" xfId="10158"/>
    <cellStyle name="20% - Accent3 2 4" xfId="10159"/>
    <cellStyle name="20% - Accent3 2 4 2" xfId="10160"/>
    <cellStyle name="20% - Accent3 2 4 2 2" xfId="10161"/>
    <cellStyle name="20% - Accent3 2 4 2 2 2" xfId="10162"/>
    <cellStyle name="20% - Accent3 2 4 2 3" xfId="10163"/>
    <cellStyle name="20% - Accent3 2 4 3" xfId="10164"/>
    <cellStyle name="20% - Accent3 2 4 3 2" xfId="10165"/>
    <cellStyle name="20% - Accent3 2 4 4" xfId="10166"/>
    <cellStyle name="20% - Accent3 2 5" xfId="10167"/>
    <cellStyle name="20% - Accent3 2 5 2" xfId="10168"/>
    <cellStyle name="20% - Accent3 2 5 2 2" xfId="10169"/>
    <cellStyle name="20% - Accent3 2 5 3" xfId="10170"/>
    <cellStyle name="20% - Accent3 2 6" xfId="10171"/>
    <cellStyle name="20% - Accent3 2 6 2" xfId="10172"/>
    <cellStyle name="20% - Accent3 2 6 2 2" xfId="10173"/>
    <cellStyle name="20% - Accent3 2 6 3" xfId="10174"/>
    <cellStyle name="20% - Accent3 2 7" xfId="10175"/>
    <cellStyle name="20% - Accent3 2 7 2" xfId="10176"/>
    <cellStyle name="20% - Accent3 2 8" xfId="10177"/>
    <cellStyle name="20% - Accent3 2 9" xfId="10178"/>
    <cellStyle name="20% - Accent3 3" xfId="10179"/>
    <cellStyle name="20% - Accent3 3 2" xfId="10180"/>
    <cellStyle name="20% - Accent3 4" xfId="10181"/>
    <cellStyle name="20% - Accent3 4 2" xfId="10182"/>
    <cellStyle name="20% - Accent3 4 2 2" xfId="10183"/>
    <cellStyle name="20% - Accent3 4 2 2 2" xfId="10184"/>
    <cellStyle name="20% - Accent3 4 2 3" xfId="10185"/>
    <cellStyle name="20% - Accent3 4 3" xfId="10186"/>
    <cellStyle name="20% - Accent3 4 3 2" xfId="10187"/>
    <cellStyle name="20% - Accent3 4 4" xfId="10188"/>
    <cellStyle name="20% - Accent3 5" xfId="10189"/>
    <cellStyle name="20% - Accent3 5 2" xfId="10190"/>
    <cellStyle name="20% - Accent3 6" xfId="10191"/>
    <cellStyle name="20% - Accent3 6 2" xfId="10192"/>
    <cellStyle name="20% - Accent3 7" xfId="10193"/>
    <cellStyle name="20% - Accent4" xfId="10194"/>
    <cellStyle name="20% - Accent4 2" xfId="10195"/>
    <cellStyle name="20% - Accent4 2 2" xfId="10196"/>
    <cellStyle name="20% - Accent4 2 2 2" xfId="10197"/>
    <cellStyle name="20% - Accent4 2 2 3" xfId="10198"/>
    <cellStyle name="20% - Accent4 2 3" xfId="10199"/>
    <cellStyle name="20% - Accent4 2 3 2" xfId="10200"/>
    <cellStyle name="20% - Accent4 2 3 2 2" xfId="10201"/>
    <cellStyle name="20% - Accent4 2 3 2 2 2" xfId="10202"/>
    <cellStyle name="20% - Accent4 2 3 2 2 2 2" xfId="10203"/>
    <cellStyle name="20% - Accent4 2 3 2 2 3" xfId="10204"/>
    <cellStyle name="20% - Accent4 2 3 2 3" xfId="10205"/>
    <cellStyle name="20% - Accent4 2 3 2 3 2" xfId="10206"/>
    <cellStyle name="20% - Accent4 2 3 2 4" xfId="10207"/>
    <cellStyle name="20% - Accent4 2 3 3" xfId="10208"/>
    <cellStyle name="20% - Accent4 2 3 3 2" xfId="10209"/>
    <cellStyle name="20% - Accent4 2 3 3 2 2" xfId="10210"/>
    <cellStyle name="20% - Accent4 2 3 3 3" xfId="10211"/>
    <cellStyle name="20% - Accent4 2 3 4" xfId="10212"/>
    <cellStyle name="20% - Accent4 2 3 4 2" xfId="10213"/>
    <cellStyle name="20% - Accent4 2 3 4 2 2" xfId="10214"/>
    <cellStyle name="20% - Accent4 2 3 4 3" xfId="10215"/>
    <cellStyle name="20% - Accent4 2 3 5" xfId="10216"/>
    <cellStyle name="20% - Accent4 2 3 5 2" xfId="10217"/>
    <cellStyle name="20% - Accent4 2 3 6" xfId="10218"/>
    <cellStyle name="20% - Accent4 2 4" xfId="10219"/>
    <cellStyle name="20% - Accent4 2 4 2" xfId="10220"/>
    <cellStyle name="20% - Accent4 2 4 2 2" xfId="10221"/>
    <cellStyle name="20% - Accent4 2 4 2 2 2" xfId="10222"/>
    <cellStyle name="20% - Accent4 2 4 2 3" xfId="10223"/>
    <cellStyle name="20% - Accent4 2 4 3" xfId="10224"/>
    <cellStyle name="20% - Accent4 2 4 3 2" xfId="10225"/>
    <cellStyle name="20% - Accent4 2 4 4" xfId="10226"/>
    <cellStyle name="20% - Accent4 2 5" xfId="10227"/>
    <cellStyle name="20% - Accent4 2 5 2" xfId="10228"/>
    <cellStyle name="20% - Accent4 2 5 2 2" xfId="10229"/>
    <cellStyle name="20% - Accent4 2 5 3" xfId="10230"/>
    <cellStyle name="20% - Accent4 2 6" xfId="10231"/>
    <cellStyle name="20% - Accent4 2 6 2" xfId="10232"/>
    <cellStyle name="20% - Accent4 2 6 2 2" xfId="10233"/>
    <cellStyle name="20% - Accent4 2 6 3" xfId="10234"/>
    <cellStyle name="20% - Accent4 2 7" xfId="10235"/>
    <cellStyle name="20% - Accent4 2 7 2" xfId="10236"/>
    <cellStyle name="20% - Accent4 2 8" xfId="10237"/>
    <cellStyle name="20% - Accent4 2 9" xfId="10238"/>
    <cellStyle name="20% - Accent4 3" xfId="10239"/>
    <cellStyle name="20% - Accent4 3 2" xfId="10240"/>
    <cellStyle name="20% - Accent4 4" xfId="10241"/>
    <cellStyle name="20% - Accent4 4 2" xfId="10242"/>
    <cellStyle name="20% - Accent4 4 2 2" xfId="10243"/>
    <cellStyle name="20% - Accent4 4 2 2 2" xfId="10244"/>
    <cellStyle name="20% - Accent4 4 2 3" xfId="10245"/>
    <cellStyle name="20% - Accent4 4 3" xfId="10246"/>
    <cellStyle name="20% - Accent4 4 3 2" xfId="10247"/>
    <cellStyle name="20% - Accent4 4 4" xfId="10248"/>
    <cellStyle name="20% - Accent4 5" xfId="10249"/>
    <cellStyle name="20% - Accent4 5 2" xfId="10250"/>
    <cellStyle name="20% - Accent4 6" xfId="10251"/>
    <cellStyle name="20% - Accent4 6 2" xfId="10252"/>
    <cellStyle name="20% - Accent4 7" xfId="10253"/>
    <cellStyle name="20% - Accent5" xfId="10254"/>
    <cellStyle name="20% - Accent5 2" xfId="10255"/>
    <cellStyle name="20% - Accent5 2 2" xfId="10256"/>
    <cellStyle name="20% - Accent5 2 2 2" xfId="10257"/>
    <cellStyle name="20% - Accent5 2 2 3" xfId="10258"/>
    <cellStyle name="20% - Accent5 2 3" xfId="10259"/>
    <cellStyle name="20% - Accent5 2 3 2" xfId="10260"/>
    <cellStyle name="20% - Accent5 2 3 2 2" xfId="10261"/>
    <cellStyle name="20% - Accent5 2 3 2 2 2" xfId="10262"/>
    <cellStyle name="20% - Accent5 2 3 2 2 2 2" xfId="10263"/>
    <cellStyle name="20% - Accent5 2 3 2 2 3" xfId="10264"/>
    <cellStyle name="20% - Accent5 2 3 2 3" xfId="10265"/>
    <cellStyle name="20% - Accent5 2 3 2 3 2" xfId="10266"/>
    <cellStyle name="20% - Accent5 2 3 2 4" xfId="10267"/>
    <cellStyle name="20% - Accent5 2 3 3" xfId="10268"/>
    <cellStyle name="20% - Accent5 2 3 3 2" xfId="10269"/>
    <cellStyle name="20% - Accent5 2 3 3 2 2" xfId="10270"/>
    <cellStyle name="20% - Accent5 2 3 3 3" xfId="10271"/>
    <cellStyle name="20% - Accent5 2 3 4" xfId="10272"/>
    <cellStyle name="20% - Accent5 2 3 4 2" xfId="10273"/>
    <cellStyle name="20% - Accent5 2 3 4 2 2" xfId="10274"/>
    <cellStyle name="20% - Accent5 2 3 4 3" xfId="10275"/>
    <cellStyle name="20% - Accent5 2 3 5" xfId="10276"/>
    <cellStyle name="20% - Accent5 2 3 5 2" xfId="10277"/>
    <cellStyle name="20% - Accent5 2 3 6" xfId="10278"/>
    <cellStyle name="20% - Accent5 2 4" xfId="10279"/>
    <cellStyle name="20% - Accent5 2 4 2" xfId="10280"/>
    <cellStyle name="20% - Accent5 2 4 2 2" xfId="10281"/>
    <cellStyle name="20% - Accent5 2 4 2 2 2" xfId="10282"/>
    <cellStyle name="20% - Accent5 2 4 2 3" xfId="10283"/>
    <cellStyle name="20% - Accent5 2 4 3" xfId="10284"/>
    <cellStyle name="20% - Accent5 2 4 3 2" xfId="10285"/>
    <cellStyle name="20% - Accent5 2 4 4" xfId="10286"/>
    <cellStyle name="20% - Accent5 2 5" xfId="10287"/>
    <cellStyle name="20% - Accent5 2 5 2" xfId="10288"/>
    <cellStyle name="20% - Accent5 2 5 2 2" xfId="10289"/>
    <cellStyle name="20% - Accent5 2 5 3" xfId="10290"/>
    <cellStyle name="20% - Accent5 2 6" xfId="10291"/>
    <cellStyle name="20% - Accent5 2 6 2" xfId="10292"/>
    <cellStyle name="20% - Accent5 2 6 2 2" xfId="10293"/>
    <cellStyle name="20% - Accent5 2 6 3" xfId="10294"/>
    <cellStyle name="20% - Accent5 2 7" xfId="10295"/>
    <cellStyle name="20% - Accent5 2 7 2" xfId="10296"/>
    <cellStyle name="20% - Accent5 2 8" xfId="10297"/>
    <cellStyle name="20% - Accent5 2 9" xfId="10298"/>
    <cellStyle name="20% - Accent5 3" xfId="10299"/>
    <cellStyle name="20% - Accent5 3 2" xfId="10300"/>
    <cellStyle name="20% - Accent5 4" xfId="10301"/>
    <cellStyle name="20% - Accent5 4 2" xfId="10302"/>
    <cellStyle name="20% - Accent5 4 2 2" xfId="10303"/>
    <cellStyle name="20% - Accent5 4 2 2 2" xfId="10304"/>
    <cellStyle name="20% - Accent5 4 2 3" xfId="10305"/>
    <cellStyle name="20% - Accent5 4 3" xfId="10306"/>
    <cellStyle name="20% - Accent5 4 3 2" xfId="10307"/>
    <cellStyle name="20% - Accent5 4 4" xfId="10308"/>
    <cellStyle name="20% - Accent5 5" xfId="10309"/>
    <cellStyle name="20% - Accent5 5 2" xfId="10310"/>
    <cellStyle name="20% - Accent5 6" xfId="10311"/>
    <cellStyle name="20% - Accent5 6 2" xfId="10312"/>
    <cellStyle name="20% - Accent5 7" xfId="10313"/>
    <cellStyle name="20% - Accent6" xfId="10314"/>
    <cellStyle name="20% - Accent6 2" xfId="10315"/>
    <cellStyle name="20% - Accent6 2 2" xfId="10316"/>
    <cellStyle name="20% - Accent6 2 2 2" xfId="10317"/>
    <cellStyle name="20% - Accent6 2 2 3" xfId="10318"/>
    <cellStyle name="20% - Accent6 2 3" xfId="10319"/>
    <cellStyle name="20% - Accent6 2 3 2" xfId="10320"/>
    <cellStyle name="20% - Accent6 2 3 2 2" xfId="10321"/>
    <cellStyle name="20% - Accent6 2 3 2 2 2" xfId="10322"/>
    <cellStyle name="20% - Accent6 2 3 2 2 2 2" xfId="10323"/>
    <cellStyle name="20% - Accent6 2 3 2 2 3" xfId="10324"/>
    <cellStyle name="20% - Accent6 2 3 2 3" xfId="10325"/>
    <cellStyle name="20% - Accent6 2 3 2 3 2" xfId="10326"/>
    <cellStyle name="20% - Accent6 2 3 2 4" xfId="10327"/>
    <cellStyle name="20% - Accent6 2 3 3" xfId="10328"/>
    <cellStyle name="20% - Accent6 2 3 3 2" xfId="10329"/>
    <cellStyle name="20% - Accent6 2 3 3 2 2" xfId="10330"/>
    <cellStyle name="20% - Accent6 2 3 3 3" xfId="10331"/>
    <cellStyle name="20% - Accent6 2 3 4" xfId="10332"/>
    <cellStyle name="20% - Accent6 2 3 4 2" xfId="10333"/>
    <cellStyle name="20% - Accent6 2 3 4 2 2" xfId="10334"/>
    <cellStyle name="20% - Accent6 2 3 4 3" xfId="10335"/>
    <cellStyle name="20% - Accent6 2 3 5" xfId="10336"/>
    <cellStyle name="20% - Accent6 2 3 5 2" xfId="10337"/>
    <cellStyle name="20% - Accent6 2 3 6" xfId="10338"/>
    <cellStyle name="20% - Accent6 2 4" xfId="10339"/>
    <cellStyle name="20% - Accent6 2 4 2" xfId="10340"/>
    <cellStyle name="20% - Accent6 2 4 2 2" xfId="10341"/>
    <cellStyle name="20% - Accent6 2 4 2 2 2" xfId="10342"/>
    <cellStyle name="20% - Accent6 2 4 2 3" xfId="10343"/>
    <cellStyle name="20% - Accent6 2 4 3" xfId="10344"/>
    <cellStyle name="20% - Accent6 2 4 3 2" xfId="10345"/>
    <cellStyle name="20% - Accent6 2 4 4" xfId="10346"/>
    <cellStyle name="20% - Accent6 2 5" xfId="10347"/>
    <cellStyle name="20% - Accent6 2 5 2" xfId="10348"/>
    <cellStyle name="20% - Accent6 2 5 2 2" xfId="10349"/>
    <cellStyle name="20% - Accent6 2 5 3" xfId="10350"/>
    <cellStyle name="20% - Accent6 2 6" xfId="10351"/>
    <cellStyle name="20% - Accent6 2 6 2" xfId="10352"/>
    <cellStyle name="20% - Accent6 2 6 2 2" xfId="10353"/>
    <cellStyle name="20% - Accent6 2 6 3" xfId="10354"/>
    <cellStyle name="20% - Accent6 2 7" xfId="10355"/>
    <cellStyle name="20% - Accent6 2 7 2" xfId="10356"/>
    <cellStyle name="20% - Accent6 2 8" xfId="10357"/>
    <cellStyle name="20% - Accent6 2 9" xfId="10358"/>
    <cellStyle name="20% - Accent6 3" xfId="10359"/>
    <cellStyle name="20% - Accent6 3 2" xfId="10360"/>
    <cellStyle name="20% - Accent6 4" xfId="10361"/>
    <cellStyle name="20% - Accent6 4 2" xfId="10362"/>
    <cellStyle name="20% - Accent6 4 2 2" xfId="10363"/>
    <cellStyle name="20% - Accent6 4 2 2 2" xfId="10364"/>
    <cellStyle name="20% - Accent6 4 2 3" xfId="10365"/>
    <cellStyle name="20% - Accent6 4 3" xfId="10366"/>
    <cellStyle name="20% - Accent6 4 3 2" xfId="10367"/>
    <cellStyle name="20% - Accent6 4 4" xfId="10368"/>
    <cellStyle name="20% - Accent6 5" xfId="10369"/>
    <cellStyle name="20% - Accent6 5 2" xfId="10370"/>
    <cellStyle name="20% - Accent6 6" xfId="10371"/>
    <cellStyle name="20% - Accent6 6 2" xfId="10372"/>
    <cellStyle name="20% - Accent6 7" xfId="10373"/>
    <cellStyle name="20% - Akzent1" xfId="10374"/>
    <cellStyle name="20% - Akzent1 2" xfId="10375"/>
    <cellStyle name="20% - Akzent2" xfId="10376"/>
    <cellStyle name="20% - Akzent2 2" xfId="10377"/>
    <cellStyle name="20% - Akzent3" xfId="10378"/>
    <cellStyle name="20% - Akzent3 2" xfId="10379"/>
    <cellStyle name="20% - Akzent4" xfId="10380"/>
    <cellStyle name="20% - Akzent4 2" xfId="10381"/>
    <cellStyle name="20% - Akzent5" xfId="10382"/>
    <cellStyle name="20% - Akzent5 2" xfId="10383"/>
    <cellStyle name="20% - Akzent6" xfId="10384"/>
    <cellStyle name="20% - Akzent6 2" xfId="10385"/>
    <cellStyle name="20% - Dekorfärg1 2" xfId="10386"/>
    <cellStyle name="20% - Dekorfärg1 2 10" xfId="10387"/>
    <cellStyle name="20% - Dekorfärg1 2 10 2" xfId="10388"/>
    <cellStyle name="20% - Dekorfärg1 2 10 2 2" xfId="10389"/>
    <cellStyle name="20% - Dekorfärg1 2 10 2 2 2" xfId="10390"/>
    <cellStyle name="20% - Dekorfärg1 2 10 2 2 3" xfId="10391"/>
    <cellStyle name="20% - Dekorfärg1 2 10 2 3" xfId="10392"/>
    <cellStyle name="20% - Dekorfärg1 2 10 2 4" xfId="10393"/>
    <cellStyle name="20% - Dekorfärg1 2 10 2 5" xfId="10394"/>
    <cellStyle name="20% - Dekorfärg1 2 10 3" xfId="10395"/>
    <cellStyle name="20% - Dekorfärg1 2 10 3 2" xfId="10396"/>
    <cellStyle name="20% - Dekorfärg1 2 10 3 3" xfId="10397"/>
    <cellStyle name="20% - Dekorfärg1 2 10 4" xfId="10398"/>
    <cellStyle name="20% - Dekorfärg1 2 10 4 2" xfId="10399"/>
    <cellStyle name="20% - Dekorfärg1 2 10 4 3" xfId="10400"/>
    <cellStyle name="20% - Dekorfärg1 2 10 5" xfId="10401"/>
    <cellStyle name="20% - Dekorfärg1 2 10 6" xfId="10402"/>
    <cellStyle name="20% - Dekorfärg1 2 11" xfId="10403"/>
    <cellStyle name="20% - Dekorfärg1 2 11 2" xfId="10404"/>
    <cellStyle name="20% - Dekorfärg1 2 11 2 2" xfId="10405"/>
    <cellStyle name="20% - Dekorfärg1 2 11 2 2 2" xfId="10406"/>
    <cellStyle name="20% - Dekorfärg1 2 11 2 2 3" xfId="10407"/>
    <cellStyle name="20% - Dekorfärg1 2 11 2 3" xfId="10408"/>
    <cellStyle name="20% - Dekorfärg1 2 11 2 4" xfId="10409"/>
    <cellStyle name="20% - Dekorfärg1 2 11 2 5" xfId="10410"/>
    <cellStyle name="20% - Dekorfärg1 2 11 3" xfId="10411"/>
    <cellStyle name="20% - Dekorfärg1 2 11 3 2" xfId="10412"/>
    <cellStyle name="20% - Dekorfärg1 2 11 3 3" xfId="10413"/>
    <cellStyle name="20% - Dekorfärg1 2 11 4" xfId="10414"/>
    <cellStyle name="20% - Dekorfärg1 2 11 4 2" xfId="10415"/>
    <cellStyle name="20% - Dekorfärg1 2 11 4 3" xfId="10416"/>
    <cellStyle name="20% - Dekorfärg1 2 11 5" xfId="10417"/>
    <cellStyle name="20% - Dekorfärg1 2 11 6" xfId="10418"/>
    <cellStyle name="20% - Dekorfärg1 2 12" xfId="10419"/>
    <cellStyle name="20% - Dekorfärg1 2 12 2" xfId="10420"/>
    <cellStyle name="20% - Dekorfärg1 2 12 2 2" xfId="10421"/>
    <cellStyle name="20% - Dekorfärg1 2 12 3" xfId="10422"/>
    <cellStyle name="20% - Dekorfärg1 2 12 4" xfId="10423"/>
    <cellStyle name="20% - Dekorfärg1 2 13" xfId="10424"/>
    <cellStyle name="20% - Dekorfärg1 2 13 2" xfId="10425"/>
    <cellStyle name="20% - Dekorfärg1 2 13 2 2" xfId="10426"/>
    <cellStyle name="20% - Dekorfärg1 2 13 2 2 2" xfId="10427"/>
    <cellStyle name="20% - Dekorfärg1 2 13 2 2 3" xfId="10428"/>
    <cellStyle name="20% - Dekorfärg1 2 13 2 3" xfId="10429"/>
    <cellStyle name="20% - Dekorfärg1 2 13 2 4" xfId="10430"/>
    <cellStyle name="20% - Dekorfärg1 2 13 2 5" xfId="10431"/>
    <cellStyle name="20% - Dekorfärg1 2 13 3" xfId="10432"/>
    <cellStyle name="20% - Dekorfärg1 2 13 3 2" xfId="10433"/>
    <cellStyle name="20% - Dekorfärg1 2 13 3 3" xfId="10434"/>
    <cellStyle name="20% - Dekorfärg1 2 13 4" xfId="10435"/>
    <cellStyle name="20% - Dekorfärg1 2 13 4 2" xfId="10436"/>
    <cellStyle name="20% - Dekorfärg1 2 13 4 3" xfId="10437"/>
    <cellStyle name="20% - Dekorfärg1 2 13 5" xfId="10438"/>
    <cellStyle name="20% - Dekorfärg1 2 13 6" xfId="10439"/>
    <cellStyle name="20% - Dekorfärg1 2 14" xfId="10440"/>
    <cellStyle name="20% - Dekorfärg1 2 14 2" xfId="10441"/>
    <cellStyle name="20% - Dekorfärg1 2 14 2 2" xfId="10442"/>
    <cellStyle name="20% - Dekorfärg1 2 14 2 3" xfId="10443"/>
    <cellStyle name="20% - Dekorfärg1 2 14 3" xfId="10444"/>
    <cellStyle name="20% - Dekorfärg1 2 14 4" xfId="10445"/>
    <cellStyle name="20% - Dekorfärg1 2 14 5" xfId="10446"/>
    <cellStyle name="20% - Dekorfärg1 2 14 6" xfId="10447"/>
    <cellStyle name="20% - Dekorfärg1 2 15" xfId="10448"/>
    <cellStyle name="20% - Dekorfärg1 2 15 2" xfId="10449"/>
    <cellStyle name="20% - Dekorfärg1 2 15 3" xfId="10450"/>
    <cellStyle name="20% - Dekorfärg1 2 16" xfId="10451"/>
    <cellStyle name="20% - Dekorfärg1 2 17" xfId="10452"/>
    <cellStyle name="20% - Dekorfärg1 2 2" xfId="10453"/>
    <cellStyle name="20% - Dekorfärg1 2 2 10" xfId="10454"/>
    <cellStyle name="20% - Dekorfärg1 2 2 10 2" xfId="10455"/>
    <cellStyle name="20% - Dekorfärg1 2 2 10 2 2" xfId="10456"/>
    <cellStyle name="20% - Dekorfärg1 2 2 10 2 3" xfId="10457"/>
    <cellStyle name="20% - Dekorfärg1 2 2 10 3" xfId="10458"/>
    <cellStyle name="20% - Dekorfärg1 2 2 10 4" xfId="10459"/>
    <cellStyle name="20% - Dekorfärg1 2 2 10 5" xfId="10460"/>
    <cellStyle name="20% - Dekorfärg1 2 2 11" xfId="10461"/>
    <cellStyle name="20% - Dekorfärg1 2 2 11 2" xfId="10462"/>
    <cellStyle name="20% - Dekorfärg1 2 2 11 2 2" xfId="10463"/>
    <cellStyle name="20% - Dekorfärg1 2 2 11 3" xfId="10464"/>
    <cellStyle name="20% - Dekorfärg1 2 2 11 4" xfId="10465"/>
    <cellStyle name="20% - Dekorfärg1 2 2 12" xfId="10466"/>
    <cellStyle name="20% - Dekorfärg1 2 2 12 2" xfId="10467"/>
    <cellStyle name="20% - Dekorfärg1 2 2 12 3" xfId="10468"/>
    <cellStyle name="20% - Dekorfärg1 2 2 13" xfId="10469"/>
    <cellStyle name="20% - Dekorfärg1 2 2 14" xfId="10470"/>
    <cellStyle name="20% - Dekorfärg1 2 2 15" xfId="10471"/>
    <cellStyle name="20% - Dekorfärg1 2 2 2" xfId="10472"/>
    <cellStyle name="20% - Dekorfärg1 2 2 2 10" xfId="10473"/>
    <cellStyle name="20% - Dekorfärg1 2 2 2 2" xfId="10474"/>
    <cellStyle name="20% - Dekorfärg1 2 2 2 2 2" xfId="10475"/>
    <cellStyle name="20% - Dekorfärg1 2 2 2 2 2 2" xfId="10476"/>
    <cellStyle name="20% - Dekorfärg1 2 2 2 2 2 2 2" xfId="10477"/>
    <cellStyle name="20% - Dekorfärg1 2 2 2 2 2 2 2 2" xfId="10478"/>
    <cellStyle name="20% - Dekorfärg1 2 2 2 2 2 2 2 3" xfId="10479"/>
    <cellStyle name="20% - Dekorfärg1 2 2 2 2 2 2 3" xfId="10480"/>
    <cellStyle name="20% - Dekorfärg1 2 2 2 2 2 2 4" xfId="10481"/>
    <cellStyle name="20% - Dekorfärg1 2 2 2 2 2 2 5" xfId="10482"/>
    <cellStyle name="20% - Dekorfärg1 2 2 2 2 2 3" xfId="10483"/>
    <cellStyle name="20% - Dekorfärg1 2 2 2 2 2 3 2" xfId="10484"/>
    <cellStyle name="20% - Dekorfärg1 2 2 2 2 2 3 3" xfId="10485"/>
    <cellStyle name="20% - Dekorfärg1 2 2 2 2 2 4" xfId="10486"/>
    <cellStyle name="20% - Dekorfärg1 2 2 2 2 2 4 2" xfId="10487"/>
    <cellStyle name="20% - Dekorfärg1 2 2 2 2 2 4 3" xfId="10488"/>
    <cellStyle name="20% - Dekorfärg1 2 2 2 2 2 5" xfId="10489"/>
    <cellStyle name="20% - Dekorfärg1 2 2 2 2 2 6" xfId="10490"/>
    <cellStyle name="20% - Dekorfärg1 2 2 2 2 3" xfId="10491"/>
    <cellStyle name="20% - Dekorfärg1 2 2 2 2 3 2" xfId="10492"/>
    <cellStyle name="20% - Dekorfärg1 2 2 2 2 3 2 2" xfId="10493"/>
    <cellStyle name="20% - Dekorfärg1 2 2 2 2 3 2 2 2" xfId="10494"/>
    <cellStyle name="20% - Dekorfärg1 2 2 2 2 3 2 2 3" xfId="10495"/>
    <cellStyle name="20% - Dekorfärg1 2 2 2 2 3 2 3" xfId="10496"/>
    <cellStyle name="20% - Dekorfärg1 2 2 2 2 3 2 4" xfId="10497"/>
    <cellStyle name="20% - Dekorfärg1 2 2 2 2 3 2 5" xfId="10498"/>
    <cellStyle name="20% - Dekorfärg1 2 2 2 2 3 3" xfId="10499"/>
    <cellStyle name="20% - Dekorfärg1 2 2 2 2 3 3 2" xfId="10500"/>
    <cellStyle name="20% - Dekorfärg1 2 2 2 2 3 3 3" xfId="10501"/>
    <cellStyle name="20% - Dekorfärg1 2 2 2 2 3 4" xfId="10502"/>
    <cellStyle name="20% - Dekorfärg1 2 2 2 2 3 4 2" xfId="10503"/>
    <cellStyle name="20% - Dekorfärg1 2 2 2 2 3 4 3" xfId="10504"/>
    <cellStyle name="20% - Dekorfärg1 2 2 2 2 3 5" xfId="10505"/>
    <cellStyle name="20% - Dekorfärg1 2 2 2 2 3 6" xfId="10506"/>
    <cellStyle name="20% - Dekorfärg1 2 2 2 2 4" xfId="10507"/>
    <cellStyle name="20% - Dekorfärg1 2 2 2 2 4 2" xfId="10508"/>
    <cellStyle name="20% - Dekorfärg1 2 2 2 2 4 2 2" xfId="10509"/>
    <cellStyle name="20% - Dekorfärg1 2 2 2 2 4 2 3" xfId="10510"/>
    <cellStyle name="20% - Dekorfärg1 2 2 2 2 4 3" xfId="10511"/>
    <cellStyle name="20% - Dekorfärg1 2 2 2 2 4 4" xfId="10512"/>
    <cellStyle name="20% - Dekorfärg1 2 2 2 2 4 5" xfId="10513"/>
    <cellStyle name="20% - Dekorfärg1 2 2 2 2 5" xfId="10514"/>
    <cellStyle name="20% - Dekorfärg1 2 2 2 2 5 2" xfId="10515"/>
    <cellStyle name="20% - Dekorfärg1 2 2 2 2 5 3" xfId="10516"/>
    <cellStyle name="20% - Dekorfärg1 2 2 2 2 6" xfId="10517"/>
    <cellStyle name="20% - Dekorfärg1 2 2 2 2 6 2" xfId="10518"/>
    <cellStyle name="20% - Dekorfärg1 2 2 2 2 6 3" xfId="10519"/>
    <cellStyle name="20% - Dekorfärg1 2 2 2 2 7" xfId="10520"/>
    <cellStyle name="20% - Dekorfärg1 2 2 2 2 8" xfId="10521"/>
    <cellStyle name="20% - Dekorfärg1 2 2 2 3" xfId="10522"/>
    <cellStyle name="20% - Dekorfärg1 2 2 2 3 2" xfId="10523"/>
    <cellStyle name="20% - Dekorfärg1 2 2 2 3 2 2" xfId="10524"/>
    <cellStyle name="20% - Dekorfärg1 2 2 2 3 2 2 2" xfId="10525"/>
    <cellStyle name="20% - Dekorfärg1 2 2 2 3 2 2 3" xfId="10526"/>
    <cellStyle name="20% - Dekorfärg1 2 2 2 3 2 3" xfId="10527"/>
    <cellStyle name="20% - Dekorfärg1 2 2 2 3 2 4" xfId="10528"/>
    <cellStyle name="20% - Dekorfärg1 2 2 2 3 2 5" xfId="10529"/>
    <cellStyle name="20% - Dekorfärg1 2 2 2 3 3" xfId="10530"/>
    <cellStyle name="20% - Dekorfärg1 2 2 2 3 3 2" xfId="10531"/>
    <cellStyle name="20% - Dekorfärg1 2 2 2 3 3 3" xfId="10532"/>
    <cellStyle name="20% - Dekorfärg1 2 2 2 3 4" xfId="10533"/>
    <cellStyle name="20% - Dekorfärg1 2 2 2 3 4 2" xfId="10534"/>
    <cellStyle name="20% - Dekorfärg1 2 2 2 3 4 3" xfId="10535"/>
    <cellStyle name="20% - Dekorfärg1 2 2 2 3 5" xfId="10536"/>
    <cellStyle name="20% - Dekorfärg1 2 2 2 3 6" xfId="10537"/>
    <cellStyle name="20% - Dekorfärg1 2 2 2 4" xfId="10538"/>
    <cellStyle name="20% - Dekorfärg1 2 2 2 4 2" xfId="10539"/>
    <cellStyle name="20% - Dekorfärg1 2 2 2 4 2 2" xfId="10540"/>
    <cellStyle name="20% - Dekorfärg1 2 2 2 4 2 2 2" xfId="10541"/>
    <cellStyle name="20% - Dekorfärg1 2 2 2 4 2 2 3" xfId="10542"/>
    <cellStyle name="20% - Dekorfärg1 2 2 2 4 2 3" xfId="10543"/>
    <cellStyle name="20% - Dekorfärg1 2 2 2 4 2 4" xfId="10544"/>
    <cellStyle name="20% - Dekorfärg1 2 2 2 4 2 5" xfId="10545"/>
    <cellStyle name="20% - Dekorfärg1 2 2 2 4 3" xfId="10546"/>
    <cellStyle name="20% - Dekorfärg1 2 2 2 4 3 2" xfId="10547"/>
    <cellStyle name="20% - Dekorfärg1 2 2 2 4 3 3" xfId="10548"/>
    <cellStyle name="20% - Dekorfärg1 2 2 2 4 4" xfId="10549"/>
    <cellStyle name="20% - Dekorfärg1 2 2 2 4 4 2" xfId="10550"/>
    <cellStyle name="20% - Dekorfärg1 2 2 2 4 4 3" xfId="10551"/>
    <cellStyle name="20% - Dekorfärg1 2 2 2 4 5" xfId="10552"/>
    <cellStyle name="20% - Dekorfärg1 2 2 2 4 6" xfId="10553"/>
    <cellStyle name="20% - Dekorfärg1 2 2 2 5" xfId="10554"/>
    <cellStyle name="20% - Dekorfärg1 2 2 2 5 2" xfId="10555"/>
    <cellStyle name="20% - Dekorfärg1 2 2 2 5 2 2" xfId="10556"/>
    <cellStyle name="20% - Dekorfärg1 2 2 2 5 2 2 2" xfId="10557"/>
    <cellStyle name="20% - Dekorfärg1 2 2 2 5 2 2 3" xfId="10558"/>
    <cellStyle name="20% - Dekorfärg1 2 2 2 5 2 3" xfId="10559"/>
    <cellStyle name="20% - Dekorfärg1 2 2 2 5 2 4" xfId="10560"/>
    <cellStyle name="20% - Dekorfärg1 2 2 2 5 2 5" xfId="10561"/>
    <cellStyle name="20% - Dekorfärg1 2 2 2 5 3" xfId="10562"/>
    <cellStyle name="20% - Dekorfärg1 2 2 2 5 3 2" xfId="10563"/>
    <cellStyle name="20% - Dekorfärg1 2 2 2 5 3 3" xfId="10564"/>
    <cellStyle name="20% - Dekorfärg1 2 2 2 5 4" xfId="10565"/>
    <cellStyle name="20% - Dekorfärg1 2 2 2 5 4 2" xfId="10566"/>
    <cellStyle name="20% - Dekorfärg1 2 2 2 5 4 3" xfId="10567"/>
    <cellStyle name="20% - Dekorfärg1 2 2 2 5 5" xfId="10568"/>
    <cellStyle name="20% - Dekorfärg1 2 2 2 5 6" xfId="10569"/>
    <cellStyle name="20% - Dekorfärg1 2 2 2 6" xfId="10570"/>
    <cellStyle name="20% - Dekorfärg1 2 2 2 6 2" xfId="10571"/>
    <cellStyle name="20% - Dekorfärg1 2 2 2 6 2 2" xfId="10572"/>
    <cellStyle name="20% - Dekorfärg1 2 2 2 6 2 3" xfId="10573"/>
    <cellStyle name="20% - Dekorfärg1 2 2 2 6 3" xfId="10574"/>
    <cellStyle name="20% - Dekorfärg1 2 2 2 6 4" xfId="10575"/>
    <cellStyle name="20% - Dekorfärg1 2 2 2 6 5" xfId="10576"/>
    <cellStyle name="20% - Dekorfärg1 2 2 2 7" xfId="10577"/>
    <cellStyle name="20% - Dekorfärg1 2 2 2 7 2" xfId="10578"/>
    <cellStyle name="20% - Dekorfärg1 2 2 2 7 3" xfId="10579"/>
    <cellStyle name="20% - Dekorfärg1 2 2 2 8" xfId="10580"/>
    <cellStyle name="20% - Dekorfärg1 2 2 2 8 2" xfId="10581"/>
    <cellStyle name="20% - Dekorfärg1 2 2 2 8 3" xfId="10582"/>
    <cellStyle name="20% - Dekorfärg1 2 2 2 9" xfId="10583"/>
    <cellStyle name="20% - Dekorfärg1 2 2 3" xfId="10584"/>
    <cellStyle name="20% - Dekorfärg1 2 2 3 2" xfId="10585"/>
    <cellStyle name="20% - Dekorfärg1 2 2 3 2 2" xfId="10586"/>
    <cellStyle name="20% - Dekorfärg1 2 2 3 2 2 2" xfId="10587"/>
    <cellStyle name="20% - Dekorfärg1 2 2 3 2 2 2 2" xfId="10588"/>
    <cellStyle name="20% - Dekorfärg1 2 2 3 2 2 2 2 2" xfId="10589"/>
    <cellStyle name="20% - Dekorfärg1 2 2 3 2 2 2 2 3" xfId="10590"/>
    <cellStyle name="20% - Dekorfärg1 2 2 3 2 2 2 3" xfId="10591"/>
    <cellStyle name="20% - Dekorfärg1 2 2 3 2 2 2 4" xfId="10592"/>
    <cellStyle name="20% - Dekorfärg1 2 2 3 2 2 2 5" xfId="10593"/>
    <cellStyle name="20% - Dekorfärg1 2 2 3 2 2 3" xfId="10594"/>
    <cellStyle name="20% - Dekorfärg1 2 2 3 2 2 3 2" xfId="10595"/>
    <cellStyle name="20% - Dekorfärg1 2 2 3 2 2 3 3" xfId="10596"/>
    <cellStyle name="20% - Dekorfärg1 2 2 3 2 2 4" xfId="10597"/>
    <cellStyle name="20% - Dekorfärg1 2 2 3 2 2 4 2" xfId="10598"/>
    <cellStyle name="20% - Dekorfärg1 2 2 3 2 2 4 3" xfId="10599"/>
    <cellStyle name="20% - Dekorfärg1 2 2 3 2 2 5" xfId="10600"/>
    <cellStyle name="20% - Dekorfärg1 2 2 3 2 2 6" xfId="10601"/>
    <cellStyle name="20% - Dekorfärg1 2 2 3 2 3" xfId="10602"/>
    <cellStyle name="20% - Dekorfärg1 2 2 3 2 3 2" xfId="10603"/>
    <cellStyle name="20% - Dekorfärg1 2 2 3 2 3 2 2" xfId="10604"/>
    <cellStyle name="20% - Dekorfärg1 2 2 3 2 3 2 3" xfId="10605"/>
    <cellStyle name="20% - Dekorfärg1 2 2 3 2 3 3" xfId="10606"/>
    <cellStyle name="20% - Dekorfärg1 2 2 3 2 3 4" xfId="10607"/>
    <cellStyle name="20% - Dekorfärg1 2 2 3 2 3 5" xfId="10608"/>
    <cellStyle name="20% - Dekorfärg1 2 2 3 2 4" xfId="10609"/>
    <cellStyle name="20% - Dekorfärg1 2 2 3 2 4 2" xfId="10610"/>
    <cellStyle name="20% - Dekorfärg1 2 2 3 2 4 3" xfId="10611"/>
    <cellStyle name="20% - Dekorfärg1 2 2 3 2 5" xfId="10612"/>
    <cellStyle name="20% - Dekorfärg1 2 2 3 2 5 2" xfId="10613"/>
    <cellStyle name="20% - Dekorfärg1 2 2 3 2 5 3" xfId="10614"/>
    <cellStyle name="20% - Dekorfärg1 2 2 3 2 6" xfId="10615"/>
    <cellStyle name="20% - Dekorfärg1 2 2 3 2 7" xfId="10616"/>
    <cellStyle name="20% - Dekorfärg1 2 2 3 3" xfId="10617"/>
    <cellStyle name="20% - Dekorfärg1 2 2 3 3 2" xfId="10618"/>
    <cellStyle name="20% - Dekorfärg1 2 2 3 3 2 2" xfId="10619"/>
    <cellStyle name="20% - Dekorfärg1 2 2 3 3 2 2 2" xfId="10620"/>
    <cellStyle name="20% - Dekorfärg1 2 2 3 3 2 2 3" xfId="10621"/>
    <cellStyle name="20% - Dekorfärg1 2 2 3 3 2 3" xfId="10622"/>
    <cellStyle name="20% - Dekorfärg1 2 2 3 3 2 4" xfId="10623"/>
    <cellStyle name="20% - Dekorfärg1 2 2 3 3 2 5" xfId="10624"/>
    <cellStyle name="20% - Dekorfärg1 2 2 3 3 3" xfId="10625"/>
    <cellStyle name="20% - Dekorfärg1 2 2 3 3 3 2" xfId="10626"/>
    <cellStyle name="20% - Dekorfärg1 2 2 3 3 3 3" xfId="10627"/>
    <cellStyle name="20% - Dekorfärg1 2 2 3 3 4" xfId="10628"/>
    <cellStyle name="20% - Dekorfärg1 2 2 3 3 4 2" xfId="10629"/>
    <cellStyle name="20% - Dekorfärg1 2 2 3 3 4 3" xfId="10630"/>
    <cellStyle name="20% - Dekorfärg1 2 2 3 3 5" xfId="10631"/>
    <cellStyle name="20% - Dekorfärg1 2 2 3 3 6" xfId="10632"/>
    <cellStyle name="20% - Dekorfärg1 2 2 3 4" xfId="10633"/>
    <cellStyle name="20% - Dekorfärg1 2 2 3 4 2" xfId="10634"/>
    <cellStyle name="20% - Dekorfärg1 2 2 3 4 2 2" xfId="10635"/>
    <cellStyle name="20% - Dekorfärg1 2 2 3 4 2 2 2" xfId="10636"/>
    <cellStyle name="20% - Dekorfärg1 2 2 3 4 2 2 3" xfId="10637"/>
    <cellStyle name="20% - Dekorfärg1 2 2 3 4 2 3" xfId="10638"/>
    <cellStyle name="20% - Dekorfärg1 2 2 3 4 2 4" xfId="10639"/>
    <cellStyle name="20% - Dekorfärg1 2 2 3 4 2 5" xfId="10640"/>
    <cellStyle name="20% - Dekorfärg1 2 2 3 4 3" xfId="10641"/>
    <cellStyle name="20% - Dekorfärg1 2 2 3 4 3 2" xfId="10642"/>
    <cellStyle name="20% - Dekorfärg1 2 2 3 4 3 3" xfId="10643"/>
    <cellStyle name="20% - Dekorfärg1 2 2 3 4 4" xfId="10644"/>
    <cellStyle name="20% - Dekorfärg1 2 2 3 4 4 2" xfId="10645"/>
    <cellStyle name="20% - Dekorfärg1 2 2 3 4 4 3" xfId="10646"/>
    <cellStyle name="20% - Dekorfärg1 2 2 3 4 5" xfId="10647"/>
    <cellStyle name="20% - Dekorfärg1 2 2 3 4 6" xfId="10648"/>
    <cellStyle name="20% - Dekorfärg1 2 2 3 5" xfId="10649"/>
    <cellStyle name="20% - Dekorfärg1 2 2 3 5 2" xfId="10650"/>
    <cellStyle name="20% - Dekorfärg1 2 2 3 5 2 2" xfId="10651"/>
    <cellStyle name="20% - Dekorfärg1 2 2 3 5 2 3" xfId="10652"/>
    <cellStyle name="20% - Dekorfärg1 2 2 3 5 3" xfId="10653"/>
    <cellStyle name="20% - Dekorfärg1 2 2 3 5 4" xfId="10654"/>
    <cellStyle name="20% - Dekorfärg1 2 2 3 5 5" xfId="10655"/>
    <cellStyle name="20% - Dekorfärg1 2 2 3 6" xfId="10656"/>
    <cellStyle name="20% - Dekorfärg1 2 2 3 6 2" xfId="10657"/>
    <cellStyle name="20% - Dekorfärg1 2 2 3 6 3" xfId="10658"/>
    <cellStyle name="20% - Dekorfärg1 2 2 3 7" xfId="10659"/>
    <cellStyle name="20% - Dekorfärg1 2 2 3 7 2" xfId="10660"/>
    <cellStyle name="20% - Dekorfärg1 2 2 3 7 3" xfId="10661"/>
    <cellStyle name="20% - Dekorfärg1 2 2 3 8" xfId="10662"/>
    <cellStyle name="20% - Dekorfärg1 2 2 3 9" xfId="10663"/>
    <cellStyle name="20% - Dekorfärg1 2 2 4" xfId="10664"/>
    <cellStyle name="20% - Dekorfärg1 2 2 4 2" xfId="10665"/>
    <cellStyle name="20% - Dekorfärg1 2 2 4 2 2" xfId="10666"/>
    <cellStyle name="20% - Dekorfärg1 2 2 4 2 2 2" xfId="10667"/>
    <cellStyle name="20% - Dekorfärg1 2 2 4 2 2 2 2" xfId="10668"/>
    <cellStyle name="20% - Dekorfärg1 2 2 4 2 2 2 3" xfId="10669"/>
    <cellStyle name="20% - Dekorfärg1 2 2 4 2 2 3" xfId="10670"/>
    <cellStyle name="20% - Dekorfärg1 2 2 4 2 2 4" xfId="10671"/>
    <cellStyle name="20% - Dekorfärg1 2 2 4 2 2 5" xfId="10672"/>
    <cellStyle name="20% - Dekorfärg1 2 2 4 2 3" xfId="10673"/>
    <cellStyle name="20% - Dekorfärg1 2 2 4 2 3 2" xfId="10674"/>
    <cellStyle name="20% - Dekorfärg1 2 2 4 2 3 3" xfId="10675"/>
    <cellStyle name="20% - Dekorfärg1 2 2 4 2 4" xfId="10676"/>
    <cellStyle name="20% - Dekorfärg1 2 2 4 2 4 2" xfId="10677"/>
    <cellStyle name="20% - Dekorfärg1 2 2 4 2 4 3" xfId="10678"/>
    <cellStyle name="20% - Dekorfärg1 2 2 4 2 5" xfId="10679"/>
    <cellStyle name="20% - Dekorfärg1 2 2 4 2 6" xfId="10680"/>
    <cellStyle name="20% - Dekorfärg1 2 2 4 3" xfId="10681"/>
    <cellStyle name="20% - Dekorfärg1 2 2 4 3 2" xfId="10682"/>
    <cellStyle name="20% - Dekorfärg1 2 2 4 3 2 2" xfId="10683"/>
    <cellStyle name="20% - Dekorfärg1 2 2 4 3 2 3" xfId="10684"/>
    <cellStyle name="20% - Dekorfärg1 2 2 4 3 3" xfId="10685"/>
    <cellStyle name="20% - Dekorfärg1 2 2 4 3 4" xfId="10686"/>
    <cellStyle name="20% - Dekorfärg1 2 2 4 3 5" xfId="10687"/>
    <cellStyle name="20% - Dekorfärg1 2 2 4 4" xfId="10688"/>
    <cellStyle name="20% - Dekorfärg1 2 2 4 4 2" xfId="10689"/>
    <cellStyle name="20% - Dekorfärg1 2 2 4 4 3" xfId="10690"/>
    <cellStyle name="20% - Dekorfärg1 2 2 4 5" xfId="10691"/>
    <cellStyle name="20% - Dekorfärg1 2 2 4 5 2" xfId="10692"/>
    <cellStyle name="20% - Dekorfärg1 2 2 4 5 3" xfId="10693"/>
    <cellStyle name="20% - Dekorfärg1 2 2 4 6" xfId="10694"/>
    <cellStyle name="20% - Dekorfärg1 2 2 4 7" xfId="10695"/>
    <cellStyle name="20% - Dekorfärg1 2 2 5" xfId="10696"/>
    <cellStyle name="20% - Dekorfärg1 2 2 5 2" xfId="10697"/>
    <cellStyle name="20% - Dekorfärg1 2 2 5 2 2" xfId="10698"/>
    <cellStyle name="20% - Dekorfärg1 2 2 5 2 2 2" xfId="10699"/>
    <cellStyle name="20% - Dekorfärg1 2 2 5 2 2 2 2" xfId="10700"/>
    <cellStyle name="20% - Dekorfärg1 2 2 5 2 2 2 3" xfId="10701"/>
    <cellStyle name="20% - Dekorfärg1 2 2 5 2 2 3" xfId="10702"/>
    <cellStyle name="20% - Dekorfärg1 2 2 5 2 2 4" xfId="10703"/>
    <cellStyle name="20% - Dekorfärg1 2 2 5 2 2 5" xfId="10704"/>
    <cellStyle name="20% - Dekorfärg1 2 2 5 2 3" xfId="10705"/>
    <cellStyle name="20% - Dekorfärg1 2 2 5 2 3 2" xfId="10706"/>
    <cellStyle name="20% - Dekorfärg1 2 2 5 2 3 3" xfId="10707"/>
    <cellStyle name="20% - Dekorfärg1 2 2 5 2 4" xfId="10708"/>
    <cellStyle name="20% - Dekorfärg1 2 2 5 2 4 2" xfId="10709"/>
    <cellStyle name="20% - Dekorfärg1 2 2 5 2 4 3" xfId="10710"/>
    <cellStyle name="20% - Dekorfärg1 2 2 5 2 5" xfId="10711"/>
    <cellStyle name="20% - Dekorfärg1 2 2 5 2 6" xfId="10712"/>
    <cellStyle name="20% - Dekorfärg1 2 2 5 3" xfId="10713"/>
    <cellStyle name="20% - Dekorfärg1 2 2 5 3 2" xfId="10714"/>
    <cellStyle name="20% - Dekorfärg1 2 2 5 3 2 2" xfId="10715"/>
    <cellStyle name="20% - Dekorfärg1 2 2 5 3 2 3" xfId="10716"/>
    <cellStyle name="20% - Dekorfärg1 2 2 5 3 3" xfId="10717"/>
    <cellStyle name="20% - Dekorfärg1 2 2 5 3 4" xfId="10718"/>
    <cellStyle name="20% - Dekorfärg1 2 2 5 3 5" xfId="10719"/>
    <cellStyle name="20% - Dekorfärg1 2 2 5 4" xfId="10720"/>
    <cellStyle name="20% - Dekorfärg1 2 2 5 4 2" xfId="10721"/>
    <cellStyle name="20% - Dekorfärg1 2 2 5 4 3" xfId="10722"/>
    <cellStyle name="20% - Dekorfärg1 2 2 5 5" xfId="10723"/>
    <cellStyle name="20% - Dekorfärg1 2 2 5 5 2" xfId="10724"/>
    <cellStyle name="20% - Dekorfärg1 2 2 5 5 3" xfId="10725"/>
    <cellStyle name="20% - Dekorfärg1 2 2 5 6" xfId="10726"/>
    <cellStyle name="20% - Dekorfärg1 2 2 5 7" xfId="10727"/>
    <cellStyle name="20% - Dekorfärg1 2 2 6" xfId="10728"/>
    <cellStyle name="20% - Dekorfärg1 2 2 6 2" xfId="10729"/>
    <cellStyle name="20% - Dekorfärg1 2 2 6 2 2" xfId="10730"/>
    <cellStyle name="20% - Dekorfärg1 2 2 6 2 2 2" xfId="10731"/>
    <cellStyle name="20% - Dekorfärg1 2 2 6 2 2 2 2" xfId="10732"/>
    <cellStyle name="20% - Dekorfärg1 2 2 6 2 2 2 3" xfId="10733"/>
    <cellStyle name="20% - Dekorfärg1 2 2 6 2 2 3" xfId="10734"/>
    <cellStyle name="20% - Dekorfärg1 2 2 6 2 2 4" xfId="10735"/>
    <cellStyle name="20% - Dekorfärg1 2 2 6 2 2 5" xfId="10736"/>
    <cellStyle name="20% - Dekorfärg1 2 2 6 2 3" xfId="10737"/>
    <cellStyle name="20% - Dekorfärg1 2 2 6 2 3 2" xfId="10738"/>
    <cellStyle name="20% - Dekorfärg1 2 2 6 2 3 3" xfId="10739"/>
    <cellStyle name="20% - Dekorfärg1 2 2 6 2 4" xfId="10740"/>
    <cellStyle name="20% - Dekorfärg1 2 2 6 2 4 2" xfId="10741"/>
    <cellStyle name="20% - Dekorfärg1 2 2 6 2 4 3" xfId="10742"/>
    <cellStyle name="20% - Dekorfärg1 2 2 6 2 5" xfId="10743"/>
    <cellStyle name="20% - Dekorfärg1 2 2 6 2 6" xfId="10744"/>
    <cellStyle name="20% - Dekorfärg1 2 2 6 3" xfId="10745"/>
    <cellStyle name="20% - Dekorfärg1 2 2 6 3 2" xfId="10746"/>
    <cellStyle name="20% - Dekorfärg1 2 2 6 3 2 2" xfId="10747"/>
    <cellStyle name="20% - Dekorfärg1 2 2 6 3 2 3" xfId="10748"/>
    <cellStyle name="20% - Dekorfärg1 2 2 6 3 3" xfId="10749"/>
    <cellStyle name="20% - Dekorfärg1 2 2 6 3 4" xfId="10750"/>
    <cellStyle name="20% - Dekorfärg1 2 2 6 3 5" xfId="10751"/>
    <cellStyle name="20% - Dekorfärg1 2 2 6 4" xfId="10752"/>
    <cellStyle name="20% - Dekorfärg1 2 2 6 4 2" xfId="10753"/>
    <cellStyle name="20% - Dekorfärg1 2 2 6 4 3" xfId="10754"/>
    <cellStyle name="20% - Dekorfärg1 2 2 6 5" xfId="10755"/>
    <cellStyle name="20% - Dekorfärg1 2 2 6 5 2" xfId="10756"/>
    <cellStyle name="20% - Dekorfärg1 2 2 6 5 3" xfId="10757"/>
    <cellStyle name="20% - Dekorfärg1 2 2 6 6" xfId="10758"/>
    <cellStyle name="20% - Dekorfärg1 2 2 6 7" xfId="10759"/>
    <cellStyle name="20% - Dekorfärg1 2 2 7" xfId="10760"/>
    <cellStyle name="20% - Dekorfärg1 2 2 7 2" xfId="10761"/>
    <cellStyle name="20% - Dekorfärg1 2 2 7 2 2" xfId="10762"/>
    <cellStyle name="20% - Dekorfärg1 2 2 7 2 2 2" xfId="10763"/>
    <cellStyle name="20% - Dekorfärg1 2 2 7 2 2 3" xfId="10764"/>
    <cellStyle name="20% - Dekorfärg1 2 2 7 2 3" xfId="10765"/>
    <cellStyle name="20% - Dekorfärg1 2 2 7 2 4" xfId="10766"/>
    <cellStyle name="20% - Dekorfärg1 2 2 7 2 5" xfId="10767"/>
    <cellStyle name="20% - Dekorfärg1 2 2 7 3" xfId="10768"/>
    <cellStyle name="20% - Dekorfärg1 2 2 7 3 2" xfId="10769"/>
    <cellStyle name="20% - Dekorfärg1 2 2 7 3 2 2" xfId="10770"/>
    <cellStyle name="20% - Dekorfärg1 2 2 7 3 3" xfId="10771"/>
    <cellStyle name="20% - Dekorfärg1 2 2 7 3 4" xfId="10772"/>
    <cellStyle name="20% - Dekorfärg1 2 2 7 4" xfId="10773"/>
    <cellStyle name="20% - Dekorfärg1 2 2 7 4 2" xfId="10774"/>
    <cellStyle name="20% - Dekorfärg1 2 2 7 4 3" xfId="10775"/>
    <cellStyle name="20% - Dekorfärg1 2 2 7 5" xfId="10776"/>
    <cellStyle name="20% - Dekorfärg1 2 2 7 5 2" xfId="10777"/>
    <cellStyle name="20% - Dekorfärg1 2 2 7 6" xfId="10778"/>
    <cellStyle name="20% - Dekorfärg1 2 2 7 7" xfId="10779"/>
    <cellStyle name="20% - Dekorfärg1 2 2 8" xfId="10780"/>
    <cellStyle name="20% - Dekorfärg1 2 2 8 2" xfId="10781"/>
    <cellStyle name="20% - Dekorfärg1 2 2 8 2 2" xfId="10782"/>
    <cellStyle name="20% - Dekorfärg1 2 2 8 2 2 2" xfId="10783"/>
    <cellStyle name="20% - Dekorfärg1 2 2 8 2 2 3" xfId="10784"/>
    <cellStyle name="20% - Dekorfärg1 2 2 8 2 3" xfId="10785"/>
    <cellStyle name="20% - Dekorfärg1 2 2 8 2 4" xfId="10786"/>
    <cellStyle name="20% - Dekorfärg1 2 2 8 2 5" xfId="10787"/>
    <cellStyle name="20% - Dekorfärg1 2 2 8 3" xfId="10788"/>
    <cellStyle name="20% - Dekorfärg1 2 2 8 3 2" xfId="10789"/>
    <cellStyle name="20% - Dekorfärg1 2 2 8 3 3" xfId="10790"/>
    <cellStyle name="20% - Dekorfärg1 2 2 8 4" xfId="10791"/>
    <cellStyle name="20% - Dekorfärg1 2 2 8 4 2" xfId="10792"/>
    <cellStyle name="20% - Dekorfärg1 2 2 8 4 3" xfId="10793"/>
    <cellStyle name="20% - Dekorfärg1 2 2 8 5" xfId="10794"/>
    <cellStyle name="20% - Dekorfärg1 2 2 8 6" xfId="10795"/>
    <cellStyle name="20% - Dekorfärg1 2 2 9" xfId="10796"/>
    <cellStyle name="20% - Dekorfärg1 2 2 9 2" xfId="10797"/>
    <cellStyle name="20% - Dekorfärg1 2 2 9 2 2" xfId="10798"/>
    <cellStyle name="20% - Dekorfärg1 2 2 9 2 2 2" xfId="10799"/>
    <cellStyle name="20% - Dekorfärg1 2 2 9 2 2 3" xfId="10800"/>
    <cellStyle name="20% - Dekorfärg1 2 2 9 2 3" xfId="10801"/>
    <cellStyle name="20% - Dekorfärg1 2 2 9 2 4" xfId="10802"/>
    <cellStyle name="20% - Dekorfärg1 2 2 9 2 5" xfId="10803"/>
    <cellStyle name="20% - Dekorfärg1 2 2 9 3" xfId="10804"/>
    <cellStyle name="20% - Dekorfärg1 2 2 9 3 2" xfId="10805"/>
    <cellStyle name="20% - Dekorfärg1 2 2 9 3 3" xfId="10806"/>
    <cellStyle name="20% - Dekorfärg1 2 2 9 4" xfId="10807"/>
    <cellStyle name="20% - Dekorfärg1 2 2 9 4 2" xfId="10808"/>
    <cellStyle name="20% - Dekorfärg1 2 2 9 4 3" xfId="10809"/>
    <cellStyle name="20% - Dekorfärg1 2 2 9 5" xfId="10810"/>
    <cellStyle name="20% - Dekorfärg1 2 2 9 6" xfId="10811"/>
    <cellStyle name="20% - Dekorfärg1 2 3" xfId="10812"/>
    <cellStyle name="20% - Dekorfärg1 2 3 10" xfId="10813"/>
    <cellStyle name="20% - Dekorfärg1 2 3 10 2" xfId="10814"/>
    <cellStyle name="20% - Dekorfärg1 2 3 10 3" xfId="10815"/>
    <cellStyle name="20% - Dekorfärg1 2 3 11" xfId="10816"/>
    <cellStyle name="20% - Dekorfärg1 2 3 11 2" xfId="10817"/>
    <cellStyle name="20% - Dekorfärg1 2 3 11 3" xfId="10818"/>
    <cellStyle name="20% - Dekorfärg1 2 3 12" xfId="10819"/>
    <cellStyle name="20% - Dekorfärg1 2 3 13" xfId="10820"/>
    <cellStyle name="20% - Dekorfärg1 2 3 2" xfId="10821"/>
    <cellStyle name="20% - Dekorfärg1 2 3 2 2" xfId="10822"/>
    <cellStyle name="20% - Dekorfärg1 2 3 2 2 2" xfId="10823"/>
    <cellStyle name="20% - Dekorfärg1 2 3 2 2 2 2" xfId="10824"/>
    <cellStyle name="20% - Dekorfärg1 2 3 2 2 2 2 2" xfId="10825"/>
    <cellStyle name="20% - Dekorfärg1 2 3 2 2 2 2 2 2" xfId="10826"/>
    <cellStyle name="20% - Dekorfärg1 2 3 2 2 2 2 2 3" xfId="10827"/>
    <cellStyle name="20% - Dekorfärg1 2 3 2 2 2 2 3" xfId="10828"/>
    <cellStyle name="20% - Dekorfärg1 2 3 2 2 2 2 4" xfId="10829"/>
    <cellStyle name="20% - Dekorfärg1 2 3 2 2 2 2 5" xfId="10830"/>
    <cellStyle name="20% - Dekorfärg1 2 3 2 2 2 3" xfId="10831"/>
    <cellStyle name="20% - Dekorfärg1 2 3 2 2 2 3 2" xfId="10832"/>
    <cellStyle name="20% - Dekorfärg1 2 3 2 2 2 3 3" xfId="10833"/>
    <cellStyle name="20% - Dekorfärg1 2 3 2 2 2 4" xfId="10834"/>
    <cellStyle name="20% - Dekorfärg1 2 3 2 2 2 4 2" xfId="10835"/>
    <cellStyle name="20% - Dekorfärg1 2 3 2 2 2 4 3" xfId="10836"/>
    <cellStyle name="20% - Dekorfärg1 2 3 2 2 2 5" xfId="10837"/>
    <cellStyle name="20% - Dekorfärg1 2 3 2 2 2 6" xfId="10838"/>
    <cellStyle name="20% - Dekorfärg1 2 3 2 2 3" xfId="10839"/>
    <cellStyle name="20% - Dekorfärg1 2 3 2 2 3 2" xfId="10840"/>
    <cellStyle name="20% - Dekorfärg1 2 3 2 2 3 2 2" xfId="10841"/>
    <cellStyle name="20% - Dekorfärg1 2 3 2 2 3 2 3" xfId="10842"/>
    <cellStyle name="20% - Dekorfärg1 2 3 2 2 3 3" xfId="10843"/>
    <cellStyle name="20% - Dekorfärg1 2 3 2 2 3 4" xfId="10844"/>
    <cellStyle name="20% - Dekorfärg1 2 3 2 2 3 5" xfId="10845"/>
    <cellStyle name="20% - Dekorfärg1 2 3 2 2 4" xfId="10846"/>
    <cellStyle name="20% - Dekorfärg1 2 3 2 2 4 2" xfId="10847"/>
    <cellStyle name="20% - Dekorfärg1 2 3 2 2 4 3" xfId="10848"/>
    <cellStyle name="20% - Dekorfärg1 2 3 2 2 5" xfId="10849"/>
    <cellStyle name="20% - Dekorfärg1 2 3 2 2 5 2" xfId="10850"/>
    <cellStyle name="20% - Dekorfärg1 2 3 2 2 5 3" xfId="10851"/>
    <cellStyle name="20% - Dekorfärg1 2 3 2 2 6" xfId="10852"/>
    <cellStyle name="20% - Dekorfärg1 2 3 2 2 7" xfId="10853"/>
    <cellStyle name="20% - Dekorfärg1 2 3 2 3" xfId="10854"/>
    <cellStyle name="20% - Dekorfärg1 2 3 2 3 2" xfId="10855"/>
    <cellStyle name="20% - Dekorfärg1 2 3 2 3 2 2" xfId="10856"/>
    <cellStyle name="20% - Dekorfärg1 2 3 2 3 2 2 2" xfId="10857"/>
    <cellStyle name="20% - Dekorfärg1 2 3 2 3 2 2 3" xfId="10858"/>
    <cellStyle name="20% - Dekorfärg1 2 3 2 3 2 3" xfId="10859"/>
    <cellStyle name="20% - Dekorfärg1 2 3 2 3 2 4" xfId="10860"/>
    <cellStyle name="20% - Dekorfärg1 2 3 2 3 2 5" xfId="10861"/>
    <cellStyle name="20% - Dekorfärg1 2 3 2 3 3" xfId="10862"/>
    <cellStyle name="20% - Dekorfärg1 2 3 2 3 3 2" xfId="10863"/>
    <cellStyle name="20% - Dekorfärg1 2 3 2 3 3 3" xfId="10864"/>
    <cellStyle name="20% - Dekorfärg1 2 3 2 3 4" xfId="10865"/>
    <cellStyle name="20% - Dekorfärg1 2 3 2 3 4 2" xfId="10866"/>
    <cellStyle name="20% - Dekorfärg1 2 3 2 3 4 3" xfId="10867"/>
    <cellStyle name="20% - Dekorfärg1 2 3 2 3 5" xfId="10868"/>
    <cellStyle name="20% - Dekorfärg1 2 3 2 3 6" xfId="10869"/>
    <cellStyle name="20% - Dekorfärg1 2 3 2 4" xfId="10870"/>
    <cellStyle name="20% - Dekorfärg1 2 3 2 4 2" xfId="10871"/>
    <cellStyle name="20% - Dekorfärg1 2 3 2 4 2 2" xfId="10872"/>
    <cellStyle name="20% - Dekorfärg1 2 3 2 4 2 2 2" xfId="10873"/>
    <cellStyle name="20% - Dekorfärg1 2 3 2 4 2 2 3" xfId="10874"/>
    <cellStyle name="20% - Dekorfärg1 2 3 2 4 2 3" xfId="10875"/>
    <cellStyle name="20% - Dekorfärg1 2 3 2 4 2 4" xfId="10876"/>
    <cellStyle name="20% - Dekorfärg1 2 3 2 4 2 5" xfId="10877"/>
    <cellStyle name="20% - Dekorfärg1 2 3 2 4 3" xfId="10878"/>
    <cellStyle name="20% - Dekorfärg1 2 3 2 4 3 2" xfId="10879"/>
    <cellStyle name="20% - Dekorfärg1 2 3 2 4 3 3" xfId="10880"/>
    <cellStyle name="20% - Dekorfärg1 2 3 2 4 4" xfId="10881"/>
    <cellStyle name="20% - Dekorfärg1 2 3 2 4 4 2" xfId="10882"/>
    <cellStyle name="20% - Dekorfärg1 2 3 2 4 4 3" xfId="10883"/>
    <cellStyle name="20% - Dekorfärg1 2 3 2 4 5" xfId="10884"/>
    <cellStyle name="20% - Dekorfärg1 2 3 2 4 6" xfId="10885"/>
    <cellStyle name="20% - Dekorfärg1 2 3 2 5" xfId="10886"/>
    <cellStyle name="20% - Dekorfärg1 2 3 2 5 2" xfId="10887"/>
    <cellStyle name="20% - Dekorfärg1 2 3 2 5 2 2" xfId="10888"/>
    <cellStyle name="20% - Dekorfärg1 2 3 2 5 2 3" xfId="10889"/>
    <cellStyle name="20% - Dekorfärg1 2 3 2 5 3" xfId="10890"/>
    <cellStyle name="20% - Dekorfärg1 2 3 2 5 4" xfId="10891"/>
    <cellStyle name="20% - Dekorfärg1 2 3 2 5 5" xfId="10892"/>
    <cellStyle name="20% - Dekorfärg1 2 3 2 6" xfId="10893"/>
    <cellStyle name="20% - Dekorfärg1 2 3 2 6 2" xfId="10894"/>
    <cellStyle name="20% - Dekorfärg1 2 3 2 6 3" xfId="10895"/>
    <cellStyle name="20% - Dekorfärg1 2 3 2 7" xfId="10896"/>
    <cellStyle name="20% - Dekorfärg1 2 3 2 7 2" xfId="10897"/>
    <cellStyle name="20% - Dekorfärg1 2 3 2 7 3" xfId="10898"/>
    <cellStyle name="20% - Dekorfärg1 2 3 2 8" xfId="10899"/>
    <cellStyle name="20% - Dekorfärg1 2 3 2 9" xfId="10900"/>
    <cellStyle name="20% - Dekorfärg1 2 3 3" xfId="10901"/>
    <cellStyle name="20% - Dekorfärg1 2 3 3 2" xfId="10902"/>
    <cellStyle name="20% - Dekorfärg1 2 3 3 2 2" xfId="10903"/>
    <cellStyle name="20% - Dekorfärg1 2 3 3 2 2 2" xfId="10904"/>
    <cellStyle name="20% - Dekorfärg1 2 3 3 2 2 2 2" xfId="10905"/>
    <cellStyle name="20% - Dekorfärg1 2 3 3 2 2 2 2 2" xfId="10906"/>
    <cellStyle name="20% - Dekorfärg1 2 3 3 2 2 2 2 3" xfId="10907"/>
    <cellStyle name="20% - Dekorfärg1 2 3 3 2 2 2 3" xfId="10908"/>
    <cellStyle name="20% - Dekorfärg1 2 3 3 2 2 2 4" xfId="10909"/>
    <cellStyle name="20% - Dekorfärg1 2 3 3 2 2 2 5" xfId="10910"/>
    <cellStyle name="20% - Dekorfärg1 2 3 3 2 2 3" xfId="10911"/>
    <cellStyle name="20% - Dekorfärg1 2 3 3 2 2 3 2" xfId="10912"/>
    <cellStyle name="20% - Dekorfärg1 2 3 3 2 2 3 3" xfId="10913"/>
    <cellStyle name="20% - Dekorfärg1 2 3 3 2 2 4" xfId="10914"/>
    <cellStyle name="20% - Dekorfärg1 2 3 3 2 2 4 2" xfId="10915"/>
    <cellStyle name="20% - Dekorfärg1 2 3 3 2 2 4 3" xfId="10916"/>
    <cellStyle name="20% - Dekorfärg1 2 3 3 2 2 5" xfId="10917"/>
    <cellStyle name="20% - Dekorfärg1 2 3 3 2 2 6" xfId="10918"/>
    <cellStyle name="20% - Dekorfärg1 2 3 3 2 3" xfId="10919"/>
    <cellStyle name="20% - Dekorfärg1 2 3 3 2 3 2" xfId="10920"/>
    <cellStyle name="20% - Dekorfärg1 2 3 3 2 3 2 2" xfId="10921"/>
    <cellStyle name="20% - Dekorfärg1 2 3 3 2 3 2 3" xfId="10922"/>
    <cellStyle name="20% - Dekorfärg1 2 3 3 2 3 3" xfId="10923"/>
    <cellStyle name="20% - Dekorfärg1 2 3 3 2 3 4" xfId="10924"/>
    <cellStyle name="20% - Dekorfärg1 2 3 3 2 3 5" xfId="10925"/>
    <cellStyle name="20% - Dekorfärg1 2 3 3 2 4" xfId="10926"/>
    <cellStyle name="20% - Dekorfärg1 2 3 3 2 4 2" xfId="10927"/>
    <cellStyle name="20% - Dekorfärg1 2 3 3 2 4 3" xfId="10928"/>
    <cellStyle name="20% - Dekorfärg1 2 3 3 2 5" xfId="10929"/>
    <cellStyle name="20% - Dekorfärg1 2 3 3 2 5 2" xfId="10930"/>
    <cellStyle name="20% - Dekorfärg1 2 3 3 2 5 3" xfId="10931"/>
    <cellStyle name="20% - Dekorfärg1 2 3 3 2 6" xfId="10932"/>
    <cellStyle name="20% - Dekorfärg1 2 3 3 2 7" xfId="10933"/>
    <cellStyle name="20% - Dekorfärg1 2 3 3 3" xfId="10934"/>
    <cellStyle name="20% - Dekorfärg1 2 3 3 3 2" xfId="10935"/>
    <cellStyle name="20% - Dekorfärg1 2 3 3 3 2 2" xfId="10936"/>
    <cellStyle name="20% - Dekorfärg1 2 3 3 3 2 2 2" xfId="10937"/>
    <cellStyle name="20% - Dekorfärg1 2 3 3 3 2 2 3" xfId="10938"/>
    <cellStyle name="20% - Dekorfärg1 2 3 3 3 2 3" xfId="10939"/>
    <cellStyle name="20% - Dekorfärg1 2 3 3 3 2 4" xfId="10940"/>
    <cellStyle name="20% - Dekorfärg1 2 3 3 3 2 5" xfId="10941"/>
    <cellStyle name="20% - Dekorfärg1 2 3 3 3 3" xfId="10942"/>
    <cellStyle name="20% - Dekorfärg1 2 3 3 3 3 2" xfId="10943"/>
    <cellStyle name="20% - Dekorfärg1 2 3 3 3 3 3" xfId="10944"/>
    <cellStyle name="20% - Dekorfärg1 2 3 3 3 4" xfId="10945"/>
    <cellStyle name="20% - Dekorfärg1 2 3 3 3 4 2" xfId="10946"/>
    <cellStyle name="20% - Dekorfärg1 2 3 3 3 4 3" xfId="10947"/>
    <cellStyle name="20% - Dekorfärg1 2 3 3 3 5" xfId="10948"/>
    <cellStyle name="20% - Dekorfärg1 2 3 3 3 6" xfId="10949"/>
    <cellStyle name="20% - Dekorfärg1 2 3 3 4" xfId="10950"/>
    <cellStyle name="20% - Dekorfärg1 2 3 3 4 2" xfId="10951"/>
    <cellStyle name="20% - Dekorfärg1 2 3 3 4 2 2" xfId="10952"/>
    <cellStyle name="20% - Dekorfärg1 2 3 3 4 2 3" xfId="10953"/>
    <cellStyle name="20% - Dekorfärg1 2 3 3 4 3" xfId="10954"/>
    <cellStyle name="20% - Dekorfärg1 2 3 3 4 4" xfId="10955"/>
    <cellStyle name="20% - Dekorfärg1 2 3 3 4 5" xfId="10956"/>
    <cellStyle name="20% - Dekorfärg1 2 3 3 5" xfId="10957"/>
    <cellStyle name="20% - Dekorfärg1 2 3 3 5 2" xfId="10958"/>
    <cellStyle name="20% - Dekorfärg1 2 3 3 5 3" xfId="10959"/>
    <cellStyle name="20% - Dekorfärg1 2 3 3 6" xfId="10960"/>
    <cellStyle name="20% - Dekorfärg1 2 3 3 6 2" xfId="10961"/>
    <cellStyle name="20% - Dekorfärg1 2 3 3 6 3" xfId="10962"/>
    <cellStyle name="20% - Dekorfärg1 2 3 3 7" xfId="10963"/>
    <cellStyle name="20% - Dekorfärg1 2 3 3 8" xfId="10964"/>
    <cellStyle name="20% - Dekorfärg1 2 3 4" xfId="10965"/>
    <cellStyle name="20% - Dekorfärg1 2 3 4 2" xfId="10966"/>
    <cellStyle name="20% - Dekorfärg1 2 3 4 2 2" xfId="10967"/>
    <cellStyle name="20% - Dekorfärg1 2 3 4 2 2 2" xfId="10968"/>
    <cellStyle name="20% - Dekorfärg1 2 3 4 2 2 2 2" xfId="10969"/>
    <cellStyle name="20% - Dekorfärg1 2 3 4 2 2 2 3" xfId="10970"/>
    <cellStyle name="20% - Dekorfärg1 2 3 4 2 2 3" xfId="10971"/>
    <cellStyle name="20% - Dekorfärg1 2 3 4 2 2 4" xfId="10972"/>
    <cellStyle name="20% - Dekorfärg1 2 3 4 2 2 5" xfId="10973"/>
    <cellStyle name="20% - Dekorfärg1 2 3 4 2 3" xfId="10974"/>
    <cellStyle name="20% - Dekorfärg1 2 3 4 2 3 2" xfId="10975"/>
    <cellStyle name="20% - Dekorfärg1 2 3 4 2 3 3" xfId="10976"/>
    <cellStyle name="20% - Dekorfärg1 2 3 4 2 4" xfId="10977"/>
    <cellStyle name="20% - Dekorfärg1 2 3 4 2 4 2" xfId="10978"/>
    <cellStyle name="20% - Dekorfärg1 2 3 4 2 4 3" xfId="10979"/>
    <cellStyle name="20% - Dekorfärg1 2 3 4 2 5" xfId="10980"/>
    <cellStyle name="20% - Dekorfärg1 2 3 4 2 6" xfId="10981"/>
    <cellStyle name="20% - Dekorfärg1 2 3 4 3" xfId="10982"/>
    <cellStyle name="20% - Dekorfärg1 2 3 4 3 2" xfId="10983"/>
    <cellStyle name="20% - Dekorfärg1 2 3 4 3 2 2" xfId="10984"/>
    <cellStyle name="20% - Dekorfärg1 2 3 4 3 2 3" xfId="10985"/>
    <cellStyle name="20% - Dekorfärg1 2 3 4 3 3" xfId="10986"/>
    <cellStyle name="20% - Dekorfärg1 2 3 4 3 4" xfId="10987"/>
    <cellStyle name="20% - Dekorfärg1 2 3 4 3 5" xfId="10988"/>
    <cellStyle name="20% - Dekorfärg1 2 3 4 4" xfId="10989"/>
    <cellStyle name="20% - Dekorfärg1 2 3 4 4 2" xfId="10990"/>
    <cellStyle name="20% - Dekorfärg1 2 3 4 4 3" xfId="10991"/>
    <cellStyle name="20% - Dekorfärg1 2 3 4 5" xfId="10992"/>
    <cellStyle name="20% - Dekorfärg1 2 3 4 5 2" xfId="10993"/>
    <cellStyle name="20% - Dekorfärg1 2 3 4 5 3" xfId="10994"/>
    <cellStyle name="20% - Dekorfärg1 2 3 4 6" xfId="10995"/>
    <cellStyle name="20% - Dekorfärg1 2 3 4 7" xfId="10996"/>
    <cellStyle name="20% - Dekorfärg1 2 3 5" xfId="10997"/>
    <cellStyle name="20% - Dekorfärg1 2 3 5 2" xfId="10998"/>
    <cellStyle name="20% - Dekorfärg1 2 3 5 2 2" xfId="10999"/>
    <cellStyle name="20% - Dekorfärg1 2 3 5 2 2 2" xfId="11000"/>
    <cellStyle name="20% - Dekorfärg1 2 3 5 2 2 2 2" xfId="11001"/>
    <cellStyle name="20% - Dekorfärg1 2 3 5 2 2 2 3" xfId="11002"/>
    <cellStyle name="20% - Dekorfärg1 2 3 5 2 2 3" xfId="11003"/>
    <cellStyle name="20% - Dekorfärg1 2 3 5 2 2 4" xfId="11004"/>
    <cellStyle name="20% - Dekorfärg1 2 3 5 2 2 5" xfId="11005"/>
    <cellStyle name="20% - Dekorfärg1 2 3 5 2 3" xfId="11006"/>
    <cellStyle name="20% - Dekorfärg1 2 3 5 2 3 2" xfId="11007"/>
    <cellStyle name="20% - Dekorfärg1 2 3 5 2 3 3" xfId="11008"/>
    <cellStyle name="20% - Dekorfärg1 2 3 5 2 4" xfId="11009"/>
    <cellStyle name="20% - Dekorfärg1 2 3 5 2 4 2" xfId="11010"/>
    <cellStyle name="20% - Dekorfärg1 2 3 5 2 4 3" xfId="11011"/>
    <cellStyle name="20% - Dekorfärg1 2 3 5 2 5" xfId="11012"/>
    <cellStyle name="20% - Dekorfärg1 2 3 5 2 6" xfId="11013"/>
    <cellStyle name="20% - Dekorfärg1 2 3 5 3" xfId="11014"/>
    <cellStyle name="20% - Dekorfärg1 2 3 5 3 2" xfId="11015"/>
    <cellStyle name="20% - Dekorfärg1 2 3 5 3 2 2" xfId="11016"/>
    <cellStyle name="20% - Dekorfärg1 2 3 5 3 2 3" xfId="11017"/>
    <cellStyle name="20% - Dekorfärg1 2 3 5 3 3" xfId="11018"/>
    <cellStyle name="20% - Dekorfärg1 2 3 5 3 4" xfId="11019"/>
    <cellStyle name="20% - Dekorfärg1 2 3 5 3 5" xfId="11020"/>
    <cellStyle name="20% - Dekorfärg1 2 3 5 4" xfId="11021"/>
    <cellStyle name="20% - Dekorfärg1 2 3 5 4 2" xfId="11022"/>
    <cellStyle name="20% - Dekorfärg1 2 3 5 4 3" xfId="11023"/>
    <cellStyle name="20% - Dekorfärg1 2 3 5 5" xfId="11024"/>
    <cellStyle name="20% - Dekorfärg1 2 3 5 5 2" xfId="11025"/>
    <cellStyle name="20% - Dekorfärg1 2 3 5 5 3" xfId="11026"/>
    <cellStyle name="20% - Dekorfärg1 2 3 5 6" xfId="11027"/>
    <cellStyle name="20% - Dekorfärg1 2 3 5 7" xfId="11028"/>
    <cellStyle name="20% - Dekorfärg1 2 3 6" xfId="11029"/>
    <cellStyle name="20% - Dekorfärg1 2 3 6 2" xfId="11030"/>
    <cellStyle name="20% - Dekorfärg1 2 3 6 2 2" xfId="11031"/>
    <cellStyle name="20% - Dekorfärg1 2 3 6 2 2 2" xfId="11032"/>
    <cellStyle name="20% - Dekorfärg1 2 3 6 2 2 3" xfId="11033"/>
    <cellStyle name="20% - Dekorfärg1 2 3 6 2 3" xfId="11034"/>
    <cellStyle name="20% - Dekorfärg1 2 3 6 2 4" xfId="11035"/>
    <cellStyle name="20% - Dekorfärg1 2 3 6 2 5" xfId="11036"/>
    <cellStyle name="20% - Dekorfärg1 2 3 6 3" xfId="11037"/>
    <cellStyle name="20% - Dekorfärg1 2 3 6 3 2" xfId="11038"/>
    <cellStyle name="20% - Dekorfärg1 2 3 6 3 3" xfId="11039"/>
    <cellStyle name="20% - Dekorfärg1 2 3 6 4" xfId="11040"/>
    <cellStyle name="20% - Dekorfärg1 2 3 6 4 2" xfId="11041"/>
    <cellStyle name="20% - Dekorfärg1 2 3 6 4 3" xfId="11042"/>
    <cellStyle name="20% - Dekorfärg1 2 3 6 5" xfId="11043"/>
    <cellStyle name="20% - Dekorfärg1 2 3 6 6" xfId="11044"/>
    <cellStyle name="20% - Dekorfärg1 2 3 7" xfId="11045"/>
    <cellStyle name="20% - Dekorfärg1 2 3 7 2" xfId="11046"/>
    <cellStyle name="20% - Dekorfärg1 2 3 7 2 2" xfId="11047"/>
    <cellStyle name="20% - Dekorfärg1 2 3 7 2 2 2" xfId="11048"/>
    <cellStyle name="20% - Dekorfärg1 2 3 7 2 2 3" xfId="11049"/>
    <cellStyle name="20% - Dekorfärg1 2 3 7 2 3" xfId="11050"/>
    <cellStyle name="20% - Dekorfärg1 2 3 7 2 4" xfId="11051"/>
    <cellStyle name="20% - Dekorfärg1 2 3 7 2 5" xfId="11052"/>
    <cellStyle name="20% - Dekorfärg1 2 3 7 3" xfId="11053"/>
    <cellStyle name="20% - Dekorfärg1 2 3 7 3 2" xfId="11054"/>
    <cellStyle name="20% - Dekorfärg1 2 3 7 3 3" xfId="11055"/>
    <cellStyle name="20% - Dekorfärg1 2 3 7 4" xfId="11056"/>
    <cellStyle name="20% - Dekorfärg1 2 3 7 4 2" xfId="11057"/>
    <cellStyle name="20% - Dekorfärg1 2 3 7 4 3" xfId="11058"/>
    <cellStyle name="20% - Dekorfärg1 2 3 7 5" xfId="11059"/>
    <cellStyle name="20% - Dekorfärg1 2 3 7 6" xfId="11060"/>
    <cellStyle name="20% - Dekorfärg1 2 3 8" xfId="11061"/>
    <cellStyle name="20% - Dekorfärg1 2 3 8 2" xfId="11062"/>
    <cellStyle name="20% - Dekorfärg1 2 3 8 2 2" xfId="11063"/>
    <cellStyle name="20% - Dekorfärg1 2 3 8 2 2 2" xfId="11064"/>
    <cellStyle name="20% - Dekorfärg1 2 3 8 2 2 3" xfId="11065"/>
    <cellStyle name="20% - Dekorfärg1 2 3 8 2 3" xfId="11066"/>
    <cellStyle name="20% - Dekorfärg1 2 3 8 2 4" xfId="11067"/>
    <cellStyle name="20% - Dekorfärg1 2 3 8 2 5" xfId="11068"/>
    <cellStyle name="20% - Dekorfärg1 2 3 8 3" xfId="11069"/>
    <cellStyle name="20% - Dekorfärg1 2 3 8 3 2" xfId="11070"/>
    <cellStyle name="20% - Dekorfärg1 2 3 8 3 3" xfId="11071"/>
    <cellStyle name="20% - Dekorfärg1 2 3 8 4" xfId="11072"/>
    <cellStyle name="20% - Dekorfärg1 2 3 8 4 2" xfId="11073"/>
    <cellStyle name="20% - Dekorfärg1 2 3 8 4 3" xfId="11074"/>
    <cellStyle name="20% - Dekorfärg1 2 3 8 5" xfId="11075"/>
    <cellStyle name="20% - Dekorfärg1 2 3 8 6" xfId="11076"/>
    <cellStyle name="20% - Dekorfärg1 2 3 9" xfId="11077"/>
    <cellStyle name="20% - Dekorfärg1 2 3 9 2" xfId="11078"/>
    <cellStyle name="20% - Dekorfärg1 2 3 9 2 2" xfId="11079"/>
    <cellStyle name="20% - Dekorfärg1 2 3 9 2 3" xfId="11080"/>
    <cellStyle name="20% - Dekorfärg1 2 3 9 3" xfId="11081"/>
    <cellStyle name="20% - Dekorfärg1 2 3 9 4" xfId="11082"/>
    <cellStyle name="20% - Dekorfärg1 2 3 9 5" xfId="11083"/>
    <cellStyle name="20% - Dekorfärg1 2 4" xfId="11084"/>
    <cellStyle name="20% - Dekorfärg1 2 4 10" xfId="11085"/>
    <cellStyle name="20% - Dekorfärg1 2 4 2" xfId="11086"/>
    <cellStyle name="20% - Dekorfärg1 2 4 2 2" xfId="11087"/>
    <cellStyle name="20% - Dekorfärg1 2 4 2 2 2" xfId="11088"/>
    <cellStyle name="20% - Dekorfärg1 2 4 2 2 2 2" xfId="11089"/>
    <cellStyle name="20% - Dekorfärg1 2 4 2 2 2 2 2" xfId="11090"/>
    <cellStyle name="20% - Dekorfärg1 2 4 2 2 2 2 3" xfId="11091"/>
    <cellStyle name="20% - Dekorfärg1 2 4 2 2 2 3" xfId="11092"/>
    <cellStyle name="20% - Dekorfärg1 2 4 2 2 2 4" xfId="11093"/>
    <cellStyle name="20% - Dekorfärg1 2 4 2 2 2 5" xfId="11094"/>
    <cellStyle name="20% - Dekorfärg1 2 4 2 2 3" xfId="11095"/>
    <cellStyle name="20% - Dekorfärg1 2 4 2 2 3 2" xfId="11096"/>
    <cellStyle name="20% - Dekorfärg1 2 4 2 2 3 3" xfId="11097"/>
    <cellStyle name="20% - Dekorfärg1 2 4 2 2 4" xfId="11098"/>
    <cellStyle name="20% - Dekorfärg1 2 4 2 2 4 2" xfId="11099"/>
    <cellStyle name="20% - Dekorfärg1 2 4 2 2 4 3" xfId="11100"/>
    <cellStyle name="20% - Dekorfärg1 2 4 2 2 5" xfId="11101"/>
    <cellStyle name="20% - Dekorfärg1 2 4 2 2 6" xfId="11102"/>
    <cellStyle name="20% - Dekorfärg1 2 4 2 3" xfId="11103"/>
    <cellStyle name="20% - Dekorfärg1 2 4 2 3 2" xfId="11104"/>
    <cellStyle name="20% - Dekorfärg1 2 4 2 3 2 2" xfId="11105"/>
    <cellStyle name="20% - Dekorfärg1 2 4 2 3 2 2 2" xfId="11106"/>
    <cellStyle name="20% - Dekorfärg1 2 4 2 3 2 2 3" xfId="11107"/>
    <cellStyle name="20% - Dekorfärg1 2 4 2 3 2 3" xfId="11108"/>
    <cellStyle name="20% - Dekorfärg1 2 4 2 3 2 4" xfId="11109"/>
    <cellStyle name="20% - Dekorfärg1 2 4 2 3 2 5" xfId="11110"/>
    <cellStyle name="20% - Dekorfärg1 2 4 2 3 3" xfId="11111"/>
    <cellStyle name="20% - Dekorfärg1 2 4 2 3 3 2" xfId="11112"/>
    <cellStyle name="20% - Dekorfärg1 2 4 2 3 3 3" xfId="11113"/>
    <cellStyle name="20% - Dekorfärg1 2 4 2 3 4" xfId="11114"/>
    <cellStyle name="20% - Dekorfärg1 2 4 2 3 4 2" xfId="11115"/>
    <cellStyle name="20% - Dekorfärg1 2 4 2 3 4 3" xfId="11116"/>
    <cellStyle name="20% - Dekorfärg1 2 4 2 3 5" xfId="11117"/>
    <cellStyle name="20% - Dekorfärg1 2 4 2 3 6" xfId="11118"/>
    <cellStyle name="20% - Dekorfärg1 2 4 2 4" xfId="11119"/>
    <cellStyle name="20% - Dekorfärg1 2 4 2 4 2" xfId="11120"/>
    <cellStyle name="20% - Dekorfärg1 2 4 2 4 2 2" xfId="11121"/>
    <cellStyle name="20% - Dekorfärg1 2 4 2 4 2 3" xfId="11122"/>
    <cellStyle name="20% - Dekorfärg1 2 4 2 4 3" xfId="11123"/>
    <cellStyle name="20% - Dekorfärg1 2 4 2 4 4" xfId="11124"/>
    <cellStyle name="20% - Dekorfärg1 2 4 2 4 5" xfId="11125"/>
    <cellStyle name="20% - Dekorfärg1 2 4 2 5" xfId="11126"/>
    <cellStyle name="20% - Dekorfärg1 2 4 2 5 2" xfId="11127"/>
    <cellStyle name="20% - Dekorfärg1 2 4 2 5 3" xfId="11128"/>
    <cellStyle name="20% - Dekorfärg1 2 4 2 6" xfId="11129"/>
    <cellStyle name="20% - Dekorfärg1 2 4 2 6 2" xfId="11130"/>
    <cellStyle name="20% - Dekorfärg1 2 4 2 6 3" xfId="11131"/>
    <cellStyle name="20% - Dekorfärg1 2 4 2 7" xfId="11132"/>
    <cellStyle name="20% - Dekorfärg1 2 4 2 8" xfId="11133"/>
    <cellStyle name="20% - Dekorfärg1 2 4 3" xfId="11134"/>
    <cellStyle name="20% - Dekorfärg1 2 4 3 2" xfId="11135"/>
    <cellStyle name="20% - Dekorfärg1 2 4 3 2 2" xfId="11136"/>
    <cellStyle name="20% - Dekorfärg1 2 4 3 2 2 2" xfId="11137"/>
    <cellStyle name="20% - Dekorfärg1 2 4 3 2 2 3" xfId="11138"/>
    <cellStyle name="20% - Dekorfärg1 2 4 3 2 3" xfId="11139"/>
    <cellStyle name="20% - Dekorfärg1 2 4 3 2 4" xfId="11140"/>
    <cellStyle name="20% - Dekorfärg1 2 4 3 2 5" xfId="11141"/>
    <cellStyle name="20% - Dekorfärg1 2 4 3 3" xfId="11142"/>
    <cellStyle name="20% - Dekorfärg1 2 4 3 3 2" xfId="11143"/>
    <cellStyle name="20% - Dekorfärg1 2 4 3 3 3" xfId="11144"/>
    <cellStyle name="20% - Dekorfärg1 2 4 3 4" xfId="11145"/>
    <cellStyle name="20% - Dekorfärg1 2 4 3 4 2" xfId="11146"/>
    <cellStyle name="20% - Dekorfärg1 2 4 3 4 3" xfId="11147"/>
    <cellStyle name="20% - Dekorfärg1 2 4 3 5" xfId="11148"/>
    <cellStyle name="20% - Dekorfärg1 2 4 3 6" xfId="11149"/>
    <cellStyle name="20% - Dekorfärg1 2 4 4" xfId="11150"/>
    <cellStyle name="20% - Dekorfärg1 2 4 4 2" xfId="11151"/>
    <cellStyle name="20% - Dekorfärg1 2 4 4 2 2" xfId="11152"/>
    <cellStyle name="20% - Dekorfärg1 2 4 4 2 2 2" xfId="11153"/>
    <cellStyle name="20% - Dekorfärg1 2 4 4 2 2 3" xfId="11154"/>
    <cellStyle name="20% - Dekorfärg1 2 4 4 2 3" xfId="11155"/>
    <cellStyle name="20% - Dekorfärg1 2 4 4 2 4" xfId="11156"/>
    <cellStyle name="20% - Dekorfärg1 2 4 4 2 5" xfId="11157"/>
    <cellStyle name="20% - Dekorfärg1 2 4 4 3" xfId="11158"/>
    <cellStyle name="20% - Dekorfärg1 2 4 4 3 2" xfId="11159"/>
    <cellStyle name="20% - Dekorfärg1 2 4 4 3 3" xfId="11160"/>
    <cellStyle name="20% - Dekorfärg1 2 4 4 4" xfId="11161"/>
    <cellStyle name="20% - Dekorfärg1 2 4 4 4 2" xfId="11162"/>
    <cellStyle name="20% - Dekorfärg1 2 4 4 4 3" xfId="11163"/>
    <cellStyle name="20% - Dekorfärg1 2 4 4 5" xfId="11164"/>
    <cellStyle name="20% - Dekorfärg1 2 4 4 6" xfId="11165"/>
    <cellStyle name="20% - Dekorfärg1 2 4 5" xfId="11166"/>
    <cellStyle name="20% - Dekorfärg1 2 4 5 2" xfId="11167"/>
    <cellStyle name="20% - Dekorfärg1 2 4 5 2 2" xfId="11168"/>
    <cellStyle name="20% - Dekorfärg1 2 4 5 2 2 2" xfId="11169"/>
    <cellStyle name="20% - Dekorfärg1 2 4 5 2 2 3" xfId="11170"/>
    <cellStyle name="20% - Dekorfärg1 2 4 5 2 3" xfId="11171"/>
    <cellStyle name="20% - Dekorfärg1 2 4 5 2 4" xfId="11172"/>
    <cellStyle name="20% - Dekorfärg1 2 4 5 2 5" xfId="11173"/>
    <cellStyle name="20% - Dekorfärg1 2 4 5 3" xfId="11174"/>
    <cellStyle name="20% - Dekorfärg1 2 4 5 3 2" xfId="11175"/>
    <cellStyle name="20% - Dekorfärg1 2 4 5 3 3" xfId="11176"/>
    <cellStyle name="20% - Dekorfärg1 2 4 5 4" xfId="11177"/>
    <cellStyle name="20% - Dekorfärg1 2 4 5 4 2" xfId="11178"/>
    <cellStyle name="20% - Dekorfärg1 2 4 5 4 3" xfId="11179"/>
    <cellStyle name="20% - Dekorfärg1 2 4 5 5" xfId="11180"/>
    <cellStyle name="20% - Dekorfärg1 2 4 5 6" xfId="11181"/>
    <cellStyle name="20% - Dekorfärg1 2 4 6" xfId="11182"/>
    <cellStyle name="20% - Dekorfärg1 2 4 6 2" xfId="11183"/>
    <cellStyle name="20% - Dekorfärg1 2 4 6 2 2" xfId="11184"/>
    <cellStyle name="20% - Dekorfärg1 2 4 6 2 3" xfId="11185"/>
    <cellStyle name="20% - Dekorfärg1 2 4 6 3" xfId="11186"/>
    <cellStyle name="20% - Dekorfärg1 2 4 6 4" xfId="11187"/>
    <cellStyle name="20% - Dekorfärg1 2 4 6 5" xfId="11188"/>
    <cellStyle name="20% - Dekorfärg1 2 4 7" xfId="11189"/>
    <cellStyle name="20% - Dekorfärg1 2 4 7 2" xfId="11190"/>
    <cellStyle name="20% - Dekorfärg1 2 4 7 3" xfId="11191"/>
    <cellStyle name="20% - Dekorfärg1 2 4 8" xfId="11192"/>
    <cellStyle name="20% - Dekorfärg1 2 4 8 2" xfId="11193"/>
    <cellStyle name="20% - Dekorfärg1 2 4 8 3" xfId="11194"/>
    <cellStyle name="20% - Dekorfärg1 2 4 9" xfId="11195"/>
    <cellStyle name="20% - Dekorfärg1 2 5" xfId="11196"/>
    <cellStyle name="20% - Dekorfärg1 2 5 2" xfId="11197"/>
    <cellStyle name="20% - Dekorfärg1 2 5 2 2" xfId="11198"/>
    <cellStyle name="20% - Dekorfärg1 2 5 2 2 2" xfId="11199"/>
    <cellStyle name="20% - Dekorfärg1 2 5 2 2 2 2" xfId="11200"/>
    <cellStyle name="20% - Dekorfärg1 2 5 2 2 2 2 2" xfId="11201"/>
    <cellStyle name="20% - Dekorfärg1 2 5 2 2 2 2 3" xfId="11202"/>
    <cellStyle name="20% - Dekorfärg1 2 5 2 2 2 3" xfId="11203"/>
    <cellStyle name="20% - Dekorfärg1 2 5 2 2 2 4" xfId="11204"/>
    <cellStyle name="20% - Dekorfärg1 2 5 2 2 2 5" xfId="11205"/>
    <cellStyle name="20% - Dekorfärg1 2 5 2 2 3" xfId="11206"/>
    <cellStyle name="20% - Dekorfärg1 2 5 2 2 3 2" xfId="11207"/>
    <cellStyle name="20% - Dekorfärg1 2 5 2 2 3 3" xfId="11208"/>
    <cellStyle name="20% - Dekorfärg1 2 5 2 2 4" xfId="11209"/>
    <cellStyle name="20% - Dekorfärg1 2 5 2 2 4 2" xfId="11210"/>
    <cellStyle name="20% - Dekorfärg1 2 5 2 2 4 3" xfId="11211"/>
    <cellStyle name="20% - Dekorfärg1 2 5 2 2 5" xfId="11212"/>
    <cellStyle name="20% - Dekorfärg1 2 5 2 2 6" xfId="11213"/>
    <cellStyle name="20% - Dekorfärg1 2 5 2 3" xfId="11214"/>
    <cellStyle name="20% - Dekorfärg1 2 5 2 3 2" xfId="11215"/>
    <cellStyle name="20% - Dekorfärg1 2 5 2 3 2 2" xfId="11216"/>
    <cellStyle name="20% - Dekorfärg1 2 5 2 3 2 3" xfId="11217"/>
    <cellStyle name="20% - Dekorfärg1 2 5 2 3 3" xfId="11218"/>
    <cellStyle name="20% - Dekorfärg1 2 5 2 3 4" xfId="11219"/>
    <cellStyle name="20% - Dekorfärg1 2 5 2 3 5" xfId="11220"/>
    <cellStyle name="20% - Dekorfärg1 2 5 2 4" xfId="11221"/>
    <cellStyle name="20% - Dekorfärg1 2 5 2 4 2" xfId="11222"/>
    <cellStyle name="20% - Dekorfärg1 2 5 2 4 3" xfId="11223"/>
    <cellStyle name="20% - Dekorfärg1 2 5 2 5" xfId="11224"/>
    <cellStyle name="20% - Dekorfärg1 2 5 2 5 2" xfId="11225"/>
    <cellStyle name="20% - Dekorfärg1 2 5 2 5 3" xfId="11226"/>
    <cellStyle name="20% - Dekorfärg1 2 5 2 6" xfId="11227"/>
    <cellStyle name="20% - Dekorfärg1 2 5 2 7" xfId="11228"/>
    <cellStyle name="20% - Dekorfärg1 2 5 3" xfId="11229"/>
    <cellStyle name="20% - Dekorfärg1 2 5 3 2" xfId="11230"/>
    <cellStyle name="20% - Dekorfärg1 2 5 3 2 2" xfId="11231"/>
    <cellStyle name="20% - Dekorfärg1 2 5 3 2 2 2" xfId="11232"/>
    <cellStyle name="20% - Dekorfärg1 2 5 3 2 2 3" xfId="11233"/>
    <cellStyle name="20% - Dekorfärg1 2 5 3 2 3" xfId="11234"/>
    <cellStyle name="20% - Dekorfärg1 2 5 3 2 4" xfId="11235"/>
    <cellStyle name="20% - Dekorfärg1 2 5 3 2 5" xfId="11236"/>
    <cellStyle name="20% - Dekorfärg1 2 5 3 3" xfId="11237"/>
    <cellStyle name="20% - Dekorfärg1 2 5 3 3 2" xfId="11238"/>
    <cellStyle name="20% - Dekorfärg1 2 5 3 3 3" xfId="11239"/>
    <cellStyle name="20% - Dekorfärg1 2 5 3 4" xfId="11240"/>
    <cellStyle name="20% - Dekorfärg1 2 5 3 4 2" xfId="11241"/>
    <cellStyle name="20% - Dekorfärg1 2 5 3 4 3" xfId="11242"/>
    <cellStyle name="20% - Dekorfärg1 2 5 3 5" xfId="11243"/>
    <cellStyle name="20% - Dekorfärg1 2 5 3 6" xfId="11244"/>
    <cellStyle name="20% - Dekorfärg1 2 5 4" xfId="11245"/>
    <cellStyle name="20% - Dekorfärg1 2 5 4 2" xfId="11246"/>
    <cellStyle name="20% - Dekorfärg1 2 5 4 2 2" xfId="11247"/>
    <cellStyle name="20% - Dekorfärg1 2 5 4 2 2 2" xfId="11248"/>
    <cellStyle name="20% - Dekorfärg1 2 5 4 2 2 3" xfId="11249"/>
    <cellStyle name="20% - Dekorfärg1 2 5 4 2 3" xfId="11250"/>
    <cellStyle name="20% - Dekorfärg1 2 5 4 2 4" xfId="11251"/>
    <cellStyle name="20% - Dekorfärg1 2 5 4 2 5" xfId="11252"/>
    <cellStyle name="20% - Dekorfärg1 2 5 4 3" xfId="11253"/>
    <cellStyle name="20% - Dekorfärg1 2 5 4 3 2" xfId="11254"/>
    <cellStyle name="20% - Dekorfärg1 2 5 4 3 3" xfId="11255"/>
    <cellStyle name="20% - Dekorfärg1 2 5 4 4" xfId="11256"/>
    <cellStyle name="20% - Dekorfärg1 2 5 4 4 2" xfId="11257"/>
    <cellStyle name="20% - Dekorfärg1 2 5 4 4 3" xfId="11258"/>
    <cellStyle name="20% - Dekorfärg1 2 5 4 5" xfId="11259"/>
    <cellStyle name="20% - Dekorfärg1 2 5 4 6" xfId="11260"/>
    <cellStyle name="20% - Dekorfärg1 2 5 5" xfId="11261"/>
    <cellStyle name="20% - Dekorfärg1 2 5 5 2" xfId="11262"/>
    <cellStyle name="20% - Dekorfärg1 2 5 5 2 2" xfId="11263"/>
    <cellStyle name="20% - Dekorfärg1 2 5 5 2 3" xfId="11264"/>
    <cellStyle name="20% - Dekorfärg1 2 5 5 3" xfId="11265"/>
    <cellStyle name="20% - Dekorfärg1 2 5 5 4" xfId="11266"/>
    <cellStyle name="20% - Dekorfärg1 2 5 5 5" xfId="11267"/>
    <cellStyle name="20% - Dekorfärg1 2 5 6" xfId="11268"/>
    <cellStyle name="20% - Dekorfärg1 2 5 6 2" xfId="11269"/>
    <cellStyle name="20% - Dekorfärg1 2 5 6 3" xfId="11270"/>
    <cellStyle name="20% - Dekorfärg1 2 5 7" xfId="11271"/>
    <cellStyle name="20% - Dekorfärg1 2 5 7 2" xfId="11272"/>
    <cellStyle name="20% - Dekorfärg1 2 5 7 3" xfId="11273"/>
    <cellStyle name="20% - Dekorfärg1 2 5 8" xfId="11274"/>
    <cellStyle name="20% - Dekorfärg1 2 5 9" xfId="11275"/>
    <cellStyle name="20% - Dekorfärg1 2 6" xfId="11276"/>
    <cellStyle name="20% - Dekorfärg1 2 6 2" xfId="11277"/>
    <cellStyle name="20% - Dekorfärg1 2 6 2 2" xfId="11278"/>
    <cellStyle name="20% - Dekorfärg1 2 6 2 2 2" xfId="11279"/>
    <cellStyle name="20% - Dekorfärg1 2 6 2 2 2 2" xfId="11280"/>
    <cellStyle name="20% - Dekorfärg1 2 6 2 2 2 3" xfId="11281"/>
    <cellStyle name="20% - Dekorfärg1 2 6 2 2 3" xfId="11282"/>
    <cellStyle name="20% - Dekorfärg1 2 6 2 2 4" xfId="11283"/>
    <cellStyle name="20% - Dekorfärg1 2 6 2 2 5" xfId="11284"/>
    <cellStyle name="20% - Dekorfärg1 2 6 2 3" xfId="11285"/>
    <cellStyle name="20% - Dekorfärg1 2 6 2 3 2" xfId="11286"/>
    <cellStyle name="20% - Dekorfärg1 2 6 2 3 3" xfId="11287"/>
    <cellStyle name="20% - Dekorfärg1 2 6 2 4" xfId="11288"/>
    <cellStyle name="20% - Dekorfärg1 2 6 2 4 2" xfId="11289"/>
    <cellStyle name="20% - Dekorfärg1 2 6 2 4 3" xfId="11290"/>
    <cellStyle name="20% - Dekorfärg1 2 6 2 5" xfId="11291"/>
    <cellStyle name="20% - Dekorfärg1 2 6 2 6" xfId="11292"/>
    <cellStyle name="20% - Dekorfärg1 2 6 3" xfId="11293"/>
    <cellStyle name="20% - Dekorfärg1 2 6 3 2" xfId="11294"/>
    <cellStyle name="20% - Dekorfärg1 2 6 3 2 2" xfId="11295"/>
    <cellStyle name="20% - Dekorfärg1 2 6 3 2 3" xfId="11296"/>
    <cellStyle name="20% - Dekorfärg1 2 6 3 3" xfId="11297"/>
    <cellStyle name="20% - Dekorfärg1 2 6 3 4" xfId="11298"/>
    <cellStyle name="20% - Dekorfärg1 2 6 3 5" xfId="11299"/>
    <cellStyle name="20% - Dekorfärg1 2 6 4" xfId="11300"/>
    <cellStyle name="20% - Dekorfärg1 2 6 4 2" xfId="11301"/>
    <cellStyle name="20% - Dekorfärg1 2 6 4 3" xfId="11302"/>
    <cellStyle name="20% - Dekorfärg1 2 6 5" xfId="11303"/>
    <cellStyle name="20% - Dekorfärg1 2 6 5 2" xfId="11304"/>
    <cellStyle name="20% - Dekorfärg1 2 6 5 3" xfId="11305"/>
    <cellStyle name="20% - Dekorfärg1 2 6 6" xfId="11306"/>
    <cellStyle name="20% - Dekorfärg1 2 6 7" xfId="11307"/>
    <cellStyle name="20% - Dekorfärg1 2 7" xfId="11308"/>
    <cellStyle name="20% - Dekorfärg1 2 7 2" xfId="11309"/>
    <cellStyle name="20% - Dekorfärg1 2 7 2 2" xfId="11310"/>
    <cellStyle name="20% - Dekorfärg1 2 7 2 2 2" xfId="11311"/>
    <cellStyle name="20% - Dekorfärg1 2 7 2 2 2 2" xfId="11312"/>
    <cellStyle name="20% - Dekorfärg1 2 7 2 2 2 3" xfId="11313"/>
    <cellStyle name="20% - Dekorfärg1 2 7 2 2 3" xfId="11314"/>
    <cellStyle name="20% - Dekorfärg1 2 7 2 2 4" xfId="11315"/>
    <cellStyle name="20% - Dekorfärg1 2 7 2 2 5" xfId="11316"/>
    <cellStyle name="20% - Dekorfärg1 2 7 2 3" xfId="11317"/>
    <cellStyle name="20% - Dekorfärg1 2 7 2 3 2" xfId="11318"/>
    <cellStyle name="20% - Dekorfärg1 2 7 2 3 3" xfId="11319"/>
    <cellStyle name="20% - Dekorfärg1 2 7 2 4" xfId="11320"/>
    <cellStyle name="20% - Dekorfärg1 2 7 2 4 2" xfId="11321"/>
    <cellStyle name="20% - Dekorfärg1 2 7 2 4 3" xfId="11322"/>
    <cellStyle name="20% - Dekorfärg1 2 7 2 5" xfId="11323"/>
    <cellStyle name="20% - Dekorfärg1 2 7 2 6" xfId="11324"/>
    <cellStyle name="20% - Dekorfärg1 2 7 3" xfId="11325"/>
    <cellStyle name="20% - Dekorfärg1 2 7 3 2" xfId="11326"/>
    <cellStyle name="20% - Dekorfärg1 2 7 3 2 2" xfId="11327"/>
    <cellStyle name="20% - Dekorfärg1 2 7 3 2 3" xfId="11328"/>
    <cellStyle name="20% - Dekorfärg1 2 7 3 3" xfId="11329"/>
    <cellStyle name="20% - Dekorfärg1 2 7 3 4" xfId="11330"/>
    <cellStyle name="20% - Dekorfärg1 2 7 3 5" xfId="11331"/>
    <cellStyle name="20% - Dekorfärg1 2 7 4" xfId="11332"/>
    <cellStyle name="20% - Dekorfärg1 2 7 4 2" xfId="11333"/>
    <cellStyle name="20% - Dekorfärg1 2 7 4 3" xfId="11334"/>
    <cellStyle name="20% - Dekorfärg1 2 7 5" xfId="11335"/>
    <cellStyle name="20% - Dekorfärg1 2 7 5 2" xfId="11336"/>
    <cellStyle name="20% - Dekorfärg1 2 7 5 3" xfId="11337"/>
    <cellStyle name="20% - Dekorfärg1 2 7 6" xfId="11338"/>
    <cellStyle name="20% - Dekorfärg1 2 7 7" xfId="11339"/>
    <cellStyle name="20% - Dekorfärg1 2 8" xfId="11340"/>
    <cellStyle name="20% - Dekorfärg1 2 8 2" xfId="11341"/>
    <cellStyle name="20% - Dekorfärg1 2 8 2 2" xfId="11342"/>
    <cellStyle name="20% - Dekorfärg1 2 8 2 2 2" xfId="11343"/>
    <cellStyle name="20% - Dekorfärg1 2 8 2 2 2 2" xfId="11344"/>
    <cellStyle name="20% - Dekorfärg1 2 8 2 2 2 3" xfId="11345"/>
    <cellStyle name="20% - Dekorfärg1 2 8 2 2 3" xfId="11346"/>
    <cellStyle name="20% - Dekorfärg1 2 8 2 2 4" xfId="11347"/>
    <cellStyle name="20% - Dekorfärg1 2 8 2 2 5" xfId="11348"/>
    <cellStyle name="20% - Dekorfärg1 2 8 2 3" xfId="11349"/>
    <cellStyle name="20% - Dekorfärg1 2 8 2 3 2" xfId="11350"/>
    <cellStyle name="20% - Dekorfärg1 2 8 2 3 3" xfId="11351"/>
    <cellStyle name="20% - Dekorfärg1 2 8 2 4" xfId="11352"/>
    <cellStyle name="20% - Dekorfärg1 2 8 2 4 2" xfId="11353"/>
    <cellStyle name="20% - Dekorfärg1 2 8 2 4 3" xfId="11354"/>
    <cellStyle name="20% - Dekorfärg1 2 8 2 5" xfId="11355"/>
    <cellStyle name="20% - Dekorfärg1 2 8 2 6" xfId="11356"/>
    <cellStyle name="20% - Dekorfärg1 2 8 3" xfId="11357"/>
    <cellStyle name="20% - Dekorfärg1 2 8 3 2" xfId="11358"/>
    <cellStyle name="20% - Dekorfärg1 2 8 3 2 2" xfId="11359"/>
    <cellStyle name="20% - Dekorfärg1 2 8 3 2 3" xfId="11360"/>
    <cellStyle name="20% - Dekorfärg1 2 8 3 3" xfId="11361"/>
    <cellStyle name="20% - Dekorfärg1 2 8 3 4" xfId="11362"/>
    <cellStyle name="20% - Dekorfärg1 2 8 3 5" xfId="11363"/>
    <cellStyle name="20% - Dekorfärg1 2 8 4" xfId="11364"/>
    <cellStyle name="20% - Dekorfärg1 2 8 4 2" xfId="11365"/>
    <cellStyle name="20% - Dekorfärg1 2 8 4 3" xfId="11366"/>
    <cellStyle name="20% - Dekorfärg1 2 8 5" xfId="11367"/>
    <cellStyle name="20% - Dekorfärg1 2 8 5 2" xfId="11368"/>
    <cellStyle name="20% - Dekorfärg1 2 8 5 3" xfId="11369"/>
    <cellStyle name="20% - Dekorfärg1 2 8 6" xfId="11370"/>
    <cellStyle name="20% - Dekorfärg1 2 8 7" xfId="11371"/>
    <cellStyle name="20% - Dekorfärg1 2 9" xfId="11372"/>
    <cellStyle name="20% - Dekorfärg1 2 9 2" xfId="11373"/>
    <cellStyle name="20% - Dekorfärg1 2 9 2 2" xfId="11374"/>
    <cellStyle name="20% - Dekorfärg1 2 9 2 2 2" xfId="11375"/>
    <cellStyle name="20% - Dekorfärg1 2 9 2 2 3" xfId="11376"/>
    <cellStyle name="20% - Dekorfärg1 2 9 2 3" xfId="11377"/>
    <cellStyle name="20% - Dekorfärg1 2 9 2 4" xfId="11378"/>
    <cellStyle name="20% - Dekorfärg1 2 9 2 5" xfId="11379"/>
    <cellStyle name="20% - Dekorfärg1 2 9 3" xfId="11380"/>
    <cellStyle name="20% - Dekorfärg1 2 9 3 2" xfId="11381"/>
    <cellStyle name="20% - Dekorfärg1 2 9 3 2 2" xfId="11382"/>
    <cellStyle name="20% - Dekorfärg1 2 9 3 3" xfId="11383"/>
    <cellStyle name="20% - Dekorfärg1 2 9 3 4" xfId="11384"/>
    <cellStyle name="20% - Dekorfärg1 2 9 4" xfId="11385"/>
    <cellStyle name="20% - Dekorfärg1 2 9 4 2" xfId="11386"/>
    <cellStyle name="20% - Dekorfärg1 2 9 4 3" xfId="11387"/>
    <cellStyle name="20% - Dekorfärg1 2 9 5" xfId="11388"/>
    <cellStyle name="20% - Dekorfärg1 2 9 5 2" xfId="11389"/>
    <cellStyle name="20% - Dekorfärg1 2 9 6" xfId="11390"/>
    <cellStyle name="20% - Dekorfärg1 2 9 7" xfId="11391"/>
    <cellStyle name="20% - Dekorfärg1 3" xfId="11392"/>
    <cellStyle name="20% - Dekorfärg1 3 2" xfId="11393"/>
    <cellStyle name="20% - Dekorfärg1 3 3" xfId="11394"/>
    <cellStyle name="20% - Dekorfärg1 3 4" xfId="11395"/>
    <cellStyle name="20% - Dekorfärg1 3 5" xfId="11396"/>
    <cellStyle name="20% - Dekorfärg1 4" xfId="11397"/>
    <cellStyle name="20% - Dekorfärg1 4 2" xfId="11398"/>
    <cellStyle name="20% - Dekorfärg1 4 3" xfId="11399"/>
    <cellStyle name="20% - Dekorfärg1 5" xfId="11400"/>
    <cellStyle name="20% - Dekorfärg1 6" xfId="11401"/>
    <cellStyle name="20% - Dekorfärg1 6 2" xfId="11402"/>
    <cellStyle name="20% - Dekorfärg1 6 2 2" xfId="11403"/>
    <cellStyle name="20% - Dekorfärg1 6 2 2 2" xfId="11404"/>
    <cellStyle name="20% - Dekorfärg1 6 2 2 3" xfId="11405"/>
    <cellStyle name="20% - Dekorfärg1 6 2 3" xfId="11406"/>
    <cellStyle name="20% - Dekorfärg1 6 2 4" xfId="11407"/>
    <cellStyle name="20% - Dekorfärg1 6 2 5" xfId="11408"/>
    <cellStyle name="20% - Dekorfärg1 6 3" xfId="11409"/>
    <cellStyle name="20% - Dekorfärg1 6 3 2" xfId="11410"/>
    <cellStyle name="20% - Dekorfärg1 6 3 3" xfId="11411"/>
    <cellStyle name="20% - Dekorfärg1 6 4" xfId="11412"/>
    <cellStyle name="20% - Dekorfärg1 6 4 2" xfId="11413"/>
    <cellStyle name="20% - Dekorfärg1 6 4 3" xfId="11414"/>
    <cellStyle name="20% - Dekorfärg1 6 5" xfId="11415"/>
    <cellStyle name="20% - Dekorfärg1 6 6" xfId="11416"/>
    <cellStyle name="20% - Dekorfärg1 7" xfId="11417"/>
    <cellStyle name="20% - Dekorfärg1 7 2" xfId="11418"/>
    <cellStyle name="20% - Dekorfärg1 7 3" xfId="11419"/>
    <cellStyle name="20% - Dekorfärg1 8" xfId="11420"/>
    <cellStyle name="20% - Dekorfärg1 9" xfId="11421"/>
    <cellStyle name="20% - Dekorfärg2 10" xfId="11422"/>
    <cellStyle name="20% - Dekorfärg2 2" xfId="11423"/>
    <cellStyle name="20% - Dekorfärg2 2 10" xfId="11424"/>
    <cellStyle name="20% - Dekorfärg2 2 10 2" xfId="11425"/>
    <cellStyle name="20% - Dekorfärg2 2 10 2 2" xfId="11426"/>
    <cellStyle name="20% - Dekorfärg2 2 10 2 2 2" xfId="11427"/>
    <cellStyle name="20% - Dekorfärg2 2 10 2 2 3" xfId="11428"/>
    <cellStyle name="20% - Dekorfärg2 2 10 2 3" xfId="11429"/>
    <cellStyle name="20% - Dekorfärg2 2 10 2 4" xfId="11430"/>
    <cellStyle name="20% - Dekorfärg2 2 10 2 5" xfId="11431"/>
    <cellStyle name="20% - Dekorfärg2 2 10 3" xfId="11432"/>
    <cellStyle name="20% - Dekorfärg2 2 10 3 2" xfId="11433"/>
    <cellStyle name="20% - Dekorfärg2 2 10 3 3" xfId="11434"/>
    <cellStyle name="20% - Dekorfärg2 2 10 4" xfId="11435"/>
    <cellStyle name="20% - Dekorfärg2 2 10 4 2" xfId="11436"/>
    <cellStyle name="20% - Dekorfärg2 2 10 4 3" xfId="11437"/>
    <cellStyle name="20% - Dekorfärg2 2 10 5" xfId="11438"/>
    <cellStyle name="20% - Dekorfärg2 2 10 6" xfId="11439"/>
    <cellStyle name="20% - Dekorfärg2 2 11" xfId="11440"/>
    <cellStyle name="20% - Dekorfärg2 2 11 2" xfId="11441"/>
    <cellStyle name="20% - Dekorfärg2 2 11 2 2" xfId="11442"/>
    <cellStyle name="20% - Dekorfärg2 2 11 2 2 2" xfId="11443"/>
    <cellStyle name="20% - Dekorfärg2 2 11 2 2 3" xfId="11444"/>
    <cellStyle name="20% - Dekorfärg2 2 11 2 3" xfId="11445"/>
    <cellStyle name="20% - Dekorfärg2 2 11 2 4" xfId="11446"/>
    <cellStyle name="20% - Dekorfärg2 2 11 2 5" xfId="11447"/>
    <cellStyle name="20% - Dekorfärg2 2 11 3" xfId="11448"/>
    <cellStyle name="20% - Dekorfärg2 2 11 3 2" xfId="11449"/>
    <cellStyle name="20% - Dekorfärg2 2 11 3 3" xfId="11450"/>
    <cellStyle name="20% - Dekorfärg2 2 11 4" xfId="11451"/>
    <cellStyle name="20% - Dekorfärg2 2 11 4 2" xfId="11452"/>
    <cellStyle name="20% - Dekorfärg2 2 11 4 3" xfId="11453"/>
    <cellStyle name="20% - Dekorfärg2 2 11 5" xfId="11454"/>
    <cellStyle name="20% - Dekorfärg2 2 11 6" xfId="11455"/>
    <cellStyle name="20% - Dekorfärg2 2 12" xfId="11456"/>
    <cellStyle name="20% - Dekorfärg2 2 12 2" xfId="11457"/>
    <cellStyle name="20% - Dekorfärg2 2 12 2 2" xfId="11458"/>
    <cellStyle name="20% - Dekorfärg2 2 12 3" xfId="11459"/>
    <cellStyle name="20% - Dekorfärg2 2 12 4" xfId="11460"/>
    <cellStyle name="20% - Dekorfärg2 2 13" xfId="11461"/>
    <cellStyle name="20% - Dekorfärg2 2 13 2" xfId="11462"/>
    <cellStyle name="20% - Dekorfärg2 2 13 2 2" xfId="11463"/>
    <cellStyle name="20% - Dekorfärg2 2 13 2 2 2" xfId="11464"/>
    <cellStyle name="20% - Dekorfärg2 2 13 2 2 3" xfId="11465"/>
    <cellStyle name="20% - Dekorfärg2 2 13 2 3" xfId="11466"/>
    <cellStyle name="20% - Dekorfärg2 2 13 2 4" xfId="11467"/>
    <cellStyle name="20% - Dekorfärg2 2 13 2 5" xfId="11468"/>
    <cellStyle name="20% - Dekorfärg2 2 13 3" xfId="11469"/>
    <cellStyle name="20% - Dekorfärg2 2 13 3 2" xfId="11470"/>
    <cellStyle name="20% - Dekorfärg2 2 13 3 3" xfId="11471"/>
    <cellStyle name="20% - Dekorfärg2 2 13 4" xfId="11472"/>
    <cellStyle name="20% - Dekorfärg2 2 13 4 2" xfId="11473"/>
    <cellStyle name="20% - Dekorfärg2 2 13 4 3" xfId="11474"/>
    <cellStyle name="20% - Dekorfärg2 2 13 5" xfId="11475"/>
    <cellStyle name="20% - Dekorfärg2 2 13 6" xfId="11476"/>
    <cellStyle name="20% - Dekorfärg2 2 14" xfId="11477"/>
    <cellStyle name="20% - Dekorfärg2 2 14 2" xfId="11478"/>
    <cellStyle name="20% - Dekorfärg2 2 14 2 2" xfId="11479"/>
    <cellStyle name="20% - Dekorfärg2 2 14 2 3" xfId="11480"/>
    <cellStyle name="20% - Dekorfärg2 2 14 3" xfId="11481"/>
    <cellStyle name="20% - Dekorfärg2 2 14 4" xfId="11482"/>
    <cellStyle name="20% - Dekorfärg2 2 14 5" xfId="11483"/>
    <cellStyle name="20% - Dekorfärg2 2 14 6" xfId="11484"/>
    <cellStyle name="20% - Dekorfärg2 2 15" xfId="11485"/>
    <cellStyle name="20% - Dekorfärg2 2 15 2" xfId="11486"/>
    <cellStyle name="20% - Dekorfärg2 2 15 3" xfId="11487"/>
    <cellStyle name="20% - Dekorfärg2 2 16" xfId="11488"/>
    <cellStyle name="20% - Dekorfärg2 2 16 2" xfId="11489"/>
    <cellStyle name="20% - Dekorfärg2 2 16 3" xfId="11490"/>
    <cellStyle name="20% - Dekorfärg2 2 17" xfId="11491"/>
    <cellStyle name="20% - Dekorfärg2 2 18" xfId="11492"/>
    <cellStyle name="20% - Dekorfärg2 2 19" xfId="11493"/>
    <cellStyle name="20% - Dekorfärg2 2 2" xfId="11494"/>
    <cellStyle name="20% - Dekorfärg2 2 2 10" xfId="11495"/>
    <cellStyle name="20% - Dekorfärg2 2 2 10 2" xfId="11496"/>
    <cellStyle name="20% - Dekorfärg2 2 2 10 2 2" xfId="11497"/>
    <cellStyle name="20% - Dekorfärg2 2 2 10 2 3" xfId="11498"/>
    <cellStyle name="20% - Dekorfärg2 2 2 10 3" xfId="11499"/>
    <cellStyle name="20% - Dekorfärg2 2 2 10 4" xfId="11500"/>
    <cellStyle name="20% - Dekorfärg2 2 2 10 5" xfId="11501"/>
    <cellStyle name="20% - Dekorfärg2 2 2 10 6" xfId="11502"/>
    <cellStyle name="20% - Dekorfärg2 2 2 11" xfId="11503"/>
    <cellStyle name="20% - Dekorfärg2 2 2 11 2" xfId="11504"/>
    <cellStyle name="20% - Dekorfärg2 2 2 11 2 2" xfId="11505"/>
    <cellStyle name="20% - Dekorfärg2 2 2 11 3" xfId="11506"/>
    <cellStyle name="20% - Dekorfärg2 2 2 11 4" xfId="11507"/>
    <cellStyle name="20% - Dekorfärg2 2 2 12" xfId="11508"/>
    <cellStyle name="20% - Dekorfärg2 2 2 12 2" xfId="11509"/>
    <cellStyle name="20% - Dekorfärg2 2 2 12 3" xfId="11510"/>
    <cellStyle name="20% - Dekorfärg2 2 2 13" xfId="11511"/>
    <cellStyle name="20% - Dekorfärg2 2 2 14" xfId="11512"/>
    <cellStyle name="20% - Dekorfärg2 2 2 15" xfId="11513"/>
    <cellStyle name="20% - Dekorfärg2 2 2 2" xfId="11514"/>
    <cellStyle name="20% - Dekorfärg2 2 2 2 10" xfId="11515"/>
    <cellStyle name="20% - Dekorfärg2 2 2 2 2" xfId="11516"/>
    <cellStyle name="20% - Dekorfärg2 2 2 2 2 2" xfId="11517"/>
    <cellStyle name="20% - Dekorfärg2 2 2 2 2 2 2" xfId="11518"/>
    <cellStyle name="20% - Dekorfärg2 2 2 2 2 2 2 2" xfId="11519"/>
    <cellStyle name="20% - Dekorfärg2 2 2 2 2 2 2 2 2" xfId="11520"/>
    <cellStyle name="20% - Dekorfärg2 2 2 2 2 2 2 2 3" xfId="11521"/>
    <cellStyle name="20% - Dekorfärg2 2 2 2 2 2 2 3" xfId="11522"/>
    <cellStyle name="20% - Dekorfärg2 2 2 2 2 2 2 4" xfId="11523"/>
    <cellStyle name="20% - Dekorfärg2 2 2 2 2 2 2 5" xfId="11524"/>
    <cellStyle name="20% - Dekorfärg2 2 2 2 2 2 3" xfId="11525"/>
    <cellStyle name="20% - Dekorfärg2 2 2 2 2 2 3 2" xfId="11526"/>
    <cellStyle name="20% - Dekorfärg2 2 2 2 2 2 3 3" xfId="11527"/>
    <cellStyle name="20% - Dekorfärg2 2 2 2 2 2 4" xfId="11528"/>
    <cellStyle name="20% - Dekorfärg2 2 2 2 2 2 4 2" xfId="11529"/>
    <cellStyle name="20% - Dekorfärg2 2 2 2 2 2 4 3" xfId="11530"/>
    <cellStyle name="20% - Dekorfärg2 2 2 2 2 2 5" xfId="11531"/>
    <cellStyle name="20% - Dekorfärg2 2 2 2 2 2 6" xfId="11532"/>
    <cellStyle name="20% - Dekorfärg2 2 2 2 2 3" xfId="11533"/>
    <cellStyle name="20% - Dekorfärg2 2 2 2 2 3 2" xfId="11534"/>
    <cellStyle name="20% - Dekorfärg2 2 2 2 2 3 2 2" xfId="11535"/>
    <cellStyle name="20% - Dekorfärg2 2 2 2 2 3 2 2 2" xfId="11536"/>
    <cellStyle name="20% - Dekorfärg2 2 2 2 2 3 2 2 3" xfId="11537"/>
    <cellStyle name="20% - Dekorfärg2 2 2 2 2 3 2 3" xfId="11538"/>
    <cellStyle name="20% - Dekorfärg2 2 2 2 2 3 2 4" xfId="11539"/>
    <cellStyle name="20% - Dekorfärg2 2 2 2 2 3 2 5" xfId="11540"/>
    <cellStyle name="20% - Dekorfärg2 2 2 2 2 3 3" xfId="11541"/>
    <cellStyle name="20% - Dekorfärg2 2 2 2 2 3 3 2" xfId="11542"/>
    <cellStyle name="20% - Dekorfärg2 2 2 2 2 3 3 3" xfId="11543"/>
    <cellStyle name="20% - Dekorfärg2 2 2 2 2 3 4" xfId="11544"/>
    <cellStyle name="20% - Dekorfärg2 2 2 2 2 3 4 2" xfId="11545"/>
    <cellStyle name="20% - Dekorfärg2 2 2 2 2 3 4 3" xfId="11546"/>
    <cellStyle name="20% - Dekorfärg2 2 2 2 2 3 5" xfId="11547"/>
    <cellStyle name="20% - Dekorfärg2 2 2 2 2 3 6" xfId="11548"/>
    <cellStyle name="20% - Dekorfärg2 2 2 2 2 4" xfId="11549"/>
    <cellStyle name="20% - Dekorfärg2 2 2 2 2 4 2" xfId="11550"/>
    <cellStyle name="20% - Dekorfärg2 2 2 2 2 4 2 2" xfId="11551"/>
    <cellStyle name="20% - Dekorfärg2 2 2 2 2 4 2 3" xfId="11552"/>
    <cellStyle name="20% - Dekorfärg2 2 2 2 2 4 3" xfId="11553"/>
    <cellStyle name="20% - Dekorfärg2 2 2 2 2 4 4" xfId="11554"/>
    <cellStyle name="20% - Dekorfärg2 2 2 2 2 4 5" xfId="11555"/>
    <cellStyle name="20% - Dekorfärg2 2 2 2 2 4 6" xfId="11556"/>
    <cellStyle name="20% - Dekorfärg2 2 2 2 2 5" xfId="11557"/>
    <cellStyle name="20% - Dekorfärg2 2 2 2 2 5 2" xfId="11558"/>
    <cellStyle name="20% - Dekorfärg2 2 2 2 2 5 3" xfId="11559"/>
    <cellStyle name="20% - Dekorfärg2 2 2 2 2 6" xfId="11560"/>
    <cellStyle name="20% - Dekorfärg2 2 2 2 2 6 2" xfId="11561"/>
    <cellStyle name="20% - Dekorfärg2 2 2 2 2 6 3" xfId="11562"/>
    <cellStyle name="20% - Dekorfärg2 2 2 2 2 7" xfId="11563"/>
    <cellStyle name="20% - Dekorfärg2 2 2 2 2 8" xfId="11564"/>
    <cellStyle name="20% - Dekorfärg2 2 2 2 3" xfId="11565"/>
    <cellStyle name="20% - Dekorfärg2 2 2 2 3 2" xfId="11566"/>
    <cellStyle name="20% - Dekorfärg2 2 2 2 3 2 2" xfId="11567"/>
    <cellStyle name="20% - Dekorfärg2 2 2 2 3 2 2 2" xfId="11568"/>
    <cellStyle name="20% - Dekorfärg2 2 2 2 3 2 2 3" xfId="11569"/>
    <cellStyle name="20% - Dekorfärg2 2 2 2 3 2 3" xfId="11570"/>
    <cellStyle name="20% - Dekorfärg2 2 2 2 3 2 4" xfId="11571"/>
    <cellStyle name="20% - Dekorfärg2 2 2 2 3 2 5" xfId="11572"/>
    <cellStyle name="20% - Dekorfärg2 2 2 2 3 3" xfId="11573"/>
    <cellStyle name="20% - Dekorfärg2 2 2 2 3 3 2" xfId="11574"/>
    <cellStyle name="20% - Dekorfärg2 2 2 2 3 3 3" xfId="11575"/>
    <cellStyle name="20% - Dekorfärg2 2 2 2 3 4" xfId="11576"/>
    <cellStyle name="20% - Dekorfärg2 2 2 2 3 4 2" xfId="11577"/>
    <cellStyle name="20% - Dekorfärg2 2 2 2 3 4 3" xfId="11578"/>
    <cellStyle name="20% - Dekorfärg2 2 2 2 3 5" xfId="11579"/>
    <cellStyle name="20% - Dekorfärg2 2 2 2 3 6" xfId="11580"/>
    <cellStyle name="20% - Dekorfärg2 2 2 2 4" xfId="11581"/>
    <cellStyle name="20% - Dekorfärg2 2 2 2 4 2" xfId="11582"/>
    <cellStyle name="20% - Dekorfärg2 2 2 2 4 2 2" xfId="11583"/>
    <cellStyle name="20% - Dekorfärg2 2 2 2 4 2 2 2" xfId="11584"/>
    <cellStyle name="20% - Dekorfärg2 2 2 2 4 2 2 3" xfId="11585"/>
    <cellStyle name="20% - Dekorfärg2 2 2 2 4 2 3" xfId="11586"/>
    <cellStyle name="20% - Dekorfärg2 2 2 2 4 2 4" xfId="11587"/>
    <cellStyle name="20% - Dekorfärg2 2 2 2 4 2 5" xfId="11588"/>
    <cellStyle name="20% - Dekorfärg2 2 2 2 4 3" xfId="11589"/>
    <cellStyle name="20% - Dekorfärg2 2 2 2 4 3 2" xfId="11590"/>
    <cellStyle name="20% - Dekorfärg2 2 2 2 4 3 3" xfId="11591"/>
    <cellStyle name="20% - Dekorfärg2 2 2 2 4 4" xfId="11592"/>
    <cellStyle name="20% - Dekorfärg2 2 2 2 4 4 2" xfId="11593"/>
    <cellStyle name="20% - Dekorfärg2 2 2 2 4 4 3" xfId="11594"/>
    <cellStyle name="20% - Dekorfärg2 2 2 2 4 5" xfId="11595"/>
    <cellStyle name="20% - Dekorfärg2 2 2 2 4 6" xfId="11596"/>
    <cellStyle name="20% - Dekorfärg2 2 2 2 5" xfId="11597"/>
    <cellStyle name="20% - Dekorfärg2 2 2 2 5 2" xfId="11598"/>
    <cellStyle name="20% - Dekorfärg2 2 2 2 5 2 2" xfId="11599"/>
    <cellStyle name="20% - Dekorfärg2 2 2 2 5 2 2 2" xfId="11600"/>
    <cellStyle name="20% - Dekorfärg2 2 2 2 5 2 2 3" xfId="11601"/>
    <cellStyle name="20% - Dekorfärg2 2 2 2 5 2 3" xfId="11602"/>
    <cellStyle name="20% - Dekorfärg2 2 2 2 5 2 4" xfId="11603"/>
    <cellStyle name="20% - Dekorfärg2 2 2 2 5 2 5" xfId="11604"/>
    <cellStyle name="20% - Dekorfärg2 2 2 2 5 3" xfId="11605"/>
    <cellStyle name="20% - Dekorfärg2 2 2 2 5 3 2" xfId="11606"/>
    <cellStyle name="20% - Dekorfärg2 2 2 2 5 3 3" xfId="11607"/>
    <cellStyle name="20% - Dekorfärg2 2 2 2 5 4" xfId="11608"/>
    <cellStyle name="20% - Dekorfärg2 2 2 2 5 4 2" xfId="11609"/>
    <cellStyle name="20% - Dekorfärg2 2 2 2 5 4 3" xfId="11610"/>
    <cellStyle name="20% - Dekorfärg2 2 2 2 5 5" xfId="11611"/>
    <cellStyle name="20% - Dekorfärg2 2 2 2 5 6" xfId="11612"/>
    <cellStyle name="20% - Dekorfärg2 2 2 2 6" xfId="11613"/>
    <cellStyle name="20% - Dekorfärg2 2 2 2 6 2" xfId="11614"/>
    <cellStyle name="20% - Dekorfärg2 2 2 2 6 2 2" xfId="11615"/>
    <cellStyle name="20% - Dekorfärg2 2 2 2 6 2 3" xfId="11616"/>
    <cellStyle name="20% - Dekorfärg2 2 2 2 6 3" xfId="11617"/>
    <cellStyle name="20% - Dekorfärg2 2 2 2 6 4" xfId="11618"/>
    <cellStyle name="20% - Dekorfärg2 2 2 2 6 5" xfId="11619"/>
    <cellStyle name="20% - Dekorfärg2 2 2 2 6 6" xfId="11620"/>
    <cellStyle name="20% - Dekorfärg2 2 2 2 7" xfId="11621"/>
    <cellStyle name="20% - Dekorfärg2 2 2 2 7 2" xfId="11622"/>
    <cellStyle name="20% - Dekorfärg2 2 2 2 7 3" xfId="11623"/>
    <cellStyle name="20% - Dekorfärg2 2 2 2 8" xfId="11624"/>
    <cellStyle name="20% - Dekorfärg2 2 2 2 8 2" xfId="11625"/>
    <cellStyle name="20% - Dekorfärg2 2 2 2 8 3" xfId="11626"/>
    <cellStyle name="20% - Dekorfärg2 2 2 2 9" xfId="11627"/>
    <cellStyle name="20% - Dekorfärg2 2 2 3" xfId="11628"/>
    <cellStyle name="20% - Dekorfärg2 2 2 3 2" xfId="11629"/>
    <cellStyle name="20% - Dekorfärg2 2 2 3 2 2" xfId="11630"/>
    <cellStyle name="20% - Dekorfärg2 2 2 3 2 2 2" xfId="11631"/>
    <cellStyle name="20% - Dekorfärg2 2 2 3 2 2 2 2" xfId="11632"/>
    <cellStyle name="20% - Dekorfärg2 2 2 3 2 2 2 2 2" xfId="11633"/>
    <cellStyle name="20% - Dekorfärg2 2 2 3 2 2 2 2 3" xfId="11634"/>
    <cellStyle name="20% - Dekorfärg2 2 2 3 2 2 2 3" xfId="11635"/>
    <cellStyle name="20% - Dekorfärg2 2 2 3 2 2 2 4" xfId="11636"/>
    <cellStyle name="20% - Dekorfärg2 2 2 3 2 2 2 5" xfId="11637"/>
    <cellStyle name="20% - Dekorfärg2 2 2 3 2 2 3" xfId="11638"/>
    <cellStyle name="20% - Dekorfärg2 2 2 3 2 2 3 2" xfId="11639"/>
    <cellStyle name="20% - Dekorfärg2 2 2 3 2 2 3 3" xfId="11640"/>
    <cellStyle name="20% - Dekorfärg2 2 2 3 2 2 4" xfId="11641"/>
    <cellStyle name="20% - Dekorfärg2 2 2 3 2 2 4 2" xfId="11642"/>
    <cellStyle name="20% - Dekorfärg2 2 2 3 2 2 4 3" xfId="11643"/>
    <cellStyle name="20% - Dekorfärg2 2 2 3 2 2 5" xfId="11644"/>
    <cellStyle name="20% - Dekorfärg2 2 2 3 2 2 6" xfId="11645"/>
    <cellStyle name="20% - Dekorfärg2 2 2 3 2 3" xfId="11646"/>
    <cellStyle name="20% - Dekorfärg2 2 2 3 2 3 2" xfId="11647"/>
    <cellStyle name="20% - Dekorfärg2 2 2 3 2 3 2 2" xfId="11648"/>
    <cellStyle name="20% - Dekorfärg2 2 2 3 2 3 2 3" xfId="11649"/>
    <cellStyle name="20% - Dekorfärg2 2 2 3 2 3 3" xfId="11650"/>
    <cellStyle name="20% - Dekorfärg2 2 2 3 2 3 4" xfId="11651"/>
    <cellStyle name="20% - Dekorfärg2 2 2 3 2 3 5" xfId="11652"/>
    <cellStyle name="20% - Dekorfärg2 2 2 3 2 4" xfId="11653"/>
    <cellStyle name="20% - Dekorfärg2 2 2 3 2 4 2" xfId="11654"/>
    <cellStyle name="20% - Dekorfärg2 2 2 3 2 4 3" xfId="11655"/>
    <cellStyle name="20% - Dekorfärg2 2 2 3 2 5" xfId="11656"/>
    <cellStyle name="20% - Dekorfärg2 2 2 3 2 5 2" xfId="11657"/>
    <cellStyle name="20% - Dekorfärg2 2 2 3 2 5 3" xfId="11658"/>
    <cellStyle name="20% - Dekorfärg2 2 2 3 2 6" xfId="11659"/>
    <cellStyle name="20% - Dekorfärg2 2 2 3 2 7" xfId="11660"/>
    <cellStyle name="20% - Dekorfärg2 2 2 3 3" xfId="11661"/>
    <cellStyle name="20% - Dekorfärg2 2 2 3 3 2" xfId="11662"/>
    <cellStyle name="20% - Dekorfärg2 2 2 3 3 2 2" xfId="11663"/>
    <cellStyle name="20% - Dekorfärg2 2 2 3 3 2 2 2" xfId="11664"/>
    <cellStyle name="20% - Dekorfärg2 2 2 3 3 2 2 3" xfId="11665"/>
    <cellStyle name="20% - Dekorfärg2 2 2 3 3 2 3" xfId="11666"/>
    <cellStyle name="20% - Dekorfärg2 2 2 3 3 2 4" xfId="11667"/>
    <cellStyle name="20% - Dekorfärg2 2 2 3 3 2 5" xfId="11668"/>
    <cellStyle name="20% - Dekorfärg2 2 2 3 3 3" xfId="11669"/>
    <cellStyle name="20% - Dekorfärg2 2 2 3 3 3 2" xfId="11670"/>
    <cellStyle name="20% - Dekorfärg2 2 2 3 3 3 3" xfId="11671"/>
    <cellStyle name="20% - Dekorfärg2 2 2 3 3 4" xfId="11672"/>
    <cellStyle name="20% - Dekorfärg2 2 2 3 3 4 2" xfId="11673"/>
    <cellStyle name="20% - Dekorfärg2 2 2 3 3 4 3" xfId="11674"/>
    <cellStyle name="20% - Dekorfärg2 2 2 3 3 5" xfId="11675"/>
    <cellStyle name="20% - Dekorfärg2 2 2 3 3 6" xfId="11676"/>
    <cellStyle name="20% - Dekorfärg2 2 2 3 4" xfId="11677"/>
    <cellStyle name="20% - Dekorfärg2 2 2 3 4 2" xfId="11678"/>
    <cellStyle name="20% - Dekorfärg2 2 2 3 4 2 2" xfId="11679"/>
    <cellStyle name="20% - Dekorfärg2 2 2 3 4 2 2 2" xfId="11680"/>
    <cellStyle name="20% - Dekorfärg2 2 2 3 4 2 2 3" xfId="11681"/>
    <cellStyle name="20% - Dekorfärg2 2 2 3 4 2 3" xfId="11682"/>
    <cellStyle name="20% - Dekorfärg2 2 2 3 4 2 4" xfId="11683"/>
    <cellStyle name="20% - Dekorfärg2 2 2 3 4 2 5" xfId="11684"/>
    <cellStyle name="20% - Dekorfärg2 2 2 3 4 3" xfId="11685"/>
    <cellStyle name="20% - Dekorfärg2 2 2 3 4 3 2" xfId="11686"/>
    <cellStyle name="20% - Dekorfärg2 2 2 3 4 3 3" xfId="11687"/>
    <cellStyle name="20% - Dekorfärg2 2 2 3 4 4" xfId="11688"/>
    <cellStyle name="20% - Dekorfärg2 2 2 3 4 4 2" xfId="11689"/>
    <cellStyle name="20% - Dekorfärg2 2 2 3 4 4 3" xfId="11690"/>
    <cellStyle name="20% - Dekorfärg2 2 2 3 4 5" xfId="11691"/>
    <cellStyle name="20% - Dekorfärg2 2 2 3 4 6" xfId="11692"/>
    <cellStyle name="20% - Dekorfärg2 2 2 3 5" xfId="11693"/>
    <cellStyle name="20% - Dekorfärg2 2 2 3 5 2" xfId="11694"/>
    <cellStyle name="20% - Dekorfärg2 2 2 3 5 2 2" xfId="11695"/>
    <cellStyle name="20% - Dekorfärg2 2 2 3 5 2 3" xfId="11696"/>
    <cellStyle name="20% - Dekorfärg2 2 2 3 5 3" xfId="11697"/>
    <cellStyle name="20% - Dekorfärg2 2 2 3 5 4" xfId="11698"/>
    <cellStyle name="20% - Dekorfärg2 2 2 3 5 5" xfId="11699"/>
    <cellStyle name="20% - Dekorfärg2 2 2 3 5 6" xfId="11700"/>
    <cellStyle name="20% - Dekorfärg2 2 2 3 6" xfId="11701"/>
    <cellStyle name="20% - Dekorfärg2 2 2 3 6 2" xfId="11702"/>
    <cellStyle name="20% - Dekorfärg2 2 2 3 6 3" xfId="11703"/>
    <cellStyle name="20% - Dekorfärg2 2 2 3 7" xfId="11704"/>
    <cellStyle name="20% - Dekorfärg2 2 2 3 7 2" xfId="11705"/>
    <cellStyle name="20% - Dekorfärg2 2 2 3 7 3" xfId="11706"/>
    <cellStyle name="20% - Dekorfärg2 2 2 3 8" xfId="11707"/>
    <cellStyle name="20% - Dekorfärg2 2 2 3 9" xfId="11708"/>
    <cellStyle name="20% - Dekorfärg2 2 2 4" xfId="11709"/>
    <cellStyle name="20% - Dekorfärg2 2 2 4 2" xfId="11710"/>
    <cellStyle name="20% - Dekorfärg2 2 2 4 2 2" xfId="11711"/>
    <cellStyle name="20% - Dekorfärg2 2 2 4 2 2 2" xfId="11712"/>
    <cellStyle name="20% - Dekorfärg2 2 2 4 2 2 2 2" xfId="11713"/>
    <cellStyle name="20% - Dekorfärg2 2 2 4 2 2 2 3" xfId="11714"/>
    <cellStyle name="20% - Dekorfärg2 2 2 4 2 2 3" xfId="11715"/>
    <cellStyle name="20% - Dekorfärg2 2 2 4 2 2 4" xfId="11716"/>
    <cellStyle name="20% - Dekorfärg2 2 2 4 2 2 5" xfId="11717"/>
    <cellStyle name="20% - Dekorfärg2 2 2 4 2 3" xfId="11718"/>
    <cellStyle name="20% - Dekorfärg2 2 2 4 2 3 2" xfId="11719"/>
    <cellStyle name="20% - Dekorfärg2 2 2 4 2 3 3" xfId="11720"/>
    <cellStyle name="20% - Dekorfärg2 2 2 4 2 4" xfId="11721"/>
    <cellStyle name="20% - Dekorfärg2 2 2 4 2 4 2" xfId="11722"/>
    <cellStyle name="20% - Dekorfärg2 2 2 4 2 4 3" xfId="11723"/>
    <cellStyle name="20% - Dekorfärg2 2 2 4 2 5" xfId="11724"/>
    <cellStyle name="20% - Dekorfärg2 2 2 4 2 6" xfId="11725"/>
    <cellStyle name="20% - Dekorfärg2 2 2 4 3" xfId="11726"/>
    <cellStyle name="20% - Dekorfärg2 2 2 4 3 2" xfId="11727"/>
    <cellStyle name="20% - Dekorfärg2 2 2 4 3 2 2" xfId="11728"/>
    <cellStyle name="20% - Dekorfärg2 2 2 4 3 2 3" xfId="11729"/>
    <cellStyle name="20% - Dekorfärg2 2 2 4 3 3" xfId="11730"/>
    <cellStyle name="20% - Dekorfärg2 2 2 4 3 4" xfId="11731"/>
    <cellStyle name="20% - Dekorfärg2 2 2 4 3 5" xfId="11732"/>
    <cellStyle name="20% - Dekorfärg2 2 2 4 4" xfId="11733"/>
    <cellStyle name="20% - Dekorfärg2 2 2 4 4 2" xfId="11734"/>
    <cellStyle name="20% - Dekorfärg2 2 2 4 4 3" xfId="11735"/>
    <cellStyle name="20% - Dekorfärg2 2 2 4 5" xfId="11736"/>
    <cellStyle name="20% - Dekorfärg2 2 2 4 5 2" xfId="11737"/>
    <cellStyle name="20% - Dekorfärg2 2 2 4 5 3" xfId="11738"/>
    <cellStyle name="20% - Dekorfärg2 2 2 4 6" xfId="11739"/>
    <cellStyle name="20% - Dekorfärg2 2 2 4 7" xfId="11740"/>
    <cellStyle name="20% - Dekorfärg2 2 2 5" xfId="11741"/>
    <cellStyle name="20% - Dekorfärg2 2 2 5 2" xfId="11742"/>
    <cellStyle name="20% - Dekorfärg2 2 2 5 2 2" xfId="11743"/>
    <cellStyle name="20% - Dekorfärg2 2 2 5 2 2 2" xfId="11744"/>
    <cellStyle name="20% - Dekorfärg2 2 2 5 2 2 2 2" xfId="11745"/>
    <cellStyle name="20% - Dekorfärg2 2 2 5 2 2 2 3" xfId="11746"/>
    <cellStyle name="20% - Dekorfärg2 2 2 5 2 2 3" xfId="11747"/>
    <cellStyle name="20% - Dekorfärg2 2 2 5 2 2 4" xfId="11748"/>
    <cellStyle name="20% - Dekorfärg2 2 2 5 2 2 5" xfId="11749"/>
    <cellStyle name="20% - Dekorfärg2 2 2 5 2 3" xfId="11750"/>
    <cellStyle name="20% - Dekorfärg2 2 2 5 2 3 2" xfId="11751"/>
    <cellStyle name="20% - Dekorfärg2 2 2 5 2 3 3" xfId="11752"/>
    <cellStyle name="20% - Dekorfärg2 2 2 5 2 4" xfId="11753"/>
    <cellStyle name="20% - Dekorfärg2 2 2 5 2 4 2" xfId="11754"/>
    <cellStyle name="20% - Dekorfärg2 2 2 5 2 4 3" xfId="11755"/>
    <cellStyle name="20% - Dekorfärg2 2 2 5 2 5" xfId="11756"/>
    <cellStyle name="20% - Dekorfärg2 2 2 5 2 6" xfId="11757"/>
    <cellStyle name="20% - Dekorfärg2 2 2 5 3" xfId="11758"/>
    <cellStyle name="20% - Dekorfärg2 2 2 5 3 2" xfId="11759"/>
    <cellStyle name="20% - Dekorfärg2 2 2 5 3 2 2" xfId="11760"/>
    <cellStyle name="20% - Dekorfärg2 2 2 5 3 2 3" xfId="11761"/>
    <cellStyle name="20% - Dekorfärg2 2 2 5 3 3" xfId="11762"/>
    <cellStyle name="20% - Dekorfärg2 2 2 5 3 4" xfId="11763"/>
    <cellStyle name="20% - Dekorfärg2 2 2 5 3 5" xfId="11764"/>
    <cellStyle name="20% - Dekorfärg2 2 2 5 4" xfId="11765"/>
    <cellStyle name="20% - Dekorfärg2 2 2 5 4 2" xfId="11766"/>
    <cellStyle name="20% - Dekorfärg2 2 2 5 4 3" xfId="11767"/>
    <cellStyle name="20% - Dekorfärg2 2 2 5 5" xfId="11768"/>
    <cellStyle name="20% - Dekorfärg2 2 2 5 5 2" xfId="11769"/>
    <cellStyle name="20% - Dekorfärg2 2 2 5 5 3" xfId="11770"/>
    <cellStyle name="20% - Dekorfärg2 2 2 5 6" xfId="11771"/>
    <cellStyle name="20% - Dekorfärg2 2 2 5 7" xfId="11772"/>
    <cellStyle name="20% - Dekorfärg2 2 2 6" xfId="11773"/>
    <cellStyle name="20% - Dekorfärg2 2 2 6 2" xfId="11774"/>
    <cellStyle name="20% - Dekorfärg2 2 2 6 2 2" xfId="11775"/>
    <cellStyle name="20% - Dekorfärg2 2 2 6 2 2 2" xfId="11776"/>
    <cellStyle name="20% - Dekorfärg2 2 2 6 2 2 2 2" xfId="11777"/>
    <cellStyle name="20% - Dekorfärg2 2 2 6 2 2 2 3" xfId="11778"/>
    <cellStyle name="20% - Dekorfärg2 2 2 6 2 2 3" xfId="11779"/>
    <cellStyle name="20% - Dekorfärg2 2 2 6 2 2 4" xfId="11780"/>
    <cellStyle name="20% - Dekorfärg2 2 2 6 2 2 5" xfId="11781"/>
    <cellStyle name="20% - Dekorfärg2 2 2 6 2 3" xfId="11782"/>
    <cellStyle name="20% - Dekorfärg2 2 2 6 2 3 2" xfId="11783"/>
    <cellStyle name="20% - Dekorfärg2 2 2 6 2 3 3" xfId="11784"/>
    <cellStyle name="20% - Dekorfärg2 2 2 6 2 4" xfId="11785"/>
    <cellStyle name="20% - Dekorfärg2 2 2 6 2 4 2" xfId="11786"/>
    <cellStyle name="20% - Dekorfärg2 2 2 6 2 4 3" xfId="11787"/>
    <cellStyle name="20% - Dekorfärg2 2 2 6 2 5" xfId="11788"/>
    <cellStyle name="20% - Dekorfärg2 2 2 6 2 6" xfId="11789"/>
    <cellStyle name="20% - Dekorfärg2 2 2 6 3" xfId="11790"/>
    <cellStyle name="20% - Dekorfärg2 2 2 6 3 2" xfId="11791"/>
    <cellStyle name="20% - Dekorfärg2 2 2 6 3 2 2" xfId="11792"/>
    <cellStyle name="20% - Dekorfärg2 2 2 6 3 2 3" xfId="11793"/>
    <cellStyle name="20% - Dekorfärg2 2 2 6 3 3" xfId="11794"/>
    <cellStyle name="20% - Dekorfärg2 2 2 6 3 4" xfId="11795"/>
    <cellStyle name="20% - Dekorfärg2 2 2 6 3 5" xfId="11796"/>
    <cellStyle name="20% - Dekorfärg2 2 2 6 4" xfId="11797"/>
    <cellStyle name="20% - Dekorfärg2 2 2 6 4 2" xfId="11798"/>
    <cellStyle name="20% - Dekorfärg2 2 2 6 4 3" xfId="11799"/>
    <cellStyle name="20% - Dekorfärg2 2 2 6 5" xfId="11800"/>
    <cellStyle name="20% - Dekorfärg2 2 2 6 5 2" xfId="11801"/>
    <cellStyle name="20% - Dekorfärg2 2 2 6 5 3" xfId="11802"/>
    <cellStyle name="20% - Dekorfärg2 2 2 6 6" xfId="11803"/>
    <cellStyle name="20% - Dekorfärg2 2 2 6 7" xfId="11804"/>
    <cellStyle name="20% - Dekorfärg2 2 2 7" xfId="11805"/>
    <cellStyle name="20% - Dekorfärg2 2 2 7 2" xfId="11806"/>
    <cellStyle name="20% - Dekorfärg2 2 2 7 2 2" xfId="11807"/>
    <cellStyle name="20% - Dekorfärg2 2 2 7 2 2 2" xfId="11808"/>
    <cellStyle name="20% - Dekorfärg2 2 2 7 2 2 3" xfId="11809"/>
    <cellStyle name="20% - Dekorfärg2 2 2 7 2 3" xfId="11810"/>
    <cellStyle name="20% - Dekorfärg2 2 2 7 2 4" xfId="11811"/>
    <cellStyle name="20% - Dekorfärg2 2 2 7 2 5" xfId="11812"/>
    <cellStyle name="20% - Dekorfärg2 2 2 7 3" xfId="11813"/>
    <cellStyle name="20% - Dekorfärg2 2 2 7 3 2" xfId="11814"/>
    <cellStyle name="20% - Dekorfärg2 2 2 7 3 2 2" xfId="11815"/>
    <cellStyle name="20% - Dekorfärg2 2 2 7 3 3" xfId="11816"/>
    <cellStyle name="20% - Dekorfärg2 2 2 7 3 4" xfId="11817"/>
    <cellStyle name="20% - Dekorfärg2 2 2 7 4" xfId="11818"/>
    <cellStyle name="20% - Dekorfärg2 2 2 7 4 2" xfId="11819"/>
    <cellStyle name="20% - Dekorfärg2 2 2 7 4 3" xfId="11820"/>
    <cellStyle name="20% - Dekorfärg2 2 2 7 5" xfId="11821"/>
    <cellStyle name="20% - Dekorfärg2 2 2 7 5 2" xfId="11822"/>
    <cellStyle name="20% - Dekorfärg2 2 2 7 6" xfId="11823"/>
    <cellStyle name="20% - Dekorfärg2 2 2 7 7" xfId="11824"/>
    <cellStyle name="20% - Dekorfärg2 2 2 8" xfId="11825"/>
    <cellStyle name="20% - Dekorfärg2 2 2 8 2" xfId="11826"/>
    <cellStyle name="20% - Dekorfärg2 2 2 8 2 2" xfId="11827"/>
    <cellStyle name="20% - Dekorfärg2 2 2 8 2 2 2" xfId="11828"/>
    <cellStyle name="20% - Dekorfärg2 2 2 8 2 2 3" xfId="11829"/>
    <cellStyle name="20% - Dekorfärg2 2 2 8 2 3" xfId="11830"/>
    <cellStyle name="20% - Dekorfärg2 2 2 8 2 4" xfId="11831"/>
    <cellStyle name="20% - Dekorfärg2 2 2 8 2 5" xfId="11832"/>
    <cellStyle name="20% - Dekorfärg2 2 2 8 3" xfId="11833"/>
    <cellStyle name="20% - Dekorfärg2 2 2 8 3 2" xfId="11834"/>
    <cellStyle name="20% - Dekorfärg2 2 2 8 3 3" xfId="11835"/>
    <cellStyle name="20% - Dekorfärg2 2 2 8 4" xfId="11836"/>
    <cellStyle name="20% - Dekorfärg2 2 2 8 4 2" xfId="11837"/>
    <cellStyle name="20% - Dekorfärg2 2 2 8 4 3" xfId="11838"/>
    <cellStyle name="20% - Dekorfärg2 2 2 8 5" xfId="11839"/>
    <cellStyle name="20% - Dekorfärg2 2 2 8 6" xfId="11840"/>
    <cellStyle name="20% - Dekorfärg2 2 2 9" xfId="11841"/>
    <cellStyle name="20% - Dekorfärg2 2 2 9 2" xfId="11842"/>
    <cellStyle name="20% - Dekorfärg2 2 2 9 2 2" xfId="11843"/>
    <cellStyle name="20% - Dekorfärg2 2 2 9 2 2 2" xfId="11844"/>
    <cellStyle name="20% - Dekorfärg2 2 2 9 2 2 3" xfId="11845"/>
    <cellStyle name="20% - Dekorfärg2 2 2 9 2 3" xfId="11846"/>
    <cellStyle name="20% - Dekorfärg2 2 2 9 2 4" xfId="11847"/>
    <cellStyle name="20% - Dekorfärg2 2 2 9 2 5" xfId="11848"/>
    <cellStyle name="20% - Dekorfärg2 2 2 9 3" xfId="11849"/>
    <cellStyle name="20% - Dekorfärg2 2 2 9 3 2" xfId="11850"/>
    <cellStyle name="20% - Dekorfärg2 2 2 9 3 3" xfId="11851"/>
    <cellStyle name="20% - Dekorfärg2 2 2 9 4" xfId="11852"/>
    <cellStyle name="20% - Dekorfärg2 2 2 9 4 2" xfId="11853"/>
    <cellStyle name="20% - Dekorfärg2 2 2 9 4 3" xfId="11854"/>
    <cellStyle name="20% - Dekorfärg2 2 2 9 5" xfId="11855"/>
    <cellStyle name="20% - Dekorfärg2 2 2 9 6" xfId="11856"/>
    <cellStyle name="20% - Dekorfärg2 2 3" xfId="11857"/>
    <cellStyle name="20% - Dekorfärg2 2 3 10" xfId="11858"/>
    <cellStyle name="20% - Dekorfärg2 2 3 10 2" xfId="11859"/>
    <cellStyle name="20% - Dekorfärg2 2 3 10 3" xfId="11860"/>
    <cellStyle name="20% - Dekorfärg2 2 3 11" xfId="11861"/>
    <cellStyle name="20% - Dekorfärg2 2 3 11 2" xfId="11862"/>
    <cellStyle name="20% - Dekorfärg2 2 3 11 3" xfId="11863"/>
    <cellStyle name="20% - Dekorfärg2 2 3 12" xfId="11864"/>
    <cellStyle name="20% - Dekorfärg2 2 3 13" xfId="11865"/>
    <cellStyle name="20% - Dekorfärg2 2 3 2" xfId="11866"/>
    <cellStyle name="20% - Dekorfärg2 2 3 2 2" xfId="11867"/>
    <cellStyle name="20% - Dekorfärg2 2 3 2 2 2" xfId="11868"/>
    <cellStyle name="20% - Dekorfärg2 2 3 2 2 2 2" xfId="11869"/>
    <cellStyle name="20% - Dekorfärg2 2 3 2 2 2 2 2" xfId="11870"/>
    <cellStyle name="20% - Dekorfärg2 2 3 2 2 2 2 2 2" xfId="11871"/>
    <cellStyle name="20% - Dekorfärg2 2 3 2 2 2 2 2 3" xfId="11872"/>
    <cellStyle name="20% - Dekorfärg2 2 3 2 2 2 2 3" xfId="11873"/>
    <cellStyle name="20% - Dekorfärg2 2 3 2 2 2 2 4" xfId="11874"/>
    <cellStyle name="20% - Dekorfärg2 2 3 2 2 2 2 5" xfId="11875"/>
    <cellStyle name="20% - Dekorfärg2 2 3 2 2 2 3" xfId="11876"/>
    <cellStyle name="20% - Dekorfärg2 2 3 2 2 2 3 2" xfId="11877"/>
    <cellStyle name="20% - Dekorfärg2 2 3 2 2 2 3 3" xfId="11878"/>
    <cellStyle name="20% - Dekorfärg2 2 3 2 2 2 4" xfId="11879"/>
    <cellStyle name="20% - Dekorfärg2 2 3 2 2 2 4 2" xfId="11880"/>
    <cellStyle name="20% - Dekorfärg2 2 3 2 2 2 4 3" xfId="11881"/>
    <cellStyle name="20% - Dekorfärg2 2 3 2 2 2 5" xfId="11882"/>
    <cellStyle name="20% - Dekorfärg2 2 3 2 2 2 6" xfId="11883"/>
    <cellStyle name="20% - Dekorfärg2 2 3 2 2 3" xfId="11884"/>
    <cellStyle name="20% - Dekorfärg2 2 3 2 2 3 2" xfId="11885"/>
    <cellStyle name="20% - Dekorfärg2 2 3 2 2 3 2 2" xfId="11886"/>
    <cellStyle name="20% - Dekorfärg2 2 3 2 2 3 2 3" xfId="11887"/>
    <cellStyle name="20% - Dekorfärg2 2 3 2 2 3 3" xfId="11888"/>
    <cellStyle name="20% - Dekorfärg2 2 3 2 2 3 4" xfId="11889"/>
    <cellStyle name="20% - Dekorfärg2 2 3 2 2 3 5" xfId="11890"/>
    <cellStyle name="20% - Dekorfärg2 2 3 2 2 4" xfId="11891"/>
    <cellStyle name="20% - Dekorfärg2 2 3 2 2 4 2" xfId="11892"/>
    <cellStyle name="20% - Dekorfärg2 2 3 2 2 4 3" xfId="11893"/>
    <cellStyle name="20% - Dekorfärg2 2 3 2 2 5" xfId="11894"/>
    <cellStyle name="20% - Dekorfärg2 2 3 2 2 5 2" xfId="11895"/>
    <cellStyle name="20% - Dekorfärg2 2 3 2 2 5 3" xfId="11896"/>
    <cellStyle name="20% - Dekorfärg2 2 3 2 2 6" xfId="11897"/>
    <cellStyle name="20% - Dekorfärg2 2 3 2 2 7" xfId="11898"/>
    <cellStyle name="20% - Dekorfärg2 2 3 2 3" xfId="11899"/>
    <cellStyle name="20% - Dekorfärg2 2 3 2 3 2" xfId="11900"/>
    <cellStyle name="20% - Dekorfärg2 2 3 2 3 2 2" xfId="11901"/>
    <cellStyle name="20% - Dekorfärg2 2 3 2 3 2 2 2" xfId="11902"/>
    <cellStyle name="20% - Dekorfärg2 2 3 2 3 2 2 3" xfId="11903"/>
    <cellStyle name="20% - Dekorfärg2 2 3 2 3 2 3" xfId="11904"/>
    <cellStyle name="20% - Dekorfärg2 2 3 2 3 2 4" xfId="11905"/>
    <cellStyle name="20% - Dekorfärg2 2 3 2 3 2 5" xfId="11906"/>
    <cellStyle name="20% - Dekorfärg2 2 3 2 3 3" xfId="11907"/>
    <cellStyle name="20% - Dekorfärg2 2 3 2 3 3 2" xfId="11908"/>
    <cellStyle name="20% - Dekorfärg2 2 3 2 3 3 3" xfId="11909"/>
    <cellStyle name="20% - Dekorfärg2 2 3 2 3 4" xfId="11910"/>
    <cellStyle name="20% - Dekorfärg2 2 3 2 3 4 2" xfId="11911"/>
    <cellStyle name="20% - Dekorfärg2 2 3 2 3 4 3" xfId="11912"/>
    <cellStyle name="20% - Dekorfärg2 2 3 2 3 5" xfId="11913"/>
    <cellStyle name="20% - Dekorfärg2 2 3 2 3 6" xfId="11914"/>
    <cellStyle name="20% - Dekorfärg2 2 3 2 4" xfId="11915"/>
    <cellStyle name="20% - Dekorfärg2 2 3 2 4 2" xfId="11916"/>
    <cellStyle name="20% - Dekorfärg2 2 3 2 4 2 2" xfId="11917"/>
    <cellStyle name="20% - Dekorfärg2 2 3 2 4 2 2 2" xfId="11918"/>
    <cellStyle name="20% - Dekorfärg2 2 3 2 4 2 2 3" xfId="11919"/>
    <cellStyle name="20% - Dekorfärg2 2 3 2 4 2 3" xfId="11920"/>
    <cellStyle name="20% - Dekorfärg2 2 3 2 4 2 4" xfId="11921"/>
    <cellStyle name="20% - Dekorfärg2 2 3 2 4 2 5" xfId="11922"/>
    <cellStyle name="20% - Dekorfärg2 2 3 2 4 3" xfId="11923"/>
    <cellStyle name="20% - Dekorfärg2 2 3 2 4 3 2" xfId="11924"/>
    <cellStyle name="20% - Dekorfärg2 2 3 2 4 3 3" xfId="11925"/>
    <cellStyle name="20% - Dekorfärg2 2 3 2 4 4" xfId="11926"/>
    <cellStyle name="20% - Dekorfärg2 2 3 2 4 4 2" xfId="11927"/>
    <cellStyle name="20% - Dekorfärg2 2 3 2 4 4 3" xfId="11928"/>
    <cellStyle name="20% - Dekorfärg2 2 3 2 4 5" xfId="11929"/>
    <cellStyle name="20% - Dekorfärg2 2 3 2 4 6" xfId="11930"/>
    <cellStyle name="20% - Dekorfärg2 2 3 2 5" xfId="11931"/>
    <cellStyle name="20% - Dekorfärg2 2 3 2 5 2" xfId="11932"/>
    <cellStyle name="20% - Dekorfärg2 2 3 2 5 2 2" xfId="11933"/>
    <cellStyle name="20% - Dekorfärg2 2 3 2 5 2 3" xfId="11934"/>
    <cellStyle name="20% - Dekorfärg2 2 3 2 5 3" xfId="11935"/>
    <cellStyle name="20% - Dekorfärg2 2 3 2 5 4" xfId="11936"/>
    <cellStyle name="20% - Dekorfärg2 2 3 2 5 5" xfId="11937"/>
    <cellStyle name="20% - Dekorfärg2 2 3 2 5 6" xfId="11938"/>
    <cellStyle name="20% - Dekorfärg2 2 3 2 6" xfId="11939"/>
    <cellStyle name="20% - Dekorfärg2 2 3 2 6 2" xfId="11940"/>
    <cellStyle name="20% - Dekorfärg2 2 3 2 6 3" xfId="11941"/>
    <cellStyle name="20% - Dekorfärg2 2 3 2 7" xfId="11942"/>
    <cellStyle name="20% - Dekorfärg2 2 3 2 7 2" xfId="11943"/>
    <cellStyle name="20% - Dekorfärg2 2 3 2 7 3" xfId="11944"/>
    <cellStyle name="20% - Dekorfärg2 2 3 2 8" xfId="11945"/>
    <cellStyle name="20% - Dekorfärg2 2 3 2 9" xfId="11946"/>
    <cellStyle name="20% - Dekorfärg2 2 3 3" xfId="11947"/>
    <cellStyle name="20% - Dekorfärg2 2 3 3 2" xfId="11948"/>
    <cellStyle name="20% - Dekorfärg2 2 3 3 2 2" xfId="11949"/>
    <cellStyle name="20% - Dekorfärg2 2 3 3 2 2 2" xfId="11950"/>
    <cellStyle name="20% - Dekorfärg2 2 3 3 2 2 2 2" xfId="11951"/>
    <cellStyle name="20% - Dekorfärg2 2 3 3 2 2 2 2 2" xfId="11952"/>
    <cellStyle name="20% - Dekorfärg2 2 3 3 2 2 2 2 3" xfId="11953"/>
    <cellStyle name="20% - Dekorfärg2 2 3 3 2 2 2 3" xfId="11954"/>
    <cellStyle name="20% - Dekorfärg2 2 3 3 2 2 2 4" xfId="11955"/>
    <cellStyle name="20% - Dekorfärg2 2 3 3 2 2 2 5" xfId="11956"/>
    <cellStyle name="20% - Dekorfärg2 2 3 3 2 2 3" xfId="11957"/>
    <cellStyle name="20% - Dekorfärg2 2 3 3 2 2 3 2" xfId="11958"/>
    <cellStyle name="20% - Dekorfärg2 2 3 3 2 2 3 3" xfId="11959"/>
    <cellStyle name="20% - Dekorfärg2 2 3 3 2 2 4" xfId="11960"/>
    <cellStyle name="20% - Dekorfärg2 2 3 3 2 2 4 2" xfId="11961"/>
    <cellStyle name="20% - Dekorfärg2 2 3 3 2 2 4 3" xfId="11962"/>
    <cellStyle name="20% - Dekorfärg2 2 3 3 2 2 5" xfId="11963"/>
    <cellStyle name="20% - Dekorfärg2 2 3 3 2 2 6" xfId="11964"/>
    <cellStyle name="20% - Dekorfärg2 2 3 3 2 3" xfId="11965"/>
    <cellStyle name="20% - Dekorfärg2 2 3 3 2 3 2" xfId="11966"/>
    <cellStyle name="20% - Dekorfärg2 2 3 3 2 3 2 2" xfId="11967"/>
    <cellStyle name="20% - Dekorfärg2 2 3 3 2 3 2 3" xfId="11968"/>
    <cellStyle name="20% - Dekorfärg2 2 3 3 2 3 3" xfId="11969"/>
    <cellStyle name="20% - Dekorfärg2 2 3 3 2 3 4" xfId="11970"/>
    <cellStyle name="20% - Dekorfärg2 2 3 3 2 3 5" xfId="11971"/>
    <cellStyle name="20% - Dekorfärg2 2 3 3 2 4" xfId="11972"/>
    <cellStyle name="20% - Dekorfärg2 2 3 3 2 4 2" xfId="11973"/>
    <cellStyle name="20% - Dekorfärg2 2 3 3 2 4 3" xfId="11974"/>
    <cellStyle name="20% - Dekorfärg2 2 3 3 2 5" xfId="11975"/>
    <cellStyle name="20% - Dekorfärg2 2 3 3 2 5 2" xfId="11976"/>
    <cellStyle name="20% - Dekorfärg2 2 3 3 2 5 3" xfId="11977"/>
    <cellStyle name="20% - Dekorfärg2 2 3 3 2 6" xfId="11978"/>
    <cellStyle name="20% - Dekorfärg2 2 3 3 2 7" xfId="11979"/>
    <cellStyle name="20% - Dekorfärg2 2 3 3 3" xfId="11980"/>
    <cellStyle name="20% - Dekorfärg2 2 3 3 3 2" xfId="11981"/>
    <cellStyle name="20% - Dekorfärg2 2 3 3 3 2 2" xfId="11982"/>
    <cellStyle name="20% - Dekorfärg2 2 3 3 3 2 2 2" xfId="11983"/>
    <cellStyle name="20% - Dekorfärg2 2 3 3 3 2 2 3" xfId="11984"/>
    <cellStyle name="20% - Dekorfärg2 2 3 3 3 2 3" xfId="11985"/>
    <cellStyle name="20% - Dekorfärg2 2 3 3 3 2 4" xfId="11986"/>
    <cellStyle name="20% - Dekorfärg2 2 3 3 3 2 5" xfId="11987"/>
    <cellStyle name="20% - Dekorfärg2 2 3 3 3 3" xfId="11988"/>
    <cellStyle name="20% - Dekorfärg2 2 3 3 3 3 2" xfId="11989"/>
    <cellStyle name="20% - Dekorfärg2 2 3 3 3 3 3" xfId="11990"/>
    <cellStyle name="20% - Dekorfärg2 2 3 3 3 4" xfId="11991"/>
    <cellStyle name="20% - Dekorfärg2 2 3 3 3 4 2" xfId="11992"/>
    <cellStyle name="20% - Dekorfärg2 2 3 3 3 4 3" xfId="11993"/>
    <cellStyle name="20% - Dekorfärg2 2 3 3 3 5" xfId="11994"/>
    <cellStyle name="20% - Dekorfärg2 2 3 3 3 6" xfId="11995"/>
    <cellStyle name="20% - Dekorfärg2 2 3 3 4" xfId="11996"/>
    <cellStyle name="20% - Dekorfärg2 2 3 3 4 2" xfId="11997"/>
    <cellStyle name="20% - Dekorfärg2 2 3 3 4 2 2" xfId="11998"/>
    <cellStyle name="20% - Dekorfärg2 2 3 3 4 2 3" xfId="11999"/>
    <cellStyle name="20% - Dekorfärg2 2 3 3 4 3" xfId="12000"/>
    <cellStyle name="20% - Dekorfärg2 2 3 3 4 4" xfId="12001"/>
    <cellStyle name="20% - Dekorfärg2 2 3 3 4 5" xfId="12002"/>
    <cellStyle name="20% - Dekorfärg2 2 3 3 5" xfId="12003"/>
    <cellStyle name="20% - Dekorfärg2 2 3 3 5 2" xfId="12004"/>
    <cellStyle name="20% - Dekorfärg2 2 3 3 5 3" xfId="12005"/>
    <cellStyle name="20% - Dekorfärg2 2 3 3 6" xfId="12006"/>
    <cellStyle name="20% - Dekorfärg2 2 3 3 6 2" xfId="12007"/>
    <cellStyle name="20% - Dekorfärg2 2 3 3 6 3" xfId="12008"/>
    <cellStyle name="20% - Dekorfärg2 2 3 3 7" xfId="12009"/>
    <cellStyle name="20% - Dekorfärg2 2 3 3 8" xfId="12010"/>
    <cellStyle name="20% - Dekorfärg2 2 3 4" xfId="12011"/>
    <cellStyle name="20% - Dekorfärg2 2 3 4 2" xfId="12012"/>
    <cellStyle name="20% - Dekorfärg2 2 3 4 2 2" xfId="12013"/>
    <cellStyle name="20% - Dekorfärg2 2 3 4 2 2 2" xfId="12014"/>
    <cellStyle name="20% - Dekorfärg2 2 3 4 2 2 2 2" xfId="12015"/>
    <cellStyle name="20% - Dekorfärg2 2 3 4 2 2 2 3" xfId="12016"/>
    <cellStyle name="20% - Dekorfärg2 2 3 4 2 2 3" xfId="12017"/>
    <cellStyle name="20% - Dekorfärg2 2 3 4 2 2 4" xfId="12018"/>
    <cellStyle name="20% - Dekorfärg2 2 3 4 2 2 5" xfId="12019"/>
    <cellStyle name="20% - Dekorfärg2 2 3 4 2 3" xfId="12020"/>
    <cellStyle name="20% - Dekorfärg2 2 3 4 2 3 2" xfId="12021"/>
    <cellStyle name="20% - Dekorfärg2 2 3 4 2 3 3" xfId="12022"/>
    <cellStyle name="20% - Dekorfärg2 2 3 4 2 4" xfId="12023"/>
    <cellStyle name="20% - Dekorfärg2 2 3 4 2 4 2" xfId="12024"/>
    <cellStyle name="20% - Dekorfärg2 2 3 4 2 4 3" xfId="12025"/>
    <cellStyle name="20% - Dekorfärg2 2 3 4 2 5" xfId="12026"/>
    <cellStyle name="20% - Dekorfärg2 2 3 4 2 6" xfId="12027"/>
    <cellStyle name="20% - Dekorfärg2 2 3 4 3" xfId="12028"/>
    <cellStyle name="20% - Dekorfärg2 2 3 4 3 2" xfId="12029"/>
    <cellStyle name="20% - Dekorfärg2 2 3 4 3 2 2" xfId="12030"/>
    <cellStyle name="20% - Dekorfärg2 2 3 4 3 2 3" xfId="12031"/>
    <cellStyle name="20% - Dekorfärg2 2 3 4 3 3" xfId="12032"/>
    <cellStyle name="20% - Dekorfärg2 2 3 4 3 4" xfId="12033"/>
    <cellStyle name="20% - Dekorfärg2 2 3 4 3 5" xfId="12034"/>
    <cellStyle name="20% - Dekorfärg2 2 3 4 4" xfId="12035"/>
    <cellStyle name="20% - Dekorfärg2 2 3 4 4 2" xfId="12036"/>
    <cellStyle name="20% - Dekorfärg2 2 3 4 4 3" xfId="12037"/>
    <cellStyle name="20% - Dekorfärg2 2 3 4 5" xfId="12038"/>
    <cellStyle name="20% - Dekorfärg2 2 3 4 5 2" xfId="12039"/>
    <cellStyle name="20% - Dekorfärg2 2 3 4 5 3" xfId="12040"/>
    <cellStyle name="20% - Dekorfärg2 2 3 4 6" xfId="12041"/>
    <cellStyle name="20% - Dekorfärg2 2 3 4 7" xfId="12042"/>
    <cellStyle name="20% - Dekorfärg2 2 3 5" xfId="12043"/>
    <cellStyle name="20% - Dekorfärg2 2 3 5 2" xfId="12044"/>
    <cellStyle name="20% - Dekorfärg2 2 3 5 2 2" xfId="12045"/>
    <cellStyle name="20% - Dekorfärg2 2 3 5 2 2 2" xfId="12046"/>
    <cellStyle name="20% - Dekorfärg2 2 3 5 2 2 2 2" xfId="12047"/>
    <cellStyle name="20% - Dekorfärg2 2 3 5 2 2 2 3" xfId="12048"/>
    <cellStyle name="20% - Dekorfärg2 2 3 5 2 2 3" xfId="12049"/>
    <cellStyle name="20% - Dekorfärg2 2 3 5 2 2 4" xfId="12050"/>
    <cellStyle name="20% - Dekorfärg2 2 3 5 2 2 5" xfId="12051"/>
    <cellStyle name="20% - Dekorfärg2 2 3 5 2 3" xfId="12052"/>
    <cellStyle name="20% - Dekorfärg2 2 3 5 2 3 2" xfId="12053"/>
    <cellStyle name="20% - Dekorfärg2 2 3 5 2 3 3" xfId="12054"/>
    <cellStyle name="20% - Dekorfärg2 2 3 5 2 4" xfId="12055"/>
    <cellStyle name="20% - Dekorfärg2 2 3 5 2 4 2" xfId="12056"/>
    <cellStyle name="20% - Dekorfärg2 2 3 5 2 4 3" xfId="12057"/>
    <cellStyle name="20% - Dekorfärg2 2 3 5 2 5" xfId="12058"/>
    <cellStyle name="20% - Dekorfärg2 2 3 5 2 6" xfId="12059"/>
    <cellStyle name="20% - Dekorfärg2 2 3 5 3" xfId="12060"/>
    <cellStyle name="20% - Dekorfärg2 2 3 5 3 2" xfId="12061"/>
    <cellStyle name="20% - Dekorfärg2 2 3 5 3 2 2" xfId="12062"/>
    <cellStyle name="20% - Dekorfärg2 2 3 5 3 2 3" xfId="12063"/>
    <cellStyle name="20% - Dekorfärg2 2 3 5 3 3" xfId="12064"/>
    <cellStyle name="20% - Dekorfärg2 2 3 5 3 4" xfId="12065"/>
    <cellStyle name="20% - Dekorfärg2 2 3 5 3 5" xfId="12066"/>
    <cellStyle name="20% - Dekorfärg2 2 3 5 4" xfId="12067"/>
    <cellStyle name="20% - Dekorfärg2 2 3 5 4 2" xfId="12068"/>
    <cellStyle name="20% - Dekorfärg2 2 3 5 4 3" xfId="12069"/>
    <cellStyle name="20% - Dekorfärg2 2 3 5 5" xfId="12070"/>
    <cellStyle name="20% - Dekorfärg2 2 3 5 5 2" xfId="12071"/>
    <cellStyle name="20% - Dekorfärg2 2 3 5 5 3" xfId="12072"/>
    <cellStyle name="20% - Dekorfärg2 2 3 5 6" xfId="12073"/>
    <cellStyle name="20% - Dekorfärg2 2 3 5 7" xfId="12074"/>
    <cellStyle name="20% - Dekorfärg2 2 3 6" xfId="12075"/>
    <cellStyle name="20% - Dekorfärg2 2 3 6 2" xfId="12076"/>
    <cellStyle name="20% - Dekorfärg2 2 3 6 2 2" xfId="12077"/>
    <cellStyle name="20% - Dekorfärg2 2 3 6 2 2 2" xfId="12078"/>
    <cellStyle name="20% - Dekorfärg2 2 3 6 2 2 3" xfId="12079"/>
    <cellStyle name="20% - Dekorfärg2 2 3 6 2 3" xfId="12080"/>
    <cellStyle name="20% - Dekorfärg2 2 3 6 2 4" xfId="12081"/>
    <cellStyle name="20% - Dekorfärg2 2 3 6 2 5" xfId="12082"/>
    <cellStyle name="20% - Dekorfärg2 2 3 6 3" xfId="12083"/>
    <cellStyle name="20% - Dekorfärg2 2 3 6 3 2" xfId="12084"/>
    <cellStyle name="20% - Dekorfärg2 2 3 6 3 3" xfId="12085"/>
    <cellStyle name="20% - Dekorfärg2 2 3 6 4" xfId="12086"/>
    <cellStyle name="20% - Dekorfärg2 2 3 6 4 2" xfId="12087"/>
    <cellStyle name="20% - Dekorfärg2 2 3 6 4 3" xfId="12088"/>
    <cellStyle name="20% - Dekorfärg2 2 3 6 5" xfId="12089"/>
    <cellStyle name="20% - Dekorfärg2 2 3 6 6" xfId="12090"/>
    <cellStyle name="20% - Dekorfärg2 2 3 7" xfId="12091"/>
    <cellStyle name="20% - Dekorfärg2 2 3 7 2" xfId="12092"/>
    <cellStyle name="20% - Dekorfärg2 2 3 7 2 2" xfId="12093"/>
    <cellStyle name="20% - Dekorfärg2 2 3 7 2 2 2" xfId="12094"/>
    <cellStyle name="20% - Dekorfärg2 2 3 7 2 2 3" xfId="12095"/>
    <cellStyle name="20% - Dekorfärg2 2 3 7 2 3" xfId="12096"/>
    <cellStyle name="20% - Dekorfärg2 2 3 7 2 4" xfId="12097"/>
    <cellStyle name="20% - Dekorfärg2 2 3 7 2 5" xfId="12098"/>
    <cellStyle name="20% - Dekorfärg2 2 3 7 3" xfId="12099"/>
    <cellStyle name="20% - Dekorfärg2 2 3 7 3 2" xfId="12100"/>
    <cellStyle name="20% - Dekorfärg2 2 3 7 3 3" xfId="12101"/>
    <cellStyle name="20% - Dekorfärg2 2 3 7 4" xfId="12102"/>
    <cellStyle name="20% - Dekorfärg2 2 3 7 4 2" xfId="12103"/>
    <cellStyle name="20% - Dekorfärg2 2 3 7 4 3" xfId="12104"/>
    <cellStyle name="20% - Dekorfärg2 2 3 7 5" xfId="12105"/>
    <cellStyle name="20% - Dekorfärg2 2 3 7 6" xfId="12106"/>
    <cellStyle name="20% - Dekorfärg2 2 3 8" xfId="12107"/>
    <cellStyle name="20% - Dekorfärg2 2 3 8 2" xfId="12108"/>
    <cellStyle name="20% - Dekorfärg2 2 3 8 2 2" xfId="12109"/>
    <cellStyle name="20% - Dekorfärg2 2 3 8 2 2 2" xfId="12110"/>
    <cellStyle name="20% - Dekorfärg2 2 3 8 2 2 3" xfId="12111"/>
    <cellStyle name="20% - Dekorfärg2 2 3 8 2 3" xfId="12112"/>
    <cellStyle name="20% - Dekorfärg2 2 3 8 2 4" xfId="12113"/>
    <cellStyle name="20% - Dekorfärg2 2 3 8 2 5" xfId="12114"/>
    <cellStyle name="20% - Dekorfärg2 2 3 8 3" xfId="12115"/>
    <cellStyle name="20% - Dekorfärg2 2 3 8 3 2" xfId="12116"/>
    <cellStyle name="20% - Dekorfärg2 2 3 8 3 3" xfId="12117"/>
    <cellStyle name="20% - Dekorfärg2 2 3 8 4" xfId="12118"/>
    <cellStyle name="20% - Dekorfärg2 2 3 8 4 2" xfId="12119"/>
    <cellStyle name="20% - Dekorfärg2 2 3 8 4 3" xfId="12120"/>
    <cellStyle name="20% - Dekorfärg2 2 3 8 5" xfId="12121"/>
    <cellStyle name="20% - Dekorfärg2 2 3 8 6" xfId="12122"/>
    <cellStyle name="20% - Dekorfärg2 2 3 9" xfId="12123"/>
    <cellStyle name="20% - Dekorfärg2 2 3 9 2" xfId="12124"/>
    <cellStyle name="20% - Dekorfärg2 2 3 9 2 2" xfId="12125"/>
    <cellStyle name="20% - Dekorfärg2 2 3 9 2 3" xfId="12126"/>
    <cellStyle name="20% - Dekorfärg2 2 3 9 3" xfId="12127"/>
    <cellStyle name="20% - Dekorfärg2 2 3 9 4" xfId="12128"/>
    <cellStyle name="20% - Dekorfärg2 2 3 9 5" xfId="12129"/>
    <cellStyle name="20% - Dekorfärg2 2 3 9 6" xfId="12130"/>
    <cellStyle name="20% - Dekorfärg2 2 4" xfId="12131"/>
    <cellStyle name="20% - Dekorfärg2 2 4 10" xfId="12132"/>
    <cellStyle name="20% - Dekorfärg2 2 4 2" xfId="12133"/>
    <cellStyle name="20% - Dekorfärg2 2 4 2 2" xfId="12134"/>
    <cellStyle name="20% - Dekorfärg2 2 4 2 2 2" xfId="12135"/>
    <cellStyle name="20% - Dekorfärg2 2 4 2 2 2 2" xfId="12136"/>
    <cellStyle name="20% - Dekorfärg2 2 4 2 2 2 2 2" xfId="12137"/>
    <cellStyle name="20% - Dekorfärg2 2 4 2 2 2 2 3" xfId="12138"/>
    <cellStyle name="20% - Dekorfärg2 2 4 2 2 2 3" xfId="12139"/>
    <cellStyle name="20% - Dekorfärg2 2 4 2 2 2 4" xfId="12140"/>
    <cellStyle name="20% - Dekorfärg2 2 4 2 2 2 5" xfId="12141"/>
    <cellStyle name="20% - Dekorfärg2 2 4 2 2 3" xfId="12142"/>
    <cellStyle name="20% - Dekorfärg2 2 4 2 2 3 2" xfId="12143"/>
    <cellStyle name="20% - Dekorfärg2 2 4 2 2 3 3" xfId="12144"/>
    <cellStyle name="20% - Dekorfärg2 2 4 2 2 4" xfId="12145"/>
    <cellStyle name="20% - Dekorfärg2 2 4 2 2 4 2" xfId="12146"/>
    <cellStyle name="20% - Dekorfärg2 2 4 2 2 4 3" xfId="12147"/>
    <cellStyle name="20% - Dekorfärg2 2 4 2 2 5" xfId="12148"/>
    <cellStyle name="20% - Dekorfärg2 2 4 2 2 6" xfId="12149"/>
    <cellStyle name="20% - Dekorfärg2 2 4 2 3" xfId="12150"/>
    <cellStyle name="20% - Dekorfärg2 2 4 2 3 2" xfId="12151"/>
    <cellStyle name="20% - Dekorfärg2 2 4 2 3 2 2" xfId="12152"/>
    <cellStyle name="20% - Dekorfärg2 2 4 2 3 2 2 2" xfId="12153"/>
    <cellStyle name="20% - Dekorfärg2 2 4 2 3 2 2 3" xfId="12154"/>
    <cellStyle name="20% - Dekorfärg2 2 4 2 3 2 3" xfId="12155"/>
    <cellStyle name="20% - Dekorfärg2 2 4 2 3 2 4" xfId="12156"/>
    <cellStyle name="20% - Dekorfärg2 2 4 2 3 2 5" xfId="12157"/>
    <cellStyle name="20% - Dekorfärg2 2 4 2 3 3" xfId="12158"/>
    <cellStyle name="20% - Dekorfärg2 2 4 2 3 3 2" xfId="12159"/>
    <cellStyle name="20% - Dekorfärg2 2 4 2 3 3 3" xfId="12160"/>
    <cellStyle name="20% - Dekorfärg2 2 4 2 3 4" xfId="12161"/>
    <cellStyle name="20% - Dekorfärg2 2 4 2 3 4 2" xfId="12162"/>
    <cellStyle name="20% - Dekorfärg2 2 4 2 3 4 3" xfId="12163"/>
    <cellStyle name="20% - Dekorfärg2 2 4 2 3 5" xfId="12164"/>
    <cellStyle name="20% - Dekorfärg2 2 4 2 3 6" xfId="12165"/>
    <cellStyle name="20% - Dekorfärg2 2 4 2 4" xfId="12166"/>
    <cellStyle name="20% - Dekorfärg2 2 4 2 4 2" xfId="12167"/>
    <cellStyle name="20% - Dekorfärg2 2 4 2 4 2 2" xfId="12168"/>
    <cellStyle name="20% - Dekorfärg2 2 4 2 4 2 3" xfId="12169"/>
    <cellStyle name="20% - Dekorfärg2 2 4 2 4 3" xfId="12170"/>
    <cellStyle name="20% - Dekorfärg2 2 4 2 4 4" xfId="12171"/>
    <cellStyle name="20% - Dekorfärg2 2 4 2 4 5" xfId="12172"/>
    <cellStyle name="20% - Dekorfärg2 2 4 2 5" xfId="12173"/>
    <cellStyle name="20% - Dekorfärg2 2 4 2 5 2" xfId="12174"/>
    <cellStyle name="20% - Dekorfärg2 2 4 2 5 3" xfId="12175"/>
    <cellStyle name="20% - Dekorfärg2 2 4 2 6" xfId="12176"/>
    <cellStyle name="20% - Dekorfärg2 2 4 2 6 2" xfId="12177"/>
    <cellStyle name="20% - Dekorfärg2 2 4 2 6 3" xfId="12178"/>
    <cellStyle name="20% - Dekorfärg2 2 4 2 7" xfId="12179"/>
    <cellStyle name="20% - Dekorfärg2 2 4 2 8" xfId="12180"/>
    <cellStyle name="20% - Dekorfärg2 2 4 3" xfId="12181"/>
    <cellStyle name="20% - Dekorfärg2 2 4 3 2" xfId="12182"/>
    <cellStyle name="20% - Dekorfärg2 2 4 3 2 2" xfId="12183"/>
    <cellStyle name="20% - Dekorfärg2 2 4 3 2 2 2" xfId="12184"/>
    <cellStyle name="20% - Dekorfärg2 2 4 3 2 2 3" xfId="12185"/>
    <cellStyle name="20% - Dekorfärg2 2 4 3 2 3" xfId="12186"/>
    <cellStyle name="20% - Dekorfärg2 2 4 3 2 4" xfId="12187"/>
    <cellStyle name="20% - Dekorfärg2 2 4 3 2 5" xfId="12188"/>
    <cellStyle name="20% - Dekorfärg2 2 4 3 3" xfId="12189"/>
    <cellStyle name="20% - Dekorfärg2 2 4 3 3 2" xfId="12190"/>
    <cellStyle name="20% - Dekorfärg2 2 4 3 3 3" xfId="12191"/>
    <cellStyle name="20% - Dekorfärg2 2 4 3 4" xfId="12192"/>
    <cellStyle name="20% - Dekorfärg2 2 4 3 4 2" xfId="12193"/>
    <cellStyle name="20% - Dekorfärg2 2 4 3 4 3" xfId="12194"/>
    <cellStyle name="20% - Dekorfärg2 2 4 3 5" xfId="12195"/>
    <cellStyle name="20% - Dekorfärg2 2 4 3 6" xfId="12196"/>
    <cellStyle name="20% - Dekorfärg2 2 4 4" xfId="12197"/>
    <cellStyle name="20% - Dekorfärg2 2 4 4 2" xfId="12198"/>
    <cellStyle name="20% - Dekorfärg2 2 4 4 2 2" xfId="12199"/>
    <cellStyle name="20% - Dekorfärg2 2 4 4 2 2 2" xfId="12200"/>
    <cellStyle name="20% - Dekorfärg2 2 4 4 2 2 3" xfId="12201"/>
    <cellStyle name="20% - Dekorfärg2 2 4 4 2 3" xfId="12202"/>
    <cellStyle name="20% - Dekorfärg2 2 4 4 2 4" xfId="12203"/>
    <cellStyle name="20% - Dekorfärg2 2 4 4 2 5" xfId="12204"/>
    <cellStyle name="20% - Dekorfärg2 2 4 4 3" xfId="12205"/>
    <cellStyle name="20% - Dekorfärg2 2 4 4 3 2" xfId="12206"/>
    <cellStyle name="20% - Dekorfärg2 2 4 4 3 3" xfId="12207"/>
    <cellStyle name="20% - Dekorfärg2 2 4 4 4" xfId="12208"/>
    <cellStyle name="20% - Dekorfärg2 2 4 4 4 2" xfId="12209"/>
    <cellStyle name="20% - Dekorfärg2 2 4 4 4 3" xfId="12210"/>
    <cellStyle name="20% - Dekorfärg2 2 4 4 5" xfId="12211"/>
    <cellStyle name="20% - Dekorfärg2 2 4 4 6" xfId="12212"/>
    <cellStyle name="20% - Dekorfärg2 2 4 5" xfId="12213"/>
    <cellStyle name="20% - Dekorfärg2 2 4 5 2" xfId="12214"/>
    <cellStyle name="20% - Dekorfärg2 2 4 5 2 2" xfId="12215"/>
    <cellStyle name="20% - Dekorfärg2 2 4 5 2 2 2" xfId="12216"/>
    <cellStyle name="20% - Dekorfärg2 2 4 5 2 2 3" xfId="12217"/>
    <cellStyle name="20% - Dekorfärg2 2 4 5 2 3" xfId="12218"/>
    <cellStyle name="20% - Dekorfärg2 2 4 5 2 4" xfId="12219"/>
    <cellStyle name="20% - Dekorfärg2 2 4 5 2 5" xfId="12220"/>
    <cellStyle name="20% - Dekorfärg2 2 4 5 3" xfId="12221"/>
    <cellStyle name="20% - Dekorfärg2 2 4 5 3 2" xfId="12222"/>
    <cellStyle name="20% - Dekorfärg2 2 4 5 3 3" xfId="12223"/>
    <cellStyle name="20% - Dekorfärg2 2 4 5 4" xfId="12224"/>
    <cellStyle name="20% - Dekorfärg2 2 4 5 4 2" xfId="12225"/>
    <cellStyle name="20% - Dekorfärg2 2 4 5 4 3" xfId="12226"/>
    <cellStyle name="20% - Dekorfärg2 2 4 5 5" xfId="12227"/>
    <cellStyle name="20% - Dekorfärg2 2 4 5 6" xfId="12228"/>
    <cellStyle name="20% - Dekorfärg2 2 4 6" xfId="12229"/>
    <cellStyle name="20% - Dekorfärg2 2 4 6 2" xfId="12230"/>
    <cellStyle name="20% - Dekorfärg2 2 4 6 2 2" xfId="12231"/>
    <cellStyle name="20% - Dekorfärg2 2 4 6 2 3" xfId="12232"/>
    <cellStyle name="20% - Dekorfärg2 2 4 6 3" xfId="12233"/>
    <cellStyle name="20% - Dekorfärg2 2 4 6 4" xfId="12234"/>
    <cellStyle name="20% - Dekorfärg2 2 4 6 5" xfId="12235"/>
    <cellStyle name="20% - Dekorfärg2 2 4 6 6" xfId="12236"/>
    <cellStyle name="20% - Dekorfärg2 2 4 7" xfId="12237"/>
    <cellStyle name="20% - Dekorfärg2 2 4 7 2" xfId="12238"/>
    <cellStyle name="20% - Dekorfärg2 2 4 7 3" xfId="12239"/>
    <cellStyle name="20% - Dekorfärg2 2 4 8" xfId="12240"/>
    <cellStyle name="20% - Dekorfärg2 2 4 8 2" xfId="12241"/>
    <cellStyle name="20% - Dekorfärg2 2 4 8 3" xfId="12242"/>
    <cellStyle name="20% - Dekorfärg2 2 4 9" xfId="12243"/>
    <cellStyle name="20% - Dekorfärg2 2 5" xfId="12244"/>
    <cellStyle name="20% - Dekorfärg2 2 5 2" xfId="12245"/>
    <cellStyle name="20% - Dekorfärg2 2 5 2 2" xfId="12246"/>
    <cellStyle name="20% - Dekorfärg2 2 5 2 2 2" xfId="12247"/>
    <cellStyle name="20% - Dekorfärg2 2 5 2 2 2 2" xfId="12248"/>
    <cellStyle name="20% - Dekorfärg2 2 5 2 2 2 2 2" xfId="12249"/>
    <cellStyle name="20% - Dekorfärg2 2 5 2 2 2 2 3" xfId="12250"/>
    <cellStyle name="20% - Dekorfärg2 2 5 2 2 2 3" xfId="12251"/>
    <cellStyle name="20% - Dekorfärg2 2 5 2 2 2 4" xfId="12252"/>
    <cellStyle name="20% - Dekorfärg2 2 5 2 2 2 5" xfId="12253"/>
    <cellStyle name="20% - Dekorfärg2 2 5 2 2 3" xfId="12254"/>
    <cellStyle name="20% - Dekorfärg2 2 5 2 2 3 2" xfId="12255"/>
    <cellStyle name="20% - Dekorfärg2 2 5 2 2 3 3" xfId="12256"/>
    <cellStyle name="20% - Dekorfärg2 2 5 2 2 4" xfId="12257"/>
    <cellStyle name="20% - Dekorfärg2 2 5 2 2 4 2" xfId="12258"/>
    <cellStyle name="20% - Dekorfärg2 2 5 2 2 4 3" xfId="12259"/>
    <cellStyle name="20% - Dekorfärg2 2 5 2 2 5" xfId="12260"/>
    <cellStyle name="20% - Dekorfärg2 2 5 2 2 6" xfId="12261"/>
    <cellStyle name="20% - Dekorfärg2 2 5 2 3" xfId="12262"/>
    <cellStyle name="20% - Dekorfärg2 2 5 2 3 2" xfId="12263"/>
    <cellStyle name="20% - Dekorfärg2 2 5 2 3 2 2" xfId="12264"/>
    <cellStyle name="20% - Dekorfärg2 2 5 2 3 2 3" xfId="12265"/>
    <cellStyle name="20% - Dekorfärg2 2 5 2 3 3" xfId="12266"/>
    <cellStyle name="20% - Dekorfärg2 2 5 2 3 4" xfId="12267"/>
    <cellStyle name="20% - Dekorfärg2 2 5 2 3 5" xfId="12268"/>
    <cellStyle name="20% - Dekorfärg2 2 5 2 4" xfId="12269"/>
    <cellStyle name="20% - Dekorfärg2 2 5 2 4 2" xfId="12270"/>
    <cellStyle name="20% - Dekorfärg2 2 5 2 4 3" xfId="12271"/>
    <cellStyle name="20% - Dekorfärg2 2 5 2 5" xfId="12272"/>
    <cellStyle name="20% - Dekorfärg2 2 5 2 5 2" xfId="12273"/>
    <cellStyle name="20% - Dekorfärg2 2 5 2 5 3" xfId="12274"/>
    <cellStyle name="20% - Dekorfärg2 2 5 2 6" xfId="12275"/>
    <cellStyle name="20% - Dekorfärg2 2 5 2 7" xfId="12276"/>
    <cellStyle name="20% - Dekorfärg2 2 5 3" xfId="12277"/>
    <cellStyle name="20% - Dekorfärg2 2 5 3 2" xfId="12278"/>
    <cellStyle name="20% - Dekorfärg2 2 5 3 2 2" xfId="12279"/>
    <cellStyle name="20% - Dekorfärg2 2 5 3 2 2 2" xfId="12280"/>
    <cellStyle name="20% - Dekorfärg2 2 5 3 2 2 3" xfId="12281"/>
    <cellStyle name="20% - Dekorfärg2 2 5 3 2 3" xfId="12282"/>
    <cellStyle name="20% - Dekorfärg2 2 5 3 2 4" xfId="12283"/>
    <cellStyle name="20% - Dekorfärg2 2 5 3 2 5" xfId="12284"/>
    <cellStyle name="20% - Dekorfärg2 2 5 3 3" xfId="12285"/>
    <cellStyle name="20% - Dekorfärg2 2 5 3 3 2" xfId="12286"/>
    <cellStyle name="20% - Dekorfärg2 2 5 3 3 3" xfId="12287"/>
    <cellStyle name="20% - Dekorfärg2 2 5 3 4" xfId="12288"/>
    <cellStyle name="20% - Dekorfärg2 2 5 3 4 2" xfId="12289"/>
    <cellStyle name="20% - Dekorfärg2 2 5 3 4 3" xfId="12290"/>
    <cellStyle name="20% - Dekorfärg2 2 5 3 5" xfId="12291"/>
    <cellStyle name="20% - Dekorfärg2 2 5 3 6" xfId="12292"/>
    <cellStyle name="20% - Dekorfärg2 2 5 4" xfId="12293"/>
    <cellStyle name="20% - Dekorfärg2 2 5 4 2" xfId="12294"/>
    <cellStyle name="20% - Dekorfärg2 2 5 4 2 2" xfId="12295"/>
    <cellStyle name="20% - Dekorfärg2 2 5 4 2 2 2" xfId="12296"/>
    <cellStyle name="20% - Dekorfärg2 2 5 4 2 2 3" xfId="12297"/>
    <cellStyle name="20% - Dekorfärg2 2 5 4 2 3" xfId="12298"/>
    <cellStyle name="20% - Dekorfärg2 2 5 4 2 4" xfId="12299"/>
    <cellStyle name="20% - Dekorfärg2 2 5 4 2 5" xfId="12300"/>
    <cellStyle name="20% - Dekorfärg2 2 5 4 3" xfId="12301"/>
    <cellStyle name="20% - Dekorfärg2 2 5 4 3 2" xfId="12302"/>
    <cellStyle name="20% - Dekorfärg2 2 5 4 3 3" xfId="12303"/>
    <cellStyle name="20% - Dekorfärg2 2 5 4 4" xfId="12304"/>
    <cellStyle name="20% - Dekorfärg2 2 5 4 4 2" xfId="12305"/>
    <cellStyle name="20% - Dekorfärg2 2 5 4 4 3" xfId="12306"/>
    <cellStyle name="20% - Dekorfärg2 2 5 4 5" xfId="12307"/>
    <cellStyle name="20% - Dekorfärg2 2 5 4 6" xfId="12308"/>
    <cellStyle name="20% - Dekorfärg2 2 5 5" xfId="12309"/>
    <cellStyle name="20% - Dekorfärg2 2 5 5 2" xfId="12310"/>
    <cellStyle name="20% - Dekorfärg2 2 5 5 2 2" xfId="12311"/>
    <cellStyle name="20% - Dekorfärg2 2 5 5 2 3" xfId="12312"/>
    <cellStyle name="20% - Dekorfärg2 2 5 5 3" xfId="12313"/>
    <cellStyle name="20% - Dekorfärg2 2 5 5 4" xfId="12314"/>
    <cellStyle name="20% - Dekorfärg2 2 5 5 5" xfId="12315"/>
    <cellStyle name="20% - Dekorfärg2 2 5 6" xfId="12316"/>
    <cellStyle name="20% - Dekorfärg2 2 5 6 2" xfId="12317"/>
    <cellStyle name="20% - Dekorfärg2 2 5 6 3" xfId="12318"/>
    <cellStyle name="20% - Dekorfärg2 2 5 7" xfId="12319"/>
    <cellStyle name="20% - Dekorfärg2 2 5 7 2" xfId="12320"/>
    <cellStyle name="20% - Dekorfärg2 2 5 7 3" xfId="12321"/>
    <cellStyle name="20% - Dekorfärg2 2 5 8" xfId="12322"/>
    <cellStyle name="20% - Dekorfärg2 2 5 9" xfId="12323"/>
    <cellStyle name="20% - Dekorfärg2 2 6" xfId="12324"/>
    <cellStyle name="20% - Dekorfärg2 2 6 2" xfId="12325"/>
    <cellStyle name="20% - Dekorfärg2 2 6 2 2" xfId="12326"/>
    <cellStyle name="20% - Dekorfärg2 2 6 2 2 2" xfId="12327"/>
    <cellStyle name="20% - Dekorfärg2 2 6 2 2 2 2" xfId="12328"/>
    <cellStyle name="20% - Dekorfärg2 2 6 2 2 2 3" xfId="12329"/>
    <cellStyle name="20% - Dekorfärg2 2 6 2 2 3" xfId="12330"/>
    <cellStyle name="20% - Dekorfärg2 2 6 2 2 4" xfId="12331"/>
    <cellStyle name="20% - Dekorfärg2 2 6 2 2 5" xfId="12332"/>
    <cellStyle name="20% - Dekorfärg2 2 6 2 3" xfId="12333"/>
    <cellStyle name="20% - Dekorfärg2 2 6 2 3 2" xfId="12334"/>
    <cellStyle name="20% - Dekorfärg2 2 6 2 3 3" xfId="12335"/>
    <cellStyle name="20% - Dekorfärg2 2 6 2 4" xfId="12336"/>
    <cellStyle name="20% - Dekorfärg2 2 6 2 4 2" xfId="12337"/>
    <cellStyle name="20% - Dekorfärg2 2 6 2 4 3" xfId="12338"/>
    <cellStyle name="20% - Dekorfärg2 2 6 2 5" xfId="12339"/>
    <cellStyle name="20% - Dekorfärg2 2 6 2 6" xfId="12340"/>
    <cellStyle name="20% - Dekorfärg2 2 6 3" xfId="12341"/>
    <cellStyle name="20% - Dekorfärg2 2 6 3 2" xfId="12342"/>
    <cellStyle name="20% - Dekorfärg2 2 6 3 2 2" xfId="12343"/>
    <cellStyle name="20% - Dekorfärg2 2 6 3 2 3" xfId="12344"/>
    <cellStyle name="20% - Dekorfärg2 2 6 3 3" xfId="12345"/>
    <cellStyle name="20% - Dekorfärg2 2 6 3 4" xfId="12346"/>
    <cellStyle name="20% - Dekorfärg2 2 6 3 5" xfId="12347"/>
    <cellStyle name="20% - Dekorfärg2 2 6 4" xfId="12348"/>
    <cellStyle name="20% - Dekorfärg2 2 6 4 2" xfId="12349"/>
    <cellStyle name="20% - Dekorfärg2 2 6 4 3" xfId="12350"/>
    <cellStyle name="20% - Dekorfärg2 2 6 5" xfId="12351"/>
    <cellStyle name="20% - Dekorfärg2 2 6 5 2" xfId="12352"/>
    <cellStyle name="20% - Dekorfärg2 2 6 5 3" xfId="12353"/>
    <cellStyle name="20% - Dekorfärg2 2 6 6" xfId="12354"/>
    <cellStyle name="20% - Dekorfärg2 2 6 7" xfId="12355"/>
    <cellStyle name="20% - Dekorfärg2 2 7" xfId="12356"/>
    <cellStyle name="20% - Dekorfärg2 2 7 2" xfId="12357"/>
    <cellStyle name="20% - Dekorfärg2 2 7 2 2" xfId="12358"/>
    <cellStyle name="20% - Dekorfärg2 2 7 2 2 2" xfId="12359"/>
    <cellStyle name="20% - Dekorfärg2 2 7 2 2 2 2" xfId="12360"/>
    <cellStyle name="20% - Dekorfärg2 2 7 2 2 2 3" xfId="12361"/>
    <cellStyle name="20% - Dekorfärg2 2 7 2 2 3" xfId="12362"/>
    <cellStyle name="20% - Dekorfärg2 2 7 2 2 4" xfId="12363"/>
    <cellStyle name="20% - Dekorfärg2 2 7 2 2 5" xfId="12364"/>
    <cellStyle name="20% - Dekorfärg2 2 7 2 3" xfId="12365"/>
    <cellStyle name="20% - Dekorfärg2 2 7 2 3 2" xfId="12366"/>
    <cellStyle name="20% - Dekorfärg2 2 7 2 3 3" xfId="12367"/>
    <cellStyle name="20% - Dekorfärg2 2 7 2 4" xfId="12368"/>
    <cellStyle name="20% - Dekorfärg2 2 7 2 4 2" xfId="12369"/>
    <cellStyle name="20% - Dekorfärg2 2 7 2 4 3" xfId="12370"/>
    <cellStyle name="20% - Dekorfärg2 2 7 2 5" xfId="12371"/>
    <cellStyle name="20% - Dekorfärg2 2 7 2 6" xfId="12372"/>
    <cellStyle name="20% - Dekorfärg2 2 7 3" xfId="12373"/>
    <cellStyle name="20% - Dekorfärg2 2 7 3 2" xfId="12374"/>
    <cellStyle name="20% - Dekorfärg2 2 7 3 2 2" xfId="12375"/>
    <cellStyle name="20% - Dekorfärg2 2 7 3 2 3" xfId="12376"/>
    <cellStyle name="20% - Dekorfärg2 2 7 3 3" xfId="12377"/>
    <cellStyle name="20% - Dekorfärg2 2 7 3 4" xfId="12378"/>
    <cellStyle name="20% - Dekorfärg2 2 7 3 5" xfId="12379"/>
    <cellStyle name="20% - Dekorfärg2 2 7 4" xfId="12380"/>
    <cellStyle name="20% - Dekorfärg2 2 7 4 2" xfId="12381"/>
    <cellStyle name="20% - Dekorfärg2 2 7 4 3" xfId="12382"/>
    <cellStyle name="20% - Dekorfärg2 2 7 5" xfId="12383"/>
    <cellStyle name="20% - Dekorfärg2 2 7 5 2" xfId="12384"/>
    <cellStyle name="20% - Dekorfärg2 2 7 5 3" xfId="12385"/>
    <cellStyle name="20% - Dekorfärg2 2 7 6" xfId="12386"/>
    <cellStyle name="20% - Dekorfärg2 2 7 7" xfId="12387"/>
    <cellStyle name="20% - Dekorfärg2 2 8" xfId="12388"/>
    <cellStyle name="20% - Dekorfärg2 2 8 2" xfId="12389"/>
    <cellStyle name="20% - Dekorfärg2 2 8 2 2" xfId="12390"/>
    <cellStyle name="20% - Dekorfärg2 2 8 2 2 2" xfId="12391"/>
    <cellStyle name="20% - Dekorfärg2 2 8 2 2 2 2" xfId="12392"/>
    <cellStyle name="20% - Dekorfärg2 2 8 2 2 2 3" xfId="12393"/>
    <cellStyle name="20% - Dekorfärg2 2 8 2 2 3" xfId="12394"/>
    <cellStyle name="20% - Dekorfärg2 2 8 2 2 4" xfId="12395"/>
    <cellStyle name="20% - Dekorfärg2 2 8 2 2 5" xfId="12396"/>
    <cellStyle name="20% - Dekorfärg2 2 8 2 3" xfId="12397"/>
    <cellStyle name="20% - Dekorfärg2 2 8 2 3 2" xfId="12398"/>
    <cellStyle name="20% - Dekorfärg2 2 8 2 3 3" xfId="12399"/>
    <cellStyle name="20% - Dekorfärg2 2 8 2 4" xfId="12400"/>
    <cellStyle name="20% - Dekorfärg2 2 8 2 4 2" xfId="12401"/>
    <cellStyle name="20% - Dekorfärg2 2 8 2 4 3" xfId="12402"/>
    <cellStyle name="20% - Dekorfärg2 2 8 2 5" xfId="12403"/>
    <cellStyle name="20% - Dekorfärg2 2 8 2 6" xfId="12404"/>
    <cellStyle name="20% - Dekorfärg2 2 8 3" xfId="12405"/>
    <cellStyle name="20% - Dekorfärg2 2 8 3 2" xfId="12406"/>
    <cellStyle name="20% - Dekorfärg2 2 8 3 2 2" xfId="12407"/>
    <cellStyle name="20% - Dekorfärg2 2 8 3 2 3" xfId="12408"/>
    <cellStyle name="20% - Dekorfärg2 2 8 3 3" xfId="12409"/>
    <cellStyle name="20% - Dekorfärg2 2 8 3 4" xfId="12410"/>
    <cellStyle name="20% - Dekorfärg2 2 8 3 5" xfId="12411"/>
    <cellStyle name="20% - Dekorfärg2 2 8 4" xfId="12412"/>
    <cellStyle name="20% - Dekorfärg2 2 8 4 2" xfId="12413"/>
    <cellStyle name="20% - Dekorfärg2 2 8 4 3" xfId="12414"/>
    <cellStyle name="20% - Dekorfärg2 2 8 5" xfId="12415"/>
    <cellStyle name="20% - Dekorfärg2 2 8 5 2" xfId="12416"/>
    <cellStyle name="20% - Dekorfärg2 2 8 5 3" xfId="12417"/>
    <cellStyle name="20% - Dekorfärg2 2 8 6" xfId="12418"/>
    <cellStyle name="20% - Dekorfärg2 2 8 7" xfId="12419"/>
    <cellStyle name="20% - Dekorfärg2 2 9" xfId="12420"/>
    <cellStyle name="20% - Dekorfärg2 2 9 2" xfId="12421"/>
    <cellStyle name="20% - Dekorfärg2 2 9 2 2" xfId="12422"/>
    <cellStyle name="20% - Dekorfärg2 2 9 2 2 2" xfId="12423"/>
    <cellStyle name="20% - Dekorfärg2 2 9 2 2 3" xfId="12424"/>
    <cellStyle name="20% - Dekorfärg2 2 9 2 3" xfId="12425"/>
    <cellStyle name="20% - Dekorfärg2 2 9 2 4" xfId="12426"/>
    <cellStyle name="20% - Dekorfärg2 2 9 2 5" xfId="12427"/>
    <cellStyle name="20% - Dekorfärg2 2 9 3" xfId="12428"/>
    <cellStyle name="20% - Dekorfärg2 2 9 3 2" xfId="12429"/>
    <cellStyle name="20% - Dekorfärg2 2 9 3 2 2" xfId="12430"/>
    <cellStyle name="20% - Dekorfärg2 2 9 3 3" xfId="12431"/>
    <cellStyle name="20% - Dekorfärg2 2 9 3 4" xfId="12432"/>
    <cellStyle name="20% - Dekorfärg2 2 9 4" xfId="12433"/>
    <cellStyle name="20% - Dekorfärg2 2 9 4 2" xfId="12434"/>
    <cellStyle name="20% - Dekorfärg2 2 9 4 3" xfId="12435"/>
    <cellStyle name="20% - Dekorfärg2 2 9 5" xfId="12436"/>
    <cellStyle name="20% - Dekorfärg2 2 9 5 2" xfId="12437"/>
    <cellStyle name="20% - Dekorfärg2 2 9 6" xfId="12438"/>
    <cellStyle name="20% - Dekorfärg2 2 9 7" xfId="12439"/>
    <cellStyle name="20% - Dekorfärg2 3" xfId="12440"/>
    <cellStyle name="20% - Dekorfärg2 3 2" xfId="12441"/>
    <cellStyle name="20% - Dekorfärg2 3 3" xfId="12442"/>
    <cellStyle name="20% - Dekorfärg2 3 4" xfId="12443"/>
    <cellStyle name="20% - Dekorfärg2 3 5" xfId="12444"/>
    <cellStyle name="20% - Dekorfärg2 4" xfId="12445"/>
    <cellStyle name="20% - Dekorfärg2 4 2" xfId="12446"/>
    <cellStyle name="20% - Dekorfärg2 4 3" xfId="12447"/>
    <cellStyle name="20% - Dekorfärg2 5" xfId="12448"/>
    <cellStyle name="20% - Dekorfärg2 6" xfId="12449"/>
    <cellStyle name="20% - Dekorfärg2 6 2" xfId="12450"/>
    <cellStyle name="20% - Dekorfärg2 6 2 2" xfId="12451"/>
    <cellStyle name="20% - Dekorfärg2 6 2 2 2" xfId="12452"/>
    <cellStyle name="20% - Dekorfärg2 6 2 2 3" xfId="12453"/>
    <cellStyle name="20% - Dekorfärg2 6 2 3" xfId="12454"/>
    <cellStyle name="20% - Dekorfärg2 6 2 4" xfId="12455"/>
    <cellStyle name="20% - Dekorfärg2 6 2 5" xfId="12456"/>
    <cellStyle name="20% - Dekorfärg2 6 3" xfId="12457"/>
    <cellStyle name="20% - Dekorfärg2 6 3 2" xfId="12458"/>
    <cellStyle name="20% - Dekorfärg2 6 3 3" xfId="12459"/>
    <cellStyle name="20% - Dekorfärg2 6 4" xfId="12460"/>
    <cellStyle name="20% - Dekorfärg2 6 4 2" xfId="12461"/>
    <cellStyle name="20% - Dekorfärg2 6 4 3" xfId="12462"/>
    <cellStyle name="20% - Dekorfärg2 6 5" xfId="12463"/>
    <cellStyle name="20% - Dekorfärg2 6 6" xfId="12464"/>
    <cellStyle name="20% - Dekorfärg2 7" xfId="12465"/>
    <cellStyle name="20% - Dekorfärg2 7 2" xfId="12466"/>
    <cellStyle name="20% - Dekorfärg2 7 3" xfId="12467"/>
    <cellStyle name="20% - Dekorfärg2 8" xfId="12468"/>
    <cellStyle name="20% - Dekorfärg2 8 2" xfId="12469"/>
    <cellStyle name="20% - Dekorfärg2 8 3" xfId="12470"/>
    <cellStyle name="20% - Dekorfärg2 9" xfId="12471"/>
    <cellStyle name="20% - Dekorfärg2 9 2" xfId="12472"/>
    <cellStyle name="20% - Dekorfärg2 9 3" xfId="12473"/>
    <cellStyle name="20% - Dekorfärg3 10" xfId="12474"/>
    <cellStyle name="20% - Dekorfärg3 2" xfId="12475"/>
    <cellStyle name="20% - Dekorfärg3 2 10" xfId="12476"/>
    <cellStyle name="20% - Dekorfärg3 2 10 2" xfId="12477"/>
    <cellStyle name="20% - Dekorfärg3 2 10 2 2" xfId="12478"/>
    <cellStyle name="20% - Dekorfärg3 2 10 2 2 2" xfId="12479"/>
    <cellStyle name="20% - Dekorfärg3 2 10 2 2 3" xfId="12480"/>
    <cellStyle name="20% - Dekorfärg3 2 10 2 3" xfId="12481"/>
    <cellStyle name="20% - Dekorfärg3 2 10 2 4" xfId="12482"/>
    <cellStyle name="20% - Dekorfärg3 2 10 2 5" xfId="12483"/>
    <cellStyle name="20% - Dekorfärg3 2 10 3" xfId="12484"/>
    <cellStyle name="20% - Dekorfärg3 2 10 3 2" xfId="12485"/>
    <cellStyle name="20% - Dekorfärg3 2 10 3 3" xfId="12486"/>
    <cellStyle name="20% - Dekorfärg3 2 10 4" xfId="12487"/>
    <cellStyle name="20% - Dekorfärg3 2 10 4 2" xfId="12488"/>
    <cellStyle name="20% - Dekorfärg3 2 10 4 3" xfId="12489"/>
    <cellStyle name="20% - Dekorfärg3 2 10 5" xfId="12490"/>
    <cellStyle name="20% - Dekorfärg3 2 10 6" xfId="12491"/>
    <cellStyle name="20% - Dekorfärg3 2 11" xfId="12492"/>
    <cellStyle name="20% - Dekorfärg3 2 11 2" xfId="12493"/>
    <cellStyle name="20% - Dekorfärg3 2 11 2 2" xfId="12494"/>
    <cellStyle name="20% - Dekorfärg3 2 11 2 2 2" xfId="12495"/>
    <cellStyle name="20% - Dekorfärg3 2 11 2 2 3" xfId="12496"/>
    <cellStyle name="20% - Dekorfärg3 2 11 2 3" xfId="12497"/>
    <cellStyle name="20% - Dekorfärg3 2 11 2 4" xfId="12498"/>
    <cellStyle name="20% - Dekorfärg3 2 11 2 5" xfId="12499"/>
    <cellStyle name="20% - Dekorfärg3 2 11 3" xfId="12500"/>
    <cellStyle name="20% - Dekorfärg3 2 11 3 2" xfId="12501"/>
    <cellStyle name="20% - Dekorfärg3 2 11 3 3" xfId="12502"/>
    <cellStyle name="20% - Dekorfärg3 2 11 4" xfId="12503"/>
    <cellStyle name="20% - Dekorfärg3 2 11 4 2" xfId="12504"/>
    <cellStyle name="20% - Dekorfärg3 2 11 4 3" xfId="12505"/>
    <cellStyle name="20% - Dekorfärg3 2 11 5" xfId="12506"/>
    <cellStyle name="20% - Dekorfärg3 2 11 6" xfId="12507"/>
    <cellStyle name="20% - Dekorfärg3 2 12" xfId="12508"/>
    <cellStyle name="20% - Dekorfärg3 2 12 2" xfId="12509"/>
    <cellStyle name="20% - Dekorfärg3 2 12 2 2" xfId="12510"/>
    <cellStyle name="20% - Dekorfärg3 2 12 3" xfId="12511"/>
    <cellStyle name="20% - Dekorfärg3 2 12 4" xfId="12512"/>
    <cellStyle name="20% - Dekorfärg3 2 13" xfId="12513"/>
    <cellStyle name="20% - Dekorfärg3 2 13 2" xfId="12514"/>
    <cellStyle name="20% - Dekorfärg3 2 13 2 2" xfId="12515"/>
    <cellStyle name="20% - Dekorfärg3 2 13 2 2 2" xfId="12516"/>
    <cellStyle name="20% - Dekorfärg3 2 13 2 2 3" xfId="12517"/>
    <cellStyle name="20% - Dekorfärg3 2 13 2 3" xfId="12518"/>
    <cellStyle name="20% - Dekorfärg3 2 13 2 4" xfId="12519"/>
    <cellStyle name="20% - Dekorfärg3 2 13 2 5" xfId="12520"/>
    <cellStyle name="20% - Dekorfärg3 2 13 3" xfId="12521"/>
    <cellStyle name="20% - Dekorfärg3 2 13 3 2" xfId="12522"/>
    <cellStyle name="20% - Dekorfärg3 2 13 3 3" xfId="12523"/>
    <cellStyle name="20% - Dekorfärg3 2 13 4" xfId="12524"/>
    <cellStyle name="20% - Dekorfärg3 2 13 4 2" xfId="12525"/>
    <cellStyle name="20% - Dekorfärg3 2 13 4 3" xfId="12526"/>
    <cellStyle name="20% - Dekorfärg3 2 13 5" xfId="12527"/>
    <cellStyle name="20% - Dekorfärg3 2 13 6" xfId="12528"/>
    <cellStyle name="20% - Dekorfärg3 2 14" xfId="12529"/>
    <cellStyle name="20% - Dekorfärg3 2 14 2" xfId="12530"/>
    <cellStyle name="20% - Dekorfärg3 2 14 2 2" xfId="12531"/>
    <cellStyle name="20% - Dekorfärg3 2 14 2 3" xfId="12532"/>
    <cellStyle name="20% - Dekorfärg3 2 14 3" xfId="12533"/>
    <cellStyle name="20% - Dekorfärg3 2 14 4" xfId="12534"/>
    <cellStyle name="20% - Dekorfärg3 2 14 5" xfId="12535"/>
    <cellStyle name="20% - Dekorfärg3 2 14 6" xfId="12536"/>
    <cellStyle name="20% - Dekorfärg3 2 15" xfId="12537"/>
    <cellStyle name="20% - Dekorfärg3 2 15 2" xfId="12538"/>
    <cellStyle name="20% - Dekorfärg3 2 15 3" xfId="12539"/>
    <cellStyle name="20% - Dekorfärg3 2 16" xfId="12540"/>
    <cellStyle name="20% - Dekorfärg3 2 16 2" xfId="12541"/>
    <cellStyle name="20% - Dekorfärg3 2 16 3" xfId="12542"/>
    <cellStyle name="20% - Dekorfärg3 2 17" xfId="12543"/>
    <cellStyle name="20% - Dekorfärg3 2 18" xfId="12544"/>
    <cellStyle name="20% - Dekorfärg3 2 19" xfId="12545"/>
    <cellStyle name="20% - Dekorfärg3 2 2" xfId="12546"/>
    <cellStyle name="20% - Dekorfärg3 2 2 10" xfId="12547"/>
    <cellStyle name="20% - Dekorfärg3 2 2 10 2" xfId="12548"/>
    <cellStyle name="20% - Dekorfärg3 2 2 10 2 2" xfId="12549"/>
    <cellStyle name="20% - Dekorfärg3 2 2 10 2 3" xfId="12550"/>
    <cellStyle name="20% - Dekorfärg3 2 2 10 3" xfId="12551"/>
    <cellStyle name="20% - Dekorfärg3 2 2 10 4" xfId="12552"/>
    <cellStyle name="20% - Dekorfärg3 2 2 10 5" xfId="12553"/>
    <cellStyle name="20% - Dekorfärg3 2 2 10 6" xfId="12554"/>
    <cellStyle name="20% - Dekorfärg3 2 2 11" xfId="12555"/>
    <cellStyle name="20% - Dekorfärg3 2 2 11 2" xfId="12556"/>
    <cellStyle name="20% - Dekorfärg3 2 2 11 2 2" xfId="12557"/>
    <cellStyle name="20% - Dekorfärg3 2 2 11 3" xfId="12558"/>
    <cellStyle name="20% - Dekorfärg3 2 2 11 4" xfId="12559"/>
    <cellStyle name="20% - Dekorfärg3 2 2 12" xfId="12560"/>
    <cellStyle name="20% - Dekorfärg3 2 2 12 2" xfId="12561"/>
    <cellStyle name="20% - Dekorfärg3 2 2 12 3" xfId="12562"/>
    <cellStyle name="20% - Dekorfärg3 2 2 13" xfId="12563"/>
    <cellStyle name="20% - Dekorfärg3 2 2 14" xfId="12564"/>
    <cellStyle name="20% - Dekorfärg3 2 2 15" xfId="12565"/>
    <cellStyle name="20% - Dekorfärg3 2 2 2" xfId="12566"/>
    <cellStyle name="20% - Dekorfärg3 2 2 2 10" xfId="12567"/>
    <cellStyle name="20% - Dekorfärg3 2 2 2 2" xfId="12568"/>
    <cellStyle name="20% - Dekorfärg3 2 2 2 2 2" xfId="12569"/>
    <cellStyle name="20% - Dekorfärg3 2 2 2 2 2 2" xfId="12570"/>
    <cellStyle name="20% - Dekorfärg3 2 2 2 2 2 2 2" xfId="12571"/>
    <cellStyle name="20% - Dekorfärg3 2 2 2 2 2 2 2 2" xfId="12572"/>
    <cellStyle name="20% - Dekorfärg3 2 2 2 2 2 2 2 3" xfId="12573"/>
    <cellStyle name="20% - Dekorfärg3 2 2 2 2 2 2 3" xfId="12574"/>
    <cellStyle name="20% - Dekorfärg3 2 2 2 2 2 2 4" xfId="12575"/>
    <cellStyle name="20% - Dekorfärg3 2 2 2 2 2 2 5" xfId="12576"/>
    <cellStyle name="20% - Dekorfärg3 2 2 2 2 2 3" xfId="12577"/>
    <cellStyle name="20% - Dekorfärg3 2 2 2 2 2 3 2" xfId="12578"/>
    <cellStyle name="20% - Dekorfärg3 2 2 2 2 2 3 3" xfId="12579"/>
    <cellStyle name="20% - Dekorfärg3 2 2 2 2 2 4" xfId="12580"/>
    <cellStyle name="20% - Dekorfärg3 2 2 2 2 2 4 2" xfId="12581"/>
    <cellStyle name="20% - Dekorfärg3 2 2 2 2 2 4 3" xfId="12582"/>
    <cellStyle name="20% - Dekorfärg3 2 2 2 2 2 5" xfId="12583"/>
    <cellStyle name="20% - Dekorfärg3 2 2 2 2 2 6" xfId="12584"/>
    <cellStyle name="20% - Dekorfärg3 2 2 2 2 3" xfId="12585"/>
    <cellStyle name="20% - Dekorfärg3 2 2 2 2 3 2" xfId="12586"/>
    <cellStyle name="20% - Dekorfärg3 2 2 2 2 3 2 2" xfId="12587"/>
    <cellStyle name="20% - Dekorfärg3 2 2 2 2 3 2 2 2" xfId="12588"/>
    <cellStyle name="20% - Dekorfärg3 2 2 2 2 3 2 2 3" xfId="12589"/>
    <cellStyle name="20% - Dekorfärg3 2 2 2 2 3 2 3" xfId="12590"/>
    <cellStyle name="20% - Dekorfärg3 2 2 2 2 3 2 4" xfId="12591"/>
    <cellStyle name="20% - Dekorfärg3 2 2 2 2 3 2 5" xfId="12592"/>
    <cellStyle name="20% - Dekorfärg3 2 2 2 2 3 3" xfId="12593"/>
    <cellStyle name="20% - Dekorfärg3 2 2 2 2 3 3 2" xfId="12594"/>
    <cellStyle name="20% - Dekorfärg3 2 2 2 2 3 3 3" xfId="12595"/>
    <cellStyle name="20% - Dekorfärg3 2 2 2 2 3 4" xfId="12596"/>
    <cellStyle name="20% - Dekorfärg3 2 2 2 2 3 4 2" xfId="12597"/>
    <cellStyle name="20% - Dekorfärg3 2 2 2 2 3 4 3" xfId="12598"/>
    <cellStyle name="20% - Dekorfärg3 2 2 2 2 3 5" xfId="12599"/>
    <cellStyle name="20% - Dekorfärg3 2 2 2 2 3 6" xfId="12600"/>
    <cellStyle name="20% - Dekorfärg3 2 2 2 2 4" xfId="12601"/>
    <cellStyle name="20% - Dekorfärg3 2 2 2 2 4 2" xfId="12602"/>
    <cellStyle name="20% - Dekorfärg3 2 2 2 2 4 2 2" xfId="12603"/>
    <cellStyle name="20% - Dekorfärg3 2 2 2 2 4 2 3" xfId="12604"/>
    <cellStyle name="20% - Dekorfärg3 2 2 2 2 4 3" xfId="12605"/>
    <cellStyle name="20% - Dekorfärg3 2 2 2 2 4 4" xfId="12606"/>
    <cellStyle name="20% - Dekorfärg3 2 2 2 2 4 5" xfId="12607"/>
    <cellStyle name="20% - Dekorfärg3 2 2 2 2 4 6" xfId="12608"/>
    <cellStyle name="20% - Dekorfärg3 2 2 2 2 5" xfId="12609"/>
    <cellStyle name="20% - Dekorfärg3 2 2 2 2 5 2" xfId="12610"/>
    <cellStyle name="20% - Dekorfärg3 2 2 2 2 5 3" xfId="12611"/>
    <cellStyle name="20% - Dekorfärg3 2 2 2 2 6" xfId="12612"/>
    <cellStyle name="20% - Dekorfärg3 2 2 2 2 6 2" xfId="12613"/>
    <cellStyle name="20% - Dekorfärg3 2 2 2 2 6 3" xfId="12614"/>
    <cellStyle name="20% - Dekorfärg3 2 2 2 2 7" xfId="12615"/>
    <cellStyle name="20% - Dekorfärg3 2 2 2 2 8" xfId="12616"/>
    <cellStyle name="20% - Dekorfärg3 2 2 2 3" xfId="12617"/>
    <cellStyle name="20% - Dekorfärg3 2 2 2 3 2" xfId="12618"/>
    <cellStyle name="20% - Dekorfärg3 2 2 2 3 2 2" xfId="12619"/>
    <cellStyle name="20% - Dekorfärg3 2 2 2 3 2 2 2" xfId="12620"/>
    <cellStyle name="20% - Dekorfärg3 2 2 2 3 2 2 3" xfId="12621"/>
    <cellStyle name="20% - Dekorfärg3 2 2 2 3 2 3" xfId="12622"/>
    <cellStyle name="20% - Dekorfärg3 2 2 2 3 2 4" xfId="12623"/>
    <cellStyle name="20% - Dekorfärg3 2 2 2 3 2 5" xfId="12624"/>
    <cellStyle name="20% - Dekorfärg3 2 2 2 3 3" xfId="12625"/>
    <cellStyle name="20% - Dekorfärg3 2 2 2 3 3 2" xfId="12626"/>
    <cellStyle name="20% - Dekorfärg3 2 2 2 3 3 3" xfId="12627"/>
    <cellStyle name="20% - Dekorfärg3 2 2 2 3 4" xfId="12628"/>
    <cellStyle name="20% - Dekorfärg3 2 2 2 3 4 2" xfId="12629"/>
    <cellStyle name="20% - Dekorfärg3 2 2 2 3 4 3" xfId="12630"/>
    <cellStyle name="20% - Dekorfärg3 2 2 2 3 5" xfId="12631"/>
    <cellStyle name="20% - Dekorfärg3 2 2 2 3 6" xfId="12632"/>
    <cellStyle name="20% - Dekorfärg3 2 2 2 4" xfId="12633"/>
    <cellStyle name="20% - Dekorfärg3 2 2 2 4 2" xfId="12634"/>
    <cellStyle name="20% - Dekorfärg3 2 2 2 4 2 2" xfId="12635"/>
    <cellStyle name="20% - Dekorfärg3 2 2 2 4 2 2 2" xfId="12636"/>
    <cellStyle name="20% - Dekorfärg3 2 2 2 4 2 2 3" xfId="12637"/>
    <cellStyle name="20% - Dekorfärg3 2 2 2 4 2 3" xfId="12638"/>
    <cellStyle name="20% - Dekorfärg3 2 2 2 4 2 4" xfId="12639"/>
    <cellStyle name="20% - Dekorfärg3 2 2 2 4 2 5" xfId="12640"/>
    <cellStyle name="20% - Dekorfärg3 2 2 2 4 3" xfId="12641"/>
    <cellStyle name="20% - Dekorfärg3 2 2 2 4 3 2" xfId="12642"/>
    <cellStyle name="20% - Dekorfärg3 2 2 2 4 3 3" xfId="12643"/>
    <cellStyle name="20% - Dekorfärg3 2 2 2 4 4" xfId="12644"/>
    <cellStyle name="20% - Dekorfärg3 2 2 2 4 4 2" xfId="12645"/>
    <cellStyle name="20% - Dekorfärg3 2 2 2 4 4 3" xfId="12646"/>
    <cellStyle name="20% - Dekorfärg3 2 2 2 4 5" xfId="12647"/>
    <cellStyle name="20% - Dekorfärg3 2 2 2 4 6" xfId="12648"/>
    <cellStyle name="20% - Dekorfärg3 2 2 2 5" xfId="12649"/>
    <cellStyle name="20% - Dekorfärg3 2 2 2 5 2" xfId="12650"/>
    <cellStyle name="20% - Dekorfärg3 2 2 2 5 2 2" xfId="12651"/>
    <cellStyle name="20% - Dekorfärg3 2 2 2 5 2 2 2" xfId="12652"/>
    <cellStyle name="20% - Dekorfärg3 2 2 2 5 2 2 3" xfId="12653"/>
    <cellStyle name="20% - Dekorfärg3 2 2 2 5 2 3" xfId="12654"/>
    <cellStyle name="20% - Dekorfärg3 2 2 2 5 2 4" xfId="12655"/>
    <cellStyle name="20% - Dekorfärg3 2 2 2 5 2 5" xfId="12656"/>
    <cellStyle name="20% - Dekorfärg3 2 2 2 5 3" xfId="12657"/>
    <cellStyle name="20% - Dekorfärg3 2 2 2 5 3 2" xfId="12658"/>
    <cellStyle name="20% - Dekorfärg3 2 2 2 5 3 3" xfId="12659"/>
    <cellStyle name="20% - Dekorfärg3 2 2 2 5 4" xfId="12660"/>
    <cellStyle name="20% - Dekorfärg3 2 2 2 5 4 2" xfId="12661"/>
    <cellStyle name="20% - Dekorfärg3 2 2 2 5 4 3" xfId="12662"/>
    <cellStyle name="20% - Dekorfärg3 2 2 2 5 5" xfId="12663"/>
    <cellStyle name="20% - Dekorfärg3 2 2 2 5 6" xfId="12664"/>
    <cellStyle name="20% - Dekorfärg3 2 2 2 6" xfId="12665"/>
    <cellStyle name="20% - Dekorfärg3 2 2 2 6 2" xfId="12666"/>
    <cellStyle name="20% - Dekorfärg3 2 2 2 6 2 2" xfId="12667"/>
    <cellStyle name="20% - Dekorfärg3 2 2 2 6 2 3" xfId="12668"/>
    <cellStyle name="20% - Dekorfärg3 2 2 2 6 3" xfId="12669"/>
    <cellStyle name="20% - Dekorfärg3 2 2 2 6 4" xfId="12670"/>
    <cellStyle name="20% - Dekorfärg3 2 2 2 6 5" xfId="12671"/>
    <cellStyle name="20% - Dekorfärg3 2 2 2 6 6" xfId="12672"/>
    <cellStyle name="20% - Dekorfärg3 2 2 2 7" xfId="12673"/>
    <cellStyle name="20% - Dekorfärg3 2 2 2 7 2" xfId="12674"/>
    <cellStyle name="20% - Dekorfärg3 2 2 2 7 3" xfId="12675"/>
    <cellStyle name="20% - Dekorfärg3 2 2 2 8" xfId="12676"/>
    <cellStyle name="20% - Dekorfärg3 2 2 2 8 2" xfId="12677"/>
    <cellStyle name="20% - Dekorfärg3 2 2 2 8 3" xfId="12678"/>
    <cellStyle name="20% - Dekorfärg3 2 2 2 9" xfId="12679"/>
    <cellStyle name="20% - Dekorfärg3 2 2 3" xfId="12680"/>
    <cellStyle name="20% - Dekorfärg3 2 2 3 2" xfId="12681"/>
    <cellStyle name="20% - Dekorfärg3 2 2 3 2 2" xfId="12682"/>
    <cellStyle name="20% - Dekorfärg3 2 2 3 2 2 2" xfId="12683"/>
    <cellStyle name="20% - Dekorfärg3 2 2 3 2 2 2 2" xfId="12684"/>
    <cellStyle name="20% - Dekorfärg3 2 2 3 2 2 2 2 2" xfId="12685"/>
    <cellStyle name="20% - Dekorfärg3 2 2 3 2 2 2 2 3" xfId="12686"/>
    <cellStyle name="20% - Dekorfärg3 2 2 3 2 2 2 3" xfId="12687"/>
    <cellStyle name="20% - Dekorfärg3 2 2 3 2 2 2 4" xfId="12688"/>
    <cellStyle name="20% - Dekorfärg3 2 2 3 2 2 2 5" xfId="12689"/>
    <cellStyle name="20% - Dekorfärg3 2 2 3 2 2 3" xfId="12690"/>
    <cellStyle name="20% - Dekorfärg3 2 2 3 2 2 3 2" xfId="12691"/>
    <cellStyle name="20% - Dekorfärg3 2 2 3 2 2 3 3" xfId="12692"/>
    <cellStyle name="20% - Dekorfärg3 2 2 3 2 2 4" xfId="12693"/>
    <cellStyle name="20% - Dekorfärg3 2 2 3 2 2 4 2" xfId="12694"/>
    <cellStyle name="20% - Dekorfärg3 2 2 3 2 2 4 3" xfId="12695"/>
    <cellStyle name="20% - Dekorfärg3 2 2 3 2 2 5" xfId="12696"/>
    <cellStyle name="20% - Dekorfärg3 2 2 3 2 2 6" xfId="12697"/>
    <cellStyle name="20% - Dekorfärg3 2 2 3 2 3" xfId="12698"/>
    <cellStyle name="20% - Dekorfärg3 2 2 3 2 3 2" xfId="12699"/>
    <cellStyle name="20% - Dekorfärg3 2 2 3 2 3 2 2" xfId="12700"/>
    <cellStyle name="20% - Dekorfärg3 2 2 3 2 3 2 3" xfId="12701"/>
    <cellStyle name="20% - Dekorfärg3 2 2 3 2 3 3" xfId="12702"/>
    <cellStyle name="20% - Dekorfärg3 2 2 3 2 3 4" xfId="12703"/>
    <cellStyle name="20% - Dekorfärg3 2 2 3 2 3 5" xfId="12704"/>
    <cellStyle name="20% - Dekorfärg3 2 2 3 2 4" xfId="12705"/>
    <cellStyle name="20% - Dekorfärg3 2 2 3 2 4 2" xfId="12706"/>
    <cellStyle name="20% - Dekorfärg3 2 2 3 2 4 3" xfId="12707"/>
    <cellStyle name="20% - Dekorfärg3 2 2 3 2 5" xfId="12708"/>
    <cellStyle name="20% - Dekorfärg3 2 2 3 2 5 2" xfId="12709"/>
    <cellStyle name="20% - Dekorfärg3 2 2 3 2 5 3" xfId="12710"/>
    <cellStyle name="20% - Dekorfärg3 2 2 3 2 6" xfId="12711"/>
    <cellStyle name="20% - Dekorfärg3 2 2 3 2 7" xfId="12712"/>
    <cellStyle name="20% - Dekorfärg3 2 2 3 3" xfId="12713"/>
    <cellStyle name="20% - Dekorfärg3 2 2 3 3 2" xfId="12714"/>
    <cellStyle name="20% - Dekorfärg3 2 2 3 3 2 2" xfId="12715"/>
    <cellStyle name="20% - Dekorfärg3 2 2 3 3 2 2 2" xfId="12716"/>
    <cellStyle name="20% - Dekorfärg3 2 2 3 3 2 2 3" xfId="12717"/>
    <cellStyle name="20% - Dekorfärg3 2 2 3 3 2 3" xfId="12718"/>
    <cellStyle name="20% - Dekorfärg3 2 2 3 3 2 4" xfId="12719"/>
    <cellStyle name="20% - Dekorfärg3 2 2 3 3 2 5" xfId="12720"/>
    <cellStyle name="20% - Dekorfärg3 2 2 3 3 3" xfId="12721"/>
    <cellStyle name="20% - Dekorfärg3 2 2 3 3 3 2" xfId="12722"/>
    <cellStyle name="20% - Dekorfärg3 2 2 3 3 3 3" xfId="12723"/>
    <cellStyle name="20% - Dekorfärg3 2 2 3 3 4" xfId="12724"/>
    <cellStyle name="20% - Dekorfärg3 2 2 3 3 4 2" xfId="12725"/>
    <cellStyle name="20% - Dekorfärg3 2 2 3 3 4 3" xfId="12726"/>
    <cellStyle name="20% - Dekorfärg3 2 2 3 3 5" xfId="12727"/>
    <cellStyle name="20% - Dekorfärg3 2 2 3 3 6" xfId="12728"/>
    <cellStyle name="20% - Dekorfärg3 2 2 3 4" xfId="12729"/>
    <cellStyle name="20% - Dekorfärg3 2 2 3 4 2" xfId="12730"/>
    <cellStyle name="20% - Dekorfärg3 2 2 3 4 2 2" xfId="12731"/>
    <cellStyle name="20% - Dekorfärg3 2 2 3 4 2 2 2" xfId="12732"/>
    <cellStyle name="20% - Dekorfärg3 2 2 3 4 2 2 3" xfId="12733"/>
    <cellStyle name="20% - Dekorfärg3 2 2 3 4 2 3" xfId="12734"/>
    <cellStyle name="20% - Dekorfärg3 2 2 3 4 2 4" xfId="12735"/>
    <cellStyle name="20% - Dekorfärg3 2 2 3 4 2 5" xfId="12736"/>
    <cellStyle name="20% - Dekorfärg3 2 2 3 4 3" xfId="12737"/>
    <cellStyle name="20% - Dekorfärg3 2 2 3 4 3 2" xfId="12738"/>
    <cellStyle name="20% - Dekorfärg3 2 2 3 4 3 3" xfId="12739"/>
    <cellStyle name="20% - Dekorfärg3 2 2 3 4 4" xfId="12740"/>
    <cellStyle name="20% - Dekorfärg3 2 2 3 4 4 2" xfId="12741"/>
    <cellStyle name="20% - Dekorfärg3 2 2 3 4 4 3" xfId="12742"/>
    <cellStyle name="20% - Dekorfärg3 2 2 3 4 5" xfId="12743"/>
    <cellStyle name="20% - Dekorfärg3 2 2 3 4 6" xfId="12744"/>
    <cellStyle name="20% - Dekorfärg3 2 2 3 5" xfId="12745"/>
    <cellStyle name="20% - Dekorfärg3 2 2 3 5 2" xfId="12746"/>
    <cellStyle name="20% - Dekorfärg3 2 2 3 5 2 2" xfId="12747"/>
    <cellStyle name="20% - Dekorfärg3 2 2 3 5 2 3" xfId="12748"/>
    <cellStyle name="20% - Dekorfärg3 2 2 3 5 3" xfId="12749"/>
    <cellStyle name="20% - Dekorfärg3 2 2 3 5 4" xfId="12750"/>
    <cellStyle name="20% - Dekorfärg3 2 2 3 5 5" xfId="12751"/>
    <cellStyle name="20% - Dekorfärg3 2 2 3 5 6" xfId="12752"/>
    <cellStyle name="20% - Dekorfärg3 2 2 3 6" xfId="12753"/>
    <cellStyle name="20% - Dekorfärg3 2 2 3 6 2" xfId="12754"/>
    <cellStyle name="20% - Dekorfärg3 2 2 3 6 3" xfId="12755"/>
    <cellStyle name="20% - Dekorfärg3 2 2 3 7" xfId="12756"/>
    <cellStyle name="20% - Dekorfärg3 2 2 3 7 2" xfId="12757"/>
    <cellStyle name="20% - Dekorfärg3 2 2 3 7 3" xfId="12758"/>
    <cellStyle name="20% - Dekorfärg3 2 2 3 8" xfId="12759"/>
    <cellStyle name="20% - Dekorfärg3 2 2 3 9" xfId="12760"/>
    <cellStyle name="20% - Dekorfärg3 2 2 4" xfId="12761"/>
    <cellStyle name="20% - Dekorfärg3 2 2 4 2" xfId="12762"/>
    <cellStyle name="20% - Dekorfärg3 2 2 4 2 2" xfId="12763"/>
    <cellStyle name="20% - Dekorfärg3 2 2 4 2 2 2" xfId="12764"/>
    <cellStyle name="20% - Dekorfärg3 2 2 4 2 2 2 2" xfId="12765"/>
    <cellStyle name="20% - Dekorfärg3 2 2 4 2 2 2 3" xfId="12766"/>
    <cellStyle name="20% - Dekorfärg3 2 2 4 2 2 3" xfId="12767"/>
    <cellStyle name="20% - Dekorfärg3 2 2 4 2 2 4" xfId="12768"/>
    <cellStyle name="20% - Dekorfärg3 2 2 4 2 2 5" xfId="12769"/>
    <cellStyle name="20% - Dekorfärg3 2 2 4 2 3" xfId="12770"/>
    <cellStyle name="20% - Dekorfärg3 2 2 4 2 3 2" xfId="12771"/>
    <cellStyle name="20% - Dekorfärg3 2 2 4 2 3 3" xfId="12772"/>
    <cellStyle name="20% - Dekorfärg3 2 2 4 2 4" xfId="12773"/>
    <cellStyle name="20% - Dekorfärg3 2 2 4 2 4 2" xfId="12774"/>
    <cellStyle name="20% - Dekorfärg3 2 2 4 2 4 3" xfId="12775"/>
    <cellStyle name="20% - Dekorfärg3 2 2 4 2 5" xfId="12776"/>
    <cellStyle name="20% - Dekorfärg3 2 2 4 2 6" xfId="12777"/>
    <cellStyle name="20% - Dekorfärg3 2 2 4 3" xfId="12778"/>
    <cellStyle name="20% - Dekorfärg3 2 2 4 3 2" xfId="12779"/>
    <cellStyle name="20% - Dekorfärg3 2 2 4 3 2 2" xfId="12780"/>
    <cellStyle name="20% - Dekorfärg3 2 2 4 3 2 3" xfId="12781"/>
    <cellStyle name="20% - Dekorfärg3 2 2 4 3 3" xfId="12782"/>
    <cellStyle name="20% - Dekorfärg3 2 2 4 3 4" xfId="12783"/>
    <cellStyle name="20% - Dekorfärg3 2 2 4 3 5" xfId="12784"/>
    <cellStyle name="20% - Dekorfärg3 2 2 4 4" xfId="12785"/>
    <cellStyle name="20% - Dekorfärg3 2 2 4 4 2" xfId="12786"/>
    <cellStyle name="20% - Dekorfärg3 2 2 4 4 3" xfId="12787"/>
    <cellStyle name="20% - Dekorfärg3 2 2 4 5" xfId="12788"/>
    <cellStyle name="20% - Dekorfärg3 2 2 4 5 2" xfId="12789"/>
    <cellStyle name="20% - Dekorfärg3 2 2 4 5 3" xfId="12790"/>
    <cellStyle name="20% - Dekorfärg3 2 2 4 6" xfId="12791"/>
    <cellStyle name="20% - Dekorfärg3 2 2 4 7" xfId="12792"/>
    <cellStyle name="20% - Dekorfärg3 2 2 5" xfId="12793"/>
    <cellStyle name="20% - Dekorfärg3 2 2 5 2" xfId="12794"/>
    <cellStyle name="20% - Dekorfärg3 2 2 5 2 2" xfId="12795"/>
    <cellStyle name="20% - Dekorfärg3 2 2 5 2 2 2" xfId="12796"/>
    <cellStyle name="20% - Dekorfärg3 2 2 5 2 2 2 2" xfId="12797"/>
    <cellStyle name="20% - Dekorfärg3 2 2 5 2 2 2 3" xfId="12798"/>
    <cellStyle name="20% - Dekorfärg3 2 2 5 2 2 3" xfId="12799"/>
    <cellStyle name="20% - Dekorfärg3 2 2 5 2 2 4" xfId="12800"/>
    <cellStyle name="20% - Dekorfärg3 2 2 5 2 2 5" xfId="12801"/>
    <cellStyle name="20% - Dekorfärg3 2 2 5 2 3" xfId="12802"/>
    <cellStyle name="20% - Dekorfärg3 2 2 5 2 3 2" xfId="12803"/>
    <cellStyle name="20% - Dekorfärg3 2 2 5 2 3 3" xfId="12804"/>
    <cellStyle name="20% - Dekorfärg3 2 2 5 2 4" xfId="12805"/>
    <cellStyle name="20% - Dekorfärg3 2 2 5 2 4 2" xfId="12806"/>
    <cellStyle name="20% - Dekorfärg3 2 2 5 2 4 3" xfId="12807"/>
    <cellStyle name="20% - Dekorfärg3 2 2 5 2 5" xfId="12808"/>
    <cellStyle name="20% - Dekorfärg3 2 2 5 2 6" xfId="12809"/>
    <cellStyle name="20% - Dekorfärg3 2 2 5 3" xfId="12810"/>
    <cellStyle name="20% - Dekorfärg3 2 2 5 3 2" xfId="12811"/>
    <cellStyle name="20% - Dekorfärg3 2 2 5 3 2 2" xfId="12812"/>
    <cellStyle name="20% - Dekorfärg3 2 2 5 3 2 3" xfId="12813"/>
    <cellStyle name="20% - Dekorfärg3 2 2 5 3 3" xfId="12814"/>
    <cellStyle name="20% - Dekorfärg3 2 2 5 3 4" xfId="12815"/>
    <cellStyle name="20% - Dekorfärg3 2 2 5 3 5" xfId="12816"/>
    <cellStyle name="20% - Dekorfärg3 2 2 5 4" xfId="12817"/>
    <cellStyle name="20% - Dekorfärg3 2 2 5 4 2" xfId="12818"/>
    <cellStyle name="20% - Dekorfärg3 2 2 5 4 3" xfId="12819"/>
    <cellStyle name="20% - Dekorfärg3 2 2 5 5" xfId="12820"/>
    <cellStyle name="20% - Dekorfärg3 2 2 5 5 2" xfId="12821"/>
    <cellStyle name="20% - Dekorfärg3 2 2 5 5 3" xfId="12822"/>
    <cellStyle name="20% - Dekorfärg3 2 2 5 6" xfId="12823"/>
    <cellStyle name="20% - Dekorfärg3 2 2 5 7" xfId="12824"/>
    <cellStyle name="20% - Dekorfärg3 2 2 6" xfId="12825"/>
    <cellStyle name="20% - Dekorfärg3 2 2 6 2" xfId="12826"/>
    <cellStyle name="20% - Dekorfärg3 2 2 6 2 2" xfId="12827"/>
    <cellStyle name="20% - Dekorfärg3 2 2 6 2 2 2" xfId="12828"/>
    <cellStyle name="20% - Dekorfärg3 2 2 6 2 2 2 2" xfId="12829"/>
    <cellStyle name="20% - Dekorfärg3 2 2 6 2 2 2 3" xfId="12830"/>
    <cellStyle name="20% - Dekorfärg3 2 2 6 2 2 3" xfId="12831"/>
    <cellStyle name="20% - Dekorfärg3 2 2 6 2 2 4" xfId="12832"/>
    <cellStyle name="20% - Dekorfärg3 2 2 6 2 2 5" xfId="12833"/>
    <cellStyle name="20% - Dekorfärg3 2 2 6 2 3" xfId="12834"/>
    <cellStyle name="20% - Dekorfärg3 2 2 6 2 3 2" xfId="12835"/>
    <cellStyle name="20% - Dekorfärg3 2 2 6 2 3 3" xfId="12836"/>
    <cellStyle name="20% - Dekorfärg3 2 2 6 2 4" xfId="12837"/>
    <cellStyle name="20% - Dekorfärg3 2 2 6 2 4 2" xfId="12838"/>
    <cellStyle name="20% - Dekorfärg3 2 2 6 2 4 3" xfId="12839"/>
    <cellStyle name="20% - Dekorfärg3 2 2 6 2 5" xfId="12840"/>
    <cellStyle name="20% - Dekorfärg3 2 2 6 2 6" xfId="12841"/>
    <cellStyle name="20% - Dekorfärg3 2 2 6 3" xfId="12842"/>
    <cellStyle name="20% - Dekorfärg3 2 2 6 3 2" xfId="12843"/>
    <cellStyle name="20% - Dekorfärg3 2 2 6 3 2 2" xfId="12844"/>
    <cellStyle name="20% - Dekorfärg3 2 2 6 3 2 3" xfId="12845"/>
    <cellStyle name="20% - Dekorfärg3 2 2 6 3 3" xfId="12846"/>
    <cellStyle name="20% - Dekorfärg3 2 2 6 3 4" xfId="12847"/>
    <cellStyle name="20% - Dekorfärg3 2 2 6 3 5" xfId="12848"/>
    <cellStyle name="20% - Dekorfärg3 2 2 6 4" xfId="12849"/>
    <cellStyle name="20% - Dekorfärg3 2 2 6 4 2" xfId="12850"/>
    <cellStyle name="20% - Dekorfärg3 2 2 6 4 3" xfId="12851"/>
    <cellStyle name="20% - Dekorfärg3 2 2 6 5" xfId="12852"/>
    <cellStyle name="20% - Dekorfärg3 2 2 6 5 2" xfId="12853"/>
    <cellStyle name="20% - Dekorfärg3 2 2 6 5 3" xfId="12854"/>
    <cellStyle name="20% - Dekorfärg3 2 2 6 6" xfId="12855"/>
    <cellStyle name="20% - Dekorfärg3 2 2 6 7" xfId="12856"/>
    <cellStyle name="20% - Dekorfärg3 2 2 7" xfId="12857"/>
    <cellStyle name="20% - Dekorfärg3 2 2 7 2" xfId="12858"/>
    <cellStyle name="20% - Dekorfärg3 2 2 7 2 2" xfId="12859"/>
    <cellStyle name="20% - Dekorfärg3 2 2 7 2 2 2" xfId="12860"/>
    <cellStyle name="20% - Dekorfärg3 2 2 7 2 2 3" xfId="12861"/>
    <cellStyle name="20% - Dekorfärg3 2 2 7 2 3" xfId="12862"/>
    <cellStyle name="20% - Dekorfärg3 2 2 7 2 4" xfId="12863"/>
    <cellStyle name="20% - Dekorfärg3 2 2 7 2 5" xfId="12864"/>
    <cellStyle name="20% - Dekorfärg3 2 2 7 3" xfId="12865"/>
    <cellStyle name="20% - Dekorfärg3 2 2 7 3 2" xfId="12866"/>
    <cellStyle name="20% - Dekorfärg3 2 2 7 3 2 2" xfId="12867"/>
    <cellStyle name="20% - Dekorfärg3 2 2 7 3 3" xfId="12868"/>
    <cellStyle name="20% - Dekorfärg3 2 2 7 3 4" xfId="12869"/>
    <cellStyle name="20% - Dekorfärg3 2 2 7 4" xfId="12870"/>
    <cellStyle name="20% - Dekorfärg3 2 2 7 4 2" xfId="12871"/>
    <cellStyle name="20% - Dekorfärg3 2 2 7 4 3" xfId="12872"/>
    <cellStyle name="20% - Dekorfärg3 2 2 7 5" xfId="12873"/>
    <cellStyle name="20% - Dekorfärg3 2 2 7 5 2" xfId="12874"/>
    <cellStyle name="20% - Dekorfärg3 2 2 7 6" xfId="12875"/>
    <cellStyle name="20% - Dekorfärg3 2 2 7 7" xfId="12876"/>
    <cellStyle name="20% - Dekorfärg3 2 2 8" xfId="12877"/>
    <cellStyle name="20% - Dekorfärg3 2 2 8 2" xfId="12878"/>
    <cellStyle name="20% - Dekorfärg3 2 2 8 2 2" xfId="12879"/>
    <cellStyle name="20% - Dekorfärg3 2 2 8 2 2 2" xfId="12880"/>
    <cellStyle name="20% - Dekorfärg3 2 2 8 2 2 3" xfId="12881"/>
    <cellStyle name="20% - Dekorfärg3 2 2 8 2 3" xfId="12882"/>
    <cellStyle name="20% - Dekorfärg3 2 2 8 2 4" xfId="12883"/>
    <cellStyle name="20% - Dekorfärg3 2 2 8 2 5" xfId="12884"/>
    <cellStyle name="20% - Dekorfärg3 2 2 8 3" xfId="12885"/>
    <cellStyle name="20% - Dekorfärg3 2 2 8 3 2" xfId="12886"/>
    <cellStyle name="20% - Dekorfärg3 2 2 8 3 3" xfId="12887"/>
    <cellStyle name="20% - Dekorfärg3 2 2 8 4" xfId="12888"/>
    <cellStyle name="20% - Dekorfärg3 2 2 8 4 2" xfId="12889"/>
    <cellStyle name="20% - Dekorfärg3 2 2 8 4 3" xfId="12890"/>
    <cellStyle name="20% - Dekorfärg3 2 2 8 5" xfId="12891"/>
    <cellStyle name="20% - Dekorfärg3 2 2 8 6" xfId="12892"/>
    <cellStyle name="20% - Dekorfärg3 2 2 9" xfId="12893"/>
    <cellStyle name="20% - Dekorfärg3 2 2 9 2" xfId="12894"/>
    <cellStyle name="20% - Dekorfärg3 2 2 9 2 2" xfId="12895"/>
    <cellStyle name="20% - Dekorfärg3 2 2 9 2 2 2" xfId="12896"/>
    <cellStyle name="20% - Dekorfärg3 2 2 9 2 2 3" xfId="12897"/>
    <cellStyle name="20% - Dekorfärg3 2 2 9 2 3" xfId="12898"/>
    <cellStyle name="20% - Dekorfärg3 2 2 9 2 4" xfId="12899"/>
    <cellStyle name="20% - Dekorfärg3 2 2 9 2 5" xfId="12900"/>
    <cellStyle name="20% - Dekorfärg3 2 2 9 3" xfId="12901"/>
    <cellStyle name="20% - Dekorfärg3 2 2 9 3 2" xfId="12902"/>
    <cellStyle name="20% - Dekorfärg3 2 2 9 3 3" xfId="12903"/>
    <cellStyle name="20% - Dekorfärg3 2 2 9 4" xfId="12904"/>
    <cellStyle name="20% - Dekorfärg3 2 2 9 4 2" xfId="12905"/>
    <cellStyle name="20% - Dekorfärg3 2 2 9 4 3" xfId="12906"/>
    <cellStyle name="20% - Dekorfärg3 2 2 9 5" xfId="12907"/>
    <cellStyle name="20% - Dekorfärg3 2 2 9 6" xfId="12908"/>
    <cellStyle name="20% - Dekorfärg3 2 3" xfId="12909"/>
    <cellStyle name="20% - Dekorfärg3 2 3 10" xfId="12910"/>
    <cellStyle name="20% - Dekorfärg3 2 3 10 2" xfId="12911"/>
    <cellStyle name="20% - Dekorfärg3 2 3 10 3" xfId="12912"/>
    <cellStyle name="20% - Dekorfärg3 2 3 11" xfId="12913"/>
    <cellStyle name="20% - Dekorfärg3 2 3 11 2" xfId="12914"/>
    <cellStyle name="20% - Dekorfärg3 2 3 11 3" xfId="12915"/>
    <cellStyle name="20% - Dekorfärg3 2 3 12" xfId="12916"/>
    <cellStyle name="20% - Dekorfärg3 2 3 13" xfId="12917"/>
    <cellStyle name="20% - Dekorfärg3 2 3 2" xfId="12918"/>
    <cellStyle name="20% - Dekorfärg3 2 3 2 2" xfId="12919"/>
    <cellStyle name="20% - Dekorfärg3 2 3 2 2 2" xfId="12920"/>
    <cellStyle name="20% - Dekorfärg3 2 3 2 2 2 2" xfId="12921"/>
    <cellStyle name="20% - Dekorfärg3 2 3 2 2 2 2 2" xfId="12922"/>
    <cellStyle name="20% - Dekorfärg3 2 3 2 2 2 2 2 2" xfId="12923"/>
    <cellStyle name="20% - Dekorfärg3 2 3 2 2 2 2 2 3" xfId="12924"/>
    <cellStyle name="20% - Dekorfärg3 2 3 2 2 2 2 3" xfId="12925"/>
    <cellStyle name="20% - Dekorfärg3 2 3 2 2 2 2 4" xfId="12926"/>
    <cellStyle name="20% - Dekorfärg3 2 3 2 2 2 2 5" xfId="12927"/>
    <cellStyle name="20% - Dekorfärg3 2 3 2 2 2 3" xfId="12928"/>
    <cellStyle name="20% - Dekorfärg3 2 3 2 2 2 3 2" xfId="12929"/>
    <cellStyle name="20% - Dekorfärg3 2 3 2 2 2 3 3" xfId="12930"/>
    <cellStyle name="20% - Dekorfärg3 2 3 2 2 2 4" xfId="12931"/>
    <cellStyle name="20% - Dekorfärg3 2 3 2 2 2 4 2" xfId="12932"/>
    <cellStyle name="20% - Dekorfärg3 2 3 2 2 2 4 3" xfId="12933"/>
    <cellStyle name="20% - Dekorfärg3 2 3 2 2 2 5" xfId="12934"/>
    <cellStyle name="20% - Dekorfärg3 2 3 2 2 2 6" xfId="12935"/>
    <cellStyle name="20% - Dekorfärg3 2 3 2 2 3" xfId="12936"/>
    <cellStyle name="20% - Dekorfärg3 2 3 2 2 3 2" xfId="12937"/>
    <cellStyle name="20% - Dekorfärg3 2 3 2 2 3 2 2" xfId="12938"/>
    <cellStyle name="20% - Dekorfärg3 2 3 2 2 3 2 3" xfId="12939"/>
    <cellStyle name="20% - Dekorfärg3 2 3 2 2 3 3" xfId="12940"/>
    <cellStyle name="20% - Dekorfärg3 2 3 2 2 3 4" xfId="12941"/>
    <cellStyle name="20% - Dekorfärg3 2 3 2 2 3 5" xfId="12942"/>
    <cellStyle name="20% - Dekorfärg3 2 3 2 2 4" xfId="12943"/>
    <cellStyle name="20% - Dekorfärg3 2 3 2 2 4 2" xfId="12944"/>
    <cellStyle name="20% - Dekorfärg3 2 3 2 2 4 3" xfId="12945"/>
    <cellStyle name="20% - Dekorfärg3 2 3 2 2 5" xfId="12946"/>
    <cellStyle name="20% - Dekorfärg3 2 3 2 2 5 2" xfId="12947"/>
    <cellStyle name="20% - Dekorfärg3 2 3 2 2 5 3" xfId="12948"/>
    <cellStyle name="20% - Dekorfärg3 2 3 2 2 6" xfId="12949"/>
    <cellStyle name="20% - Dekorfärg3 2 3 2 2 7" xfId="12950"/>
    <cellStyle name="20% - Dekorfärg3 2 3 2 3" xfId="12951"/>
    <cellStyle name="20% - Dekorfärg3 2 3 2 3 2" xfId="12952"/>
    <cellStyle name="20% - Dekorfärg3 2 3 2 3 2 2" xfId="12953"/>
    <cellStyle name="20% - Dekorfärg3 2 3 2 3 2 2 2" xfId="12954"/>
    <cellStyle name="20% - Dekorfärg3 2 3 2 3 2 2 3" xfId="12955"/>
    <cellStyle name="20% - Dekorfärg3 2 3 2 3 2 3" xfId="12956"/>
    <cellStyle name="20% - Dekorfärg3 2 3 2 3 2 4" xfId="12957"/>
    <cellStyle name="20% - Dekorfärg3 2 3 2 3 2 5" xfId="12958"/>
    <cellStyle name="20% - Dekorfärg3 2 3 2 3 3" xfId="12959"/>
    <cellStyle name="20% - Dekorfärg3 2 3 2 3 3 2" xfId="12960"/>
    <cellStyle name="20% - Dekorfärg3 2 3 2 3 3 3" xfId="12961"/>
    <cellStyle name="20% - Dekorfärg3 2 3 2 3 4" xfId="12962"/>
    <cellStyle name="20% - Dekorfärg3 2 3 2 3 4 2" xfId="12963"/>
    <cellStyle name="20% - Dekorfärg3 2 3 2 3 4 3" xfId="12964"/>
    <cellStyle name="20% - Dekorfärg3 2 3 2 3 5" xfId="12965"/>
    <cellStyle name="20% - Dekorfärg3 2 3 2 3 6" xfId="12966"/>
    <cellStyle name="20% - Dekorfärg3 2 3 2 4" xfId="12967"/>
    <cellStyle name="20% - Dekorfärg3 2 3 2 4 2" xfId="12968"/>
    <cellStyle name="20% - Dekorfärg3 2 3 2 4 2 2" xfId="12969"/>
    <cellStyle name="20% - Dekorfärg3 2 3 2 4 2 2 2" xfId="12970"/>
    <cellStyle name="20% - Dekorfärg3 2 3 2 4 2 2 3" xfId="12971"/>
    <cellStyle name="20% - Dekorfärg3 2 3 2 4 2 3" xfId="12972"/>
    <cellStyle name="20% - Dekorfärg3 2 3 2 4 2 4" xfId="12973"/>
    <cellStyle name="20% - Dekorfärg3 2 3 2 4 2 5" xfId="12974"/>
    <cellStyle name="20% - Dekorfärg3 2 3 2 4 3" xfId="12975"/>
    <cellStyle name="20% - Dekorfärg3 2 3 2 4 3 2" xfId="12976"/>
    <cellStyle name="20% - Dekorfärg3 2 3 2 4 3 3" xfId="12977"/>
    <cellStyle name="20% - Dekorfärg3 2 3 2 4 4" xfId="12978"/>
    <cellStyle name="20% - Dekorfärg3 2 3 2 4 4 2" xfId="12979"/>
    <cellStyle name="20% - Dekorfärg3 2 3 2 4 4 3" xfId="12980"/>
    <cellStyle name="20% - Dekorfärg3 2 3 2 4 5" xfId="12981"/>
    <cellStyle name="20% - Dekorfärg3 2 3 2 4 6" xfId="12982"/>
    <cellStyle name="20% - Dekorfärg3 2 3 2 5" xfId="12983"/>
    <cellStyle name="20% - Dekorfärg3 2 3 2 5 2" xfId="12984"/>
    <cellStyle name="20% - Dekorfärg3 2 3 2 5 2 2" xfId="12985"/>
    <cellStyle name="20% - Dekorfärg3 2 3 2 5 2 3" xfId="12986"/>
    <cellStyle name="20% - Dekorfärg3 2 3 2 5 3" xfId="12987"/>
    <cellStyle name="20% - Dekorfärg3 2 3 2 5 4" xfId="12988"/>
    <cellStyle name="20% - Dekorfärg3 2 3 2 5 5" xfId="12989"/>
    <cellStyle name="20% - Dekorfärg3 2 3 2 5 6" xfId="12990"/>
    <cellStyle name="20% - Dekorfärg3 2 3 2 6" xfId="12991"/>
    <cellStyle name="20% - Dekorfärg3 2 3 2 6 2" xfId="12992"/>
    <cellStyle name="20% - Dekorfärg3 2 3 2 6 3" xfId="12993"/>
    <cellStyle name="20% - Dekorfärg3 2 3 2 7" xfId="12994"/>
    <cellStyle name="20% - Dekorfärg3 2 3 2 7 2" xfId="12995"/>
    <cellStyle name="20% - Dekorfärg3 2 3 2 7 3" xfId="12996"/>
    <cellStyle name="20% - Dekorfärg3 2 3 2 8" xfId="12997"/>
    <cellStyle name="20% - Dekorfärg3 2 3 2 9" xfId="12998"/>
    <cellStyle name="20% - Dekorfärg3 2 3 3" xfId="12999"/>
    <cellStyle name="20% - Dekorfärg3 2 3 3 2" xfId="13000"/>
    <cellStyle name="20% - Dekorfärg3 2 3 3 2 2" xfId="13001"/>
    <cellStyle name="20% - Dekorfärg3 2 3 3 2 2 2" xfId="13002"/>
    <cellStyle name="20% - Dekorfärg3 2 3 3 2 2 2 2" xfId="13003"/>
    <cellStyle name="20% - Dekorfärg3 2 3 3 2 2 2 2 2" xfId="13004"/>
    <cellStyle name="20% - Dekorfärg3 2 3 3 2 2 2 2 3" xfId="13005"/>
    <cellStyle name="20% - Dekorfärg3 2 3 3 2 2 2 3" xfId="13006"/>
    <cellStyle name="20% - Dekorfärg3 2 3 3 2 2 2 4" xfId="13007"/>
    <cellStyle name="20% - Dekorfärg3 2 3 3 2 2 2 5" xfId="13008"/>
    <cellStyle name="20% - Dekorfärg3 2 3 3 2 2 3" xfId="13009"/>
    <cellStyle name="20% - Dekorfärg3 2 3 3 2 2 3 2" xfId="13010"/>
    <cellStyle name="20% - Dekorfärg3 2 3 3 2 2 3 3" xfId="13011"/>
    <cellStyle name="20% - Dekorfärg3 2 3 3 2 2 4" xfId="13012"/>
    <cellStyle name="20% - Dekorfärg3 2 3 3 2 2 4 2" xfId="13013"/>
    <cellStyle name="20% - Dekorfärg3 2 3 3 2 2 4 3" xfId="13014"/>
    <cellStyle name="20% - Dekorfärg3 2 3 3 2 2 5" xfId="13015"/>
    <cellStyle name="20% - Dekorfärg3 2 3 3 2 2 6" xfId="13016"/>
    <cellStyle name="20% - Dekorfärg3 2 3 3 2 3" xfId="13017"/>
    <cellStyle name="20% - Dekorfärg3 2 3 3 2 3 2" xfId="13018"/>
    <cellStyle name="20% - Dekorfärg3 2 3 3 2 3 2 2" xfId="13019"/>
    <cellStyle name="20% - Dekorfärg3 2 3 3 2 3 2 3" xfId="13020"/>
    <cellStyle name="20% - Dekorfärg3 2 3 3 2 3 3" xfId="13021"/>
    <cellStyle name="20% - Dekorfärg3 2 3 3 2 3 4" xfId="13022"/>
    <cellStyle name="20% - Dekorfärg3 2 3 3 2 3 5" xfId="13023"/>
    <cellStyle name="20% - Dekorfärg3 2 3 3 2 4" xfId="13024"/>
    <cellStyle name="20% - Dekorfärg3 2 3 3 2 4 2" xfId="13025"/>
    <cellStyle name="20% - Dekorfärg3 2 3 3 2 4 3" xfId="13026"/>
    <cellStyle name="20% - Dekorfärg3 2 3 3 2 5" xfId="13027"/>
    <cellStyle name="20% - Dekorfärg3 2 3 3 2 5 2" xfId="13028"/>
    <cellStyle name="20% - Dekorfärg3 2 3 3 2 5 3" xfId="13029"/>
    <cellStyle name="20% - Dekorfärg3 2 3 3 2 6" xfId="13030"/>
    <cellStyle name="20% - Dekorfärg3 2 3 3 2 7" xfId="13031"/>
    <cellStyle name="20% - Dekorfärg3 2 3 3 3" xfId="13032"/>
    <cellStyle name="20% - Dekorfärg3 2 3 3 3 2" xfId="13033"/>
    <cellStyle name="20% - Dekorfärg3 2 3 3 3 2 2" xfId="13034"/>
    <cellStyle name="20% - Dekorfärg3 2 3 3 3 2 2 2" xfId="13035"/>
    <cellStyle name="20% - Dekorfärg3 2 3 3 3 2 2 3" xfId="13036"/>
    <cellStyle name="20% - Dekorfärg3 2 3 3 3 2 3" xfId="13037"/>
    <cellStyle name="20% - Dekorfärg3 2 3 3 3 2 4" xfId="13038"/>
    <cellStyle name="20% - Dekorfärg3 2 3 3 3 2 5" xfId="13039"/>
    <cellStyle name="20% - Dekorfärg3 2 3 3 3 3" xfId="13040"/>
    <cellStyle name="20% - Dekorfärg3 2 3 3 3 3 2" xfId="13041"/>
    <cellStyle name="20% - Dekorfärg3 2 3 3 3 3 3" xfId="13042"/>
    <cellStyle name="20% - Dekorfärg3 2 3 3 3 4" xfId="13043"/>
    <cellStyle name="20% - Dekorfärg3 2 3 3 3 4 2" xfId="13044"/>
    <cellStyle name="20% - Dekorfärg3 2 3 3 3 4 3" xfId="13045"/>
    <cellStyle name="20% - Dekorfärg3 2 3 3 3 5" xfId="13046"/>
    <cellStyle name="20% - Dekorfärg3 2 3 3 3 6" xfId="13047"/>
    <cellStyle name="20% - Dekorfärg3 2 3 3 4" xfId="13048"/>
    <cellStyle name="20% - Dekorfärg3 2 3 3 4 2" xfId="13049"/>
    <cellStyle name="20% - Dekorfärg3 2 3 3 4 2 2" xfId="13050"/>
    <cellStyle name="20% - Dekorfärg3 2 3 3 4 2 3" xfId="13051"/>
    <cellStyle name="20% - Dekorfärg3 2 3 3 4 3" xfId="13052"/>
    <cellStyle name="20% - Dekorfärg3 2 3 3 4 4" xfId="13053"/>
    <cellStyle name="20% - Dekorfärg3 2 3 3 4 5" xfId="13054"/>
    <cellStyle name="20% - Dekorfärg3 2 3 3 5" xfId="13055"/>
    <cellStyle name="20% - Dekorfärg3 2 3 3 5 2" xfId="13056"/>
    <cellStyle name="20% - Dekorfärg3 2 3 3 5 3" xfId="13057"/>
    <cellStyle name="20% - Dekorfärg3 2 3 3 6" xfId="13058"/>
    <cellStyle name="20% - Dekorfärg3 2 3 3 6 2" xfId="13059"/>
    <cellStyle name="20% - Dekorfärg3 2 3 3 6 3" xfId="13060"/>
    <cellStyle name="20% - Dekorfärg3 2 3 3 7" xfId="13061"/>
    <cellStyle name="20% - Dekorfärg3 2 3 3 8" xfId="13062"/>
    <cellStyle name="20% - Dekorfärg3 2 3 4" xfId="13063"/>
    <cellStyle name="20% - Dekorfärg3 2 3 4 2" xfId="13064"/>
    <cellStyle name="20% - Dekorfärg3 2 3 4 2 2" xfId="13065"/>
    <cellStyle name="20% - Dekorfärg3 2 3 4 2 2 2" xfId="13066"/>
    <cellStyle name="20% - Dekorfärg3 2 3 4 2 2 2 2" xfId="13067"/>
    <cellStyle name="20% - Dekorfärg3 2 3 4 2 2 2 3" xfId="13068"/>
    <cellStyle name="20% - Dekorfärg3 2 3 4 2 2 3" xfId="13069"/>
    <cellStyle name="20% - Dekorfärg3 2 3 4 2 2 4" xfId="13070"/>
    <cellStyle name="20% - Dekorfärg3 2 3 4 2 2 5" xfId="13071"/>
    <cellStyle name="20% - Dekorfärg3 2 3 4 2 3" xfId="13072"/>
    <cellStyle name="20% - Dekorfärg3 2 3 4 2 3 2" xfId="13073"/>
    <cellStyle name="20% - Dekorfärg3 2 3 4 2 3 3" xfId="13074"/>
    <cellStyle name="20% - Dekorfärg3 2 3 4 2 4" xfId="13075"/>
    <cellStyle name="20% - Dekorfärg3 2 3 4 2 4 2" xfId="13076"/>
    <cellStyle name="20% - Dekorfärg3 2 3 4 2 4 3" xfId="13077"/>
    <cellStyle name="20% - Dekorfärg3 2 3 4 2 5" xfId="13078"/>
    <cellStyle name="20% - Dekorfärg3 2 3 4 2 6" xfId="13079"/>
    <cellStyle name="20% - Dekorfärg3 2 3 4 3" xfId="13080"/>
    <cellStyle name="20% - Dekorfärg3 2 3 4 3 2" xfId="13081"/>
    <cellStyle name="20% - Dekorfärg3 2 3 4 3 2 2" xfId="13082"/>
    <cellStyle name="20% - Dekorfärg3 2 3 4 3 2 3" xfId="13083"/>
    <cellStyle name="20% - Dekorfärg3 2 3 4 3 3" xfId="13084"/>
    <cellStyle name="20% - Dekorfärg3 2 3 4 3 4" xfId="13085"/>
    <cellStyle name="20% - Dekorfärg3 2 3 4 3 5" xfId="13086"/>
    <cellStyle name="20% - Dekorfärg3 2 3 4 4" xfId="13087"/>
    <cellStyle name="20% - Dekorfärg3 2 3 4 4 2" xfId="13088"/>
    <cellStyle name="20% - Dekorfärg3 2 3 4 4 3" xfId="13089"/>
    <cellStyle name="20% - Dekorfärg3 2 3 4 5" xfId="13090"/>
    <cellStyle name="20% - Dekorfärg3 2 3 4 5 2" xfId="13091"/>
    <cellStyle name="20% - Dekorfärg3 2 3 4 5 3" xfId="13092"/>
    <cellStyle name="20% - Dekorfärg3 2 3 4 6" xfId="13093"/>
    <cellStyle name="20% - Dekorfärg3 2 3 4 7" xfId="13094"/>
    <cellStyle name="20% - Dekorfärg3 2 3 5" xfId="13095"/>
    <cellStyle name="20% - Dekorfärg3 2 3 5 2" xfId="13096"/>
    <cellStyle name="20% - Dekorfärg3 2 3 5 2 2" xfId="13097"/>
    <cellStyle name="20% - Dekorfärg3 2 3 5 2 2 2" xfId="13098"/>
    <cellStyle name="20% - Dekorfärg3 2 3 5 2 2 2 2" xfId="13099"/>
    <cellStyle name="20% - Dekorfärg3 2 3 5 2 2 2 3" xfId="13100"/>
    <cellStyle name="20% - Dekorfärg3 2 3 5 2 2 3" xfId="13101"/>
    <cellStyle name="20% - Dekorfärg3 2 3 5 2 2 4" xfId="13102"/>
    <cellStyle name="20% - Dekorfärg3 2 3 5 2 2 5" xfId="13103"/>
    <cellStyle name="20% - Dekorfärg3 2 3 5 2 3" xfId="13104"/>
    <cellStyle name="20% - Dekorfärg3 2 3 5 2 3 2" xfId="13105"/>
    <cellStyle name="20% - Dekorfärg3 2 3 5 2 3 3" xfId="13106"/>
    <cellStyle name="20% - Dekorfärg3 2 3 5 2 4" xfId="13107"/>
    <cellStyle name="20% - Dekorfärg3 2 3 5 2 4 2" xfId="13108"/>
    <cellStyle name="20% - Dekorfärg3 2 3 5 2 4 3" xfId="13109"/>
    <cellStyle name="20% - Dekorfärg3 2 3 5 2 5" xfId="13110"/>
    <cellStyle name="20% - Dekorfärg3 2 3 5 2 6" xfId="13111"/>
    <cellStyle name="20% - Dekorfärg3 2 3 5 3" xfId="13112"/>
    <cellStyle name="20% - Dekorfärg3 2 3 5 3 2" xfId="13113"/>
    <cellStyle name="20% - Dekorfärg3 2 3 5 3 2 2" xfId="13114"/>
    <cellStyle name="20% - Dekorfärg3 2 3 5 3 2 3" xfId="13115"/>
    <cellStyle name="20% - Dekorfärg3 2 3 5 3 3" xfId="13116"/>
    <cellStyle name="20% - Dekorfärg3 2 3 5 3 4" xfId="13117"/>
    <cellStyle name="20% - Dekorfärg3 2 3 5 3 5" xfId="13118"/>
    <cellStyle name="20% - Dekorfärg3 2 3 5 4" xfId="13119"/>
    <cellStyle name="20% - Dekorfärg3 2 3 5 4 2" xfId="13120"/>
    <cellStyle name="20% - Dekorfärg3 2 3 5 4 3" xfId="13121"/>
    <cellStyle name="20% - Dekorfärg3 2 3 5 5" xfId="13122"/>
    <cellStyle name="20% - Dekorfärg3 2 3 5 5 2" xfId="13123"/>
    <cellStyle name="20% - Dekorfärg3 2 3 5 5 3" xfId="13124"/>
    <cellStyle name="20% - Dekorfärg3 2 3 5 6" xfId="13125"/>
    <cellStyle name="20% - Dekorfärg3 2 3 5 7" xfId="13126"/>
    <cellStyle name="20% - Dekorfärg3 2 3 6" xfId="13127"/>
    <cellStyle name="20% - Dekorfärg3 2 3 6 2" xfId="13128"/>
    <cellStyle name="20% - Dekorfärg3 2 3 6 2 2" xfId="13129"/>
    <cellStyle name="20% - Dekorfärg3 2 3 6 2 2 2" xfId="13130"/>
    <cellStyle name="20% - Dekorfärg3 2 3 6 2 2 3" xfId="13131"/>
    <cellStyle name="20% - Dekorfärg3 2 3 6 2 3" xfId="13132"/>
    <cellStyle name="20% - Dekorfärg3 2 3 6 2 4" xfId="13133"/>
    <cellStyle name="20% - Dekorfärg3 2 3 6 2 5" xfId="13134"/>
    <cellStyle name="20% - Dekorfärg3 2 3 6 3" xfId="13135"/>
    <cellStyle name="20% - Dekorfärg3 2 3 6 3 2" xfId="13136"/>
    <cellStyle name="20% - Dekorfärg3 2 3 6 3 3" xfId="13137"/>
    <cellStyle name="20% - Dekorfärg3 2 3 6 4" xfId="13138"/>
    <cellStyle name="20% - Dekorfärg3 2 3 6 4 2" xfId="13139"/>
    <cellStyle name="20% - Dekorfärg3 2 3 6 4 3" xfId="13140"/>
    <cellStyle name="20% - Dekorfärg3 2 3 6 5" xfId="13141"/>
    <cellStyle name="20% - Dekorfärg3 2 3 6 6" xfId="13142"/>
    <cellStyle name="20% - Dekorfärg3 2 3 7" xfId="13143"/>
    <cellStyle name="20% - Dekorfärg3 2 3 7 2" xfId="13144"/>
    <cellStyle name="20% - Dekorfärg3 2 3 7 2 2" xfId="13145"/>
    <cellStyle name="20% - Dekorfärg3 2 3 7 2 2 2" xfId="13146"/>
    <cellStyle name="20% - Dekorfärg3 2 3 7 2 2 3" xfId="13147"/>
    <cellStyle name="20% - Dekorfärg3 2 3 7 2 3" xfId="13148"/>
    <cellStyle name="20% - Dekorfärg3 2 3 7 2 4" xfId="13149"/>
    <cellStyle name="20% - Dekorfärg3 2 3 7 2 5" xfId="13150"/>
    <cellStyle name="20% - Dekorfärg3 2 3 7 3" xfId="13151"/>
    <cellStyle name="20% - Dekorfärg3 2 3 7 3 2" xfId="13152"/>
    <cellStyle name="20% - Dekorfärg3 2 3 7 3 3" xfId="13153"/>
    <cellStyle name="20% - Dekorfärg3 2 3 7 4" xfId="13154"/>
    <cellStyle name="20% - Dekorfärg3 2 3 7 4 2" xfId="13155"/>
    <cellStyle name="20% - Dekorfärg3 2 3 7 4 3" xfId="13156"/>
    <cellStyle name="20% - Dekorfärg3 2 3 7 5" xfId="13157"/>
    <cellStyle name="20% - Dekorfärg3 2 3 7 6" xfId="13158"/>
    <cellStyle name="20% - Dekorfärg3 2 3 8" xfId="13159"/>
    <cellStyle name="20% - Dekorfärg3 2 3 8 2" xfId="13160"/>
    <cellStyle name="20% - Dekorfärg3 2 3 8 2 2" xfId="13161"/>
    <cellStyle name="20% - Dekorfärg3 2 3 8 2 2 2" xfId="13162"/>
    <cellStyle name="20% - Dekorfärg3 2 3 8 2 2 3" xfId="13163"/>
    <cellStyle name="20% - Dekorfärg3 2 3 8 2 3" xfId="13164"/>
    <cellStyle name="20% - Dekorfärg3 2 3 8 2 4" xfId="13165"/>
    <cellStyle name="20% - Dekorfärg3 2 3 8 2 5" xfId="13166"/>
    <cellStyle name="20% - Dekorfärg3 2 3 8 3" xfId="13167"/>
    <cellStyle name="20% - Dekorfärg3 2 3 8 3 2" xfId="13168"/>
    <cellStyle name="20% - Dekorfärg3 2 3 8 3 3" xfId="13169"/>
    <cellStyle name="20% - Dekorfärg3 2 3 8 4" xfId="13170"/>
    <cellStyle name="20% - Dekorfärg3 2 3 8 4 2" xfId="13171"/>
    <cellStyle name="20% - Dekorfärg3 2 3 8 4 3" xfId="13172"/>
    <cellStyle name="20% - Dekorfärg3 2 3 8 5" xfId="13173"/>
    <cellStyle name="20% - Dekorfärg3 2 3 8 6" xfId="13174"/>
    <cellStyle name="20% - Dekorfärg3 2 3 9" xfId="13175"/>
    <cellStyle name="20% - Dekorfärg3 2 3 9 2" xfId="13176"/>
    <cellStyle name="20% - Dekorfärg3 2 3 9 2 2" xfId="13177"/>
    <cellStyle name="20% - Dekorfärg3 2 3 9 2 3" xfId="13178"/>
    <cellStyle name="20% - Dekorfärg3 2 3 9 3" xfId="13179"/>
    <cellStyle name="20% - Dekorfärg3 2 3 9 4" xfId="13180"/>
    <cellStyle name="20% - Dekorfärg3 2 3 9 5" xfId="13181"/>
    <cellStyle name="20% - Dekorfärg3 2 3 9 6" xfId="13182"/>
    <cellStyle name="20% - Dekorfärg3 2 4" xfId="13183"/>
    <cellStyle name="20% - Dekorfärg3 2 4 10" xfId="13184"/>
    <cellStyle name="20% - Dekorfärg3 2 4 2" xfId="13185"/>
    <cellStyle name="20% - Dekorfärg3 2 4 2 2" xfId="13186"/>
    <cellStyle name="20% - Dekorfärg3 2 4 2 2 2" xfId="13187"/>
    <cellStyle name="20% - Dekorfärg3 2 4 2 2 2 2" xfId="13188"/>
    <cellStyle name="20% - Dekorfärg3 2 4 2 2 2 2 2" xfId="13189"/>
    <cellStyle name="20% - Dekorfärg3 2 4 2 2 2 2 3" xfId="13190"/>
    <cellStyle name="20% - Dekorfärg3 2 4 2 2 2 3" xfId="13191"/>
    <cellStyle name="20% - Dekorfärg3 2 4 2 2 2 4" xfId="13192"/>
    <cellStyle name="20% - Dekorfärg3 2 4 2 2 2 5" xfId="13193"/>
    <cellStyle name="20% - Dekorfärg3 2 4 2 2 3" xfId="13194"/>
    <cellStyle name="20% - Dekorfärg3 2 4 2 2 3 2" xfId="13195"/>
    <cellStyle name="20% - Dekorfärg3 2 4 2 2 3 3" xfId="13196"/>
    <cellStyle name="20% - Dekorfärg3 2 4 2 2 4" xfId="13197"/>
    <cellStyle name="20% - Dekorfärg3 2 4 2 2 4 2" xfId="13198"/>
    <cellStyle name="20% - Dekorfärg3 2 4 2 2 4 3" xfId="13199"/>
    <cellStyle name="20% - Dekorfärg3 2 4 2 2 5" xfId="13200"/>
    <cellStyle name="20% - Dekorfärg3 2 4 2 2 6" xfId="13201"/>
    <cellStyle name="20% - Dekorfärg3 2 4 2 3" xfId="13202"/>
    <cellStyle name="20% - Dekorfärg3 2 4 2 3 2" xfId="13203"/>
    <cellStyle name="20% - Dekorfärg3 2 4 2 3 2 2" xfId="13204"/>
    <cellStyle name="20% - Dekorfärg3 2 4 2 3 2 2 2" xfId="13205"/>
    <cellStyle name="20% - Dekorfärg3 2 4 2 3 2 2 3" xfId="13206"/>
    <cellStyle name="20% - Dekorfärg3 2 4 2 3 2 3" xfId="13207"/>
    <cellStyle name="20% - Dekorfärg3 2 4 2 3 2 4" xfId="13208"/>
    <cellStyle name="20% - Dekorfärg3 2 4 2 3 2 5" xfId="13209"/>
    <cellStyle name="20% - Dekorfärg3 2 4 2 3 3" xfId="13210"/>
    <cellStyle name="20% - Dekorfärg3 2 4 2 3 3 2" xfId="13211"/>
    <cellStyle name="20% - Dekorfärg3 2 4 2 3 3 3" xfId="13212"/>
    <cellStyle name="20% - Dekorfärg3 2 4 2 3 4" xfId="13213"/>
    <cellStyle name="20% - Dekorfärg3 2 4 2 3 4 2" xfId="13214"/>
    <cellStyle name="20% - Dekorfärg3 2 4 2 3 4 3" xfId="13215"/>
    <cellStyle name="20% - Dekorfärg3 2 4 2 3 5" xfId="13216"/>
    <cellStyle name="20% - Dekorfärg3 2 4 2 3 6" xfId="13217"/>
    <cellStyle name="20% - Dekorfärg3 2 4 2 4" xfId="13218"/>
    <cellStyle name="20% - Dekorfärg3 2 4 2 4 2" xfId="13219"/>
    <cellStyle name="20% - Dekorfärg3 2 4 2 4 2 2" xfId="13220"/>
    <cellStyle name="20% - Dekorfärg3 2 4 2 4 2 3" xfId="13221"/>
    <cellStyle name="20% - Dekorfärg3 2 4 2 4 3" xfId="13222"/>
    <cellStyle name="20% - Dekorfärg3 2 4 2 4 4" xfId="13223"/>
    <cellStyle name="20% - Dekorfärg3 2 4 2 4 5" xfId="13224"/>
    <cellStyle name="20% - Dekorfärg3 2 4 2 5" xfId="13225"/>
    <cellStyle name="20% - Dekorfärg3 2 4 2 5 2" xfId="13226"/>
    <cellStyle name="20% - Dekorfärg3 2 4 2 5 3" xfId="13227"/>
    <cellStyle name="20% - Dekorfärg3 2 4 2 6" xfId="13228"/>
    <cellStyle name="20% - Dekorfärg3 2 4 2 6 2" xfId="13229"/>
    <cellStyle name="20% - Dekorfärg3 2 4 2 6 3" xfId="13230"/>
    <cellStyle name="20% - Dekorfärg3 2 4 2 7" xfId="13231"/>
    <cellStyle name="20% - Dekorfärg3 2 4 2 8" xfId="13232"/>
    <cellStyle name="20% - Dekorfärg3 2 4 3" xfId="13233"/>
    <cellStyle name="20% - Dekorfärg3 2 4 3 2" xfId="13234"/>
    <cellStyle name="20% - Dekorfärg3 2 4 3 2 2" xfId="13235"/>
    <cellStyle name="20% - Dekorfärg3 2 4 3 2 2 2" xfId="13236"/>
    <cellStyle name="20% - Dekorfärg3 2 4 3 2 2 3" xfId="13237"/>
    <cellStyle name="20% - Dekorfärg3 2 4 3 2 3" xfId="13238"/>
    <cellStyle name="20% - Dekorfärg3 2 4 3 2 4" xfId="13239"/>
    <cellStyle name="20% - Dekorfärg3 2 4 3 2 5" xfId="13240"/>
    <cellStyle name="20% - Dekorfärg3 2 4 3 3" xfId="13241"/>
    <cellStyle name="20% - Dekorfärg3 2 4 3 3 2" xfId="13242"/>
    <cellStyle name="20% - Dekorfärg3 2 4 3 3 3" xfId="13243"/>
    <cellStyle name="20% - Dekorfärg3 2 4 3 4" xfId="13244"/>
    <cellStyle name="20% - Dekorfärg3 2 4 3 4 2" xfId="13245"/>
    <cellStyle name="20% - Dekorfärg3 2 4 3 4 3" xfId="13246"/>
    <cellStyle name="20% - Dekorfärg3 2 4 3 5" xfId="13247"/>
    <cellStyle name="20% - Dekorfärg3 2 4 3 6" xfId="13248"/>
    <cellStyle name="20% - Dekorfärg3 2 4 4" xfId="13249"/>
    <cellStyle name="20% - Dekorfärg3 2 4 4 2" xfId="13250"/>
    <cellStyle name="20% - Dekorfärg3 2 4 4 2 2" xfId="13251"/>
    <cellStyle name="20% - Dekorfärg3 2 4 4 2 2 2" xfId="13252"/>
    <cellStyle name="20% - Dekorfärg3 2 4 4 2 2 3" xfId="13253"/>
    <cellStyle name="20% - Dekorfärg3 2 4 4 2 3" xfId="13254"/>
    <cellStyle name="20% - Dekorfärg3 2 4 4 2 4" xfId="13255"/>
    <cellStyle name="20% - Dekorfärg3 2 4 4 2 5" xfId="13256"/>
    <cellStyle name="20% - Dekorfärg3 2 4 4 3" xfId="13257"/>
    <cellStyle name="20% - Dekorfärg3 2 4 4 3 2" xfId="13258"/>
    <cellStyle name="20% - Dekorfärg3 2 4 4 3 3" xfId="13259"/>
    <cellStyle name="20% - Dekorfärg3 2 4 4 4" xfId="13260"/>
    <cellStyle name="20% - Dekorfärg3 2 4 4 4 2" xfId="13261"/>
    <cellStyle name="20% - Dekorfärg3 2 4 4 4 3" xfId="13262"/>
    <cellStyle name="20% - Dekorfärg3 2 4 4 5" xfId="13263"/>
    <cellStyle name="20% - Dekorfärg3 2 4 4 6" xfId="13264"/>
    <cellStyle name="20% - Dekorfärg3 2 4 5" xfId="13265"/>
    <cellStyle name="20% - Dekorfärg3 2 4 5 2" xfId="13266"/>
    <cellStyle name="20% - Dekorfärg3 2 4 5 2 2" xfId="13267"/>
    <cellStyle name="20% - Dekorfärg3 2 4 5 2 2 2" xfId="13268"/>
    <cellStyle name="20% - Dekorfärg3 2 4 5 2 2 3" xfId="13269"/>
    <cellStyle name="20% - Dekorfärg3 2 4 5 2 3" xfId="13270"/>
    <cellStyle name="20% - Dekorfärg3 2 4 5 2 4" xfId="13271"/>
    <cellStyle name="20% - Dekorfärg3 2 4 5 2 5" xfId="13272"/>
    <cellStyle name="20% - Dekorfärg3 2 4 5 3" xfId="13273"/>
    <cellStyle name="20% - Dekorfärg3 2 4 5 3 2" xfId="13274"/>
    <cellStyle name="20% - Dekorfärg3 2 4 5 3 3" xfId="13275"/>
    <cellStyle name="20% - Dekorfärg3 2 4 5 4" xfId="13276"/>
    <cellStyle name="20% - Dekorfärg3 2 4 5 4 2" xfId="13277"/>
    <cellStyle name="20% - Dekorfärg3 2 4 5 4 3" xfId="13278"/>
    <cellStyle name="20% - Dekorfärg3 2 4 5 5" xfId="13279"/>
    <cellStyle name="20% - Dekorfärg3 2 4 5 6" xfId="13280"/>
    <cellStyle name="20% - Dekorfärg3 2 4 6" xfId="13281"/>
    <cellStyle name="20% - Dekorfärg3 2 4 6 2" xfId="13282"/>
    <cellStyle name="20% - Dekorfärg3 2 4 6 2 2" xfId="13283"/>
    <cellStyle name="20% - Dekorfärg3 2 4 6 2 3" xfId="13284"/>
    <cellStyle name="20% - Dekorfärg3 2 4 6 3" xfId="13285"/>
    <cellStyle name="20% - Dekorfärg3 2 4 6 4" xfId="13286"/>
    <cellStyle name="20% - Dekorfärg3 2 4 6 5" xfId="13287"/>
    <cellStyle name="20% - Dekorfärg3 2 4 6 6" xfId="13288"/>
    <cellStyle name="20% - Dekorfärg3 2 4 7" xfId="13289"/>
    <cellStyle name="20% - Dekorfärg3 2 4 7 2" xfId="13290"/>
    <cellStyle name="20% - Dekorfärg3 2 4 7 3" xfId="13291"/>
    <cellStyle name="20% - Dekorfärg3 2 4 8" xfId="13292"/>
    <cellStyle name="20% - Dekorfärg3 2 4 8 2" xfId="13293"/>
    <cellStyle name="20% - Dekorfärg3 2 4 8 3" xfId="13294"/>
    <cellStyle name="20% - Dekorfärg3 2 4 9" xfId="13295"/>
    <cellStyle name="20% - Dekorfärg3 2 5" xfId="13296"/>
    <cellStyle name="20% - Dekorfärg3 2 5 2" xfId="13297"/>
    <cellStyle name="20% - Dekorfärg3 2 5 2 2" xfId="13298"/>
    <cellStyle name="20% - Dekorfärg3 2 5 2 2 2" xfId="13299"/>
    <cellStyle name="20% - Dekorfärg3 2 5 2 2 2 2" xfId="13300"/>
    <cellStyle name="20% - Dekorfärg3 2 5 2 2 2 2 2" xfId="13301"/>
    <cellStyle name="20% - Dekorfärg3 2 5 2 2 2 2 3" xfId="13302"/>
    <cellStyle name="20% - Dekorfärg3 2 5 2 2 2 3" xfId="13303"/>
    <cellStyle name="20% - Dekorfärg3 2 5 2 2 2 4" xfId="13304"/>
    <cellStyle name="20% - Dekorfärg3 2 5 2 2 2 5" xfId="13305"/>
    <cellStyle name="20% - Dekorfärg3 2 5 2 2 3" xfId="13306"/>
    <cellStyle name="20% - Dekorfärg3 2 5 2 2 3 2" xfId="13307"/>
    <cellStyle name="20% - Dekorfärg3 2 5 2 2 3 3" xfId="13308"/>
    <cellStyle name="20% - Dekorfärg3 2 5 2 2 4" xfId="13309"/>
    <cellStyle name="20% - Dekorfärg3 2 5 2 2 4 2" xfId="13310"/>
    <cellStyle name="20% - Dekorfärg3 2 5 2 2 4 3" xfId="13311"/>
    <cellStyle name="20% - Dekorfärg3 2 5 2 2 5" xfId="13312"/>
    <cellStyle name="20% - Dekorfärg3 2 5 2 2 6" xfId="13313"/>
    <cellStyle name="20% - Dekorfärg3 2 5 2 3" xfId="13314"/>
    <cellStyle name="20% - Dekorfärg3 2 5 2 3 2" xfId="13315"/>
    <cellStyle name="20% - Dekorfärg3 2 5 2 3 2 2" xfId="13316"/>
    <cellStyle name="20% - Dekorfärg3 2 5 2 3 2 3" xfId="13317"/>
    <cellStyle name="20% - Dekorfärg3 2 5 2 3 3" xfId="13318"/>
    <cellStyle name="20% - Dekorfärg3 2 5 2 3 4" xfId="13319"/>
    <cellStyle name="20% - Dekorfärg3 2 5 2 3 5" xfId="13320"/>
    <cellStyle name="20% - Dekorfärg3 2 5 2 4" xfId="13321"/>
    <cellStyle name="20% - Dekorfärg3 2 5 2 4 2" xfId="13322"/>
    <cellStyle name="20% - Dekorfärg3 2 5 2 4 3" xfId="13323"/>
    <cellStyle name="20% - Dekorfärg3 2 5 2 5" xfId="13324"/>
    <cellStyle name="20% - Dekorfärg3 2 5 2 5 2" xfId="13325"/>
    <cellStyle name="20% - Dekorfärg3 2 5 2 5 3" xfId="13326"/>
    <cellStyle name="20% - Dekorfärg3 2 5 2 6" xfId="13327"/>
    <cellStyle name="20% - Dekorfärg3 2 5 2 7" xfId="13328"/>
    <cellStyle name="20% - Dekorfärg3 2 5 3" xfId="13329"/>
    <cellStyle name="20% - Dekorfärg3 2 5 3 2" xfId="13330"/>
    <cellStyle name="20% - Dekorfärg3 2 5 3 2 2" xfId="13331"/>
    <cellStyle name="20% - Dekorfärg3 2 5 3 2 2 2" xfId="13332"/>
    <cellStyle name="20% - Dekorfärg3 2 5 3 2 2 3" xfId="13333"/>
    <cellStyle name="20% - Dekorfärg3 2 5 3 2 3" xfId="13334"/>
    <cellStyle name="20% - Dekorfärg3 2 5 3 2 4" xfId="13335"/>
    <cellStyle name="20% - Dekorfärg3 2 5 3 2 5" xfId="13336"/>
    <cellStyle name="20% - Dekorfärg3 2 5 3 3" xfId="13337"/>
    <cellStyle name="20% - Dekorfärg3 2 5 3 3 2" xfId="13338"/>
    <cellStyle name="20% - Dekorfärg3 2 5 3 3 3" xfId="13339"/>
    <cellStyle name="20% - Dekorfärg3 2 5 3 4" xfId="13340"/>
    <cellStyle name="20% - Dekorfärg3 2 5 3 4 2" xfId="13341"/>
    <cellStyle name="20% - Dekorfärg3 2 5 3 4 3" xfId="13342"/>
    <cellStyle name="20% - Dekorfärg3 2 5 3 5" xfId="13343"/>
    <cellStyle name="20% - Dekorfärg3 2 5 3 6" xfId="13344"/>
    <cellStyle name="20% - Dekorfärg3 2 5 4" xfId="13345"/>
    <cellStyle name="20% - Dekorfärg3 2 5 4 2" xfId="13346"/>
    <cellStyle name="20% - Dekorfärg3 2 5 4 2 2" xfId="13347"/>
    <cellStyle name="20% - Dekorfärg3 2 5 4 2 2 2" xfId="13348"/>
    <cellStyle name="20% - Dekorfärg3 2 5 4 2 2 3" xfId="13349"/>
    <cellStyle name="20% - Dekorfärg3 2 5 4 2 3" xfId="13350"/>
    <cellStyle name="20% - Dekorfärg3 2 5 4 2 4" xfId="13351"/>
    <cellStyle name="20% - Dekorfärg3 2 5 4 2 5" xfId="13352"/>
    <cellStyle name="20% - Dekorfärg3 2 5 4 3" xfId="13353"/>
    <cellStyle name="20% - Dekorfärg3 2 5 4 3 2" xfId="13354"/>
    <cellStyle name="20% - Dekorfärg3 2 5 4 3 3" xfId="13355"/>
    <cellStyle name="20% - Dekorfärg3 2 5 4 4" xfId="13356"/>
    <cellStyle name="20% - Dekorfärg3 2 5 4 4 2" xfId="13357"/>
    <cellStyle name="20% - Dekorfärg3 2 5 4 4 3" xfId="13358"/>
    <cellStyle name="20% - Dekorfärg3 2 5 4 5" xfId="13359"/>
    <cellStyle name="20% - Dekorfärg3 2 5 4 6" xfId="13360"/>
    <cellStyle name="20% - Dekorfärg3 2 5 5" xfId="13361"/>
    <cellStyle name="20% - Dekorfärg3 2 5 5 2" xfId="13362"/>
    <cellStyle name="20% - Dekorfärg3 2 5 5 2 2" xfId="13363"/>
    <cellStyle name="20% - Dekorfärg3 2 5 5 2 3" xfId="13364"/>
    <cellStyle name="20% - Dekorfärg3 2 5 5 3" xfId="13365"/>
    <cellStyle name="20% - Dekorfärg3 2 5 5 4" xfId="13366"/>
    <cellStyle name="20% - Dekorfärg3 2 5 5 5" xfId="13367"/>
    <cellStyle name="20% - Dekorfärg3 2 5 6" xfId="13368"/>
    <cellStyle name="20% - Dekorfärg3 2 5 6 2" xfId="13369"/>
    <cellStyle name="20% - Dekorfärg3 2 5 6 3" xfId="13370"/>
    <cellStyle name="20% - Dekorfärg3 2 5 7" xfId="13371"/>
    <cellStyle name="20% - Dekorfärg3 2 5 7 2" xfId="13372"/>
    <cellStyle name="20% - Dekorfärg3 2 5 7 3" xfId="13373"/>
    <cellStyle name="20% - Dekorfärg3 2 5 8" xfId="13374"/>
    <cellStyle name="20% - Dekorfärg3 2 5 9" xfId="13375"/>
    <cellStyle name="20% - Dekorfärg3 2 6" xfId="13376"/>
    <cellStyle name="20% - Dekorfärg3 2 6 2" xfId="13377"/>
    <cellStyle name="20% - Dekorfärg3 2 6 2 2" xfId="13378"/>
    <cellStyle name="20% - Dekorfärg3 2 6 2 2 2" xfId="13379"/>
    <cellStyle name="20% - Dekorfärg3 2 6 2 2 2 2" xfId="13380"/>
    <cellStyle name="20% - Dekorfärg3 2 6 2 2 2 3" xfId="13381"/>
    <cellStyle name="20% - Dekorfärg3 2 6 2 2 3" xfId="13382"/>
    <cellStyle name="20% - Dekorfärg3 2 6 2 2 4" xfId="13383"/>
    <cellStyle name="20% - Dekorfärg3 2 6 2 2 5" xfId="13384"/>
    <cellStyle name="20% - Dekorfärg3 2 6 2 3" xfId="13385"/>
    <cellStyle name="20% - Dekorfärg3 2 6 2 3 2" xfId="13386"/>
    <cellStyle name="20% - Dekorfärg3 2 6 2 3 3" xfId="13387"/>
    <cellStyle name="20% - Dekorfärg3 2 6 2 4" xfId="13388"/>
    <cellStyle name="20% - Dekorfärg3 2 6 2 4 2" xfId="13389"/>
    <cellStyle name="20% - Dekorfärg3 2 6 2 4 3" xfId="13390"/>
    <cellStyle name="20% - Dekorfärg3 2 6 2 5" xfId="13391"/>
    <cellStyle name="20% - Dekorfärg3 2 6 2 6" xfId="13392"/>
    <cellStyle name="20% - Dekorfärg3 2 6 3" xfId="13393"/>
    <cellStyle name="20% - Dekorfärg3 2 6 3 2" xfId="13394"/>
    <cellStyle name="20% - Dekorfärg3 2 6 3 2 2" xfId="13395"/>
    <cellStyle name="20% - Dekorfärg3 2 6 3 2 3" xfId="13396"/>
    <cellStyle name="20% - Dekorfärg3 2 6 3 3" xfId="13397"/>
    <cellStyle name="20% - Dekorfärg3 2 6 3 4" xfId="13398"/>
    <cellStyle name="20% - Dekorfärg3 2 6 3 5" xfId="13399"/>
    <cellStyle name="20% - Dekorfärg3 2 6 4" xfId="13400"/>
    <cellStyle name="20% - Dekorfärg3 2 6 4 2" xfId="13401"/>
    <cellStyle name="20% - Dekorfärg3 2 6 4 3" xfId="13402"/>
    <cellStyle name="20% - Dekorfärg3 2 6 5" xfId="13403"/>
    <cellStyle name="20% - Dekorfärg3 2 6 5 2" xfId="13404"/>
    <cellStyle name="20% - Dekorfärg3 2 6 5 3" xfId="13405"/>
    <cellStyle name="20% - Dekorfärg3 2 6 6" xfId="13406"/>
    <cellStyle name="20% - Dekorfärg3 2 6 7" xfId="13407"/>
    <cellStyle name="20% - Dekorfärg3 2 7" xfId="13408"/>
    <cellStyle name="20% - Dekorfärg3 2 7 2" xfId="13409"/>
    <cellStyle name="20% - Dekorfärg3 2 7 2 2" xfId="13410"/>
    <cellStyle name="20% - Dekorfärg3 2 7 2 2 2" xfId="13411"/>
    <cellStyle name="20% - Dekorfärg3 2 7 2 2 2 2" xfId="13412"/>
    <cellStyle name="20% - Dekorfärg3 2 7 2 2 2 3" xfId="13413"/>
    <cellStyle name="20% - Dekorfärg3 2 7 2 2 3" xfId="13414"/>
    <cellStyle name="20% - Dekorfärg3 2 7 2 2 4" xfId="13415"/>
    <cellStyle name="20% - Dekorfärg3 2 7 2 2 5" xfId="13416"/>
    <cellStyle name="20% - Dekorfärg3 2 7 2 3" xfId="13417"/>
    <cellStyle name="20% - Dekorfärg3 2 7 2 3 2" xfId="13418"/>
    <cellStyle name="20% - Dekorfärg3 2 7 2 3 3" xfId="13419"/>
    <cellStyle name="20% - Dekorfärg3 2 7 2 4" xfId="13420"/>
    <cellStyle name="20% - Dekorfärg3 2 7 2 4 2" xfId="13421"/>
    <cellStyle name="20% - Dekorfärg3 2 7 2 4 3" xfId="13422"/>
    <cellStyle name="20% - Dekorfärg3 2 7 2 5" xfId="13423"/>
    <cellStyle name="20% - Dekorfärg3 2 7 2 6" xfId="13424"/>
    <cellStyle name="20% - Dekorfärg3 2 7 3" xfId="13425"/>
    <cellStyle name="20% - Dekorfärg3 2 7 3 2" xfId="13426"/>
    <cellStyle name="20% - Dekorfärg3 2 7 3 2 2" xfId="13427"/>
    <cellStyle name="20% - Dekorfärg3 2 7 3 2 3" xfId="13428"/>
    <cellStyle name="20% - Dekorfärg3 2 7 3 3" xfId="13429"/>
    <cellStyle name="20% - Dekorfärg3 2 7 3 4" xfId="13430"/>
    <cellStyle name="20% - Dekorfärg3 2 7 3 5" xfId="13431"/>
    <cellStyle name="20% - Dekorfärg3 2 7 4" xfId="13432"/>
    <cellStyle name="20% - Dekorfärg3 2 7 4 2" xfId="13433"/>
    <cellStyle name="20% - Dekorfärg3 2 7 4 3" xfId="13434"/>
    <cellStyle name="20% - Dekorfärg3 2 7 5" xfId="13435"/>
    <cellStyle name="20% - Dekorfärg3 2 7 5 2" xfId="13436"/>
    <cellStyle name="20% - Dekorfärg3 2 7 5 3" xfId="13437"/>
    <cellStyle name="20% - Dekorfärg3 2 7 6" xfId="13438"/>
    <cellStyle name="20% - Dekorfärg3 2 7 7" xfId="13439"/>
    <cellStyle name="20% - Dekorfärg3 2 8" xfId="13440"/>
    <cellStyle name="20% - Dekorfärg3 2 8 2" xfId="13441"/>
    <cellStyle name="20% - Dekorfärg3 2 8 2 2" xfId="13442"/>
    <cellStyle name="20% - Dekorfärg3 2 8 2 2 2" xfId="13443"/>
    <cellStyle name="20% - Dekorfärg3 2 8 2 2 2 2" xfId="13444"/>
    <cellStyle name="20% - Dekorfärg3 2 8 2 2 2 3" xfId="13445"/>
    <cellStyle name="20% - Dekorfärg3 2 8 2 2 3" xfId="13446"/>
    <cellStyle name="20% - Dekorfärg3 2 8 2 2 4" xfId="13447"/>
    <cellStyle name="20% - Dekorfärg3 2 8 2 2 5" xfId="13448"/>
    <cellStyle name="20% - Dekorfärg3 2 8 2 3" xfId="13449"/>
    <cellStyle name="20% - Dekorfärg3 2 8 2 3 2" xfId="13450"/>
    <cellStyle name="20% - Dekorfärg3 2 8 2 3 3" xfId="13451"/>
    <cellStyle name="20% - Dekorfärg3 2 8 2 4" xfId="13452"/>
    <cellStyle name="20% - Dekorfärg3 2 8 2 4 2" xfId="13453"/>
    <cellStyle name="20% - Dekorfärg3 2 8 2 4 3" xfId="13454"/>
    <cellStyle name="20% - Dekorfärg3 2 8 2 5" xfId="13455"/>
    <cellStyle name="20% - Dekorfärg3 2 8 2 6" xfId="13456"/>
    <cellStyle name="20% - Dekorfärg3 2 8 3" xfId="13457"/>
    <cellStyle name="20% - Dekorfärg3 2 8 3 2" xfId="13458"/>
    <cellStyle name="20% - Dekorfärg3 2 8 3 2 2" xfId="13459"/>
    <cellStyle name="20% - Dekorfärg3 2 8 3 2 3" xfId="13460"/>
    <cellStyle name="20% - Dekorfärg3 2 8 3 3" xfId="13461"/>
    <cellStyle name="20% - Dekorfärg3 2 8 3 4" xfId="13462"/>
    <cellStyle name="20% - Dekorfärg3 2 8 3 5" xfId="13463"/>
    <cellStyle name="20% - Dekorfärg3 2 8 4" xfId="13464"/>
    <cellStyle name="20% - Dekorfärg3 2 8 4 2" xfId="13465"/>
    <cellStyle name="20% - Dekorfärg3 2 8 4 3" xfId="13466"/>
    <cellStyle name="20% - Dekorfärg3 2 8 5" xfId="13467"/>
    <cellStyle name="20% - Dekorfärg3 2 8 5 2" xfId="13468"/>
    <cellStyle name="20% - Dekorfärg3 2 8 5 3" xfId="13469"/>
    <cellStyle name="20% - Dekorfärg3 2 8 6" xfId="13470"/>
    <cellStyle name="20% - Dekorfärg3 2 8 7" xfId="13471"/>
    <cellStyle name="20% - Dekorfärg3 2 9" xfId="13472"/>
    <cellStyle name="20% - Dekorfärg3 2 9 2" xfId="13473"/>
    <cellStyle name="20% - Dekorfärg3 2 9 2 2" xfId="13474"/>
    <cellStyle name="20% - Dekorfärg3 2 9 2 2 2" xfId="13475"/>
    <cellStyle name="20% - Dekorfärg3 2 9 2 2 3" xfId="13476"/>
    <cellStyle name="20% - Dekorfärg3 2 9 2 3" xfId="13477"/>
    <cellStyle name="20% - Dekorfärg3 2 9 2 4" xfId="13478"/>
    <cellStyle name="20% - Dekorfärg3 2 9 2 5" xfId="13479"/>
    <cellStyle name="20% - Dekorfärg3 2 9 3" xfId="13480"/>
    <cellStyle name="20% - Dekorfärg3 2 9 3 2" xfId="13481"/>
    <cellStyle name="20% - Dekorfärg3 2 9 3 2 2" xfId="13482"/>
    <cellStyle name="20% - Dekorfärg3 2 9 3 3" xfId="13483"/>
    <cellStyle name="20% - Dekorfärg3 2 9 3 4" xfId="13484"/>
    <cellStyle name="20% - Dekorfärg3 2 9 4" xfId="13485"/>
    <cellStyle name="20% - Dekorfärg3 2 9 4 2" xfId="13486"/>
    <cellStyle name="20% - Dekorfärg3 2 9 4 3" xfId="13487"/>
    <cellStyle name="20% - Dekorfärg3 2 9 5" xfId="13488"/>
    <cellStyle name="20% - Dekorfärg3 2 9 5 2" xfId="13489"/>
    <cellStyle name="20% - Dekorfärg3 2 9 6" xfId="13490"/>
    <cellStyle name="20% - Dekorfärg3 2 9 7" xfId="13491"/>
    <cellStyle name="20% - Dekorfärg3 3" xfId="13492"/>
    <cellStyle name="20% - Dekorfärg3 3 2" xfId="13493"/>
    <cellStyle name="20% - Dekorfärg3 3 3" xfId="13494"/>
    <cellStyle name="20% - Dekorfärg3 3 4" xfId="13495"/>
    <cellStyle name="20% - Dekorfärg3 3 5" xfId="13496"/>
    <cellStyle name="20% - Dekorfärg3 4" xfId="13497"/>
    <cellStyle name="20% - Dekorfärg3 4 2" xfId="13498"/>
    <cellStyle name="20% - Dekorfärg3 4 3" xfId="13499"/>
    <cellStyle name="20% - Dekorfärg3 5" xfId="13500"/>
    <cellStyle name="20% - Dekorfärg3 6" xfId="13501"/>
    <cellStyle name="20% - Dekorfärg3 6 2" xfId="13502"/>
    <cellStyle name="20% - Dekorfärg3 6 2 2" xfId="13503"/>
    <cellStyle name="20% - Dekorfärg3 6 2 2 2" xfId="13504"/>
    <cellStyle name="20% - Dekorfärg3 6 2 2 3" xfId="13505"/>
    <cellStyle name="20% - Dekorfärg3 6 2 3" xfId="13506"/>
    <cellStyle name="20% - Dekorfärg3 6 2 4" xfId="13507"/>
    <cellStyle name="20% - Dekorfärg3 6 2 5" xfId="13508"/>
    <cellStyle name="20% - Dekorfärg3 6 3" xfId="13509"/>
    <cellStyle name="20% - Dekorfärg3 6 3 2" xfId="13510"/>
    <cellStyle name="20% - Dekorfärg3 6 3 3" xfId="13511"/>
    <cellStyle name="20% - Dekorfärg3 6 4" xfId="13512"/>
    <cellStyle name="20% - Dekorfärg3 6 4 2" xfId="13513"/>
    <cellStyle name="20% - Dekorfärg3 6 4 3" xfId="13514"/>
    <cellStyle name="20% - Dekorfärg3 6 5" xfId="13515"/>
    <cellStyle name="20% - Dekorfärg3 6 6" xfId="13516"/>
    <cellStyle name="20% - Dekorfärg3 7" xfId="13517"/>
    <cellStyle name="20% - Dekorfärg3 7 2" xfId="13518"/>
    <cellStyle name="20% - Dekorfärg3 7 3" xfId="13519"/>
    <cellStyle name="20% - Dekorfärg3 8" xfId="13520"/>
    <cellStyle name="20% - Dekorfärg3 8 2" xfId="13521"/>
    <cellStyle name="20% - Dekorfärg3 8 3" xfId="13522"/>
    <cellStyle name="20% - Dekorfärg3 9" xfId="13523"/>
    <cellStyle name="20% - Dekorfärg3 9 2" xfId="13524"/>
    <cellStyle name="20% - Dekorfärg3 9 3" xfId="13525"/>
    <cellStyle name="20% - Dekorfärg4 2" xfId="13526"/>
    <cellStyle name="20% - Dekorfärg4 2 10" xfId="13527"/>
    <cellStyle name="20% - Dekorfärg4 2 10 2" xfId="13528"/>
    <cellStyle name="20% - Dekorfärg4 2 10 2 2" xfId="13529"/>
    <cellStyle name="20% - Dekorfärg4 2 10 2 2 2" xfId="13530"/>
    <cellStyle name="20% - Dekorfärg4 2 10 2 2 3" xfId="13531"/>
    <cellStyle name="20% - Dekorfärg4 2 10 2 3" xfId="13532"/>
    <cellStyle name="20% - Dekorfärg4 2 10 2 4" xfId="13533"/>
    <cellStyle name="20% - Dekorfärg4 2 10 2 5" xfId="13534"/>
    <cellStyle name="20% - Dekorfärg4 2 10 3" xfId="13535"/>
    <cellStyle name="20% - Dekorfärg4 2 10 3 2" xfId="13536"/>
    <cellStyle name="20% - Dekorfärg4 2 10 3 3" xfId="13537"/>
    <cellStyle name="20% - Dekorfärg4 2 10 4" xfId="13538"/>
    <cellStyle name="20% - Dekorfärg4 2 10 4 2" xfId="13539"/>
    <cellStyle name="20% - Dekorfärg4 2 10 4 3" xfId="13540"/>
    <cellStyle name="20% - Dekorfärg4 2 10 5" xfId="13541"/>
    <cellStyle name="20% - Dekorfärg4 2 10 6" xfId="13542"/>
    <cellStyle name="20% - Dekorfärg4 2 11" xfId="13543"/>
    <cellStyle name="20% - Dekorfärg4 2 11 2" xfId="13544"/>
    <cellStyle name="20% - Dekorfärg4 2 11 2 2" xfId="13545"/>
    <cellStyle name="20% - Dekorfärg4 2 11 2 2 2" xfId="13546"/>
    <cellStyle name="20% - Dekorfärg4 2 11 2 2 3" xfId="13547"/>
    <cellStyle name="20% - Dekorfärg4 2 11 2 3" xfId="13548"/>
    <cellStyle name="20% - Dekorfärg4 2 11 2 4" xfId="13549"/>
    <cellStyle name="20% - Dekorfärg4 2 11 2 5" xfId="13550"/>
    <cellStyle name="20% - Dekorfärg4 2 11 3" xfId="13551"/>
    <cellStyle name="20% - Dekorfärg4 2 11 3 2" xfId="13552"/>
    <cellStyle name="20% - Dekorfärg4 2 11 3 3" xfId="13553"/>
    <cellStyle name="20% - Dekorfärg4 2 11 4" xfId="13554"/>
    <cellStyle name="20% - Dekorfärg4 2 11 4 2" xfId="13555"/>
    <cellStyle name="20% - Dekorfärg4 2 11 4 3" xfId="13556"/>
    <cellStyle name="20% - Dekorfärg4 2 11 5" xfId="13557"/>
    <cellStyle name="20% - Dekorfärg4 2 11 6" xfId="13558"/>
    <cellStyle name="20% - Dekorfärg4 2 12" xfId="13559"/>
    <cellStyle name="20% - Dekorfärg4 2 12 2" xfId="13560"/>
    <cellStyle name="20% - Dekorfärg4 2 12 2 2" xfId="13561"/>
    <cellStyle name="20% - Dekorfärg4 2 12 3" xfId="13562"/>
    <cellStyle name="20% - Dekorfärg4 2 12 4" xfId="13563"/>
    <cellStyle name="20% - Dekorfärg4 2 13" xfId="13564"/>
    <cellStyle name="20% - Dekorfärg4 2 13 2" xfId="13565"/>
    <cellStyle name="20% - Dekorfärg4 2 13 2 2" xfId="13566"/>
    <cellStyle name="20% - Dekorfärg4 2 13 2 2 2" xfId="13567"/>
    <cellStyle name="20% - Dekorfärg4 2 13 2 2 3" xfId="13568"/>
    <cellStyle name="20% - Dekorfärg4 2 13 2 3" xfId="13569"/>
    <cellStyle name="20% - Dekorfärg4 2 13 2 4" xfId="13570"/>
    <cellStyle name="20% - Dekorfärg4 2 13 2 5" xfId="13571"/>
    <cellStyle name="20% - Dekorfärg4 2 13 3" xfId="13572"/>
    <cellStyle name="20% - Dekorfärg4 2 13 3 2" xfId="13573"/>
    <cellStyle name="20% - Dekorfärg4 2 13 3 3" xfId="13574"/>
    <cellStyle name="20% - Dekorfärg4 2 13 4" xfId="13575"/>
    <cellStyle name="20% - Dekorfärg4 2 13 4 2" xfId="13576"/>
    <cellStyle name="20% - Dekorfärg4 2 13 4 3" xfId="13577"/>
    <cellStyle name="20% - Dekorfärg4 2 13 5" xfId="13578"/>
    <cellStyle name="20% - Dekorfärg4 2 13 6" xfId="13579"/>
    <cellStyle name="20% - Dekorfärg4 2 14" xfId="13580"/>
    <cellStyle name="20% - Dekorfärg4 2 14 2" xfId="13581"/>
    <cellStyle name="20% - Dekorfärg4 2 14 2 2" xfId="13582"/>
    <cellStyle name="20% - Dekorfärg4 2 14 2 3" xfId="13583"/>
    <cellStyle name="20% - Dekorfärg4 2 14 3" xfId="13584"/>
    <cellStyle name="20% - Dekorfärg4 2 14 4" xfId="13585"/>
    <cellStyle name="20% - Dekorfärg4 2 14 5" xfId="13586"/>
    <cellStyle name="20% - Dekorfärg4 2 14 6" xfId="13587"/>
    <cellStyle name="20% - Dekorfärg4 2 15" xfId="13588"/>
    <cellStyle name="20% - Dekorfärg4 2 15 2" xfId="13589"/>
    <cellStyle name="20% - Dekorfärg4 2 15 3" xfId="13590"/>
    <cellStyle name="20% - Dekorfärg4 2 16" xfId="13591"/>
    <cellStyle name="20% - Dekorfärg4 2 17" xfId="13592"/>
    <cellStyle name="20% - Dekorfärg4 2 2" xfId="13593"/>
    <cellStyle name="20% - Dekorfärg4 2 2 10" xfId="13594"/>
    <cellStyle name="20% - Dekorfärg4 2 2 10 2" xfId="13595"/>
    <cellStyle name="20% - Dekorfärg4 2 2 10 2 2" xfId="13596"/>
    <cellStyle name="20% - Dekorfärg4 2 2 10 2 3" xfId="13597"/>
    <cellStyle name="20% - Dekorfärg4 2 2 10 3" xfId="13598"/>
    <cellStyle name="20% - Dekorfärg4 2 2 10 4" xfId="13599"/>
    <cellStyle name="20% - Dekorfärg4 2 2 10 5" xfId="13600"/>
    <cellStyle name="20% - Dekorfärg4 2 2 11" xfId="13601"/>
    <cellStyle name="20% - Dekorfärg4 2 2 11 2" xfId="13602"/>
    <cellStyle name="20% - Dekorfärg4 2 2 11 2 2" xfId="13603"/>
    <cellStyle name="20% - Dekorfärg4 2 2 11 3" xfId="13604"/>
    <cellStyle name="20% - Dekorfärg4 2 2 11 4" xfId="13605"/>
    <cellStyle name="20% - Dekorfärg4 2 2 12" xfId="13606"/>
    <cellStyle name="20% - Dekorfärg4 2 2 12 2" xfId="13607"/>
    <cellStyle name="20% - Dekorfärg4 2 2 12 3" xfId="13608"/>
    <cellStyle name="20% - Dekorfärg4 2 2 13" xfId="13609"/>
    <cellStyle name="20% - Dekorfärg4 2 2 14" xfId="13610"/>
    <cellStyle name="20% - Dekorfärg4 2 2 15" xfId="13611"/>
    <cellStyle name="20% - Dekorfärg4 2 2 2" xfId="13612"/>
    <cellStyle name="20% - Dekorfärg4 2 2 2 10" xfId="13613"/>
    <cellStyle name="20% - Dekorfärg4 2 2 2 2" xfId="13614"/>
    <cellStyle name="20% - Dekorfärg4 2 2 2 2 2" xfId="13615"/>
    <cellStyle name="20% - Dekorfärg4 2 2 2 2 2 2" xfId="13616"/>
    <cellStyle name="20% - Dekorfärg4 2 2 2 2 2 2 2" xfId="13617"/>
    <cellStyle name="20% - Dekorfärg4 2 2 2 2 2 2 2 2" xfId="13618"/>
    <cellStyle name="20% - Dekorfärg4 2 2 2 2 2 2 2 3" xfId="13619"/>
    <cellStyle name="20% - Dekorfärg4 2 2 2 2 2 2 3" xfId="13620"/>
    <cellStyle name="20% - Dekorfärg4 2 2 2 2 2 2 4" xfId="13621"/>
    <cellStyle name="20% - Dekorfärg4 2 2 2 2 2 2 5" xfId="13622"/>
    <cellStyle name="20% - Dekorfärg4 2 2 2 2 2 3" xfId="13623"/>
    <cellStyle name="20% - Dekorfärg4 2 2 2 2 2 3 2" xfId="13624"/>
    <cellStyle name="20% - Dekorfärg4 2 2 2 2 2 3 3" xfId="13625"/>
    <cellStyle name="20% - Dekorfärg4 2 2 2 2 2 4" xfId="13626"/>
    <cellStyle name="20% - Dekorfärg4 2 2 2 2 2 4 2" xfId="13627"/>
    <cellStyle name="20% - Dekorfärg4 2 2 2 2 2 4 3" xfId="13628"/>
    <cellStyle name="20% - Dekorfärg4 2 2 2 2 2 5" xfId="13629"/>
    <cellStyle name="20% - Dekorfärg4 2 2 2 2 2 6" xfId="13630"/>
    <cellStyle name="20% - Dekorfärg4 2 2 2 2 3" xfId="13631"/>
    <cellStyle name="20% - Dekorfärg4 2 2 2 2 3 2" xfId="13632"/>
    <cellStyle name="20% - Dekorfärg4 2 2 2 2 3 2 2" xfId="13633"/>
    <cellStyle name="20% - Dekorfärg4 2 2 2 2 3 2 2 2" xfId="13634"/>
    <cellStyle name="20% - Dekorfärg4 2 2 2 2 3 2 2 3" xfId="13635"/>
    <cellStyle name="20% - Dekorfärg4 2 2 2 2 3 2 3" xfId="13636"/>
    <cellStyle name="20% - Dekorfärg4 2 2 2 2 3 2 4" xfId="13637"/>
    <cellStyle name="20% - Dekorfärg4 2 2 2 2 3 2 5" xfId="13638"/>
    <cellStyle name="20% - Dekorfärg4 2 2 2 2 3 3" xfId="13639"/>
    <cellStyle name="20% - Dekorfärg4 2 2 2 2 3 3 2" xfId="13640"/>
    <cellStyle name="20% - Dekorfärg4 2 2 2 2 3 3 3" xfId="13641"/>
    <cellStyle name="20% - Dekorfärg4 2 2 2 2 3 4" xfId="13642"/>
    <cellStyle name="20% - Dekorfärg4 2 2 2 2 3 4 2" xfId="13643"/>
    <cellStyle name="20% - Dekorfärg4 2 2 2 2 3 4 3" xfId="13644"/>
    <cellStyle name="20% - Dekorfärg4 2 2 2 2 3 5" xfId="13645"/>
    <cellStyle name="20% - Dekorfärg4 2 2 2 2 3 6" xfId="13646"/>
    <cellStyle name="20% - Dekorfärg4 2 2 2 2 4" xfId="13647"/>
    <cellStyle name="20% - Dekorfärg4 2 2 2 2 4 2" xfId="13648"/>
    <cellStyle name="20% - Dekorfärg4 2 2 2 2 4 2 2" xfId="13649"/>
    <cellStyle name="20% - Dekorfärg4 2 2 2 2 4 2 3" xfId="13650"/>
    <cellStyle name="20% - Dekorfärg4 2 2 2 2 4 3" xfId="13651"/>
    <cellStyle name="20% - Dekorfärg4 2 2 2 2 4 4" xfId="13652"/>
    <cellStyle name="20% - Dekorfärg4 2 2 2 2 4 5" xfId="13653"/>
    <cellStyle name="20% - Dekorfärg4 2 2 2 2 5" xfId="13654"/>
    <cellStyle name="20% - Dekorfärg4 2 2 2 2 5 2" xfId="13655"/>
    <cellStyle name="20% - Dekorfärg4 2 2 2 2 5 3" xfId="13656"/>
    <cellStyle name="20% - Dekorfärg4 2 2 2 2 6" xfId="13657"/>
    <cellStyle name="20% - Dekorfärg4 2 2 2 2 6 2" xfId="13658"/>
    <cellStyle name="20% - Dekorfärg4 2 2 2 2 6 3" xfId="13659"/>
    <cellStyle name="20% - Dekorfärg4 2 2 2 2 7" xfId="13660"/>
    <cellStyle name="20% - Dekorfärg4 2 2 2 2 8" xfId="13661"/>
    <cellStyle name="20% - Dekorfärg4 2 2 2 3" xfId="13662"/>
    <cellStyle name="20% - Dekorfärg4 2 2 2 3 2" xfId="13663"/>
    <cellStyle name="20% - Dekorfärg4 2 2 2 3 2 2" xfId="13664"/>
    <cellStyle name="20% - Dekorfärg4 2 2 2 3 2 2 2" xfId="13665"/>
    <cellStyle name="20% - Dekorfärg4 2 2 2 3 2 2 3" xfId="13666"/>
    <cellStyle name="20% - Dekorfärg4 2 2 2 3 2 3" xfId="13667"/>
    <cellStyle name="20% - Dekorfärg4 2 2 2 3 2 4" xfId="13668"/>
    <cellStyle name="20% - Dekorfärg4 2 2 2 3 2 5" xfId="13669"/>
    <cellStyle name="20% - Dekorfärg4 2 2 2 3 3" xfId="13670"/>
    <cellStyle name="20% - Dekorfärg4 2 2 2 3 3 2" xfId="13671"/>
    <cellStyle name="20% - Dekorfärg4 2 2 2 3 3 3" xfId="13672"/>
    <cellStyle name="20% - Dekorfärg4 2 2 2 3 4" xfId="13673"/>
    <cellStyle name="20% - Dekorfärg4 2 2 2 3 4 2" xfId="13674"/>
    <cellStyle name="20% - Dekorfärg4 2 2 2 3 4 3" xfId="13675"/>
    <cellStyle name="20% - Dekorfärg4 2 2 2 3 5" xfId="13676"/>
    <cellStyle name="20% - Dekorfärg4 2 2 2 3 6" xfId="13677"/>
    <cellStyle name="20% - Dekorfärg4 2 2 2 4" xfId="13678"/>
    <cellStyle name="20% - Dekorfärg4 2 2 2 4 2" xfId="13679"/>
    <cellStyle name="20% - Dekorfärg4 2 2 2 4 2 2" xfId="13680"/>
    <cellStyle name="20% - Dekorfärg4 2 2 2 4 2 2 2" xfId="13681"/>
    <cellStyle name="20% - Dekorfärg4 2 2 2 4 2 2 3" xfId="13682"/>
    <cellStyle name="20% - Dekorfärg4 2 2 2 4 2 3" xfId="13683"/>
    <cellStyle name="20% - Dekorfärg4 2 2 2 4 2 4" xfId="13684"/>
    <cellStyle name="20% - Dekorfärg4 2 2 2 4 2 5" xfId="13685"/>
    <cellStyle name="20% - Dekorfärg4 2 2 2 4 3" xfId="13686"/>
    <cellStyle name="20% - Dekorfärg4 2 2 2 4 3 2" xfId="13687"/>
    <cellStyle name="20% - Dekorfärg4 2 2 2 4 3 3" xfId="13688"/>
    <cellStyle name="20% - Dekorfärg4 2 2 2 4 4" xfId="13689"/>
    <cellStyle name="20% - Dekorfärg4 2 2 2 4 4 2" xfId="13690"/>
    <cellStyle name="20% - Dekorfärg4 2 2 2 4 4 3" xfId="13691"/>
    <cellStyle name="20% - Dekorfärg4 2 2 2 4 5" xfId="13692"/>
    <cellStyle name="20% - Dekorfärg4 2 2 2 4 6" xfId="13693"/>
    <cellStyle name="20% - Dekorfärg4 2 2 2 5" xfId="13694"/>
    <cellStyle name="20% - Dekorfärg4 2 2 2 5 2" xfId="13695"/>
    <cellStyle name="20% - Dekorfärg4 2 2 2 5 2 2" xfId="13696"/>
    <cellStyle name="20% - Dekorfärg4 2 2 2 5 2 2 2" xfId="13697"/>
    <cellStyle name="20% - Dekorfärg4 2 2 2 5 2 2 3" xfId="13698"/>
    <cellStyle name="20% - Dekorfärg4 2 2 2 5 2 3" xfId="13699"/>
    <cellStyle name="20% - Dekorfärg4 2 2 2 5 2 4" xfId="13700"/>
    <cellStyle name="20% - Dekorfärg4 2 2 2 5 2 5" xfId="13701"/>
    <cellStyle name="20% - Dekorfärg4 2 2 2 5 3" xfId="13702"/>
    <cellStyle name="20% - Dekorfärg4 2 2 2 5 3 2" xfId="13703"/>
    <cellStyle name="20% - Dekorfärg4 2 2 2 5 3 3" xfId="13704"/>
    <cellStyle name="20% - Dekorfärg4 2 2 2 5 4" xfId="13705"/>
    <cellStyle name="20% - Dekorfärg4 2 2 2 5 4 2" xfId="13706"/>
    <cellStyle name="20% - Dekorfärg4 2 2 2 5 4 3" xfId="13707"/>
    <cellStyle name="20% - Dekorfärg4 2 2 2 5 5" xfId="13708"/>
    <cellStyle name="20% - Dekorfärg4 2 2 2 5 6" xfId="13709"/>
    <cellStyle name="20% - Dekorfärg4 2 2 2 6" xfId="13710"/>
    <cellStyle name="20% - Dekorfärg4 2 2 2 6 2" xfId="13711"/>
    <cellStyle name="20% - Dekorfärg4 2 2 2 6 2 2" xfId="13712"/>
    <cellStyle name="20% - Dekorfärg4 2 2 2 6 2 3" xfId="13713"/>
    <cellStyle name="20% - Dekorfärg4 2 2 2 6 3" xfId="13714"/>
    <cellStyle name="20% - Dekorfärg4 2 2 2 6 4" xfId="13715"/>
    <cellStyle name="20% - Dekorfärg4 2 2 2 6 5" xfId="13716"/>
    <cellStyle name="20% - Dekorfärg4 2 2 2 7" xfId="13717"/>
    <cellStyle name="20% - Dekorfärg4 2 2 2 7 2" xfId="13718"/>
    <cellStyle name="20% - Dekorfärg4 2 2 2 7 3" xfId="13719"/>
    <cellStyle name="20% - Dekorfärg4 2 2 2 8" xfId="13720"/>
    <cellStyle name="20% - Dekorfärg4 2 2 2 8 2" xfId="13721"/>
    <cellStyle name="20% - Dekorfärg4 2 2 2 8 3" xfId="13722"/>
    <cellStyle name="20% - Dekorfärg4 2 2 2 9" xfId="13723"/>
    <cellStyle name="20% - Dekorfärg4 2 2 3" xfId="13724"/>
    <cellStyle name="20% - Dekorfärg4 2 2 3 2" xfId="13725"/>
    <cellStyle name="20% - Dekorfärg4 2 2 3 2 2" xfId="13726"/>
    <cellStyle name="20% - Dekorfärg4 2 2 3 2 2 2" xfId="13727"/>
    <cellStyle name="20% - Dekorfärg4 2 2 3 2 2 2 2" xfId="13728"/>
    <cellStyle name="20% - Dekorfärg4 2 2 3 2 2 2 2 2" xfId="13729"/>
    <cellStyle name="20% - Dekorfärg4 2 2 3 2 2 2 2 3" xfId="13730"/>
    <cellStyle name="20% - Dekorfärg4 2 2 3 2 2 2 3" xfId="13731"/>
    <cellStyle name="20% - Dekorfärg4 2 2 3 2 2 2 4" xfId="13732"/>
    <cellStyle name="20% - Dekorfärg4 2 2 3 2 2 2 5" xfId="13733"/>
    <cellStyle name="20% - Dekorfärg4 2 2 3 2 2 3" xfId="13734"/>
    <cellStyle name="20% - Dekorfärg4 2 2 3 2 2 3 2" xfId="13735"/>
    <cellStyle name="20% - Dekorfärg4 2 2 3 2 2 3 3" xfId="13736"/>
    <cellStyle name="20% - Dekorfärg4 2 2 3 2 2 4" xfId="13737"/>
    <cellStyle name="20% - Dekorfärg4 2 2 3 2 2 4 2" xfId="13738"/>
    <cellStyle name="20% - Dekorfärg4 2 2 3 2 2 4 3" xfId="13739"/>
    <cellStyle name="20% - Dekorfärg4 2 2 3 2 2 5" xfId="13740"/>
    <cellStyle name="20% - Dekorfärg4 2 2 3 2 2 6" xfId="13741"/>
    <cellStyle name="20% - Dekorfärg4 2 2 3 2 3" xfId="13742"/>
    <cellStyle name="20% - Dekorfärg4 2 2 3 2 3 2" xfId="13743"/>
    <cellStyle name="20% - Dekorfärg4 2 2 3 2 3 2 2" xfId="13744"/>
    <cellStyle name="20% - Dekorfärg4 2 2 3 2 3 2 3" xfId="13745"/>
    <cellStyle name="20% - Dekorfärg4 2 2 3 2 3 3" xfId="13746"/>
    <cellStyle name="20% - Dekorfärg4 2 2 3 2 3 4" xfId="13747"/>
    <cellStyle name="20% - Dekorfärg4 2 2 3 2 3 5" xfId="13748"/>
    <cellStyle name="20% - Dekorfärg4 2 2 3 2 4" xfId="13749"/>
    <cellStyle name="20% - Dekorfärg4 2 2 3 2 4 2" xfId="13750"/>
    <cellStyle name="20% - Dekorfärg4 2 2 3 2 4 3" xfId="13751"/>
    <cellStyle name="20% - Dekorfärg4 2 2 3 2 5" xfId="13752"/>
    <cellStyle name="20% - Dekorfärg4 2 2 3 2 5 2" xfId="13753"/>
    <cellStyle name="20% - Dekorfärg4 2 2 3 2 5 3" xfId="13754"/>
    <cellStyle name="20% - Dekorfärg4 2 2 3 2 6" xfId="13755"/>
    <cellStyle name="20% - Dekorfärg4 2 2 3 2 7" xfId="13756"/>
    <cellStyle name="20% - Dekorfärg4 2 2 3 3" xfId="13757"/>
    <cellStyle name="20% - Dekorfärg4 2 2 3 3 2" xfId="13758"/>
    <cellStyle name="20% - Dekorfärg4 2 2 3 3 2 2" xfId="13759"/>
    <cellStyle name="20% - Dekorfärg4 2 2 3 3 2 2 2" xfId="13760"/>
    <cellStyle name="20% - Dekorfärg4 2 2 3 3 2 2 3" xfId="13761"/>
    <cellStyle name="20% - Dekorfärg4 2 2 3 3 2 3" xfId="13762"/>
    <cellStyle name="20% - Dekorfärg4 2 2 3 3 2 4" xfId="13763"/>
    <cellStyle name="20% - Dekorfärg4 2 2 3 3 2 5" xfId="13764"/>
    <cellStyle name="20% - Dekorfärg4 2 2 3 3 3" xfId="13765"/>
    <cellStyle name="20% - Dekorfärg4 2 2 3 3 3 2" xfId="13766"/>
    <cellStyle name="20% - Dekorfärg4 2 2 3 3 3 3" xfId="13767"/>
    <cellStyle name="20% - Dekorfärg4 2 2 3 3 4" xfId="13768"/>
    <cellStyle name="20% - Dekorfärg4 2 2 3 3 4 2" xfId="13769"/>
    <cellStyle name="20% - Dekorfärg4 2 2 3 3 4 3" xfId="13770"/>
    <cellStyle name="20% - Dekorfärg4 2 2 3 3 5" xfId="13771"/>
    <cellStyle name="20% - Dekorfärg4 2 2 3 3 6" xfId="13772"/>
    <cellStyle name="20% - Dekorfärg4 2 2 3 4" xfId="13773"/>
    <cellStyle name="20% - Dekorfärg4 2 2 3 4 2" xfId="13774"/>
    <cellStyle name="20% - Dekorfärg4 2 2 3 4 2 2" xfId="13775"/>
    <cellStyle name="20% - Dekorfärg4 2 2 3 4 2 2 2" xfId="13776"/>
    <cellStyle name="20% - Dekorfärg4 2 2 3 4 2 2 3" xfId="13777"/>
    <cellStyle name="20% - Dekorfärg4 2 2 3 4 2 3" xfId="13778"/>
    <cellStyle name="20% - Dekorfärg4 2 2 3 4 2 4" xfId="13779"/>
    <cellStyle name="20% - Dekorfärg4 2 2 3 4 2 5" xfId="13780"/>
    <cellStyle name="20% - Dekorfärg4 2 2 3 4 3" xfId="13781"/>
    <cellStyle name="20% - Dekorfärg4 2 2 3 4 3 2" xfId="13782"/>
    <cellStyle name="20% - Dekorfärg4 2 2 3 4 3 3" xfId="13783"/>
    <cellStyle name="20% - Dekorfärg4 2 2 3 4 4" xfId="13784"/>
    <cellStyle name="20% - Dekorfärg4 2 2 3 4 4 2" xfId="13785"/>
    <cellStyle name="20% - Dekorfärg4 2 2 3 4 4 3" xfId="13786"/>
    <cellStyle name="20% - Dekorfärg4 2 2 3 4 5" xfId="13787"/>
    <cellStyle name="20% - Dekorfärg4 2 2 3 4 6" xfId="13788"/>
    <cellStyle name="20% - Dekorfärg4 2 2 3 5" xfId="13789"/>
    <cellStyle name="20% - Dekorfärg4 2 2 3 5 2" xfId="13790"/>
    <cellStyle name="20% - Dekorfärg4 2 2 3 5 2 2" xfId="13791"/>
    <cellStyle name="20% - Dekorfärg4 2 2 3 5 2 3" xfId="13792"/>
    <cellStyle name="20% - Dekorfärg4 2 2 3 5 3" xfId="13793"/>
    <cellStyle name="20% - Dekorfärg4 2 2 3 5 4" xfId="13794"/>
    <cellStyle name="20% - Dekorfärg4 2 2 3 5 5" xfId="13795"/>
    <cellStyle name="20% - Dekorfärg4 2 2 3 6" xfId="13796"/>
    <cellStyle name="20% - Dekorfärg4 2 2 3 6 2" xfId="13797"/>
    <cellStyle name="20% - Dekorfärg4 2 2 3 6 3" xfId="13798"/>
    <cellStyle name="20% - Dekorfärg4 2 2 3 7" xfId="13799"/>
    <cellStyle name="20% - Dekorfärg4 2 2 3 7 2" xfId="13800"/>
    <cellStyle name="20% - Dekorfärg4 2 2 3 7 3" xfId="13801"/>
    <cellStyle name="20% - Dekorfärg4 2 2 3 8" xfId="13802"/>
    <cellStyle name="20% - Dekorfärg4 2 2 3 9" xfId="13803"/>
    <cellStyle name="20% - Dekorfärg4 2 2 4" xfId="13804"/>
    <cellStyle name="20% - Dekorfärg4 2 2 4 2" xfId="13805"/>
    <cellStyle name="20% - Dekorfärg4 2 2 4 2 2" xfId="13806"/>
    <cellStyle name="20% - Dekorfärg4 2 2 4 2 2 2" xfId="13807"/>
    <cellStyle name="20% - Dekorfärg4 2 2 4 2 2 2 2" xfId="13808"/>
    <cellStyle name="20% - Dekorfärg4 2 2 4 2 2 2 3" xfId="13809"/>
    <cellStyle name="20% - Dekorfärg4 2 2 4 2 2 3" xfId="13810"/>
    <cellStyle name="20% - Dekorfärg4 2 2 4 2 2 4" xfId="13811"/>
    <cellStyle name="20% - Dekorfärg4 2 2 4 2 2 5" xfId="13812"/>
    <cellStyle name="20% - Dekorfärg4 2 2 4 2 3" xfId="13813"/>
    <cellStyle name="20% - Dekorfärg4 2 2 4 2 3 2" xfId="13814"/>
    <cellStyle name="20% - Dekorfärg4 2 2 4 2 3 3" xfId="13815"/>
    <cellStyle name="20% - Dekorfärg4 2 2 4 2 4" xfId="13816"/>
    <cellStyle name="20% - Dekorfärg4 2 2 4 2 4 2" xfId="13817"/>
    <cellStyle name="20% - Dekorfärg4 2 2 4 2 4 3" xfId="13818"/>
    <cellStyle name="20% - Dekorfärg4 2 2 4 2 5" xfId="13819"/>
    <cellStyle name="20% - Dekorfärg4 2 2 4 2 6" xfId="13820"/>
    <cellStyle name="20% - Dekorfärg4 2 2 4 3" xfId="13821"/>
    <cellStyle name="20% - Dekorfärg4 2 2 4 3 2" xfId="13822"/>
    <cellStyle name="20% - Dekorfärg4 2 2 4 3 2 2" xfId="13823"/>
    <cellStyle name="20% - Dekorfärg4 2 2 4 3 2 3" xfId="13824"/>
    <cellStyle name="20% - Dekorfärg4 2 2 4 3 3" xfId="13825"/>
    <cellStyle name="20% - Dekorfärg4 2 2 4 3 4" xfId="13826"/>
    <cellStyle name="20% - Dekorfärg4 2 2 4 3 5" xfId="13827"/>
    <cellStyle name="20% - Dekorfärg4 2 2 4 4" xfId="13828"/>
    <cellStyle name="20% - Dekorfärg4 2 2 4 4 2" xfId="13829"/>
    <cellStyle name="20% - Dekorfärg4 2 2 4 4 3" xfId="13830"/>
    <cellStyle name="20% - Dekorfärg4 2 2 4 5" xfId="13831"/>
    <cellStyle name="20% - Dekorfärg4 2 2 4 5 2" xfId="13832"/>
    <cellStyle name="20% - Dekorfärg4 2 2 4 5 3" xfId="13833"/>
    <cellStyle name="20% - Dekorfärg4 2 2 4 6" xfId="13834"/>
    <cellStyle name="20% - Dekorfärg4 2 2 4 7" xfId="13835"/>
    <cellStyle name="20% - Dekorfärg4 2 2 5" xfId="13836"/>
    <cellStyle name="20% - Dekorfärg4 2 2 5 2" xfId="13837"/>
    <cellStyle name="20% - Dekorfärg4 2 2 5 2 2" xfId="13838"/>
    <cellStyle name="20% - Dekorfärg4 2 2 5 2 2 2" xfId="13839"/>
    <cellStyle name="20% - Dekorfärg4 2 2 5 2 2 2 2" xfId="13840"/>
    <cellStyle name="20% - Dekorfärg4 2 2 5 2 2 2 3" xfId="13841"/>
    <cellStyle name="20% - Dekorfärg4 2 2 5 2 2 3" xfId="13842"/>
    <cellStyle name="20% - Dekorfärg4 2 2 5 2 2 4" xfId="13843"/>
    <cellStyle name="20% - Dekorfärg4 2 2 5 2 2 5" xfId="13844"/>
    <cellStyle name="20% - Dekorfärg4 2 2 5 2 3" xfId="13845"/>
    <cellStyle name="20% - Dekorfärg4 2 2 5 2 3 2" xfId="13846"/>
    <cellStyle name="20% - Dekorfärg4 2 2 5 2 3 3" xfId="13847"/>
    <cellStyle name="20% - Dekorfärg4 2 2 5 2 4" xfId="13848"/>
    <cellStyle name="20% - Dekorfärg4 2 2 5 2 4 2" xfId="13849"/>
    <cellStyle name="20% - Dekorfärg4 2 2 5 2 4 3" xfId="13850"/>
    <cellStyle name="20% - Dekorfärg4 2 2 5 2 5" xfId="13851"/>
    <cellStyle name="20% - Dekorfärg4 2 2 5 2 6" xfId="13852"/>
    <cellStyle name="20% - Dekorfärg4 2 2 5 3" xfId="13853"/>
    <cellStyle name="20% - Dekorfärg4 2 2 5 3 2" xfId="13854"/>
    <cellStyle name="20% - Dekorfärg4 2 2 5 3 2 2" xfId="13855"/>
    <cellStyle name="20% - Dekorfärg4 2 2 5 3 2 3" xfId="13856"/>
    <cellStyle name="20% - Dekorfärg4 2 2 5 3 3" xfId="13857"/>
    <cellStyle name="20% - Dekorfärg4 2 2 5 3 4" xfId="13858"/>
    <cellStyle name="20% - Dekorfärg4 2 2 5 3 5" xfId="13859"/>
    <cellStyle name="20% - Dekorfärg4 2 2 5 4" xfId="13860"/>
    <cellStyle name="20% - Dekorfärg4 2 2 5 4 2" xfId="13861"/>
    <cellStyle name="20% - Dekorfärg4 2 2 5 4 3" xfId="13862"/>
    <cellStyle name="20% - Dekorfärg4 2 2 5 5" xfId="13863"/>
    <cellStyle name="20% - Dekorfärg4 2 2 5 5 2" xfId="13864"/>
    <cellStyle name="20% - Dekorfärg4 2 2 5 5 3" xfId="13865"/>
    <cellStyle name="20% - Dekorfärg4 2 2 5 6" xfId="13866"/>
    <cellStyle name="20% - Dekorfärg4 2 2 5 7" xfId="13867"/>
    <cellStyle name="20% - Dekorfärg4 2 2 6" xfId="13868"/>
    <cellStyle name="20% - Dekorfärg4 2 2 6 2" xfId="13869"/>
    <cellStyle name="20% - Dekorfärg4 2 2 6 2 2" xfId="13870"/>
    <cellStyle name="20% - Dekorfärg4 2 2 6 2 2 2" xfId="13871"/>
    <cellStyle name="20% - Dekorfärg4 2 2 6 2 2 2 2" xfId="13872"/>
    <cellStyle name="20% - Dekorfärg4 2 2 6 2 2 2 3" xfId="13873"/>
    <cellStyle name="20% - Dekorfärg4 2 2 6 2 2 3" xfId="13874"/>
    <cellStyle name="20% - Dekorfärg4 2 2 6 2 2 4" xfId="13875"/>
    <cellStyle name="20% - Dekorfärg4 2 2 6 2 2 5" xfId="13876"/>
    <cellStyle name="20% - Dekorfärg4 2 2 6 2 3" xfId="13877"/>
    <cellStyle name="20% - Dekorfärg4 2 2 6 2 3 2" xfId="13878"/>
    <cellStyle name="20% - Dekorfärg4 2 2 6 2 3 3" xfId="13879"/>
    <cellStyle name="20% - Dekorfärg4 2 2 6 2 4" xfId="13880"/>
    <cellStyle name="20% - Dekorfärg4 2 2 6 2 4 2" xfId="13881"/>
    <cellStyle name="20% - Dekorfärg4 2 2 6 2 4 3" xfId="13882"/>
    <cellStyle name="20% - Dekorfärg4 2 2 6 2 5" xfId="13883"/>
    <cellStyle name="20% - Dekorfärg4 2 2 6 2 6" xfId="13884"/>
    <cellStyle name="20% - Dekorfärg4 2 2 6 3" xfId="13885"/>
    <cellStyle name="20% - Dekorfärg4 2 2 6 3 2" xfId="13886"/>
    <cellStyle name="20% - Dekorfärg4 2 2 6 3 2 2" xfId="13887"/>
    <cellStyle name="20% - Dekorfärg4 2 2 6 3 2 3" xfId="13888"/>
    <cellStyle name="20% - Dekorfärg4 2 2 6 3 3" xfId="13889"/>
    <cellStyle name="20% - Dekorfärg4 2 2 6 3 4" xfId="13890"/>
    <cellStyle name="20% - Dekorfärg4 2 2 6 3 5" xfId="13891"/>
    <cellStyle name="20% - Dekorfärg4 2 2 6 4" xfId="13892"/>
    <cellStyle name="20% - Dekorfärg4 2 2 6 4 2" xfId="13893"/>
    <cellStyle name="20% - Dekorfärg4 2 2 6 4 3" xfId="13894"/>
    <cellStyle name="20% - Dekorfärg4 2 2 6 5" xfId="13895"/>
    <cellStyle name="20% - Dekorfärg4 2 2 6 5 2" xfId="13896"/>
    <cellStyle name="20% - Dekorfärg4 2 2 6 5 3" xfId="13897"/>
    <cellStyle name="20% - Dekorfärg4 2 2 6 6" xfId="13898"/>
    <cellStyle name="20% - Dekorfärg4 2 2 6 7" xfId="13899"/>
    <cellStyle name="20% - Dekorfärg4 2 2 7" xfId="13900"/>
    <cellStyle name="20% - Dekorfärg4 2 2 7 2" xfId="13901"/>
    <cellStyle name="20% - Dekorfärg4 2 2 7 2 2" xfId="13902"/>
    <cellStyle name="20% - Dekorfärg4 2 2 7 2 2 2" xfId="13903"/>
    <cellStyle name="20% - Dekorfärg4 2 2 7 2 2 3" xfId="13904"/>
    <cellStyle name="20% - Dekorfärg4 2 2 7 2 3" xfId="13905"/>
    <cellStyle name="20% - Dekorfärg4 2 2 7 2 4" xfId="13906"/>
    <cellStyle name="20% - Dekorfärg4 2 2 7 2 5" xfId="13907"/>
    <cellStyle name="20% - Dekorfärg4 2 2 7 3" xfId="13908"/>
    <cellStyle name="20% - Dekorfärg4 2 2 7 3 2" xfId="13909"/>
    <cellStyle name="20% - Dekorfärg4 2 2 7 3 2 2" xfId="13910"/>
    <cellStyle name="20% - Dekorfärg4 2 2 7 3 3" xfId="13911"/>
    <cellStyle name="20% - Dekorfärg4 2 2 7 3 4" xfId="13912"/>
    <cellStyle name="20% - Dekorfärg4 2 2 7 4" xfId="13913"/>
    <cellStyle name="20% - Dekorfärg4 2 2 7 4 2" xfId="13914"/>
    <cellStyle name="20% - Dekorfärg4 2 2 7 4 3" xfId="13915"/>
    <cellStyle name="20% - Dekorfärg4 2 2 7 5" xfId="13916"/>
    <cellStyle name="20% - Dekorfärg4 2 2 7 5 2" xfId="13917"/>
    <cellStyle name="20% - Dekorfärg4 2 2 7 6" xfId="13918"/>
    <cellStyle name="20% - Dekorfärg4 2 2 7 7" xfId="13919"/>
    <cellStyle name="20% - Dekorfärg4 2 2 8" xfId="13920"/>
    <cellStyle name="20% - Dekorfärg4 2 2 8 2" xfId="13921"/>
    <cellStyle name="20% - Dekorfärg4 2 2 8 2 2" xfId="13922"/>
    <cellStyle name="20% - Dekorfärg4 2 2 8 2 2 2" xfId="13923"/>
    <cellStyle name="20% - Dekorfärg4 2 2 8 2 2 3" xfId="13924"/>
    <cellStyle name="20% - Dekorfärg4 2 2 8 2 3" xfId="13925"/>
    <cellStyle name="20% - Dekorfärg4 2 2 8 2 4" xfId="13926"/>
    <cellStyle name="20% - Dekorfärg4 2 2 8 2 5" xfId="13927"/>
    <cellStyle name="20% - Dekorfärg4 2 2 8 3" xfId="13928"/>
    <cellStyle name="20% - Dekorfärg4 2 2 8 3 2" xfId="13929"/>
    <cellStyle name="20% - Dekorfärg4 2 2 8 3 3" xfId="13930"/>
    <cellStyle name="20% - Dekorfärg4 2 2 8 4" xfId="13931"/>
    <cellStyle name="20% - Dekorfärg4 2 2 8 4 2" xfId="13932"/>
    <cellStyle name="20% - Dekorfärg4 2 2 8 4 3" xfId="13933"/>
    <cellStyle name="20% - Dekorfärg4 2 2 8 5" xfId="13934"/>
    <cellStyle name="20% - Dekorfärg4 2 2 8 6" xfId="13935"/>
    <cellStyle name="20% - Dekorfärg4 2 2 9" xfId="13936"/>
    <cellStyle name="20% - Dekorfärg4 2 2 9 2" xfId="13937"/>
    <cellStyle name="20% - Dekorfärg4 2 2 9 2 2" xfId="13938"/>
    <cellStyle name="20% - Dekorfärg4 2 2 9 2 2 2" xfId="13939"/>
    <cellStyle name="20% - Dekorfärg4 2 2 9 2 2 3" xfId="13940"/>
    <cellStyle name="20% - Dekorfärg4 2 2 9 2 3" xfId="13941"/>
    <cellStyle name="20% - Dekorfärg4 2 2 9 2 4" xfId="13942"/>
    <cellStyle name="20% - Dekorfärg4 2 2 9 2 5" xfId="13943"/>
    <cellStyle name="20% - Dekorfärg4 2 2 9 3" xfId="13944"/>
    <cellStyle name="20% - Dekorfärg4 2 2 9 3 2" xfId="13945"/>
    <cellStyle name="20% - Dekorfärg4 2 2 9 3 3" xfId="13946"/>
    <cellStyle name="20% - Dekorfärg4 2 2 9 4" xfId="13947"/>
    <cellStyle name="20% - Dekorfärg4 2 2 9 4 2" xfId="13948"/>
    <cellStyle name="20% - Dekorfärg4 2 2 9 4 3" xfId="13949"/>
    <cellStyle name="20% - Dekorfärg4 2 2 9 5" xfId="13950"/>
    <cellStyle name="20% - Dekorfärg4 2 2 9 6" xfId="13951"/>
    <cellStyle name="20% - Dekorfärg4 2 3" xfId="13952"/>
    <cellStyle name="20% - Dekorfärg4 2 3 10" xfId="13953"/>
    <cellStyle name="20% - Dekorfärg4 2 3 10 2" xfId="13954"/>
    <cellStyle name="20% - Dekorfärg4 2 3 10 3" xfId="13955"/>
    <cellStyle name="20% - Dekorfärg4 2 3 11" xfId="13956"/>
    <cellStyle name="20% - Dekorfärg4 2 3 11 2" xfId="13957"/>
    <cellStyle name="20% - Dekorfärg4 2 3 11 3" xfId="13958"/>
    <cellStyle name="20% - Dekorfärg4 2 3 12" xfId="13959"/>
    <cellStyle name="20% - Dekorfärg4 2 3 13" xfId="13960"/>
    <cellStyle name="20% - Dekorfärg4 2 3 2" xfId="13961"/>
    <cellStyle name="20% - Dekorfärg4 2 3 2 2" xfId="13962"/>
    <cellStyle name="20% - Dekorfärg4 2 3 2 2 2" xfId="13963"/>
    <cellStyle name="20% - Dekorfärg4 2 3 2 2 2 2" xfId="13964"/>
    <cellStyle name="20% - Dekorfärg4 2 3 2 2 2 2 2" xfId="13965"/>
    <cellStyle name="20% - Dekorfärg4 2 3 2 2 2 2 2 2" xfId="13966"/>
    <cellStyle name="20% - Dekorfärg4 2 3 2 2 2 2 2 3" xfId="13967"/>
    <cellStyle name="20% - Dekorfärg4 2 3 2 2 2 2 3" xfId="13968"/>
    <cellStyle name="20% - Dekorfärg4 2 3 2 2 2 2 4" xfId="13969"/>
    <cellStyle name="20% - Dekorfärg4 2 3 2 2 2 2 5" xfId="13970"/>
    <cellStyle name="20% - Dekorfärg4 2 3 2 2 2 3" xfId="13971"/>
    <cellStyle name="20% - Dekorfärg4 2 3 2 2 2 3 2" xfId="13972"/>
    <cellStyle name="20% - Dekorfärg4 2 3 2 2 2 3 3" xfId="13973"/>
    <cellStyle name="20% - Dekorfärg4 2 3 2 2 2 4" xfId="13974"/>
    <cellStyle name="20% - Dekorfärg4 2 3 2 2 2 4 2" xfId="13975"/>
    <cellStyle name="20% - Dekorfärg4 2 3 2 2 2 4 3" xfId="13976"/>
    <cellStyle name="20% - Dekorfärg4 2 3 2 2 2 5" xfId="13977"/>
    <cellStyle name="20% - Dekorfärg4 2 3 2 2 2 6" xfId="13978"/>
    <cellStyle name="20% - Dekorfärg4 2 3 2 2 3" xfId="13979"/>
    <cellStyle name="20% - Dekorfärg4 2 3 2 2 3 2" xfId="13980"/>
    <cellStyle name="20% - Dekorfärg4 2 3 2 2 3 2 2" xfId="13981"/>
    <cellStyle name="20% - Dekorfärg4 2 3 2 2 3 2 3" xfId="13982"/>
    <cellStyle name="20% - Dekorfärg4 2 3 2 2 3 3" xfId="13983"/>
    <cellStyle name="20% - Dekorfärg4 2 3 2 2 3 4" xfId="13984"/>
    <cellStyle name="20% - Dekorfärg4 2 3 2 2 3 5" xfId="13985"/>
    <cellStyle name="20% - Dekorfärg4 2 3 2 2 4" xfId="13986"/>
    <cellStyle name="20% - Dekorfärg4 2 3 2 2 4 2" xfId="13987"/>
    <cellStyle name="20% - Dekorfärg4 2 3 2 2 4 3" xfId="13988"/>
    <cellStyle name="20% - Dekorfärg4 2 3 2 2 5" xfId="13989"/>
    <cellStyle name="20% - Dekorfärg4 2 3 2 2 5 2" xfId="13990"/>
    <cellStyle name="20% - Dekorfärg4 2 3 2 2 5 3" xfId="13991"/>
    <cellStyle name="20% - Dekorfärg4 2 3 2 2 6" xfId="13992"/>
    <cellStyle name="20% - Dekorfärg4 2 3 2 2 7" xfId="13993"/>
    <cellStyle name="20% - Dekorfärg4 2 3 2 3" xfId="13994"/>
    <cellStyle name="20% - Dekorfärg4 2 3 2 3 2" xfId="13995"/>
    <cellStyle name="20% - Dekorfärg4 2 3 2 3 2 2" xfId="13996"/>
    <cellStyle name="20% - Dekorfärg4 2 3 2 3 2 2 2" xfId="13997"/>
    <cellStyle name="20% - Dekorfärg4 2 3 2 3 2 2 3" xfId="13998"/>
    <cellStyle name="20% - Dekorfärg4 2 3 2 3 2 3" xfId="13999"/>
    <cellStyle name="20% - Dekorfärg4 2 3 2 3 2 4" xfId="14000"/>
    <cellStyle name="20% - Dekorfärg4 2 3 2 3 2 5" xfId="14001"/>
    <cellStyle name="20% - Dekorfärg4 2 3 2 3 3" xfId="14002"/>
    <cellStyle name="20% - Dekorfärg4 2 3 2 3 3 2" xfId="14003"/>
    <cellStyle name="20% - Dekorfärg4 2 3 2 3 3 3" xfId="14004"/>
    <cellStyle name="20% - Dekorfärg4 2 3 2 3 4" xfId="14005"/>
    <cellStyle name="20% - Dekorfärg4 2 3 2 3 4 2" xfId="14006"/>
    <cellStyle name="20% - Dekorfärg4 2 3 2 3 4 3" xfId="14007"/>
    <cellStyle name="20% - Dekorfärg4 2 3 2 3 5" xfId="14008"/>
    <cellStyle name="20% - Dekorfärg4 2 3 2 3 6" xfId="14009"/>
    <cellStyle name="20% - Dekorfärg4 2 3 2 4" xfId="14010"/>
    <cellStyle name="20% - Dekorfärg4 2 3 2 4 2" xfId="14011"/>
    <cellStyle name="20% - Dekorfärg4 2 3 2 4 2 2" xfId="14012"/>
    <cellStyle name="20% - Dekorfärg4 2 3 2 4 2 2 2" xfId="14013"/>
    <cellStyle name="20% - Dekorfärg4 2 3 2 4 2 2 3" xfId="14014"/>
    <cellStyle name="20% - Dekorfärg4 2 3 2 4 2 3" xfId="14015"/>
    <cellStyle name="20% - Dekorfärg4 2 3 2 4 2 4" xfId="14016"/>
    <cellStyle name="20% - Dekorfärg4 2 3 2 4 2 5" xfId="14017"/>
    <cellStyle name="20% - Dekorfärg4 2 3 2 4 3" xfId="14018"/>
    <cellStyle name="20% - Dekorfärg4 2 3 2 4 3 2" xfId="14019"/>
    <cellStyle name="20% - Dekorfärg4 2 3 2 4 3 3" xfId="14020"/>
    <cellStyle name="20% - Dekorfärg4 2 3 2 4 4" xfId="14021"/>
    <cellStyle name="20% - Dekorfärg4 2 3 2 4 4 2" xfId="14022"/>
    <cellStyle name="20% - Dekorfärg4 2 3 2 4 4 3" xfId="14023"/>
    <cellStyle name="20% - Dekorfärg4 2 3 2 4 5" xfId="14024"/>
    <cellStyle name="20% - Dekorfärg4 2 3 2 4 6" xfId="14025"/>
    <cellStyle name="20% - Dekorfärg4 2 3 2 5" xfId="14026"/>
    <cellStyle name="20% - Dekorfärg4 2 3 2 5 2" xfId="14027"/>
    <cellStyle name="20% - Dekorfärg4 2 3 2 5 2 2" xfId="14028"/>
    <cellStyle name="20% - Dekorfärg4 2 3 2 5 2 3" xfId="14029"/>
    <cellStyle name="20% - Dekorfärg4 2 3 2 5 3" xfId="14030"/>
    <cellStyle name="20% - Dekorfärg4 2 3 2 5 4" xfId="14031"/>
    <cellStyle name="20% - Dekorfärg4 2 3 2 5 5" xfId="14032"/>
    <cellStyle name="20% - Dekorfärg4 2 3 2 6" xfId="14033"/>
    <cellStyle name="20% - Dekorfärg4 2 3 2 6 2" xfId="14034"/>
    <cellStyle name="20% - Dekorfärg4 2 3 2 6 3" xfId="14035"/>
    <cellStyle name="20% - Dekorfärg4 2 3 2 7" xfId="14036"/>
    <cellStyle name="20% - Dekorfärg4 2 3 2 7 2" xfId="14037"/>
    <cellStyle name="20% - Dekorfärg4 2 3 2 7 3" xfId="14038"/>
    <cellStyle name="20% - Dekorfärg4 2 3 2 8" xfId="14039"/>
    <cellStyle name="20% - Dekorfärg4 2 3 2 9" xfId="14040"/>
    <cellStyle name="20% - Dekorfärg4 2 3 3" xfId="14041"/>
    <cellStyle name="20% - Dekorfärg4 2 3 3 2" xfId="14042"/>
    <cellStyle name="20% - Dekorfärg4 2 3 3 2 2" xfId="14043"/>
    <cellStyle name="20% - Dekorfärg4 2 3 3 2 2 2" xfId="14044"/>
    <cellStyle name="20% - Dekorfärg4 2 3 3 2 2 2 2" xfId="14045"/>
    <cellStyle name="20% - Dekorfärg4 2 3 3 2 2 2 2 2" xfId="14046"/>
    <cellStyle name="20% - Dekorfärg4 2 3 3 2 2 2 2 3" xfId="14047"/>
    <cellStyle name="20% - Dekorfärg4 2 3 3 2 2 2 3" xfId="14048"/>
    <cellStyle name="20% - Dekorfärg4 2 3 3 2 2 2 4" xfId="14049"/>
    <cellStyle name="20% - Dekorfärg4 2 3 3 2 2 2 5" xfId="14050"/>
    <cellStyle name="20% - Dekorfärg4 2 3 3 2 2 3" xfId="14051"/>
    <cellStyle name="20% - Dekorfärg4 2 3 3 2 2 3 2" xfId="14052"/>
    <cellStyle name="20% - Dekorfärg4 2 3 3 2 2 3 3" xfId="14053"/>
    <cellStyle name="20% - Dekorfärg4 2 3 3 2 2 4" xfId="14054"/>
    <cellStyle name="20% - Dekorfärg4 2 3 3 2 2 4 2" xfId="14055"/>
    <cellStyle name="20% - Dekorfärg4 2 3 3 2 2 4 3" xfId="14056"/>
    <cellStyle name="20% - Dekorfärg4 2 3 3 2 2 5" xfId="14057"/>
    <cellStyle name="20% - Dekorfärg4 2 3 3 2 2 6" xfId="14058"/>
    <cellStyle name="20% - Dekorfärg4 2 3 3 2 3" xfId="14059"/>
    <cellStyle name="20% - Dekorfärg4 2 3 3 2 3 2" xfId="14060"/>
    <cellStyle name="20% - Dekorfärg4 2 3 3 2 3 2 2" xfId="14061"/>
    <cellStyle name="20% - Dekorfärg4 2 3 3 2 3 2 3" xfId="14062"/>
    <cellStyle name="20% - Dekorfärg4 2 3 3 2 3 3" xfId="14063"/>
    <cellStyle name="20% - Dekorfärg4 2 3 3 2 3 4" xfId="14064"/>
    <cellStyle name="20% - Dekorfärg4 2 3 3 2 3 5" xfId="14065"/>
    <cellStyle name="20% - Dekorfärg4 2 3 3 2 4" xfId="14066"/>
    <cellStyle name="20% - Dekorfärg4 2 3 3 2 4 2" xfId="14067"/>
    <cellStyle name="20% - Dekorfärg4 2 3 3 2 4 3" xfId="14068"/>
    <cellStyle name="20% - Dekorfärg4 2 3 3 2 5" xfId="14069"/>
    <cellStyle name="20% - Dekorfärg4 2 3 3 2 5 2" xfId="14070"/>
    <cellStyle name="20% - Dekorfärg4 2 3 3 2 5 3" xfId="14071"/>
    <cellStyle name="20% - Dekorfärg4 2 3 3 2 6" xfId="14072"/>
    <cellStyle name="20% - Dekorfärg4 2 3 3 2 7" xfId="14073"/>
    <cellStyle name="20% - Dekorfärg4 2 3 3 3" xfId="14074"/>
    <cellStyle name="20% - Dekorfärg4 2 3 3 3 2" xfId="14075"/>
    <cellStyle name="20% - Dekorfärg4 2 3 3 3 2 2" xfId="14076"/>
    <cellStyle name="20% - Dekorfärg4 2 3 3 3 2 2 2" xfId="14077"/>
    <cellStyle name="20% - Dekorfärg4 2 3 3 3 2 2 3" xfId="14078"/>
    <cellStyle name="20% - Dekorfärg4 2 3 3 3 2 3" xfId="14079"/>
    <cellStyle name="20% - Dekorfärg4 2 3 3 3 2 4" xfId="14080"/>
    <cellStyle name="20% - Dekorfärg4 2 3 3 3 2 5" xfId="14081"/>
    <cellStyle name="20% - Dekorfärg4 2 3 3 3 3" xfId="14082"/>
    <cellStyle name="20% - Dekorfärg4 2 3 3 3 3 2" xfId="14083"/>
    <cellStyle name="20% - Dekorfärg4 2 3 3 3 3 3" xfId="14084"/>
    <cellStyle name="20% - Dekorfärg4 2 3 3 3 4" xfId="14085"/>
    <cellStyle name="20% - Dekorfärg4 2 3 3 3 4 2" xfId="14086"/>
    <cellStyle name="20% - Dekorfärg4 2 3 3 3 4 3" xfId="14087"/>
    <cellStyle name="20% - Dekorfärg4 2 3 3 3 5" xfId="14088"/>
    <cellStyle name="20% - Dekorfärg4 2 3 3 3 6" xfId="14089"/>
    <cellStyle name="20% - Dekorfärg4 2 3 3 4" xfId="14090"/>
    <cellStyle name="20% - Dekorfärg4 2 3 3 4 2" xfId="14091"/>
    <cellStyle name="20% - Dekorfärg4 2 3 3 4 2 2" xfId="14092"/>
    <cellStyle name="20% - Dekorfärg4 2 3 3 4 2 3" xfId="14093"/>
    <cellStyle name="20% - Dekorfärg4 2 3 3 4 3" xfId="14094"/>
    <cellStyle name="20% - Dekorfärg4 2 3 3 4 4" xfId="14095"/>
    <cellStyle name="20% - Dekorfärg4 2 3 3 4 5" xfId="14096"/>
    <cellStyle name="20% - Dekorfärg4 2 3 3 5" xfId="14097"/>
    <cellStyle name="20% - Dekorfärg4 2 3 3 5 2" xfId="14098"/>
    <cellStyle name="20% - Dekorfärg4 2 3 3 5 3" xfId="14099"/>
    <cellStyle name="20% - Dekorfärg4 2 3 3 6" xfId="14100"/>
    <cellStyle name="20% - Dekorfärg4 2 3 3 6 2" xfId="14101"/>
    <cellStyle name="20% - Dekorfärg4 2 3 3 6 3" xfId="14102"/>
    <cellStyle name="20% - Dekorfärg4 2 3 3 7" xfId="14103"/>
    <cellStyle name="20% - Dekorfärg4 2 3 3 8" xfId="14104"/>
    <cellStyle name="20% - Dekorfärg4 2 3 4" xfId="14105"/>
    <cellStyle name="20% - Dekorfärg4 2 3 4 2" xfId="14106"/>
    <cellStyle name="20% - Dekorfärg4 2 3 4 2 2" xfId="14107"/>
    <cellStyle name="20% - Dekorfärg4 2 3 4 2 2 2" xfId="14108"/>
    <cellStyle name="20% - Dekorfärg4 2 3 4 2 2 2 2" xfId="14109"/>
    <cellStyle name="20% - Dekorfärg4 2 3 4 2 2 2 3" xfId="14110"/>
    <cellStyle name="20% - Dekorfärg4 2 3 4 2 2 3" xfId="14111"/>
    <cellStyle name="20% - Dekorfärg4 2 3 4 2 2 4" xfId="14112"/>
    <cellStyle name="20% - Dekorfärg4 2 3 4 2 2 5" xfId="14113"/>
    <cellStyle name="20% - Dekorfärg4 2 3 4 2 3" xfId="14114"/>
    <cellStyle name="20% - Dekorfärg4 2 3 4 2 3 2" xfId="14115"/>
    <cellStyle name="20% - Dekorfärg4 2 3 4 2 3 3" xfId="14116"/>
    <cellStyle name="20% - Dekorfärg4 2 3 4 2 4" xfId="14117"/>
    <cellStyle name="20% - Dekorfärg4 2 3 4 2 4 2" xfId="14118"/>
    <cellStyle name="20% - Dekorfärg4 2 3 4 2 4 3" xfId="14119"/>
    <cellStyle name="20% - Dekorfärg4 2 3 4 2 5" xfId="14120"/>
    <cellStyle name="20% - Dekorfärg4 2 3 4 2 6" xfId="14121"/>
    <cellStyle name="20% - Dekorfärg4 2 3 4 3" xfId="14122"/>
    <cellStyle name="20% - Dekorfärg4 2 3 4 3 2" xfId="14123"/>
    <cellStyle name="20% - Dekorfärg4 2 3 4 3 2 2" xfId="14124"/>
    <cellStyle name="20% - Dekorfärg4 2 3 4 3 2 3" xfId="14125"/>
    <cellStyle name="20% - Dekorfärg4 2 3 4 3 3" xfId="14126"/>
    <cellStyle name="20% - Dekorfärg4 2 3 4 3 4" xfId="14127"/>
    <cellStyle name="20% - Dekorfärg4 2 3 4 3 5" xfId="14128"/>
    <cellStyle name="20% - Dekorfärg4 2 3 4 4" xfId="14129"/>
    <cellStyle name="20% - Dekorfärg4 2 3 4 4 2" xfId="14130"/>
    <cellStyle name="20% - Dekorfärg4 2 3 4 4 3" xfId="14131"/>
    <cellStyle name="20% - Dekorfärg4 2 3 4 5" xfId="14132"/>
    <cellStyle name="20% - Dekorfärg4 2 3 4 5 2" xfId="14133"/>
    <cellStyle name="20% - Dekorfärg4 2 3 4 5 3" xfId="14134"/>
    <cellStyle name="20% - Dekorfärg4 2 3 4 6" xfId="14135"/>
    <cellStyle name="20% - Dekorfärg4 2 3 4 7" xfId="14136"/>
    <cellStyle name="20% - Dekorfärg4 2 3 5" xfId="14137"/>
    <cellStyle name="20% - Dekorfärg4 2 3 5 2" xfId="14138"/>
    <cellStyle name="20% - Dekorfärg4 2 3 5 2 2" xfId="14139"/>
    <cellStyle name="20% - Dekorfärg4 2 3 5 2 2 2" xfId="14140"/>
    <cellStyle name="20% - Dekorfärg4 2 3 5 2 2 2 2" xfId="14141"/>
    <cellStyle name="20% - Dekorfärg4 2 3 5 2 2 2 3" xfId="14142"/>
    <cellStyle name="20% - Dekorfärg4 2 3 5 2 2 3" xfId="14143"/>
    <cellStyle name="20% - Dekorfärg4 2 3 5 2 2 4" xfId="14144"/>
    <cellStyle name="20% - Dekorfärg4 2 3 5 2 2 5" xfId="14145"/>
    <cellStyle name="20% - Dekorfärg4 2 3 5 2 3" xfId="14146"/>
    <cellStyle name="20% - Dekorfärg4 2 3 5 2 3 2" xfId="14147"/>
    <cellStyle name="20% - Dekorfärg4 2 3 5 2 3 3" xfId="14148"/>
    <cellStyle name="20% - Dekorfärg4 2 3 5 2 4" xfId="14149"/>
    <cellStyle name="20% - Dekorfärg4 2 3 5 2 4 2" xfId="14150"/>
    <cellStyle name="20% - Dekorfärg4 2 3 5 2 4 3" xfId="14151"/>
    <cellStyle name="20% - Dekorfärg4 2 3 5 2 5" xfId="14152"/>
    <cellStyle name="20% - Dekorfärg4 2 3 5 2 6" xfId="14153"/>
    <cellStyle name="20% - Dekorfärg4 2 3 5 3" xfId="14154"/>
    <cellStyle name="20% - Dekorfärg4 2 3 5 3 2" xfId="14155"/>
    <cellStyle name="20% - Dekorfärg4 2 3 5 3 2 2" xfId="14156"/>
    <cellStyle name="20% - Dekorfärg4 2 3 5 3 2 3" xfId="14157"/>
    <cellStyle name="20% - Dekorfärg4 2 3 5 3 3" xfId="14158"/>
    <cellStyle name="20% - Dekorfärg4 2 3 5 3 4" xfId="14159"/>
    <cellStyle name="20% - Dekorfärg4 2 3 5 3 5" xfId="14160"/>
    <cellStyle name="20% - Dekorfärg4 2 3 5 4" xfId="14161"/>
    <cellStyle name="20% - Dekorfärg4 2 3 5 4 2" xfId="14162"/>
    <cellStyle name="20% - Dekorfärg4 2 3 5 4 3" xfId="14163"/>
    <cellStyle name="20% - Dekorfärg4 2 3 5 5" xfId="14164"/>
    <cellStyle name="20% - Dekorfärg4 2 3 5 5 2" xfId="14165"/>
    <cellStyle name="20% - Dekorfärg4 2 3 5 5 3" xfId="14166"/>
    <cellStyle name="20% - Dekorfärg4 2 3 5 6" xfId="14167"/>
    <cellStyle name="20% - Dekorfärg4 2 3 5 7" xfId="14168"/>
    <cellStyle name="20% - Dekorfärg4 2 3 6" xfId="14169"/>
    <cellStyle name="20% - Dekorfärg4 2 3 6 2" xfId="14170"/>
    <cellStyle name="20% - Dekorfärg4 2 3 6 2 2" xfId="14171"/>
    <cellStyle name="20% - Dekorfärg4 2 3 6 2 2 2" xfId="14172"/>
    <cellStyle name="20% - Dekorfärg4 2 3 6 2 2 3" xfId="14173"/>
    <cellStyle name="20% - Dekorfärg4 2 3 6 2 3" xfId="14174"/>
    <cellStyle name="20% - Dekorfärg4 2 3 6 2 4" xfId="14175"/>
    <cellStyle name="20% - Dekorfärg4 2 3 6 2 5" xfId="14176"/>
    <cellStyle name="20% - Dekorfärg4 2 3 6 3" xfId="14177"/>
    <cellStyle name="20% - Dekorfärg4 2 3 6 3 2" xfId="14178"/>
    <cellStyle name="20% - Dekorfärg4 2 3 6 3 3" xfId="14179"/>
    <cellStyle name="20% - Dekorfärg4 2 3 6 4" xfId="14180"/>
    <cellStyle name="20% - Dekorfärg4 2 3 6 4 2" xfId="14181"/>
    <cellStyle name="20% - Dekorfärg4 2 3 6 4 3" xfId="14182"/>
    <cellStyle name="20% - Dekorfärg4 2 3 6 5" xfId="14183"/>
    <cellStyle name="20% - Dekorfärg4 2 3 6 6" xfId="14184"/>
    <cellStyle name="20% - Dekorfärg4 2 3 7" xfId="14185"/>
    <cellStyle name="20% - Dekorfärg4 2 3 7 2" xfId="14186"/>
    <cellStyle name="20% - Dekorfärg4 2 3 7 2 2" xfId="14187"/>
    <cellStyle name="20% - Dekorfärg4 2 3 7 2 2 2" xfId="14188"/>
    <cellStyle name="20% - Dekorfärg4 2 3 7 2 2 3" xfId="14189"/>
    <cellStyle name="20% - Dekorfärg4 2 3 7 2 3" xfId="14190"/>
    <cellStyle name="20% - Dekorfärg4 2 3 7 2 4" xfId="14191"/>
    <cellStyle name="20% - Dekorfärg4 2 3 7 2 5" xfId="14192"/>
    <cellStyle name="20% - Dekorfärg4 2 3 7 3" xfId="14193"/>
    <cellStyle name="20% - Dekorfärg4 2 3 7 3 2" xfId="14194"/>
    <cellStyle name="20% - Dekorfärg4 2 3 7 3 3" xfId="14195"/>
    <cellStyle name="20% - Dekorfärg4 2 3 7 4" xfId="14196"/>
    <cellStyle name="20% - Dekorfärg4 2 3 7 4 2" xfId="14197"/>
    <cellStyle name="20% - Dekorfärg4 2 3 7 4 3" xfId="14198"/>
    <cellStyle name="20% - Dekorfärg4 2 3 7 5" xfId="14199"/>
    <cellStyle name="20% - Dekorfärg4 2 3 7 6" xfId="14200"/>
    <cellStyle name="20% - Dekorfärg4 2 3 8" xfId="14201"/>
    <cellStyle name="20% - Dekorfärg4 2 3 8 2" xfId="14202"/>
    <cellStyle name="20% - Dekorfärg4 2 3 8 2 2" xfId="14203"/>
    <cellStyle name="20% - Dekorfärg4 2 3 8 2 2 2" xfId="14204"/>
    <cellStyle name="20% - Dekorfärg4 2 3 8 2 2 3" xfId="14205"/>
    <cellStyle name="20% - Dekorfärg4 2 3 8 2 3" xfId="14206"/>
    <cellStyle name="20% - Dekorfärg4 2 3 8 2 4" xfId="14207"/>
    <cellStyle name="20% - Dekorfärg4 2 3 8 2 5" xfId="14208"/>
    <cellStyle name="20% - Dekorfärg4 2 3 8 3" xfId="14209"/>
    <cellStyle name="20% - Dekorfärg4 2 3 8 3 2" xfId="14210"/>
    <cellStyle name="20% - Dekorfärg4 2 3 8 3 3" xfId="14211"/>
    <cellStyle name="20% - Dekorfärg4 2 3 8 4" xfId="14212"/>
    <cellStyle name="20% - Dekorfärg4 2 3 8 4 2" xfId="14213"/>
    <cellStyle name="20% - Dekorfärg4 2 3 8 4 3" xfId="14214"/>
    <cellStyle name="20% - Dekorfärg4 2 3 8 5" xfId="14215"/>
    <cellStyle name="20% - Dekorfärg4 2 3 8 6" xfId="14216"/>
    <cellStyle name="20% - Dekorfärg4 2 3 9" xfId="14217"/>
    <cellStyle name="20% - Dekorfärg4 2 3 9 2" xfId="14218"/>
    <cellStyle name="20% - Dekorfärg4 2 3 9 2 2" xfId="14219"/>
    <cellStyle name="20% - Dekorfärg4 2 3 9 2 3" xfId="14220"/>
    <cellStyle name="20% - Dekorfärg4 2 3 9 3" xfId="14221"/>
    <cellStyle name="20% - Dekorfärg4 2 3 9 4" xfId="14222"/>
    <cellStyle name="20% - Dekorfärg4 2 3 9 5" xfId="14223"/>
    <cellStyle name="20% - Dekorfärg4 2 4" xfId="14224"/>
    <cellStyle name="20% - Dekorfärg4 2 4 10" xfId="14225"/>
    <cellStyle name="20% - Dekorfärg4 2 4 2" xfId="14226"/>
    <cellStyle name="20% - Dekorfärg4 2 4 2 2" xfId="14227"/>
    <cellStyle name="20% - Dekorfärg4 2 4 2 2 2" xfId="14228"/>
    <cellStyle name="20% - Dekorfärg4 2 4 2 2 2 2" xfId="14229"/>
    <cellStyle name="20% - Dekorfärg4 2 4 2 2 2 2 2" xfId="14230"/>
    <cellStyle name="20% - Dekorfärg4 2 4 2 2 2 2 3" xfId="14231"/>
    <cellStyle name="20% - Dekorfärg4 2 4 2 2 2 3" xfId="14232"/>
    <cellStyle name="20% - Dekorfärg4 2 4 2 2 2 4" xfId="14233"/>
    <cellStyle name="20% - Dekorfärg4 2 4 2 2 2 5" xfId="14234"/>
    <cellStyle name="20% - Dekorfärg4 2 4 2 2 3" xfId="14235"/>
    <cellStyle name="20% - Dekorfärg4 2 4 2 2 3 2" xfId="14236"/>
    <cellStyle name="20% - Dekorfärg4 2 4 2 2 3 3" xfId="14237"/>
    <cellStyle name="20% - Dekorfärg4 2 4 2 2 4" xfId="14238"/>
    <cellStyle name="20% - Dekorfärg4 2 4 2 2 4 2" xfId="14239"/>
    <cellStyle name="20% - Dekorfärg4 2 4 2 2 4 3" xfId="14240"/>
    <cellStyle name="20% - Dekorfärg4 2 4 2 2 5" xfId="14241"/>
    <cellStyle name="20% - Dekorfärg4 2 4 2 2 6" xfId="14242"/>
    <cellStyle name="20% - Dekorfärg4 2 4 2 3" xfId="14243"/>
    <cellStyle name="20% - Dekorfärg4 2 4 2 3 2" xfId="14244"/>
    <cellStyle name="20% - Dekorfärg4 2 4 2 3 2 2" xfId="14245"/>
    <cellStyle name="20% - Dekorfärg4 2 4 2 3 2 2 2" xfId="14246"/>
    <cellStyle name="20% - Dekorfärg4 2 4 2 3 2 2 3" xfId="14247"/>
    <cellStyle name="20% - Dekorfärg4 2 4 2 3 2 3" xfId="14248"/>
    <cellStyle name="20% - Dekorfärg4 2 4 2 3 2 4" xfId="14249"/>
    <cellStyle name="20% - Dekorfärg4 2 4 2 3 2 5" xfId="14250"/>
    <cellStyle name="20% - Dekorfärg4 2 4 2 3 3" xfId="14251"/>
    <cellStyle name="20% - Dekorfärg4 2 4 2 3 3 2" xfId="14252"/>
    <cellStyle name="20% - Dekorfärg4 2 4 2 3 3 3" xfId="14253"/>
    <cellStyle name="20% - Dekorfärg4 2 4 2 3 4" xfId="14254"/>
    <cellStyle name="20% - Dekorfärg4 2 4 2 3 4 2" xfId="14255"/>
    <cellStyle name="20% - Dekorfärg4 2 4 2 3 4 3" xfId="14256"/>
    <cellStyle name="20% - Dekorfärg4 2 4 2 3 5" xfId="14257"/>
    <cellStyle name="20% - Dekorfärg4 2 4 2 3 6" xfId="14258"/>
    <cellStyle name="20% - Dekorfärg4 2 4 2 4" xfId="14259"/>
    <cellStyle name="20% - Dekorfärg4 2 4 2 4 2" xfId="14260"/>
    <cellStyle name="20% - Dekorfärg4 2 4 2 4 2 2" xfId="14261"/>
    <cellStyle name="20% - Dekorfärg4 2 4 2 4 2 3" xfId="14262"/>
    <cellStyle name="20% - Dekorfärg4 2 4 2 4 3" xfId="14263"/>
    <cellStyle name="20% - Dekorfärg4 2 4 2 4 4" xfId="14264"/>
    <cellStyle name="20% - Dekorfärg4 2 4 2 4 5" xfId="14265"/>
    <cellStyle name="20% - Dekorfärg4 2 4 2 5" xfId="14266"/>
    <cellStyle name="20% - Dekorfärg4 2 4 2 5 2" xfId="14267"/>
    <cellStyle name="20% - Dekorfärg4 2 4 2 5 3" xfId="14268"/>
    <cellStyle name="20% - Dekorfärg4 2 4 2 6" xfId="14269"/>
    <cellStyle name="20% - Dekorfärg4 2 4 2 6 2" xfId="14270"/>
    <cellStyle name="20% - Dekorfärg4 2 4 2 6 3" xfId="14271"/>
    <cellStyle name="20% - Dekorfärg4 2 4 2 7" xfId="14272"/>
    <cellStyle name="20% - Dekorfärg4 2 4 2 8" xfId="14273"/>
    <cellStyle name="20% - Dekorfärg4 2 4 3" xfId="14274"/>
    <cellStyle name="20% - Dekorfärg4 2 4 3 2" xfId="14275"/>
    <cellStyle name="20% - Dekorfärg4 2 4 3 2 2" xfId="14276"/>
    <cellStyle name="20% - Dekorfärg4 2 4 3 2 2 2" xfId="14277"/>
    <cellStyle name="20% - Dekorfärg4 2 4 3 2 2 3" xfId="14278"/>
    <cellStyle name="20% - Dekorfärg4 2 4 3 2 3" xfId="14279"/>
    <cellStyle name="20% - Dekorfärg4 2 4 3 2 4" xfId="14280"/>
    <cellStyle name="20% - Dekorfärg4 2 4 3 2 5" xfId="14281"/>
    <cellStyle name="20% - Dekorfärg4 2 4 3 3" xfId="14282"/>
    <cellStyle name="20% - Dekorfärg4 2 4 3 3 2" xfId="14283"/>
    <cellStyle name="20% - Dekorfärg4 2 4 3 3 3" xfId="14284"/>
    <cellStyle name="20% - Dekorfärg4 2 4 3 4" xfId="14285"/>
    <cellStyle name="20% - Dekorfärg4 2 4 3 4 2" xfId="14286"/>
    <cellStyle name="20% - Dekorfärg4 2 4 3 4 3" xfId="14287"/>
    <cellStyle name="20% - Dekorfärg4 2 4 3 5" xfId="14288"/>
    <cellStyle name="20% - Dekorfärg4 2 4 3 6" xfId="14289"/>
    <cellStyle name="20% - Dekorfärg4 2 4 4" xfId="14290"/>
    <cellStyle name="20% - Dekorfärg4 2 4 4 2" xfId="14291"/>
    <cellStyle name="20% - Dekorfärg4 2 4 4 2 2" xfId="14292"/>
    <cellStyle name="20% - Dekorfärg4 2 4 4 2 2 2" xfId="14293"/>
    <cellStyle name="20% - Dekorfärg4 2 4 4 2 2 3" xfId="14294"/>
    <cellStyle name="20% - Dekorfärg4 2 4 4 2 3" xfId="14295"/>
    <cellStyle name="20% - Dekorfärg4 2 4 4 2 4" xfId="14296"/>
    <cellStyle name="20% - Dekorfärg4 2 4 4 2 5" xfId="14297"/>
    <cellStyle name="20% - Dekorfärg4 2 4 4 3" xfId="14298"/>
    <cellStyle name="20% - Dekorfärg4 2 4 4 3 2" xfId="14299"/>
    <cellStyle name="20% - Dekorfärg4 2 4 4 3 3" xfId="14300"/>
    <cellStyle name="20% - Dekorfärg4 2 4 4 4" xfId="14301"/>
    <cellStyle name="20% - Dekorfärg4 2 4 4 4 2" xfId="14302"/>
    <cellStyle name="20% - Dekorfärg4 2 4 4 4 3" xfId="14303"/>
    <cellStyle name="20% - Dekorfärg4 2 4 4 5" xfId="14304"/>
    <cellStyle name="20% - Dekorfärg4 2 4 4 6" xfId="14305"/>
    <cellStyle name="20% - Dekorfärg4 2 4 5" xfId="14306"/>
    <cellStyle name="20% - Dekorfärg4 2 4 5 2" xfId="14307"/>
    <cellStyle name="20% - Dekorfärg4 2 4 5 2 2" xfId="14308"/>
    <cellStyle name="20% - Dekorfärg4 2 4 5 2 2 2" xfId="14309"/>
    <cellStyle name="20% - Dekorfärg4 2 4 5 2 2 3" xfId="14310"/>
    <cellStyle name="20% - Dekorfärg4 2 4 5 2 3" xfId="14311"/>
    <cellStyle name="20% - Dekorfärg4 2 4 5 2 4" xfId="14312"/>
    <cellStyle name="20% - Dekorfärg4 2 4 5 2 5" xfId="14313"/>
    <cellStyle name="20% - Dekorfärg4 2 4 5 3" xfId="14314"/>
    <cellStyle name="20% - Dekorfärg4 2 4 5 3 2" xfId="14315"/>
    <cellStyle name="20% - Dekorfärg4 2 4 5 3 3" xfId="14316"/>
    <cellStyle name="20% - Dekorfärg4 2 4 5 4" xfId="14317"/>
    <cellStyle name="20% - Dekorfärg4 2 4 5 4 2" xfId="14318"/>
    <cellStyle name="20% - Dekorfärg4 2 4 5 4 3" xfId="14319"/>
    <cellStyle name="20% - Dekorfärg4 2 4 5 5" xfId="14320"/>
    <cellStyle name="20% - Dekorfärg4 2 4 5 6" xfId="14321"/>
    <cellStyle name="20% - Dekorfärg4 2 4 6" xfId="14322"/>
    <cellStyle name="20% - Dekorfärg4 2 4 6 2" xfId="14323"/>
    <cellStyle name="20% - Dekorfärg4 2 4 6 2 2" xfId="14324"/>
    <cellStyle name="20% - Dekorfärg4 2 4 6 2 3" xfId="14325"/>
    <cellStyle name="20% - Dekorfärg4 2 4 6 3" xfId="14326"/>
    <cellStyle name="20% - Dekorfärg4 2 4 6 4" xfId="14327"/>
    <cellStyle name="20% - Dekorfärg4 2 4 6 5" xfId="14328"/>
    <cellStyle name="20% - Dekorfärg4 2 4 7" xfId="14329"/>
    <cellStyle name="20% - Dekorfärg4 2 4 7 2" xfId="14330"/>
    <cellStyle name="20% - Dekorfärg4 2 4 7 3" xfId="14331"/>
    <cellStyle name="20% - Dekorfärg4 2 4 8" xfId="14332"/>
    <cellStyle name="20% - Dekorfärg4 2 4 8 2" xfId="14333"/>
    <cellStyle name="20% - Dekorfärg4 2 4 8 3" xfId="14334"/>
    <cellStyle name="20% - Dekorfärg4 2 4 9" xfId="14335"/>
    <cellStyle name="20% - Dekorfärg4 2 5" xfId="14336"/>
    <cellStyle name="20% - Dekorfärg4 2 5 2" xfId="14337"/>
    <cellStyle name="20% - Dekorfärg4 2 5 2 2" xfId="14338"/>
    <cellStyle name="20% - Dekorfärg4 2 5 2 2 2" xfId="14339"/>
    <cellStyle name="20% - Dekorfärg4 2 5 2 2 2 2" xfId="14340"/>
    <cellStyle name="20% - Dekorfärg4 2 5 2 2 2 2 2" xfId="14341"/>
    <cellStyle name="20% - Dekorfärg4 2 5 2 2 2 2 3" xfId="14342"/>
    <cellStyle name="20% - Dekorfärg4 2 5 2 2 2 3" xfId="14343"/>
    <cellStyle name="20% - Dekorfärg4 2 5 2 2 2 4" xfId="14344"/>
    <cellStyle name="20% - Dekorfärg4 2 5 2 2 2 5" xfId="14345"/>
    <cellStyle name="20% - Dekorfärg4 2 5 2 2 3" xfId="14346"/>
    <cellStyle name="20% - Dekorfärg4 2 5 2 2 3 2" xfId="14347"/>
    <cellStyle name="20% - Dekorfärg4 2 5 2 2 3 3" xfId="14348"/>
    <cellStyle name="20% - Dekorfärg4 2 5 2 2 4" xfId="14349"/>
    <cellStyle name="20% - Dekorfärg4 2 5 2 2 4 2" xfId="14350"/>
    <cellStyle name="20% - Dekorfärg4 2 5 2 2 4 3" xfId="14351"/>
    <cellStyle name="20% - Dekorfärg4 2 5 2 2 5" xfId="14352"/>
    <cellStyle name="20% - Dekorfärg4 2 5 2 2 6" xfId="14353"/>
    <cellStyle name="20% - Dekorfärg4 2 5 2 3" xfId="14354"/>
    <cellStyle name="20% - Dekorfärg4 2 5 2 3 2" xfId="14355"/>
    <cellStyle name="20% - Dekorfärg4 2 5 2 3 2 2" xfId="14356"/>
    <cellStyle name="20% - Dekorfärg4 2 5 2 3 2 3" xfId="14357"/>
    <cellStyle name="20% - Dekorfärg4 2 5 2 3 3" xfId="14358"/>
    <cellStyle name="20% - Dekorfärg4 2 5 2 3 4" xfId="14359"/>
    <cellStyle name="20% - Dekorfärg4 2 5 2 3 5" xfId="14360"/>
    <cellStyle name="20% - Dekorfärg4 2 5 2 4" xfId="14361"/>
    <cellStyle name="20% - Dekorfärg4 2 5 2 4 2" xfId="14362"/>
    <cellStyle name="20% - Dekorfärg4 2 5 2 4 3" xfId="14363"/>
    <cellStyle name="20% - Dekorfärg4 2 5 2 5" xfId="14364"/>
    <cellStyle name="20% - Dekorfärg4 2 5 2 5 2" xfId="14365"/>
    <cellStyle name="20% - Dekorfärg4 2 5 2 5 3" xfId="14366"/>
    <cellStyle name="20% - Dekorfärg4 2 5 2 6" xfId="14367"/>
    <cellStyle name="20% - Dekorfärg4 2 5 2 7" xfId="14368"/>
    <cellStyle name="20% - Dekorfärg4 2 5 3" xfId="14369"/>
    <cellStyle name="20% - Dekorfärg4 2 5 3 2" xfId="14370"/>
    <cellStyle name="20% - Dekorfärg4 2 5 3 2 2" xfId="14371"/>
    <cellStyle name="20% - Dekorfärg4 2 5 3 2 2 2" xfId="14372"/>
    <cellStyle name="20% - Dekorfärg4 2 5 3 2 2 3" xfId="14373"/>
    <cellStyle name="20% - Dekorfärg4 2 5 3 2 3" xfId="14374"/>
    <cellStyle name="20% - Dekorfärg4 2 5 3 2 4" xfId="14375"/>
    <cellStyle name="20% - Dekorfärg4 2 5 3 2 5" xfId="14376"/>
    <cellStyle name="20% - Dekorfärg4 2 5 3 3" xfId="14377"/>
    <cellStyle name="20% - Dekorfärg4 2 5 3 3 2" xfId="14378"/>
    <cellStyle name="20% - Dekorfärg4 2 5 3 3 3" xfId="14379"/>
    <cellStyle name="20% - Dekorfärg4 2 5 3 4" xfId="14380"/>
    <cellStyle name="20% - Dekorfärg4 2 5 3 4 2" xfId="14381"/>
    <cellStyle name="20% - Dekorfärg4 2 5 3 4 3" xfId="14382"/>
    <cellStyle name="20% - Dekorfärg4 2 5 3 5" xfId="14383"/>
    <cellStyle name="20% - Dekorfärg4 2 5 3 6" xfId="14384"/>
    <cellStyle name="20% - Dekorfärg4 2 5 4" xfId="14385"/>
    <cellStyle name="20% - Dekorfärg4 2 5 4 2" xfId="14386"/>
    <cellStyle name="20% - Dekorfärg4 2 5 4 2 2" xfId="14387"/>
    <cellStyle name="20% - Dekorfärg4 2 5 4 2 2 2" xfId="14388"/>
    <cellStyle name="20% - Dekorfärg4 2 5 4 2 2 3" xfId="14389"/>
    <cellStyle name="20% - Dekorfärg4 2 5 4 2 3" xfId="14390"/>
    <cellStyle name="20% - Dekorfärg4 2 5 4 2 4" xfId="14391"/>
    <cellStyle name="20% - Dekorfärg4 2 5 4 2 5" xfId="14392"/>
    <cellStyle name="20% - Dekorfärg4 2 5 4 3" xfId="14393"/>
    <cellStyle name="20% - Dekorfärg4 2 5 4 3 2" xfId="14394"/>
    <cellStyle name="20% - Dekorfärg4 2 5 4 3 3" xfId="14395"/>
    <cellStyle name="20% - Dekorfärg4 2 5 4 4" xfId="14396"/>
    <cellStyle name="20% - Dekorfärg4 2 5 4 4 2" xfId="14397"/>
    <cellStyle name="20% - Dekorfärg4 2 5 4 4 3" xfId="14398"/>
    <cellStyle name="20% - Dekorfärg4 2 5 4 5" xfId="14399"/>
    <cellStyle name="20% - Dekorfärg4 2 5 4 6" xfId="14400"/>
    <cellStyle name="20% - Dekorfärg4 2 5 5" xfId="14401"/>
    <cellStyle name="20% - Dekorfärg4 2 5 5 2" xfId="14402"/>
    <cellStyle name="20% - Dekorfärg4 2 5 5 2 2" xfId="14403"/>
    <cellStyle name="20% - Dekorfärg4 2 5 5 2 3" xfId="14404"/>
    <cellStyle name="20% - Dekorfärg4 2 5 5 3" xfId="14405"/>
    <cellStyle name="20% - Dekorfärg4 2 5 5 4" xfId="14406"/>
    <cellStyle name="20% - Dekorfärg4 2 5 5 5" xfId="14407"/>
    <cellStyle name="20% - Dekorfärg4 2 5 6" xfId="14408"/>
    <cellStyle name="20% - Dekorfärg4 2 5 6 2" xfId="14409"/>
    <cellStyle name="20% - Dekorfärg4 2 5 6 3" xfId="14410"/>
    <cellStyle name="20% - Dekorfärg4 2 5 7" xfId="14411"/>
    <cellStyle name="20% - Dekorfärg4 2 5 7 2" xfId="14412"/>
    <cellStyle name="20% - Dekorfärg4 2 5 7 3" xfId="14413"/>
    <cellStyle name="20% - Dekorfärg4 2 5 8" xfId="14414"/>
    <cellStyle name="20% - Dekorfärg4 2 5 9" xfId="14415"/>
    <cellStyle name="20% - Dekorfärg4 2 6" xfId="14416"/>
    <cellStyle name="20% - Dekorfärg4 2 6 2" xfId="14417"/>
    <cellStyle name="20% - Dekorfärg4 2 6 2 2" xfId="14418"/>
    <cellStyle name="20% - Dekorfärg4 2 6 2 2 2" xfId="14419"/>
    <cellStyle name="20% - Dekorfärg4 2 6 2 2 2 2" xfId="14420"/>
    <cellStyle name="20% - Dekorfärg4 2 6 2 2 2 3" xfId="14421"/>
    <cellStyle name="20% - Dekorfärg4 2 6 2 2 3" xfId="14422"/>
    <cellStyle name="20% - Dekorfärg4 2 6 2 2 4" xfId="14423"/>
    <cellStyle name="20% - Dekorfärg4 2 6 2 2 5" xfId="14424"/>
    <cellStyle name="20% - Dekorfärg4 2 6 2 3" xfId="14425"/>
    <cellStyle name="20% - Dekorfärg4 2 6 2 3 2" xfId="14426"/>
    <cellStyle name="20% - Dekorfärg4 2 6 2 3 3" xfId="14427"/>
    <cellStyle name="20% - Dekorfärg4 2 6 2 4" xfId="14428"/>
    <cellStyle name="20% - Dekorfärg4 2 6 2 4 2" xfId="14429"/>
    <cellStyle name="20% - Dekorfärg4 2 6 2 4 3" xfId="14430"/>
    <cellStyle name="20% - Dekorfärg4 2 6 2 5" xfId="14431"/>
    <cellStyle name="20% - Dekorfärg4 2 6 2 6" xfId="14432"/>
    <cellStyle name="20% - Dekorfärg4 2 6 3" xfId="14433"/>
    <cellStyle name="20% - Dekorfärg4 2 6 3 2" xfId="14434"/>
    <cellStyle name="20% - Dekorfärg4 2 6 3 2 2" xfId="14435"/>
    <cellStyle name="20% - Dekorfärg4 2 6 3 2 3" xfId="14436"/>
    <cellStyle name="20% - Dekorfärg4 2 6 3 3" xfId="14437"/>
    <cellStyle name="20% - Dekorfärg4 2 6 3 4" xfId="14438"/>
    <cellStyle name="20% - Dekorfärg4 2 6 3 5" xfId="14439"/>
    <cellStyle name="20% - Dekorfärg4 2 6 4" xfId="14440"/>
    <cellStyle name="20% - Dekorfärg4 2 6 4 2" xfId="14441"/>
    <cellStyle name="20% - Dekorfärg4 2 6 4 3" xfId="14442"/>
    <cellStyle name="20% - Dekorfärg4 2 6 5" xfId="14443"/>
    <cellStyle name="20% - Dekorfärg4 2 6 5 2" xfId="14444"/>
    <cellStyle name="20% - Dekorfärg4 2 6 5 3" xfId="14445"/>
    <cellStyle name="20% - Dekorfärg4 2 6 6" xfId="14446"/>
    <cellStyle name="20% - Dekorfärg4 2 6 7" xfId="14447"/>
    <cellStyle name="20% - Dekorfärg4 2 7" xfId="14448"/>
    <cellStyle name="20% - Dekorfärg4 2 7 2" xfId="14449"/>
    <cellStyle name="20% - Dekorfärg4 2 7 2 2" xfId="14450"/>
    <cellStyle name="20% - Dekorfärg4 2 7 2 2 2" xfId="14451"/>
    <cellStyle name="20% - Dekorfärg4 2 7 2 2 2 2" xfId="14452"/>
    <cellStyle name="20% - Dekorfärg4 2 7 2 2 2 3" xfId="14453"/>
    <cellStyle name="20% - Dekorfärg4 2 7 2 2 3" xfId="14454"/>
    <cellStyle name="20% - Dekorfärg4 2 7 2 2 4" xfId="14455"/>
    <cellStyle name="20% - Dekorfärg4 2 7 2 2 5" xfId="14456"/>
    <cellStyle name="20% - Dekorfärg4 2 7 2 3" xfId="14457"/>
    <cellStyle name="20% - Dekorfärg4 2 7 2 3 2" xfId="14458"/>
    <cellStyle name="20% - Dekorfärg4 2 7 2 3 3" xfId="14459"/>
    <cellStyle name="20% - Dekorfärg4 2 7 2 4" xfId="14460"/>
    <cellStyle name="20% - Dekorfärg4 2 7 2 4 2" xfId="14461"/>
    <cellStyle name="20% - Dekorfärg4 2 7 2 4 3" xfId="14462"/>
    <cellStyle name="20% - Dekorfärg4 2 7 2 5" xfId="14463"/>
    <cellStyle name="20% - Dekorfärg4 2 7 2 6" xfId="14464"/>
    <cellStyle name="20% - Dekorfärg4 2 7 3" xfId="14465"/>
    <cellStyle name="20% - Dekorfärg4 2 7 3 2" xfId="14466"/>
    <cellStyle name="20% - Dekorfärg4 2 7 3 2 2" xfId="14467"/>
    <cellStyle name="20% - Dekorfärg4 2 7 3 2 3" xfId="14468"/>
    <cellStyle name="20% - Dekorfärg4 2 7 3 3" xfId="14469"/>
    <cellStyle name="20% - Dekorfärg4 2 7 3 4" xfId="14470"/>
    <cellStyle name="20% - Dekorfärg4 2 7 3 5" xfId="14471"/>
    <cellStyle name="20% - Dekorfärg4 2 7 4" xfId="14472"/>
    <cellStyle name="20% - Dekorfärg4 2 7 4 2" xfId="14473"/>
    <cellStyle name="20% - Dekorfärg4 2 7 4 3" xfId="14474"/>
    <cellStyle name="20% - Dekorfärg4 2 7 5" xfId="14475"/>
    <cellStyle name="20% - Dekorfärg4 2 7 5 2" xfId="14476"/>
    <cellStyle name="20% - Dekorfärg4 2 7 5 3" xfId="14477"/>
    <cellStyle name="20% - Dekorfärg4 2 7 6" xfId="14478"/>
    <cellStyle name="20% - Dekorfärg4 2 7 7" xfId="14479"/>
    <cellStyle name="20% - Dekorfärg4 2 8" xfId="14480"/>
    <cellStyle name="20% - Dekorfärg4 2 8 2" xfId="14481"/>
    <cellStyle name="20% - Dekorfärg4 2 8 2 2" xfId="14482"/>
    <cellStyle name="20% - Dekorfärg4 2 8 2 2 2" xfId="14483"/>
    <cellStyle name="20% - Dekorfärg4 2 8 2 2 2 2" xfId="14484"/>
    <cellStyle name="20% - Dekorfärg4 2 8 2 2 2 3" xfId="14485"/>
    <cellStyle name="20% - Dekorfärg4 2 8 2 2 3" xfId="14486"/>
    <cellStyle name="20% - Dekorfärg4 2 8 2 2 4" xfId="14487"/>
    <cellStyle name="20% - Dekorfärg4 2 8 2 2 5" xfId="14488"/>
    <cellStyle name="20% - Dekorfärg4 2 8 2 3" xfId="14489"/>
    <cellStyle name="20% - Dekorfärg4 2 8 2 3 2" xfId="14490"/>
    <cellStyle name="20% - Dekorfärg4 2 8 2 3 3" xfId="14491"/>
    <cellStyle name="20% - Dekorfärg4 2 8 2 4" xfId="14492"/>
    <cellStyle name="20% - Dekorfärg4 2 8 2 4 2" xfId="14493"/>
    <cellStyle name="20% - Dekorfärg4 2 8 2 4 3" xfId="14494"/>
    <cellStyle name="20% - Dekorfärg4 2 8 2 5" xfId="14495"/>
    <cellStyle name="20% - Dekorfärg4 2 8 2 6" xfId="14496"/>
    <cellStyle name="20% - Dekorfärg4 2 8 3" xfId="14497"/>
    <cellStyle name="20% - Dekorfärg4 2 8 3 2" xfId="14498"/>
    <cellStyle name="20% - Dekorfärg4 2 8 3 2 2" xfId="14499"/>
    <cellStyle name="20% - Dekorfärg4 2 8 3 2 3" xfId="14500"/>
    <cellStyle name="20% - Dekorfärg4 2 8 3 3" xfId="14501"/>
    <cellStyle name="20% - Dekorfärg4 2 8 3 4" xfId="14502"/>
    <cellStyle name="20% - Dekorfärg4 2 8 3 5" xfId="14503"/>
    <cellStyle name="20% - Dekorfärg4 2 8 4" xfId="14504"/>
    <cellStyle name="20% - Dekorfärg4 2 8 4 2" xfId="14505"/>
    <cellStyle name="20% - Dekorfärg4 2 8 4 3" xfId="14506"/>
    <cellStyle name="20% - Dekorfärg4 2 8 5" xfId="14507"/>
    <cellStyle name="20% - Dekorfärg4 2 8 5 2" xfId="14508"/>
    <cellStyle name="20% - Dekorfärg4 2 8 5 3" xfId="14509"/>
    <cellStyle name="20% - Dekorfärg4 2 8 6" xfId="14510"/>
    <cellStyle name="20% - Dekorfärg4 2 8 7" xfId="14511"/>
    <cellStyle name="20% - Dekorfärg4 2 9" xfId="14512"/>
    <cellStyle name="20% - Dekorfärg4 2 9 2" xfId="14513"/>
    <cellStyle name="20% - Dekorfärg4 2 9 2 2" xfId="14514"/>
    <cellStyle name="20% - Dekorfärg4 2 9 2 2 2" xfId="14515"/>
    <cellStyle name="20% - Dekorfärg4 2 9 2 2 3" xfId="14516"/>
    <cellStyle name="20% - Dekorfärg4 2 9 2 3" xfId="14517"/>
    <cellStyle name="20% - Dekorfärg4 2 9 2 4" xfId="14518"/>
    <cellStyle name="20% - Dekorfärg4 2 9 2 5" xfId="14519"/>
    <cellStyle name="20% - Dekorfärg4 2 9 3" xfId="14520"/>
    <cellStyle name="20% - Dekorfärg4 2 9 3 2" xfId="14521"/>
    <cellStyle name="20% - Dekorfärg4 2 9 3 2 2" xfId="14522"/>
    <cellStyle name="20% - Dekorfärg4 2 9 3 3" xfId="14523"/>
    <cellStyle name="20% - Dekorfärg4 2 9 3 4" xfId="14524"/>
    <cellStyle name="20% - Dekorfärg4 2 9 4" xfId="14525"/>
    <cellStyle name="20% - Dekorfärg4 2 9 4 2" xfId="14526"/>
    <cellStyle name="20% - Dekorfärg4 2 9 4 3" xfId="14527"/>
    <cellStyle name="20% - Dekorfärg4 2 9 5" xfId="14528"/>
    <cellStyle name="20% - Dekorfärg4 2 9 5 2" xfId="14529"/>
    <cellStyle name="20% - Dekorfärg4 2 9 6" xfId="14530"/>
    <cellStyle name="20% - Dekorfärg4 2 9 7" xfId="14531"/>
    <cellStyle name="20% - Dekorfärg4 3" xfId="14532"/>
    <cellStyle name="20% - Dekorfärg4 3 2" xfId="14533"/>
    <cellStyle name="20% - Dekorfärg4 3 3" xfId="14534"/>
    <cellStyle name="20% - Dekorfärg4 3 4" xfId="14535"/>
    <cellStyle name="20% - Dekorfärg4 3 5" xfId="14536"/>
    <cellStyle name="20% - Dekorfärg4 4" xfId="14537"/>
    <cellStyle name="20% - Dekorfärg4 4 2" xfId="14538"/>
    <cellStyle name="20% - Dekorfärg4 4 3" xfId="14539"/>
    <cellStyle name="20% - Dekorfärg4 5" xfId="14540"/>
    <cellStyle name="20% - Dekorfärg4 6" xfId="14541"/>
    <cellStyle name="20% - Dekorfärg4 6 2" xfId="14542"/>
    <cellStyle name="20% - Dekorfärg4 6 2 2" xfId="14543"/>
    <cellStyle name="20% - Dekorfärg4 6 2 2 2" xfId="14544"/>
    <cellStyle name="20% - Dekorfärg4 6 2 2 3" xfId="14545"/>
    <cellStyle name="20% - Dekorfärg4 6 2 3" xfId="14546"/>
    <cellStyle name="20% - Dekorfärg4 6 2 4" xfId="14547"/>
    <cellStyle name="20% - Dekorfärg4 6 2 5" xfId="14548"/>
    <cellStyle name="20% - Dekorfärg4 6 3" xfId="14549"/>
    <cellStyle name="20% - Dekorfärg4 6 3 2" xfId="14550"/>
    <cellStyle name="20% - Dekorfärg4 6 3 3" xfId="14551"/>
    <cellStyle name="20% - Dekorfärg4 6 4" xfId="14552"/>
    <cellStyle name="20% - Dekorfärg4 6 4 2" xfId="14553"/>
    <cellStyle name="20% - Dekorfärg4 6 4 3" xfId="14554"/>
    <cellStyle name="20% - Dekorfärg4 6 5" xfId="14555"/>
    <cellStyle name="20% - Dekorfärg4 6 6" xfId="14556"/>
    <cellStyle name="20% - Dekorfärg4 7" xfId="14557"/>
    <cellStyle name="20% - Dekorfärg4 7 2" xfId="14558"/>
    <cellStyle name="20% - Dekorfärg4 7 3" xfId="14559"/>
    <cellStyle name="20% - Dekorfärg4 8" xfId="14560"/>
    <cellStyle name="20% - Dekorfärg4 9" xfId="14561"/>
    <cellStyle name="20% - Dekorfärg5 2" xfId="14562"/>
    <cellStyle name="20% - Dekorfärg5 2 10" xfId="14563"/>
    <cellStyle name="20% - Dekorfärg5 2 10 2" xfId="14564"/>
    <cellStyle name="20% - Dekorfärg5 2 10 2 2" xfId="14565"/>
    <cellStyle name="20% - Dekorfärg5 2 10 2 2 2" xfId="14566"/>
    <cellStyle name="20% - Dekorfärg5 2 10 2 2 3" xfId="14567"/>
    <cellStyle name="20% - Dekorfärg5 2 10 2 3" xfId="14568"/>
    <cellStyle name="20% - Dekorfärg5 2 10 2 4" xfId="14569"/>
    <cellStyle name="20% - Dekorfärg5 2 10 2 5" xfId="14570"/>
    <cellStyle name="20% - Dekorfärg5 2 10 3" xfId="14571"/>
    <cellStyle name="20% - Dekorfärg5 2 10 3 2" xfId="14572"/>
    <cellStyle name="20% - Dekorfärg5 2 10 3 3" xfId="14573"/>
    <cellStyle name="20% - Dekorfärg5 2 10 4" xfId="14574"/>
    <cellStyle name="20% - Dekorfärg5 2 10 4 2" xfId="14575"/>
    <cellStyle name="20% - Dekorfärg5 2 10 4 3" xfId="14576"/>
    <cellStyle name="20% - Dekorfärg5 2 10 5" xfId="14577"/>
    <cellStyle name="20% - Dekorfärg5 2 10 6" xfId="14578"/>
    <cellStyle name="20% - Dekorfärg5 2 11" xfId="14579"/>
    <cellStyle name="20% - Dekorfärg5 2 11 2" xfId="14580"/>
    <cellStyle name="20% - Dekorfärg5 2 11 2 2" xfId="14581"/>
    <cellStyle name="20% - Dekorfärg5 2 11 2 2 2" xfId="14582"/>
    <cellStyle name="20% - Dekorfärg5 2 11 2 2 3" xfId="14583"/>
    <cellStyle name="20% - Dekorfärg5 2 11 2 3" xfId="14584"/>
    <cellStyle name="20% - Dekorfärg5 2 11 2 4" xfId="14585"/>
    <cellStyle name="20% - Dekorfärg5 2 11 2 5" xfId="14586"/>
    <cellStyle name="20% - Dekorfärg5 2 11 3" xfId="14587"/>
    <cellStyle name="20% - Dekorfärg5 2 11 3 2" xfId="14588"/>
    <cellStyle name="20% - Dekorfärg5 2 11 3 3" xfId="14589"/>
    <cellStyle name="20% - Dekorfärg5 2 11 4" xfId="14590"/>
    <cellStyle name="20% - Dekorfärg5 2 11 4 2" xfId="14591"/>
    <cellStyle name="20% - Dekorfärg5 2 11 4 3" xfId="14592"/>
    <cellStyle name="20% - Dekorfärg5 2 11 5" xfId="14593"/>
    <cellStyle name="20% - Dekorfärg5 2 11 6" xfId="14594"/>
    <cellStyle name="20% - Dekorfärg5 2 12" xfId="14595"/>
    <cellStyle name="20% - Dekorfärg5 2 12 2" xfId="14596"/>
    <cellStyle name="20% - Dekorfärg5 2 12 2 2" xfId="14597"/>
    <cellStyle name="20% - Dekorfärg5 2 12 3" xfId="14598"/>
    <cellStyle name="20% - Dekorfärg5 2 12 4" xfId="14599"/>
    <cellStyle name="20% - Dekorfärg5 2 13" xfId="14600"/>
    <cellStyle name="20% - Dekorfärg5 2 13 2" xfId="14601"/>
    <cellStyle name="20% - Dekorfärg5 2 13 2 2" xfId="14602"/>
    <cellStyle name="20% - Dekorfärg5 2 13 2 2 2" xfId="14603"/>
    <cellStyle name="20% - Dekorfärg5 2 13 2 2 3" xfId="14604"/>
    <cellStyle name="20% - Dekorfärg5 2 13 2 3" xfId="14605"/>
    <cellStyle name="20% - Dekorfärg5 2 13 2 4" xfId="14606"/>
    <cellStyle name="20% - Dekorfärg5 2 13 2 5" xfId="14607"/>
    <cellStyle name="20% - Dekorfärg5 2 13 3" xfId="14608"/>
    <cellStyle name="20% - Dekorfärg5 2 13 3 2" xfId="14609"/>
    <cellStyle name="20% - Dekorfärg5 2 13 3 3" xfId="14610"/>
    <cellStyle name="20% - Dekorfärg5 2 13 4" xfId="14611"/>
    <cellStyle name="20% - Dekorfärg5 2 13 4 2" xfId="14612"/>
    <cellStyle name="20% - Dekorfärg5 2 13 4 3" xfId="14613"/>
    <cellStyle name="20% - Dekorfärg5 2 13 5" xfId="14614"/>
    <cellStyle name="20% - Dekorfärg5 2 13 6" xfId="14615"/>
    <cellStyle name="20% - Dekorfärg5 2 14" xfId="14616"/>
    <cellStyle name="20% - Dekorfärg5 2 14 2" xfId="14617"/>
    <cellStyle name="20% - Dekorfärg5 2 14 2 2" xfId="14618"/>
    <cellStyle name="20% - Dekorfärg5 2 14 2 3" xfId="14619"/>
    <cellStyle name="20% - Dekorfärg5 2 14 3" xfId="14620"/>
    <cellStyle name="20% - Dekorfärg5 2 14 4" xfId="14621"/>
    <cellStyle name="20% - Dekorfärg5 2 14 5" xfId="14622"/>
    <cellStyle name="20% - Dekorfärg5 2 14 6" xfId="14623"/>
    <cellStyle name="20% - Dekorfärg5 2 15" xfId="14624"/>
    <cellStyle name="20% - Dekorfärg5 2 15 2" xfId="14625"/>
    <cellStyle name="20% - Dekorfärg5 2 15 3" xfId="14626"/>
    <cellStyle name="20% - Dekorfärg5 2 16" xfId="14627"/>
    <cellStyle name="20% - Dekorfärg5 2 17" xfId="14628"/>
    <cellStyle name="20% - Dekorfärg5 2 2" xfId="14629"/>
    <cellStyle name="20% - Dekorfärg5 2 2 10" xfId="14630"/>
    <cellStyle name="20% - Dekorfärg5 2 2 10 2" xfId="14631"/>
    <cellStyle name="20% - Dekorfärg5 2 2 10 2 2" xfId="14632"/>
    <cellStyle name="20% - Dekorfärg5 2 2 10 2 3" xfId="14633"/>
    <cellStyle name="20% - Dekorfärg5 2 2 10 3" xfId="14634"/>
    <cellStyle name="20% - Dekorfärg5 2 2 10 4" xfId="14635"/>
    <cellStyle name="20% - Dekorfärg5 2 2 10 5" xfId="14636"/>
    <cellStyle name="20% - Dekorfärg5 2 2 11" xfId="14637"/>
    <cellStyle name="20% - Dekorfärg5 2 2 11 2" xfId="14638"/>
    <cellStyle name="20% - Dekorfärg5 2 2 11 2 2" xfId="14639"/>
    <cellStyle name="20% - Dekorfärg5 2 2 11 3" xfId="14640"/>
    <cellStyle name="20% - Dekorfärg5 2 2 11 4" xfId="14641"/>
    <cellStyle name="20% - Dekorfärg5 2 2 12" xfId="14642"/>
    <cellStyle name="20% - Dekorfärg5 2 2 12 2" xfId="14643"/>
    <cellStyle name="20% - Dekorfärg5 2 2 12 3" xfId="14644"/>
    <cellStyle name="20% - Dekorfärg5 2 2 13" xfId="14645"/>
    <cellStyle name="20% - Dekorfärg5 2 2 14" xfId="14646"/>
    <cellStyle name="20% - Dekorfärg5 2 2 15" xfId="14647"/>
    <cellStyle name="20% - Dekorfärg5 2 2 2" xfId="14648"/>
    <cellStyle name="20% - Dekorfärg5 2 2 2 10" xfId="14649"/>
    <cellStyle name="20% - Dekorfärg5 2 2 2 2" xfId="14650"/>
    <cellStyle name="20% - Dekorfärg5 2 2 2 2 2" xfId="14651"/>
    <cellStyle name="20% - Dekorfärg5 2 2 2 2 2 2" xfId="14652"/>
    <cellStyle name="20% - Dekorfärg5 2 2 2 2 2 2 2" xfId="14653"/>
    <cellStyle name="20% - Dekorfärg5 2 2 2 2 2 2 2 2" xfId="14654"/>
    <cellStyle name="20% - Dekorfärg5 2 2 2 2 2 2 2 3" xfId="14655"/>
    <cellStyle name="20% - Dekorfärg5 2 2 2 2 2 2 3" xfId="14656"/>
    <cellStyle name="20% - Dekorfärg5 2 2 2 2 2 2 4" xfId="14657"/>
    <cellStyle name="20% - Dekorfärg5 2 2 2 2 2 2 5" xfId="14658"/>
    <cellStyle name="20% - Dekorfärg5 2 2 2 2 2 3" xfId="14659"/>
    <cellStyle name="20% - Dekorfärg5 2 2 2 2 2 3 2" xfId="14660"/>
    <cellStyle name="20% - Dekorfärg5 2 2 2 2 2 3 3" xfId="14661"/>
    <cellStyle name="20% - Dekorfärg5 2 2 2 2 2 4" xfId="14662"/>
    <cellStyle name="20% - Dekorfärg5 2 2 2 2 2 4 2" xfId="14663"/>
    <cellStyle name="20% - Dekorfärg5 2 2 2 2 2 4 3" xfId="14664"/>
    <cellStyle name="20% - Dekorfärg5 2 2 2 2 2 5" xfId="14665"/>
    <cellStyle name="20% - Dekorfärg5 2 2 2 2 2 6" xfId="14666"/>
    <cellStyle name="20% - Dekorfärg5 2 2 2 2 3" xfId="14667"/>
    <cellStyle name="20% - Dekorfärg5 2 2 2 2 3 2" xfId="14668"/>
    <cellStyle name="20% - Dekorfärg5 2 2 2 2 3 2 2" xfId="14669"/>
    <cellStyle name="20% - Dekorfärg5 2 2 2 2 3 2 2 2" xfId="14670"/>
    <cellStyle name="20% - Dekorfärg5 2 2 2 2 3 2 2 3" xfId="14671"/>
    <cellStyle name="20% - Dekorfärg5 2 2 2 2 3 2 3" xfId="14672"/>
    <cellStyle name="20% - Dekorfärg5 2 2 2 2 3 2 4" xfId="14673"/>
    <cellStyle name="20% - Dekorfärg5 2 2 2 2 3 2 5" xfId="14674"/>
    <cellStyle name="20% - Dekorfärg5 2 2 2 2 3 3" xfId="14675"/>
    <cellStyle name="20% - Dekorfärg5 2 2 2 2 3 3 2" xfId="14676"/>
    <cellStyle name="20% - Dekorfärg5 2 2 2 2 3 3 3" xfId="14677"/>
    <cellStyle name="20% - Dekorfärg5 2 2 2 2 3 4" xfId="14678"/>
    <cellStyle name="20% - Dekorfärg5 2 2 2 2 3 4 2" xfId="14679"/>
    <cellStyle name="20% - Dekorfärg5 2 2 2 2 3 4 3" xfId="14680"/>
    <cellStyle name="20% - Dekorfärg5 2 2 2 2 3 5" xfId="14681"/>
    <cellStyle name="20% - Dekorfärg5 2 2 2 2 3 6" xfId="14682"/>
    <cellStyle name="20% - Dekorfärg5 2 2 2 2 4" xfId="14683"/>
    <cellStyle name="20% - Dekorfärg5 2 2 2 2 4 2" xfId="14684"/>
    <cellStyle name="20% - Dekorfärg5 2 2 2 2 4 2 2" xfId="14685"/>
    <cellStyle name="20% - Dekorfärg5 2 2 2 2 4 2 3" xfId="14686"/>
    <cellStyle name="20% - Dekorfärg5 2 2 2 2 4 3" xfId="14687"/>
    <cellStyle name="20% - Dekorfärg5 2 2 2 2 4 4" xfId="14688"/>
    <cellStyle name="20% - Dekorfärg5 2 2 2 2 4 5" xfId="14689"/>
    <cellStyle name="20% - Dekorfärg5 2 2 2 2 5" xfId="14690"/>
    <cellStyle name="20% - Dekorfärg5 2 2 2 2 5 2" xfId="14691"/>
    <cellStyle name="20% - Dekorfärg5 2 2 2 2 5 3" xfId="14692"/>
    <cellStyle name="20% - Dekorfärg5 2 2 2 2 6" xfId="14693"/>
    <cellStyle name="20% - Dekorfärg5 2 2 2 2 6 2" xfId="14694"/>
    <cellStyle name="20% - Dekorfärg5 2 2 2 2 6 3" xfId="14695"/>
    <cellStyle name="20% - Dekorfärg5 2 2 2 2 7" xfId="14696"/>
    <cellStyle name="20% - Dekorfärg5 2 2 2 2 8" xfId="14697"/>
    <cellStyle name="20% - Dekorfärg5 2 2 2 3" xfId="14698"/>
    <cellStyle name="20% - Dekorfärg5 2 2 2 3 2" xfId="14699"/>
    <cellStyle name="20% - Dekorfärg5 2 2 2 3 2 2" xfId="14700"/>
    <cellStyle name="20% - Dekorfärg5 2 2 2 3 2 2 2" xfId="14701"/>
    <cellStyle name="20% - Dekorfärg5 2 2 2 3 2 2 3" xfId="14702"/>
    <cellStyle name="20% - Dekorfärg5 2 2 2 3 2 3" xfId="14703"/>
    <cellStyle name="20% - Dekorfärg5 2 2 2 3 2 4" xfId="14704"/>
    <cellStyle name="20% - Dekorfärg5 2 2 2 3 2 5" xfId="14705"/>
    <cellStyle name="20% - Dekorfärg5 2 2 2 3 3" xfId="14706"/>
    <cellStyle name="20% - Dekorfärg5 2 2 2 3 3 2" xfId="14707"/>
    <cellStyle name="20% - Dekorfärg5 2 2 2 3 3 3" xfId="14708"/>
    <cellStyle name="20% - Dekorfärg5 2 2 2 3 4" xfId="14709"/>
    <cellStyle name="20% - Dekorfärg5 2 2 2 3 4 2" xfId="14710"/>
    <cellStyle name="20% - Dekorfärg5 2 2 2 3 4 3" xfId="14711"/>
    <cellStyle name="20% - Dekorfärg5 2 2 2 3 5" xfId="14712"/>
    <cellStyle name="20% - Dekorfärg5 2 2 2 3 6" xfId="14713"/>
    <cellStyle name="20% - Dekorfärg5 2 2 2 4" xfId="14714"/>
    <cellStyle name="20% - Dekorfärg5 2 2 2 4 2" xfId="14715"/>
    <cellStyle name="20% - Dekorfärg5 2 2 2 4 2 2" xfId="14716"/>
    <cellStyle name="20% - Dekorfärg5 2 2 2 4 2 2 2" xfId="14717"/>
    <cellStyle name="20% - Dekorfärg5 2 2 2 4 2 2 3" xfId="14718"/>
    <cellStyle name="20% - Dekorfärg5 2 2 2 4 2 3" xfId="14719"/>
    <cellStyle name="20% - Dekorfärg5 2 2 2 4 2 4" xfId="14720"/>
    <cellStyle name="20% - Dekorfärg5 2 2 2 4 2 5" xfId="14721"/>
    <cellStyle name="20% - Dekorfärg5 2 2 2 4 3" xfId="14722"/>
    <cellStyle name="20% - Dekorfärg5 2 2 2 4 3 2" xfId="14723"/>
    <cellStyle name="20% - Dekorfärg5 2 2 2 4 3 3" xfId="14724"/>
    <cellStyle name="20% - Dekorfärg5 2 2 2 4 4" xfId="14725"/>
    <cellStyle name="20% - Dekorfärg5 2 2 2 4 4 2" xfId="14726"/>
    <cellStyle name="20% - Dekorfärg5 2 2 2 4 4 3" xfId="14727"/>
    <cellStyle name="20% - Dekorfärg5 2 2 2 4 5" xfId="14728"/>
    <cellStyle name="20% - Dekorfärg5 2 2 2 4 6" xfId="14729"/>
    <cellStyle name="20% - Dekorfärg5 2 2 2 5" xfId="14730"/>
    <cellStyle name="20% - Dekorfärg5 2 2 2 5 2" xfId="14731"/>
    <cellStyle name="20% - Dekorfärg5 2 2 2 5 2 2" xfId="14732"/>
    <cellStyle name="20% - Dekorfärg5 2 2 2 5 2 2 2" xfId="14733"/>
    <cellStyle name="20% - Dekorfärg5 2 2 2 5 2 2 3" xfId="14734"/>
    <cellStyle name="20% - Dekorfärg5 2 2 2 5 2 3" xfId="14735"/>
    <cellStyle name="20% - Dekorfärg5 2 2 2 5 2 4" xfId="14736"/>
    <cellStyle name="20% - Dekorfärg5 2 2 2 5 2 5" xfId="14737"/>
    <cellStyle name="20% - Dekorfärg5 2 2 2 5 3" xfId="14738"/>
    <cellStyle name="20% - Dekorfärg5 2 2 2 5 3 2" xfId="14739"/>
    <cellStyle name="20% - Dekorfärg5 2 2 2 5 3 3" xfId="14740"/>
    <cellStyle name="20% - Dekorfärg5 2 2 2 5 4" xfId="14741"/>
    <cellStyle name="20% - Dekorfärg5 2 2 2 5 4 2" xfId="14742"/>
    <cellStyle name="20% - Dekorfärg5 2 2 2 5 4 3" xfId="14743"/>
    <cellStyle name="20% - Dekorfärg5 2 2 2 5 5" xfId="14744"/>
    <cellStyle name="20% - Dekorfärg5 2 2 2 5 6" xfId="14745"/>
    <cellStyle name="20% - Dekorfärg5 2 2 2 6" xfId="14746"/>
    <cellStyle name="20% - Dekorfärg5 2 2 2 6 2" xfId="14747"/>
    <cellStyle name="20% - Dekorfärg5 2 2 2 6 2 2" xfId="14748"/>
    <cellStyle name="20% - Dekorfärg5 2 2 2 6 2 3" xfId="14749"/>
    <cellStyle name="20% - Dekorfärg5 2 2 2 6 3" xfId="14750"/>
    <cellStyle name="20% - Dekorfärg5 2 2 2 6 4" xfId="14751"/>
    <cellStyle name="20% - Dekorfärg5 2 2 2 6 5" xfId="14752"/>
    <cellStyle name="20% - Dekorfärg5 2 2 2 7" xfId="14753"/>
    <cellStyle name="20% - Dekorfärg5 2 2 2 7 2" xfId="14754"/>
    <cellStyle name="20% - Dekorfärg5 2 2 2 7 3" xfId="14755"/>
    <cellStyle name="20% - Dekorfärg5 2 2 2 8" xfId="14756"/>
    <cellStyle name="20% - Dekorfärg5 2 2 2 8 2" xfId="14757"/>
    <cellStyle name="20% - Dekorfärg5 2 2 2 8 3" xfId="14758"/>
    <cellStyle name="20% - Dekorfärg5 2 2 2 9" xfId="14759"/>
    <cellStyle name="20% - Dekorfärg5 2 2 3" xfId="14760"/>
    <cellStyle name="20% - Dekorfärg5 2 2 3 2" xfId="14761"/>
    <cellStyle name="20% - Dekorfärg5 2 2 3 2 2" xfId="14762"/>
    <cellStyle name="20% - Dekorfärg5 2 2 3 2 2 2" xfId="14763"/>
    <cellStyle name="20% - Dekorfärg5 2 2 3 2 2 2 2" xfId="14764"/>
    <cellStyle name="20% - Dekorfärg5 2 2 3 2 2 2 2 2" xfId="14765"/>
    <cellStyle name="20% - Dekorfärg5 2 2 3 2 2 2 2 3" xfId="14766"/>
    <cellStyle name="20% - Dekorfärg5 2 2 3 2 2 2 3" xfId="14767"/>
    <cellStyle name="20% - Dekorfärg5 2 2 3 2 2 2 4" xfId="14768"/>
    <cellStyle name="20% - Dekorfärg5 2 2 3 2 2 2 5" xfId="14769"/>
    <cellStyle name="20% - Dekorfärg5 2 2 3 2 2 3" xfId="14770"/>
    <cellStyle name="20% - Dekorfärg5 2 2 3 2 2 3 2" xfId="14771"/>
    <cellStyle name="20% - Dekorfärg5 2 2 3 2 2 3 3" xfId="14772"/>
    <cellStyle name="20% - Dekorfärg5 2 2 3 2 2 4" xfId="14773"/>
    <cellStyle name="20% - Dekorfärg5 2 2 3 2 2 4 2" xfId="14774"/>
    <cellStyle name="20% - Dekorfärg5 2 2 3 2 2 4 3" xfId="14775"/>
    <cellStyle name="20% - Dekorfärg5 2 2 3 2 2 5" xfId="14776"/>
    <cellStyle name="20% - Dekorfärg5 2 2 3 2 2 6" xfId="14777"/>
    <cellStyle name="20% - Dekorfärg5 2 2 3 2 3" xfId="14778"/>
    <cellStyle name="20% - Dekorfärg5 2 2 3 2 3 2" xfId="14779"/>
    <cellStyle name="20% - Dekorfärg5 2 2 3 2 3 2 2" xfId="14780"/>
    <cellStyle name="20% - Dekorfärg5 2 2 3 2 3 2 3" xfId="14781"/>
    <cellStyle name="20% - Dekorfärg5 2 2 3 2 3 3" xfId="14782"/>
    <cellStyle name="20% - Dekorfärg5 2 2 3 2 3 4" xfId="14783"/>
    <cellStyle name="20% - Dekorfärg5 2 2 3 2 3 5" xfId="14784"/>
    <cellStyle name="20% - Dekorfärg5 2 2 3 2 4" xfId="14785"/>
    <cellStyle name="20% - Dekorfärg5 2 2 3 2 4 2" xfId="14786"/>
    <cellStyle name="20% - Dekorfärg5 2 2 3 2 4 3" xfId="14787"/>
    <cellStyle name="20% - Dekorfärg5 2 2 3 2 5" xfId="14788"/>
    <cellStyle name="20% - Dekorfärg5 2 2 3 2 5 2" xfId="14789"/>
    <cellStyle name="20% - Dekorfärg5 2 2 3 2 5 3" xfId="14790"/>
    <cellStyle name="20% - Dekorfärg5 2 2 3 2 6" xfId="14791"/>
    <cellStyle name="20% - Dekorfärg5 2 2 3 2 7" xfId="14792"/>
    <cellStyle name="20% - Dekorfärg5 2 2 3 3" xfId="14793"/>
    <cellStyle name="20% - Dekorfärg5 2 2 3 3 2" xfId="14794"/>
    <cellStyle name="20% - Dekorfärg5 2 2 3 3 2 2" xfId="14795"/>
    <cellStyle name="20% - Dekorfärg5 2 2 3 3 2 2 2" xfId="14796"/>
    <cellStyle name="20% - Dekorfärg5 2 2 3 3 2 2 3" xfId="14797"/>
    <cellStyle name="20% - Dekorfärg5 2 2 3 3 2 3" xfId="14798"/>
    <cellStyle name="20% - Dekorfärg5 2 2 3 3 2 4" xfId="14799"/>
    <cellStyle name="20% - Dekorfärg5 2 2 3 3 2 5" xfId="14800"/>
    <cellStyle name="20% - Dekorfärg5 2 2 3 3 3" xfId="14801"/>
    <cellStyle name="20% - Dekorfärg5 2 2 3 3 3 2" xfId="14802"/>
    <cellStyle name="20% - Dekorfärg5 2 2 3 3 3 3" xfId="14803"/>
    <cellStyle name="20% - Dekorfärg5 2 2 3 3 4" xfId="14804"/>
    <cellStyle name="20% - Dekorfärg5 2 2 3 3 4 2" xfId="14805"/>
    <cellStyle name="20% - Dekorfärg5 2 2 3 3 4 3" xfId="14806"/>
    <cellStyle name="20% - Dekorfärg5 2 2 3 3 5" xfId="14807"/>
    <cellStyle name="20% - Dekorfärg5 2 2 3 3 6" xfId="14808"/>
    <cellStyle name="20% - Dekorfärg5 2 2 3 4" xfId="14809"/>
    <cellStyle name="20% - Dekorfärg5 2 2 3 4 2" xfId="14810"/>
    <cellStyle name="20% - Dekorfärg5 2 2 3 4 2 2" xfId="14811"/>
    <cellStyle name="20% - Dekorfärg5 2 2 3 4 2 2 2" xfId="14812"/>
    <cellStyle name="20% - Dekorfärg5 2 2 3 4 2 2 3" xfId="14813"/>
    <cellStyle name="20% - Dekorfärg5 2 2 3 4 2 3" xfId="14814"/>
    <cellStyle name="20% - Dekorfärg5 2 2 3 4 2 4" xfId="14815"/>
    <cellStyle name="20% - Dekorfärg5 2 2 3 4 2 5" xfId="14816"/>
    <cellStyle name="20% - Dekorfärg5 2 2 3 4 3" xfId="14817"/>
    <cellStyle name="20% - Dekorfärg5 2 2 3 4 3 2" xfId="14818"/>
    <cellStyle name="20% - Dekorfärg5 2 2 3 4 3 3" xfId="14819"/>
    <cellStyle name="20% - Dekorfärg5 2 2 3 4 4" xfId="14820"/>
    <cellStyle name="20% - Dekorfärg5 2 2 3 4 4 2" xfId="14821"/>
    <cellStyle name="20% - Dekorfärg5 2 2 3 4 4 3" xfId="14822"/>
    <cellStyle name="20% - Dekorfärg5 2 2 3 4 5" xfId="14823"/>
    <cellStyle name="20% - Dekorfärg5 2 2 3 4 6" xfId="14824"/>
    <cellStyle name="20% - Dekorfärg5 2 2 3 5" xfId="14825"/>
    <cellStyle name="20% - Dekorfärg5 2 2 3 5 2" xfId="14826"/>
    <cellStyle name="20% - Dekorfärg5 2 2 3 5 2 2" xfId="14827"/>
    <cellStyle name="20% - Dekorfärg5 2 2 3 5 2 3" xfId="14828"/>
    <cellStyle name="20% - Dekorfärg5 2 2 3 5 3" xfId="14829"/>
    <cellStyle name="20% - Dekorfärg5 2 2 3 5 4" xfId="14830"/>
    <cellStyle name="20% - Dekorfärg5 2 2 3 5 5" xfId="14831"/>
    <cellStyle name="20% - Dekorfärg5 2 2 3 6" xfId="14832"/>
    <cellStyle name="20% - Dekorfärg5 2 2 3 6 2" xfId="14833"/>
    <cellStyle name="20% - Dekorfärg5 2 2 3 6 3" xfId="14834"/>
    <cellStyle name="20% - Dekorfärg5 2 2 3 7" xfId="14835"/>
    <cellStyle name="20% - Dekorfärg5 2 2 3 7 2" xfId="14836"/>
    <cellStyle name="20% - Dekorfärg5 2 2 3 7 3" xfId="14837"/>
    <cellStyle name="20% - Dekorfärg5 2 2 3 8" xfId="14838"/>
    <cellStyle name="20% - Dekorfärg5 2 2 3 9" xfId="14839"/>
    <cellStyle name="20% - Dekorfärg5 2 2 4" xfId="14840"/>
    <cellStyle name="20% - Dekorfärg5 2 2 4 2" xfId="14841"/>
    <cellStyle name="20% - Dekorfärg5 2 2 4 2 2" xfId="14842"/>
    <cellStyle name="20% - Dekorfärg5 2 2 4 2 2 2" xfId="14843"/>
    <cellStyle name="20% - Dekorfärg5 2 2 4 2 2 2 2" xfId="14844"/>
    <cellStyle name="20% - Dekorfärg5 2 2 4 2 2 2 3" xfId="14845"/>
    <cellStyle name="20% - Dekorfärg5 2 2 4 2 2 3" xfId="14846"/>
    <cellStyle name="20% - Dekorfärg5 2 2 4 2 2 4" xfId="14847"/>
    <cellStyle name="20% - Dekorfärg5 2 2 4 2 2 5" xfId="14848"/>
    <cellStyle name="20% - Dekorfärg5 2 2 4 2 3" xfId="14849"/>
    <cellStyle name="20% - Dekorfärg5 2 2 4 2 3 2" xfId="14850"/>
    <cellStyle name="20% - Dekorfärg5 2 2 4 2 3 3" xfId="14851"/>
    <cellStyle name="20% - Dekorfärg5 2 2 4 2 4" xfId="14852"/>
    <cellStyle name="20% - Dekorfärg5 2 2 4 2 4 2" xfId="14853"/>
    <cellStyle name="20% - Dekorfärg5 2 2 4 2 4 3" xfId="14854"/>
    <cellStyle name="20% - Dekorfärg5 2 2 4 2 5" xfId="14855"/>
    <cellStyle name="20% - Dekorfärg5 2 2 4 2 6" xfId="14856"/>
    <cellStyle name="20% - Dekorfärg5 2 2 4 3" xfId="14857"/>
    <cellStyle name="20% - Dekorfärg5 2 2 4 3 2" xfId="14858"/>
    <cellStyle name="20% - Dekorfärg5 2 2 4 3 2 2" xfId="14859"/>
    <cellStyle name="20% - Dekorfärg5 2 2 4 3 2 3" xfId="14860"/>
    <cellStyle name="20% - Dekorfärg5 2 2 4 3 3" xfId="14861"/>
    <cellStyle name="20% - Dekorfärg5 2 2 4 3 4" xfId="14862"/>
    <cellStyle name="20% - Dekorfärg5 2 2 4 3 5" xfId="14863"/>
    <cellStyle name="20% - Dekorfärg5 2 2 4 4" xfId="14864"/>
    <cellStyle name="20% - Dekorfärg5 2 2 4 4 2" xfId="14865"/>
    <cellStyle name="20% - Dekorfärg5 2 2 4 4 3" xfId="14866"/>
    <cellStyle name="20% - Dekorfärg5 2 2 4 5" xfId="14867"/>
    <cellStyle name="20% - Dekorfärg5 2 2 4 5 2" xfId="14868"/>
    <cellStyle name="20% - Dekorfärg5 2 2 4 5 3" xfId="14869"/>
    <cellStyle name="20% - Dekorfärg5 2 2 4 6" xfId="14870"/>
    <cellStyle name="20% - Dekorfärg5 2 2 4 7" xfId="14871"/>
    <cellStyle name="20% - Dekorfärg5 2 2 5" xfId="14872"/>
    <cellStyle name="20% - Dekorfärg5 2 2 5 2" xfId="14873"/>
    <cellStyle name="20% - Dekorfärg5 2 2 5 2 2" xfId="14874"/>
    <cellStyle name="20% - Dekorfärg5 2 2 5 2 2 2" xfId="14875"/>
    <cellStyle name="20% - Dekorfärg5 2 2 5 2 2 2 2" xfId="14876"/>
    <cellStyle name="20% - Dekorfärg5 2 2 5 2 2 2 3" xfId="14877"/>
    <cellStyle name="20% - Dekorfärg5 2 2 5 2 2 3" xfId="14878"/>
    <cellStyle name="20% - Dekorfärg5 2 2 5 2 2 4" xfId="14879"/>
    <cellStyle name="20% - Dekorfärg5 2 2 5 2 2 5" xfId="14880"/>
    <cellStyle name="20% - Dekorfärg5 2 2 5 2 3" xfId="14881"/>
    <cellStyle name="20% - Dekorfärg5 2 2 5 2 3 2" xfId="14882"/>
    <cellStyle name="20% - Dekorfärg5 2 2 5 2 3 3" xfId="14883"/>
    <cellStyle name="20% - Dekorfärg5 2 2 5 2 4" xfId="14884"/>
    <cellStyle name="20% - Dekorfärg5 2 2 5 2 4 2" xfId="14885"/>
    <cellStyle name="20% - Dekorfärg5 2 2 5 2 4 3" xfId="14886"/>
    <cellStyle name="20% - Dekorfärg5 2 2 5 2 5" xfId="14887"/>
    <cellStyle name="20% - Dekorfärg5 2 2 5 2 6" xfId="14888"/>
    <cellStyle name="20% - Dekorfärg5 2 2 5 3" xfId="14889"/>
    <cellStyle name="20% - Dekorfärg5 2 2 5 3 2" xfId="14890"/>
    <cellStyle name="20% - Dekorfärg5 2 2 5 3 2 2" xfId="14891"/>
    <cellStyle name="20% - Dekorfärg5 2 2 5 3 2 3" xfId="14892"/>
    <cellStyle name="20% - Dekorfärg5 2 2 5 3 3" xfId="14893"/>
    <cellStyle name="20% - Dekorfärg5 2 2 5 3 4" xfId="14894"/>
    <cellStyle name="20% - Dekorfärg5 2 2 5 3 5" xfId="14895"/>
    <cellStyle name="20% - Dekorfärg5 2 2 5 4" xfId="14896"/>
    <cellStyle name="20% - Dekorfärg5 2 2 5 4 2" xfId="14897"/>
    <cellStyle name="20% - Dekorfärg5 2 2 5 4 3" xfId="14898"/>
    <cellStyle name="20% - Dekorfärg5 2 2 5 5" xfId="14899"/>
    <cellStyle name="20% - Dekorfärg5 2 2 5 5 2" xfId="14900"/>
    <cellStyle name="20% - Dekorfärg5 2 2 5 5 3" xfId="14901"/>
    <cellStyle name="20% - Dekorfärg5 2 2 5 6" xfId="14902"/>
    <cellStyle name="20% - Dekorfärg5 2 2 5 7" xfId="14903"/>
    <cellStyle name="20% - Dekorfärg5 2 2 6" xfId="14904"/>
    <cellStyle name="20% - Dekorfärg5 2 2 6 2" xfId="14905"/>
    <cellStyle name="20% - Dekorfärg5 2 2 6 2 2" xfId="14906"/>
    <cellStyle name="20% - Dekorfärg5 2 2 6 2 2 2" xfId="14907"/>
    <cellStyle name="20% - Dekorfärg5 2 2 6 2 2 2 2" xfId="14908"/>
    <cellStyle name="20% - Dekorfärg5 2 2 6 2 2 2 3" xfId="14909"/>
    <cellStyle name="20% - Dekorfärg5 2 2 6 2 2 3" xfId="14910"/>
    <cellStyle name="20% - Dekorfärg5 2 2 6 2 2 4" xfId="14911"/>
    <cellStyle name="20% - Dekorfärg5 2 2 6 2 2 5" xfId="14912"/>
    <cellStyle name="20% - Dekorfärg5 2 2 6 2 3" xfId="14913"/>
    <cellStyle name="20% - Dekorfärg5 2 2 6 2 3 2" xfId="14914"/>
    <cellStyle name="20% - Dekorfärg5 2 2 6 2 3 3" xfId="14915"/>
    <cellStyle name="20% - Dekorfärg5 2 2 6 2 4" xfId="14916"/>
    <cellStyle name="20% - Dekorfärg5 2 2 6 2 4 2" xfId="14917"/>
    <cellStyle name="20% - Dekorfärg5 2 2 6 2 4 3" xfId="14918"/>
    <cellStyle name="20% - Dekorfärg5 2 2 6 2 5" xfId="14919"/>
    <cellStyle name="20% - Dekorfärg5 2 2 6 2 6" xfId="14920"/>
    <cellStyle name="20% - Dekorfärg5 2 2 6 3" xfId="14921"/>
    <cellStyle name="20% - Dekorfärg5 2 2 6 3 2" xfId="14922"/>
    <cellStyle name="20% - Dekorfärg5 2 2 6 3 2 2" xfId="14923"/>
    <cellStyle name="20% - Dekorfärg5 2 2 6 3 2 3" xfId="14924"/>
    <cellStyle name="20% - Dekorfärg5 2 2 6 3 3" xfId="14925"/>
    <cellStyle name="20% - Dekorfärg5 2 2 6 3 4" xfId="14926"/>
    <cellStyle name="20% - Dekorfärg5 2 2 6 3 5" xfId="14927"/>
    <cellStyle name="20% - Dekorfärg5 2 2 6 4" xfId="14928"/>
    <cellStyle name="20% - Dekorfärg5 2 2 6 4 2" xfId="14929"/>
    <cellStyle name="20% - Dekorfärg5 2 2 6 4 3" xfId="14930"/>
    <cellStyle name="20% - Dekorfärg5 2 2 6 5" xfId="14931"/>
    <cellStyle name="20% - Dekorfärg5 2 2 6 5 2" xfId="14932"/>
    <cellStyle name="20% - Dekorfärg5 2 2 6 5 3" xfId="14933"/>
    <cellStyle name="20% - Dekorfärg5 2 2 6 6" xfId="14934"/>
    <cellStyle name="20% - Dekorfärg5 2 2 6 7" xfId="14935"/>
    <cellStyle name="20% - Dekorfärg5 2 2 7" xfId="14936"/>
    <cellStyle name="20% - Dekorfärg5 2 2 7 2" xfId="14937"/>
    <cellStyle name="20% - Dekorfärg5 2 2 7 2 2" xfId="14938"/>
    <cellStyle name="20% - Dekorfärg5 2 2 7 2 2 2" xfId="14939"/>
    <cellStyle name="20% - Dekorfärg5 2 2 7 2 2 3" xfId="14940"/>
    <cellStyle name="20% - Dekorfärg5 2 2 7 2 3" xfId="14941"/>
    <cellStyle name="20% - Dekorfärg5 2 2 7 2 4" xfId="14942"/>
    <cellStyle name="20% - Dekorfärg5 2 2 7 2 5" xfId="14943"/>
    <cellStyle name="20% - Dekorfärg5 2 2 7 3" xfId="14944"/>
    <cellStyle name="20% - Dekorfärg5 2 2 7 3 2" xfId="14945"/>
    <cellStyle name="20% - Dekorfärg5 2 2 7 3 2 2" xfId="14946"/>
    <cellStyle name="20% - Dekorfärg5 2 2 7 3 3" xfId="14947"/>
    <cellStyle name="20% - Dekorfärg5 2 2 7 3 4" xfId="14948"/>
    <cellStyle name="20% - Dekorfärg5 2 2 7 4" xfId="14949"/>
    <cellStyle name="20% - Dekorfärg5 2 2 7 4 2" xfId="14950"/>
    <cellStyle name="20% - Dekorfärg5 2 2 7 4 3" xfId="14951"/>
    <cellStyle name="20% - Dekorfärg5 2 2 7 5" xfId="14952"/>
    <cellStyle name="20% - Dekorfärg5 2 2 7 5 2" xfId="14953"/>
    <cellStyle name="20% - Dekorfärg5 2 2 7 6" xfId="14954"/>
    <cellStyle name="20% - Dekorfärg5 2 2 7 7" xfId="14955"/>
    <cellStyle name="20% - Dekorfärg5 2 2 8" xfId="14956"/>
    <cellStyle name="20% - Dekorfärg5 2 2 8 2" xfId="14957"/>
    <cellStyle name="20% - Dekorfärg5 2 2 8 2 2" xfId="14958"/>
    <cellStyle name="20% - Dekorfärg5 2 2 8 2 2 2" xfId="14959"/>
    <cellStyle name="20% - Dekorfärg5 2 2 8 2 2 3" xfId="14960"/>
    <cellStyle name="20% - Dekorfärg5 2 2 8 2 3" xfId="14961"/>
    <cellStyle name="20% - Dekorfärg5 2 2 8 2 4" xfId="14962"/>
    <cellStyle name="20% - Dekorfärg5 2 2 8 2 5" xfId="14963"/>
    <cellStyle name="20% - Dekorfärg5 2 2 8 3" xfId="14964"/>
    <cellStyle name="20% - Dekorfärg5 2 2 8 3 2" xfId="14965"/>
    <cellStyle name="20% - Dekorfärg5 2 2 8 3 3" xfId="14966"/>
    <cellStyle name="20% - Dekorfärg5 2 2 8 4" xfId="14967"/>
    <cellStyle name="20% - Dekorfärg5 2 2 8 4 2" xfId="14968"/>
    <cellStyle name="20% - Dekorfärg5 2 2 8 4 3" xfId="14969"/>
    <cellStyle name="20% - Dekorfärg5 2 2 8 5" xfId="14970"/>
    <cellStyle name="20% - Dekorfärg5 2 2 8 6" xfId="14971"/>
    <cellStyle name="20% - Dekorfärg5 2 2 9" xfId="14972"/>
    <cellStyle name="20% - Dekorfärg5 2 2 9 2" xfId="14973"/>
    <cellStyle name="20% - Dekorfärg5 2 2 9 2 2" xfId="14974"/>
    <cellStyle name="20% - Dekorfärg5 2 2 9 2 2 2" xfId="14975"/>
    <cellStyle name="20% - Dekorfärg5 2 2 9 2 2 3" xfId="14976"/>
    <cellStyle name="20% - Dekorfärg5 2 2 9 2 3" xfId="14977"/>
    <cellStyle name="20% - Dekorfärg5 2 2 9 2 4" xfId="14978"/>
    <cellStyle name="20% - Dekorfärg5 2 2 9 2 5" xfId="14979"/>
    <cellStyle name="20% - Dekorfärg5 2 2 9 3" xfId="14980"/>
    <cellStyle name="20% - Dekorfärg5 2 2 9 3 2" xfId="14981"/>
    <cellStyle name="20% - Dekorfärg5 2 2 9 3 3" xfId="14982"/>
    <cellStyle name="20% - Dekorfärg5 2 2 9 4" xfId="14983"/>
    <cellStyle name="20% - Dekorfärg5 2 2 9 4 2" xfId="14984"/>
    <cellStyle name="20% - Dekorfärg5 2 2 9 4 3" xfId="14985"/>
    <cellStyle name="20% - Dekorfärg5 2 2 9 5" xfId="14986"/>
    <cellStyle name="20% - Dekorfärg5 2 2 9 6" xfId="14987"/>
    <cellStyle name="20% - Dekorfärg5 2 3" xfId="14988"/>
    <cellStyle name="20% - Dekorfärg5 2 3 10" xfId="14989"/>
    <cellStyle name="20% - Dekorfärg5 2 3 10 2" xfId="14990"/>
    <cellStyle name="20% - Dekorfärg5 2 3 10 3" xfId="14991"/>
    <cellStyle name="20% - Dekorfärg5 2 3 11" xfId="14992"/>
    <cellStyle name="20% - Dekorfärg5 2 3 11 2" xfId="14993"/>
    <cellStyle name="20% - Dekorfärg5 2 3 11 3" xfId="14994"/>
    <cellStyle name="20% - Dekorfärg5 2 3 12" xfId="14995"/>
    <cellStyle name="20% - Dekorfärg5 2 3 13" xfId="14996"/>
    <cellStyle name="20% - Dekorfärg5 2 3 2" xfId="14997"/>
    <cellStyle name="20% - Dekorfärg5 2 3 2 2" xfId="14998"/>
    <cellStyle name="20% - Dekorfärg5 2 3 2 2 2" xfId="14999"/>
    <cellStyle name="20% - Dekorfärg5 2 3 2 2 2 2" xfId="15000"/>
    <cellStyle name="20% - Dekorfärg5 2 3 2 2 2 2 2" xfId="15001"/>
    <cellStyle name="20% - Dekorfärg5 2 3 2 2 2 2 2 2" xfId="15002"/>
    <cellStyle name="20% - Dekorfärg5 2 3 2 2 2 2 2 3" xfId="15003"/>
    <cellStyle name="20% - Dekorfärg5 2 3 2 2 2 2 3" xfId="15004"/>
    <cellStyle name="20% - Dekorfärg5 2 3 2 2 2 2 4" xfId="15005"/>
    <cellStyle name="20% - Dekorfärg5 2 3 2 2 2 2 5" xfId="15006"/>
    <cellStyle name="20% - Dekorfärg5 2 3 2 2 2 3" xfId="15007"/>
    <cellStyle name="20% - Dekorfärg5 2 3 2 2 2 3 2" xfId="15008"/>
    <cellStyle name="20% - Dekorfärg5 2 3 2 2 2 3 3" xfId="15009"/>
    <cellStyle name="20% - Dekorfärg5 2 3 2 2 2 4" xfId="15010"/>
    <cellStyle name="20% - Dekorfärg5 2 3 2 2 2 4 2" xfId="15011"/>
    <cellStyle name="20% - Dekorfärg5 2 3 2 2 2 4 3" xfId="15012"/>
    <cellStyle name="20% - Dekorfärg5 2 3 2 2 2 5" xfId="15013"/>
    <cellStyle name="20% - Dekorfärg5 2 3 2 2 2 6" xfId="15014"/>
    <cellStyle name="20% - Dekorfärg5 2 3 2 2 3" xfId="15015"/>
    <cellStyle name="20% - Dekorfärg5 2 3 2 2 3 2" xfId="15016"/>
    <cellStyle name="20% - Dekorfärg5 2 3 2 2 3 2 2" xfId="15017"/>
    <cellStyle name="20% - Dekorfärg5 2 3 2 2 3 2 3" xfId="15018"/>
    <cellStyle name="20% - Dekorfärg5 2 3 2 2 3 3" xfId="15019"/>
    <cellStyle name="20% - Dekorfärg5 2 3 2 2 3 4" xfId="15020"/>
    <cellStyle name="20% - Dekorfärg5 2 3 2 2 3 5" xfId="15021"/>
    <cellStyle name="20% - Dekorfärg5 2 3 2 2 4" xfId="15022"/>
    <cellStyle name="20% - Dekorfärg5 2 3 2 2 4 2" xfId="15023"/>
    <cellStyle name="20% - Dekorfärg5 2 3 2 2 4 3" xfId="15024"/>
    <cellStyle name="20% - Dekorfärg5 2 3 2 2 5" xfId="15025"/>
    <cellStyle name="20% - Dekorfärg5 2 3 2 2 5 2" xfId="15026"/>
    <cellStyle name="20% - Dekorfärg5 2 3 2 2 5 3" xfId="15027"/>
    <cellStyle name="20% - Dekorfärg5 2 3 2 2 6" xfId="15028"/>
    <cellStyle name="20% - Dekorfärg5 2 3 2 2 7" xfId="15029"/>
    <cellStyle name="20% - Dekorfärg5 2 3 2 3" xfId="15030"/>
    <cellStyle name="20% - Dekorfärg5 2 3 2 3 2" xfId="15031"/>
    <cellStyle name="20% - Dekorfärg5 2 3 2 3 2 2" xfId="15032"/>
    <cellStyle name="20% - Dekorfärg5 2 3 2 3 2 2 2" xfId="15033"/>
    <cellStyle name="20% - Dekorfärg5 2 3 2 3 2 2 3" xfId="15034"/>
    <cellStyle name="20% - Dekorfärg5 2 3 2 3 2 3" xfId="15035"/>
    <cellStyle name="20% - Dekorfärg5 2 3 2 3 2 4" xfId="15036"/>
    <cellStyle name="20% - Dekorfärg5 2 3 2 3 2 5" xfId="15037"/>
    <cellStyle name="20% - Dekorfärg5 2 3 2 3 3" xfId="15038"/>
    <cellStyle name="20% - Dekorfärg5 2 3 2 3 3 2" xfId="15039"/>
    <cellStyle name="20% - Dekorfärg5 2 3 2 3 3 3" xfId="15040"/>
    <cellStyle name="20% - Dekorfärg5 2 3 2 3 4" xfId="15041"/>
    <cellStyle name="20% - Dekorfärg5 2 3 2 3 4 2" xfId="15042"/>
    <cellStyle name="20% - Dekorfärg5 2 3 2 3 4 3" xfId="15043"/>
    <cellStyle name="20% - Dekorfärg5 2 3 2 3 5" xfId="15044"/>
    <cellStyle name="20% - Dekorfärg5 2 3 2 3 6" xfId="15045"/>
    <cellStyle name="20% - Dekorfärg5 2 3 2 4" xfId="15046"/>
    <cellStyle name="20% - Dekorfärg5 2 3 2 4 2" xfId="15047"/>
    <cellStyle name="20% - Dekorfärg5 2 3 2 4 2 2" xfId="15048"/>
    <cellStyle name="20% - Dekorfärg5 2 3 2 4 2 2 2" xfId="15049"/>
    <cellStyle name="20% - Dekorfärg5 2 3 2 4 2 2 3" xfId="15050"/>
    <cellStyle name="20% - Dekorfärg5 2 3 2 4 2 3" xfId="15051"/>
    <cellStyle name="20% - Dekorfärg5 2 3 2 4 2 4" xfId="15052"/>
    <cellStyle name="20% - Dekorfärg5 2 3 2 4 2 5" xfId="15053"/>
    <cellStyle name="20% - Dekorfärg5 2 3 2 4 3" xfId="15054"/>
    <cellStyle name="20% - Dekorfärg5 2 3 2 4 3 2" xfId="15055"/>
    <cellStyle name="20% - Dekorfärg5 2 3 2 4 3 3" xfId="15056"/>
    <cellStyle name="20% - Dekorfärg5 2 3 2 4 4" xfId="15057"/>
    <cellStyle name="20% - Dekorfärg5 2 3 2 4 4 2" xfId="15058"/>
    <cellStyle name="20% - Dekorfärg5 2 3 2 4 4 3" xfId="15059"/>
    <cellStyle name="20% - Dekorfärg5 2 3 2 4 5" xfId="15060"/>
    <cellStyle name="20% - Dekorfärg5 2 3 2 4 6" xfId="15061"/>
    <cellStyle name="20% - Dekorfärg5 2 3 2 5" xfId="15062"/>
    <cellStyle name="20% - Dekorfärg5 2 3 2 5 2" xfId="15063"/>
    <cellStyle name="20% - Dekorfärg5 2 3 2 5 2 2" xfId="15064"/>
    <cellStyle name="20% - Dekorfärg5 2 3 2 5 2 3" xfId="15065"/>
    <cellStyle name="20% - Dekorfärg5 2 3 2 5 3" xfId="15066"/>
    <cellStyle name="20% - Dekorfärg5 2 3 2 5 4" xfId="15067"/>
    <cellStyle name="20% - Dekorfärg5 2 3 2 5 5" xfId="15068"/>
    <cellStyle name="20% - Dekorfärg5 2 3 2 6" xfId="15069"/>
    <cellStyle name="20% - Dekorfärg5 2 3 2 6 2" xfId="15070"/>
    <cellStyle name="20% - Dekorfärg5 2 3 2 6 3" xfId="15071"/>
    <cellStyle name="20% - Dekorfärg5 2 3 2 7" xfId="15072"/>
    <cellStyle name="20% - Dekorfärg5 2 3 2 7 2" xfId="15073"/>
    <cellStyle name="20% - Dekorfärg5 2 3 2 7 3" xfId="15074"/>
    <cellStyle name="20% - Dekorfärg5 2 3 2 8" xfId="15075"/>
    <cellStyle name="20% - Dekorfärg5 2 3 2 9" xfId="15076"/>
    <cellStyle name="20% - Dekorfärg5 2 3 3" xfId="15077"/>
    <cellStyle name="20% - Dekorfärg5 2 3 3 2" xfId="15078"/>
    <cellStyle name="20% - Dekorfärg5 2 3 3 2 2" xfId="15079"/>
    <cellStyle name="20% - Dekorfärg5 2 3 3 2 2 2" xfId="15080"/>
    <cellStyle name="20% - Dekorfärg5 2 3 3 2 2 2 2" xfId="15081"/>
    <cellStyle name="20% - Dekorfärg5 2 3 3 2 2 2 2 2" xfId="15082"/>
    <cellStyle name="20% - Dekorfärg5 2 3 3 2 2 2 2 3" xfId="15083"/>
    <cellStyle name="20% - Dekorfärg5 2 3 3 2 2 2 3" xfId="15084"/>
    <cellStyle name="20% - Dekorfärg5 2 3 3 2 2 2 4" xfId="15085"/>
    <cellStyle name="20% - Dekorfärg5 2 3 3 2 2 2 5" xfId="15086"/>
    <cellStyle name="20% - Dekorfärg5 2 3 3 2 2 3" xfId="15087"/>
    <cellStyle name="20% - Dekorfärg5 2 3 3 2 2 3 2" xfId="15088"/>
    <cellStyle name="20% - Dekorfärg5 2 3 3 2 2 3 3" xfId="15089"/>
    <cellStyle name="20% - Dekorfärg5 2 3 3 2 2 4" xfId="15090"/>
    <cellStyle name="20% - Dekorfärg5 2 3 3 2 2 4 2" xfId="15091"/>
    <cellStyle name="20% - Dekorfärg5 2 3 3 2 2 4 3" xfId="15092"/>
    <cellStyle name="20% - Dekorfärg5 2 3 3 2 2 5" xfId="15093"/>
    <cellStyle name="20% - Dekorfärg5 2 3 3 2 2 6" xfId="15094"/>
    <cellStyle name="20% - Dekorfärg5 2 3 3 2 3" xfId="15095"/>
    <cellStyle name="20% - Dekorfärg5 2 3 3 2 3 2" xfId="15096"/>
    <cellStyle name="20% - Dekorfärg5 2 3 3 2 3 2 2" xfId="15097"/>
    <cellStyle name="20% - Dekorfärg5 2 3 3 2 3 2 3" xfId="15098"/>
    <cellStyle name="20% - Dekorfärg5 2 3 3 2 3 3" xfId="15099"/>
    <cellStyle name="20% - Dekorfärg5 2 3 3 2 3 4" xfId="15100"/>
    <cellStyle name="20% - Dekorfärg5 2 3 3 2 3 5" xfId="15101"/>
    <cellStyle name="20% - Dekorfärg5 2 3 3 2 4" xfId="15102"/>
    <cellStyle name="20% - Dekorfärg5 2 3 3 2 4 2" xfId="15103"/>
    <cellStyle name="20% - Dekorfärg5 2 3 3 2 4 3" xfId="15104"/>
    <cellStyle name="20% - Dekorfärg5 2 3 3 2 5" xfId="15105"/>
    <cellStyle name="20% - Dekorfärg5 2 3 3 2 5 2" xfId="15106"/>
    <cellStyle name="20% - Dekorfärg5 2 3 3 2 5 3" xfId="15107"/>
    <cellStyle name="20% - Dekorfärg5 2 3 3 2 6" xfId="15108"/>
    <cellStyle name="20% - Dekorfärg5 2 3 3 2 7" xfId="15109"/>
    <cellStyle name="20% - Dekorfärg5 2 3 3 3" xfId="15110"/>
    <cellStyle name="20% - Dekorfärg5 2 3 3 3 2" xfId="15111"/>
    <cellStyle name="20% - Dekorfärg5 2 3 3 3 2 2" xfId="15112"/>
    <cellStyle name="20% - Dekorfärg5 2 3 3 3 2 2 2" xfId="15113"/>
    <cellStyle name="20% - Dekorfärg5 2 3 3 3 2 2 3" xfId="15114"/>
    <cellStyle name="20% - Dekorfärg5 2 3 3 3 2 3" xfId="15115"/>
    <cellStyle name="20% - Dekorfärg5 2 3 3 3 2 4" xfId="15116"/>
    <cellStyle name="20% - Dekorfärg5 2 3 3 3 2 5" xfId="15117"/>
    <cellStyle name="20% - Dekorfärg5 2 3 3 3 3" xfId="15118"/>
    <cellStyle name="20% - Dekorfärg5 2 3 3 3 3 2" xfId="15119"/>
    <cellStyle name="20% - Dekorfärg5 2 3 3 3 3 3" xfId="15120"/>
    <cellStyle name="20% - Dekorfärg5 2 3 3 3 4" xfId="15121"/>
    <cellStyle name="20% - Dekorfärg5 2 3 3 3 4 2" xfId="15122"/>
    <cellStyle name="20% - Dekorfärg5 2 3 3 3 4 3" xfId="15123"/>
    <cellStyle name="20% - Dekorfärg5 2 3 3 3 5" xfId="15124"/>
    <cellStyle name="20% - Dekorfärg5 2 3 3 3 6" xfId="15125"/>
    <cellStyle name="20% - Dekorfärg5 2 3 3 4" xfId="15126"/>
    <cellStyle name="20% - Dekorfärg5 2 3 3 4 2" xfId="15127"/>
    <cellStyle name="20% - Dekorfärg5 2 3 3 4 2 2" xfId="15128"/>
    <cellStyle name="20% - Dekorfärg5 2 3 3 4 2 3" xfId="15129"/>
    <cellStyle name="20% - Dekorfärg5 2 3 3 4 3" xfId="15130"/>
    <cellStyle name="20% - Dekorfärg5 2 3 3 4 4" xfId="15131"/>
    <cellStyle name="20% - Dekorfärg5 2 3 3 4 5" xfId="15132"/>
    <cellStyle name="20% - Dekorfärg5 2 3 3 5" xfId="15133"/>
    <cellStyle name="20% - Dekorfärg5 2 3 3 5 2" xfId="15134"/>
    <cellStyle name="20% - Dekorfärg5 2 3 3 5 3" xfId="15135"/>
    <cellStyle name="20% - Dekorfärg5 2 3 3 6" xfId="15136"/>
    <cellStyle name="20% - Dekorfärg5 2 3 3 6 2" xfId="15137"/>
    <cellStyle name="20% - Dekorfärg5 2 3 3 6 3" xfId="15138"/>
    <cellStyle name="20% - Dekorfärg5 2 3 3 7" xfId="15139"/>
    <cellStyle name="20% - Dekorfärg5 2 3 3 8" xfId="15140"/>
    <cellStyle name="20% - Dekorfärg5 2 3 4" xfId="15141"/>
    <cellStyle name="20% - Dekorfärg5 2 3 4 2" xfId="15142"/>
    <cellStyle name="20% - Dekorfärg5 2 3 4 2 2" xfId="15143"/>
    <cellStyle name="20% - Dekorfärg5 2 3 4 2 2 2" xfId="15144"/>
    <cellStyle name="20% - Dekorfärg5 2 3 4 2 2 2 2" xfId="15145"/>
    <cellStyle name="20% - Dekorfärg5 2 3 4 2 2 2 3" xfId="15146"/>
    <cellStyle name="20% - Dekorfärg5 2 3 4 2 2 3" xfId="15147"/>
    <cellStyle name="20% - Dekorfärg5 2 3 4 2 2 4" xfId="15148"/>
    <cellStyle name="20% - Dekorfärg5 2 3 4 2 2 5" xfId="15149"/>
    <cellStyle name="20% - Dekorfärg5 2 3 4 2 3" xfId="15150"/>
    <cellStyle name="20% - Dekorfärg5 2 3 4 2 3 2" xfId="15151"/>
    <cellStyle name="20% - Dekorfärg5 2 3 4 2 3 3" xfId="15152"/>
    <cellStyle name="20% - Dekorfärg5 2 3 4 2 4" xfId="15153"/>
    <cellStyle name="20% - Dekorfärg5 2 3 4 2 4 2" xfId="15154"/>
    <cellStyle name="20% - Dekorfärg5 2 3 4 2 4 3" xfId="15155"/>
    <cellStyle name="20% - Dekorfärg5 2 3 4 2 5" xfId="15156"/>
    <cellStyle name="20% - Dekorfärg5 2 3 4 2 6" xfId="15157"/>
    <cellStyle name="20% - Dekorfärg5 2 3 4 3" xfId="15158"/>
    <cellStyle name="20% - Dekorfärg5 2 3 4 3 2" xfId="15159"/>
    <cellStyle name="20% - Dekorfärg5 2 3 4 3 2 2" xfId="15160"/>
    <cellStyle name="20% - Dekorfärg5 2 3 4 3 2 3" xfId="15161"/>
    <cellStyle name="20% - Dekorfärg5 2 3 4 3 3" xfId="15162"/>
    <cellStyle name="20% - Dekorfärg5 2 3 4 3 4" xfId="15163"/>
    <cellStyle name="20% - Dekorfärg5 2 3 4 3 5" xfId="15164"/>
    <cellStyle name="20% - Dekorfärg5 2 3 4 4" xfId="15165"/>
    <cellStyle name="20% - Dekorfärg5 2 3 4 4 2" xfId="15166"/>
    <cellStyle name="20% - Dekorfärg5 2 3 4 4 3" xfId="15167"/>
    <cellStyle name="20% - Dekorfärg5 2 3 4 5" xfId="15168"/>
    <cellStyle name="20% - Dekorfärg5 2 3 4 5 2" xfId="15169"/>
    <cellStyle name="20% - Dekorfärg5 2 3 4 5 3" xfId="15170"/>
    <cellStyle name="20% - Dekorfärg5 2 3 4 6" xfId="15171"/>
    <cellStyle name="20% - Dekorfärg5 2 3 4 7" xfId="15172"/>
    <cellStyle name="20% - Dekorfärg5 2 3 5" xfId="15173"/>
    <cellStyle name="20% - Dekorfärg5 2 3 5 2" xfId="15174"/>
    <cellStyle name="20% - Dekorfärg5 2 3 5 2 2" xfId="15175"/>
    <cellStyle name="20% - Dekorfärg5 2 3 5 2 2 2" xfId="15176"/>
    <cellStyle name="20% - Dekorfärg5 2 3 5 2 2 2 2" xfId="15177"/>
    <cellStyle name="20% - Dekorfärg5 2 3 5 2 2 2 3" xfId="15178"/>
    <cellStyle name="20% - Dekorfärg5 2 3 5 2 2 3" xfId="15179"/>
    <cellStyle name="20% - Dekorfärg5 2 3 5 2 2 4" xfId="15180"/>
    <cellStyle name="20% - Dekorfärg5 2 3 5 2 2 5" xfId="15181"/>
    <cellStyle name="20% - Dekorfärg5 2 3 5 2 3" xfId="15182"/>
    <cellStyle name="20% - Dekorfärg5 2 3 5 2 3 2" xfId="15183"/>
    <cellStyle name="20% - Dekorfärg5 2 3 5 2 3 3" xfId="15184"/>
    <cellStyle name="20% - Dekorfärg5 2 3 5 2 4" xfId="15185"/>
    <cellStyle name="20% - Dekorfärg5 2 3 5 2 4 2" xfId="15186"/>
    <cellStyle name="20% - Dekorfärg5 2 3 5 2 4 3" xfId="15187"/>
    <cellStyle name="20% - Dekorfärg5 2 3 5 2 5" xfId="15188"/>
    <cellStyle name="20% - Dekorfärg5 2 3 5 2 6" xfId="15189"/>
    <cellStyle name="20% - Dekorfärg5 2 3 5 3" xfId="15190"/>
    <cellStyle name="20% - Dekorfärg5 2 3 5 3 2" xfId="15191"/>
    <cellStyle name="20% - Dekorfärg5 2 3 5 3 2 2" xfId="15192"/>
    <cellStyle name="20% - Dekorfärg5 2 3 5 3 2 3" xfId="15193"/>
    <cellStyle name="20% - Dekorfärg5 2 3 5 3 3" xfId="15194"/>
    <cellStyle name="20% - Dekorfärg5 2 3 5 3 4" xfId="15195"/>
    <cellStyle name="20% - Dekorfärg5 2 3 5 3 5" xfId="15196"/>
    <cellStyle name="20% - Dekorfärg5 2 3 5 4" xfId="15197"/>
    <cellStyle name="20% - Dekorfärg5 2 3 5 4 2" xfId="15198"/>
    <cellStyle name="20% - Dekorfärg5 2 3 5 4 3" xfId="15199"/>
    <cellStyle name="20% - Dekorfärg5 2 3 5 5" xfId="15200"/>
    <cellStyle name="20% - Dekorfärg5 2 3 5 5 2" xfId="15201"/>
    <cellStyle name="20% - Dekorfärg5 2 3 5 5 3" xfId="15202"/>
    <cellStyle name="20% - Dekorfärg5 2 3 5 6" xfId="15203"/>
    <cellStyle name="20% - Dekorfärg5 2 3 5 7" xfId="15204"/>
    <cellStyle name="20% - Dekorfärg5 2 3 6" xfId="15205"/>
    <cellStyle name="20% - Dekorfärg5 2 3 6 2" xfId="15206"/>
    <cellStyle name="20% - Dekorfärg5 2 3 6 2 2" xfId="15207"/>
    <cellStyle name="20% - Dekorfärg5 2 3 6 2 2 2" xfId="15208"/>
    <cellStyle name="20% - Dekorfärg5 2 3 6 2 2 3" xfId="15209"/>
    <cellStyle name="20% - Dekorfärg5 2 3 6 2 3" xfId="15210"/>
    <cellStyle name="20% - Dekorfärg5 2 3 6 2 4" xfId="15211"/>
    <cellStyle name="20% - Dekorfärg5 2 3 6 2 5" xfId="15212"/>
    <cellStyle name="20% - Dekorfärg5 2 3 6 3" xfId="15213"/>
    <cellStyle name="20% - Dekorfärg5 2 3 6 3 2" xfId="15214"/>
    <cellStyle name="20% - Dekorfärg5 2 3 6 3 3" xfId="15215"/>
    <cellStyle name="20% - Dekorfärg5 2 3 6 4" xfId="15216"/>
    <cellStyle name="20% - Dekorfärg5 2 3 6 4 2" xfId="15217"/>
    <cellStyle name="20% - Dekorfärg5 2 3 6 4 3" xfId="15218"/>
    <cellStyle name="20% - Dekorfärg5 2 3 6 5" xfId="15219"/>
    <cellStyle name="20% - Dekorfärg5 2 3 6 6" xfId="15220"/>
    <cellStyle name="20% - Dekorfärg5 2 3 7" xfId="15221"/>
    <cellStyle name="20% - Dekorfärg5 2 3 7 2" xfId="15222"/>
    <cellStyle name="20% - Dekorfärg5 2 3 7 2 2" xfId="15223"/>
    <cellStyle name="20% - Dekorfärg5 2 3 7 2 2 2" xfId="15224"/>
    <cellStyle name="20% - Dekorfärg5 2 3 7 2 2 3" xfId="15225"/>
    <cellStyle name="20% - Dekorfärg5 2 3 7 2 3" xfId="15226"/>
    <cellStyle name="20% - Dekorfärg5 2 3 7 2 4" xfId="15227"/>
    <cellStyle name="20% - Dekorfärg5 2 3 7 2 5" xfId="15228"/>
    <cellStyle name="20% - Dekorfärg5 2 3 7 3" xfId="15229"/>
    <cellStyle name="20% - Dekorfärg5 2 3 7 3 2" xfId="15230"/>
    <cellStyle name="20% - Dekorfärg5 2 3 7 3 3" xfId="15231"/>
    <cellStyle name="20% - Dekorfärg5 2 3 7 4" xfId="15232"/>
    <cellStyle name="20% - Dekorfärg5 2 3 7 4 2" xfId="15233"/>
    <cellStyle name="20% - Dekorfärg5 2 3 7 4 3" xfId="15234"/>
    <cellStyle name="20% - Dekorfärg5 2 3 7 5" xfId="15235"/>
    <cellStyle name="20% - Dekorfärg5 2 3 7 6" xfId="15236"/>
    <cellStyle name="20% - Dekorfärg5 2 3 8" xfId="15237"/>
    <cellStyle name="20% - Dekorfärg5 2 3 8 2" xfId="15238"/>
    <cellStyle name="20% - Dekorfärg5 2 3 8 2 2" xfId="15239"/>
    <cellStyle name="20% - Dekorfärg5 2 3 8 2 2 2" xfId="15240"/>
    <cellStyle name="20% - Dekorfärg5 2 3 8 2 2 3" xfId="15241"/>
    <cellStyle name="20% - Dekorfärg5 2 3 8 2 3" xfId="15242"/>
    <cellStyle name="20% - Dekorfärg5 2 3 8 2 4" xfId="15243"/>
    <cellStyle name="20% - Dekorfärg5 2 3 8 2 5" xfId="15244"/>
    <cellStyle name="20% - Dekorfärg5 2 3 8 3" xfId="15245"/>
    <cellStyle name="20% - Dekorfärg5 2 3 8 3 2" xfId="15246"/>
    <cellStyle name="20% - Dekorfärg5 2 3 8 3 3" xfId="15247"/>
    <cellStyle name="20% - Dekorfärg5 2 3 8 4" xfId="15248"/>
    <cellStyle name="20% - Dekorfärg5 2 3 8 4 2" xfId="15249"/>
    <cellStyle name="20% - Dekorfärg5 2 3 8 4 3" xfId="15250"/>
    <cellStyle name="20% - Dekorfärg5 2 3 8 5" xfId="15251"/>
    <cellStyle name="20% - Dekorfärg5 2 3 8 6" xfId="15252"/>
    <cellStyle name="20% - Dekorfärg5 2 3 9" xfId="15253"/>
    <cellStyle name="20% - Dekorfärg5 2 3 9 2" xfId="15254"/>
    <cellStyle name="20% - Dekorfärg5 2 3 9 2 2" xfId="15255"/>
    <cellStyle name="20% - Dekorfärg5 2 3 9 2 3" xfId="15256"/>
    <cellStyle name="20% - Dekorfärg5 2 3 9 3" xfId="15257"/>
    <cellStyle name="20% - Dekorfärg5 2 3 9 4" xfId="15258"/>
    <cellStyle name="20% - Dekorfärg5 2 3 9 5" xfId="15259"/>
    <cellStyle name="20% - Dekorfärg5 2 4" xfId="15260"/>
    <cellStyle name="20% - Dekorfärg5 2 4 10" xfId="15261"/>
    <cellStyle name="20% - Dekorfärg5 2 4 2" xfId="15262"/>
    <cellStyle name="20% - Dekorfärg5 2 4 2 2" xfId="15263"/>
    <cellStyle name="20% - Dekorfärg5 2 4 2 2 2" xfId="15264"/>
    <cellStyle name="20% - Dekorfärg5 2 4 2 2 2 2" xfId="15265"/>
    <cellStyle name="20% - Dekorfärg5 2 4 2 2 2 2 2" xfId="15266"/>
    <cellStyle name="20% - Dekorfärg5 2 4 2 2 2 2 3" xfId="15267"/>
    <cellStyle name="20% - Dekorfärg5 2 4 2 2 2 3" xfId="15268"/>
    <cellStyle name="20% - Dekorfärg5 2 4 2 2 2 4" xfId="15269"/>
    <cellStyle name="20% - Dekorfärg5 2 4 2 2 2 5" xfId="15270"/>
    <cellStyle name="20% - Dekorfärg5 2 4 2 2 3" xfId="15271"/>
    <cellStyle name="20% - Dekorfärg5 2 4 2 2 3 2" xfId="15272"/>
    <cellStyle name="20% - Dekorfärg5 2 4 2 2 3 3" xfId="15273"/>
    <cellStyle name="20% - Dekorfärg5 2 4 2 2 4" xfId="15274"/>
    <cellStyle name="20% - Dekorfärg5 2 4 2 2 4 2" xfId="15275"/>
    <cellStyle name="20% - Dekorfärg5 2 4 2 2 4 3" xfId="15276"/>
    <cellStyle name="20% - Dekorfärg5 2 4 2 2 5" xfId="15277"/>
    <cellStyle name="20% - Dekorfärg5 2 4 2 2 6" xfId="15278"/>
    <cellStyle name="20% - Dekorfärg5 2 4 2 3" xfId="15279"/>
    <cellStyle name="20% - Dekorfärg5 2 4 2 3 2" xfId="15280"/>
    <cellStyle name="20% - Dekorfärg5 2 4 2 3 2 2" xfId="15281"/>
    <cellStyle name="20% - Dekorfärg5 2 4 2 3 2 2 2" xfId="15282"/>
    <cellStyle name="20% - Dekorfärg5 2 4 2 3 2 2 3" xfId="15283"/>
    <cellStyle name="20% - Dekorfärg5 2 4 2 3 2 3" xfId="15284"/>
    <cellStyle name="20% - Dekorfärg5 2 4 2 3 2 4" xfId="15285"/>
    <cellStyle name="20% - Dekorfärg5 2 4 2 3 2 5" xfId="15286"/>
    <cellStyle name="20% - Dekorfärg5 2 4 2 3 3" xfId="15287"/>
    <cellStyle name="20% - Dekorfärg5 2 4 2 3 3 2" xfId="15288"/>
    <cellStyle name="20% - Dekorfärg5 2 4 2 3 3 3" xfId="15289"/>
    <cellStyle name="20% - Dekorfärg5 2 4 2 3 4" xfId="15290"/>
    <cellStyle name="20% - Dekorfärg5 2 4 2 3 4 2" xfId="15291"/>
    <cellStyle name="20% - Dekorfärg5 2 4 2 3 4 3" xfId="15292"/>
    <cellStyle name="20% - Dekorfärg5 2 4 2 3 5" xfId="15293"/>
    <cellStyle name="20% - Dekorfärg5 2 4 2 3 6" xfId="15294"/>
    <cellStyle name="20% - Dekorfärg5 2 4 2 4" xfId="15295"/>
    <cellStyle name="20% - Dekorfärg5 2 4 2 4 2" xfId="15296"/>
    <cellStyle name="20% - Dekorfärg5 2 4 2 4 2 2" xfId="15297"/>
    <cellStyle name="20% - Dekorfärg5 2 4 2 4 2 3" xfId="15298"/>
    <cellStyle name="20% - Dekorfärg5 2 4 2 4 3" xfId="15299"/>
    <cellStyle name="20% - Dekorfärg5 2 4 2 4 4" xfId="15300"/>
    <cellStyle name="20% - Dekorfärg5 2 4 2 4 5" xfId="15301"/>
    <cellStyle name="20% - Dekorfärg5 2 4 2 5" xfId="15302"/>
    <cellStyle name="20% - Dekorfärg5 2 4 2 5 2" xfId="15303"/>
    <cellStyle name="20% - Dekorfärg5 2 4 2 5 3" xfId="15304"/>
    <cellStyle name="20% - Dekorfärg5 2 4 2 6" xfId="15305"/>
    <cellStyle name="20% - Dekorfärg5 2 4 2 6 2" xfId="15306"/>
    <cellStyle name="20% - Dekorfärg5 2 4 2 6 3" xfId="15307"/>
    <cellStyle name="20% - Dekorfärg5 2 4 2 7" xfId="15308"/>
    <cellStyle name="20% - Dekorfärg5 2 4 2 8" xfId="15309"/>
    <cellStyle name="20% - Dekorfärg5 2 4 3" xfId="15310"/>
    <cellStyle name="20% - Dekorfärg5 2 4 3 2" xfId="15311"/>
    <cellStyle name="20% - Dekorfärg5 2 4 3 2 2" xfId="15312"/>
    <cellStyle name="20% - Dekorfärg5 2 4 3 2 2 2" xfId="15313"/>
    <cellStyle name="20% - Dekorfärg5 2 4 3 2 2 3" xfId="15314"/>
    <cellStyle name="20% - Dekorfärg5 2 4 3 2 3" xfId="15315"/>
    <cellStyle name="20% - Dekorfärg5 2 4 3 2 4" xfId="15316"/>
    <cellStyle name="20% - Dekorfärg5 2 4 3 2 5" xfId="15317"/>
    <cellStyle name="20% - Dekorfärg5 2 4 3 3" xfId="15318"/>
    <cellStyle name="20% - Dekorfärg5 2 4 3 3 2" xfId="15319"/>
    <cellStyle name="20% - Dekorfärg5 2 4 3 3 3" xfId="15320"/>
    <cellStyle name="20% - Dekorfärg5 2 4 3 4" xfId="15321"/>
    <cellStyle name="20% - Dekorfärg5 2 4 3 4 2" xfId="15322"/>
    <cellStyle name="20% - Dekorfärg5 2 4 3 4 3" xfId="15323"/>
    <cellStyle name="20% - Dekorfärg5 2 4 3 5" xfId="15324"/>
    <cellStyle name="20% - Dekorfärg5 2 4 3 6" xfId="15325"/>
    <cellStyle name="20% - Dekorfärg5 2 4 4" xfId="15326"/>
    <cellStyle name="20% - Dekorfärg5 2 4 4 2" xfId="15327"/>
    <cellStyle name="20% - Dekorfärg5 2 4 4 2 2" xfId="15328"/>
    <cellStyle name="20% - Dekorfärg5 2 4 4 2 2 2" xfId="15329"/>
    <cellStyle name="20% - Dekorfärg5 2 4 4 2 2 3" xfId="15330"/>
    <cellStyle name="20% - Dekorfärg5 2 4 4 2 3" xfId="15331"/>
    <cellStyle name="20% - Dekorfärg5 2 4 4 2 4" xfId="15332"/>
    <cellStyle name="20% - Dekorfärg5 2 4 4 2 5" xfId="15333"/>
    <cellStyle name="20% - Dekorfärg5 2 4 4 3" xfId="15334"/>
    <cellStyle name="20% - Dekorfärg5 2 4 4 3 2" xfId="15335"/>
    <cellStyle name="20% - Dekorfärg5 2 4 4 3 3" xfId="15336"/>
    <cellStyle name="20% - Dekorfärg5 2 4 4 4" xfId="15337"/>
    <cellStyle name="20% - Dekorfärg5 2 4 4 4 2" xfId="15338"/>
    <cellStyle name="20% - Dekorfärg5 2 4 4 4 3" xfId="15339"/>
    <cellStyle name="20% - Dekorfärg5 2 4 4 5" xfId="15340"/>
    <cellStyle name="20% - Dekorfärg5 2 4 4 6" xfId="15341"/>
    <cellStyle name="20% - Dekorfärg5 2 4 5" xfId="15342"/>
    <cellStyle name="20% - Dekorfärg5 2 4 5 2" xfId="15343"/>
    <cellStyle name="20% - Dekorfärg5 2 4 5 2 2" xfId="15344"/>
    <cellStyle name="20% - Dekorfärg5 2 4 5 2 2 2" xfId="15345"/>
    <cellStyle name="20% - Dekorfärg5 2 4 5 2 2 3" xfId="15346"/>
    <cellStyle name="20% - Dekorfärg5 2 4 5 2 3" xfId="15347"/>
    <cellStyle name="20% - Dekorfärg5 2 4 5 2 4" xfId="15348"/>
    <cellStyle name="20% - Dekorfärg5 2 4 5 2 5" xfId="15349"/>
    <cellStyle name="20% - Dekorfärg5 2 4 5 3" xfId="15350"/>
    <cellStyle name="20% - Dekorfärg5 2 4 5 3 2" xfId="15351"/>
    <cellStyle name="20% - Dekorfärg5 2 4 5 3 3" xfId="15352"/>
    <cellStyle name="20% - Dekorfärg5 2 4 5 4" xfId="15353"/>
    <cellStyle name="20% - Dekorfärg5 2 4 5 4 2" xfId="15354"/>
    <cellStyle name="20% - Dekorfärg5 2 4 5 4 3" xfId="15355"/>
    <cellStyle name="20% - Dekorfärg5 2 4 5 5" xfId="15356"/>
    <cellStyle name="20% - Dekorfärg5 2 4 5 6" xfId="15357"/>
    <cellStyle name="20% - Dekorfärg5 2 4 6" xfId="15358"/>
    <cellStyle name="20% - Dekorfärg5 2 4 6 2" xfId="15359"/>
    <cellStyle name="20% - Dekorfärg5 2 4 6 2 2" xfId="15360"/>
    <cellStyle name="20% - Dekorfärg5 2 4 6 2 3" xfId="15361"/>
    <cellStyle name="20% - Dekorfärg5 2 4 6 3" xfId="15362"/>
    <cellStyle name="20% - Dekorfärg5 2 4 6 4" xfId="15363"/>
    <cellStyle name="20% - Dekorfärg5 2 4 6 5" xfId="15364"/>
    <cellStyle name="20% - Dekorfärg5 2 4 7" xfId="15365"/>
    <cellStyle name="20% - Dekorfärg5 2 4 7 2" xfId="15366"/>
    <cellStyle name="20% - Dekorfärg5 2 4 7 3" xfId="15367"/>
    <cellStyle name="20% - Dekorfärg5 2 4 8" xfId="15368"/>
    <cellStyle name="20% - Dekorfärg5 2 4 8 2" xfId="15369"/>
    <cellStyle name="20% - Dekorfärg5 2 4 8 3" xfId="15370"/>
    <cellStyle name="20% - Dekorfärg5 2 4 9" xfId="15371"/>
    <cellStyle name="20% - Dekorfärg5 2 5" xfId="15372"/>
    <cellStyle name="20% - Dekorfärg5 2 5 2" xfId="15373"/>
    <cellStyle name="20% - Dekorfärg5 2 5 2 2" xfId="15374"/>
    <cellStyle name="20% - Dekorfärg5 2 5 2 2 2" xfId="15375"/>
    <cellStyle name="20% - Dekorfärg5 2 5 2 2 2 2" xfId="15376"/>
    <cellStyle name="20% - Dekorfärg5 2 5 2 2 2 2 2" xfId="15377"/>
    <cellStyle name="20% - Dekorfärg5 2 5 2 2 2 2 3" xfId="15378"/>
    <cellStyle name="20% - Dekorfärg5 2 5 2 2 2 3" xfId="15379"/>
    <cellStyle name="20% - Dekorfärg5 2 5 2 2 2 4" xfId="15380"/>
    <cellStyle name="20% - Dekorfärg5 2 5 2 2 2 5" xfId="15381"/>
    <cellStyle name="20% - Dekorfärg5 2 5 2 2 3" xfId="15382"/>
    <cellStyle name="20% - Dekorfärg5 2 5 2 2 3 2" xfId="15383"/>
    <cellStyle name="20% - Dekorfärg5 2 5 2 2 3 3" xfId="15384"/>
    <cellStyle name="20% - Dekorfärg5 2 5 2 2 4" xfId="15385"/>
    <cellStyle name="20% - Dekorfärg5 2 5 2 2 4 2" xfId="15386"/>
    <cellStyle name="20% - Dekorfärg5 2 5 2 2 4 3" xfId="15387"/>
    <cellStyle name="20% - Dekorfärg5 2 5 2 2 5" xfId="15388"/>
    <cellStyle name="20% - Dekorfärg5 2 5 2 2 6" xfId="15389"/>
    <cellStyle name="20% - Dekorfärg5 2 5 2 3" xfId="15390"/>
    <cellStyle name="20% - Dekorfärg5 2 5 2 3 2" xfId="15391"/>
    <cellStyle name="20% - Dekorfärg5 2 5 2 3 2 2" xfId="15392"/>
    <cellStyle name="20% - Dekorfärg5 2 5 2 3 2 3" xfId="15393"/>
    <cellStyle name="20% - Dekorfärg5 2 5 2 3 3" xfId="15394"/>
    <cellStyle name="20% - Dekorfärg5 2 5 2 3 4" xfId="15395"/>
    <cellStyle name="20% - Dekorfärg5 2 5 2 3 5" xfId="15396"/>
    <cellStyle name="20% - Dekorfärg5 2 5 2 4" xfId="15397"/>
    <cellStyle name="20% - Dekorfärg5 2 5 2 4 2" xfId="15398"/>
    <cellStyle name="20% - Dekorfärg5 2 5 2 4 3" xfId="15399"/>
    <cellStyle name="20% - Dekorfärg5 2 5 2 5" xfId="15400"/>
    <cellStyle name="20% - Dekorfärg5 2 5 2 5 2" xfId="15401"/>
    <cellStyle name="20% - Dekorfärg5 2 5 2 5 3" xfId="15402"/>
    <cellStyle name="20% - Dekorfärg5 2 5 2 6" xfId="15403"/>
    <cellStyle name="20% - Dekorfärg5 2 5 2 7" xfId="15404"/>
    <cellStyle name="20% - Dekorfärg5 2 5 3" xfId="15405"/>
    <cellStyle name="20% - Dekorfärg5 2 5 3 2" xfId="15406"/>
    <cellStyle name="20% - Dekorfärg5 2 5 3 2 2" xfId="15407"/>
    <cellStyle name="20% - Dekorfärg5 2 5 3 2 2 2" xfId="15408"/>
    <cellStyle name="20% - Dekorfärg5 2 5 3 2 2 3" xfId="15409"/>
    <cellStyle name="20% - Dekorfärg5 2 5 3 2 3" xfId="15410"/>
    <cellStyle name="20% - Dekorfärg5 2 5 3 2 4" xfId="15411"/>
    <cellStyle name="20% - Dekorfärg5 2 5 3 2 5" xfId="15412"/>
    <cellStyle name="20% - Dekorfärg5 2 5 3 3" xfId="15413"/>
    <cellStyle name="20% - Dekorfärg5 2 5 3 3 2" xfId="15414"/>
    <cellStyle name="20% - Dekorfärg5 2 5 3 3 3" xfId="15415"/>
    <cellStyle name="20% - Dekorfärg5 2 5 3 4" xfId="15416"/>
    <cellStyle name="20% - Dekorfärg5 2 5 3 4 2" xfId="15417"/>
    <cellStyle name="20% - Dekorfärg5 2 5 3 4 3" xfId="15418"/>
    <cellStyle name="20% - Dekorfärg5 2 5 3 5" xfId="15419"/>
    <cellStyle name="20% - Dekorfärg5 2 5 3 6" xfId="15420"/>
    <cellStyle name="20% - Dekorfärg5 2 5 4" xfId="15421"/>
    <cellStyle name="20% - Dekorfärg5 2 5 4 2" xfId="15422"/>
    <cellStyle name="20% - Dekorfärg5 2 5 4 2 2" xfId="15423"/>
    <cellStyle name="20% - Dekorfärg5 2 5 4 2 2 2" xfId="15424"/>
    <cellStyle name="20% - Dekorfärg5 2 5 4 2 2 3" xfId="15425"/>
    <cellStyle name="20% - Dekorfärg5 2 5 4 2 3" xfId="15426"/>
    <cellStyle name="20% - Dekorfärg5 2 5 4 2 4" xfId="15427"/>
    <cellStyle name="20% - Dekorfärg5 2 5 4 2 5" xfId="15428"/>
    <cellStyle name="20% - Dekorfärg5 2 5 4 3" xfId="15429"/>
    <cellStyle name="20% - Dekorfärg5 2 5 4 3 2" xfId="15430"/>
    <cellStyle name="20% - Dekorfärg5 2 5 4 3 3" xfId="15431"/>
    <cellStyle name="20% - Dekorfärg5 2 5 4 4" xfId="15432"/>
    <cellStyle name="20% - Dekorfärg5 2 5 4 4 2" xfId="15433"/>
    <cellStyle name="20% - Dekorfärg5 2 5 4 4 3" xfId="15434"/>
    <cellStyle name="20% - Dekorfärg5 2 5 4 5" xfId="15435"/>
    <cellStyle name="20% - Dekorfärg5 2 5 4 6" xfId="15436"/>
    <cellStyle name="20% - Dekorfärg5 2 5 5" xfId="15437"/>
    <cellStyle name="20% - Dekorfärg5 2 5 5 2" xfId="15438"/>
    <cellStyle name="20% - Dekorfärg5 2 5 5 2 2" xfId="15439"/>
    <cellStyle name="20% - Dekorfärg5 2 5 5 2 3" xfId="15440"/>
    <cellStyle name="20% - Dekorfärg5 2 5 5 3" xfId="15441"/>
    <cellStyle name="20% - Dekorfärg5 2 5 5 4" xfId="15442"/>
    <cellStyle name="20% - Dekorfärg5 2 5 5 5" xfId="15443"/>
    <cellStyle name="20% - Dekorfärg5 2 5 6" xfId="15444"/>
    <cellStyle name="20% - Dekorfärg5 2 5 6 2" xfId="15445"/>
    <cellStyle name="20% - Dekorfärg5 2 5 6 3" xfId="15446"/>
    <cellStyle name="20% - Dekorfärg5 2 5 7" xfId="15447"/>
    <cellStyle name="20% - Dekorfärg5 2 5 7 2" xfId="15448"/>
    <cellStyle name="20% - Dekorfärg5 2 5 7 3" xfId="15449"/>
    <cellStyle name="20% - Dekorfärg5 2 5 8" xfId="15450"/>
    <cellStyle name="20% - Dekorfärg5 2 5 9" xfId="15451"/>
    <cellStyle name="20% - Dekorfärg5 2 6" xfId="15452"/>
    <cellStyle name="20% - Dekorfärg5 2 6 2" xfId="15453"/>
    <cellStyle name="20% - Dekorfärg5 2 6 2 2" xfId="15454"/>
    <cellStyle name="20% - Dekorfärg5 2 6 2 2 2" xfId="15455"/>
    <cellStyle name="20% - Dekorfärg5 2 6 2 2 2 2" xfId="15456"/>
    <cellStyle name="20% - Dekorfärg5 2 6 2 2 2 3" xfId="15457"/>
    <cellStyle name="20% - Dekorfärg5 2 6 2 2 3" xfId="15458"/>
    <cellStyle name="20% - Dekorfärg5 2 6 2 2 4" xfId="15459"/>
    <cellStyle name="20% - Dekorfärg5 2 6 2 2 5" xfId="15460"/>
    <cellStyle name="20% - Dekorfärg5 2 6 2 3" xfId="15461"/>
    <cellStyle name="20% - Dekorfärg5 2 6 2 3 2" xfId="15462"/>
    <cellStyle name="20% - Dekorfärg5 2 6 2 3 3" xfId="15463"/>
    <cellStyle name="20% - Dekorfärg5 2 6 2 4" xfId="15464"/>
    <cellStyle name="20% - Dekorfärg5 2 6 2 4 2" xfId="15465"/>
    <cellStyle name="20% - Dekorfärg5 2 6 2 4 3" xfId="15466"/>
    <cellStyle name="20% - Dekorfärg5 2 6 2 5" xfId="15467"/>
    <cellStyle name="20% - Dekorfärg5 2 6 2 6" xfId="15468"/>
    <cellStyle name="20% - Dekorfärg5 2 6 3" xfId="15469"/>
    <cellStyle name="20% - Dekorfärg5 2 6 3 2" xfId="15470"/>
    <cellStyle name="20% - Dekorfärg5 2 6 3 2 2" xfId="15471"/>
    <cellStyle name="20% - Dekorfärg5 2 6 3 2 3" xfId="15472"/>
    <cellStyle name="20% - Dekorfärg5 2 6 3 3" xfId="15473"/>
    <cellStyle name="20% - Dekorfärg5 2 6 3 4" xfId="15474"/>
    <cellStyle name="20% - Dekorfärg5 2 6 3 5" xfId="15475"/>
    <cellStyle name="20% - Dekorfärg5 2 6 4" xfId="15476"/>
    <cellStyle name="20% - Dekorfärg5 2 6 4 2" xfId="15477"/>
    <cellStyle name="20% - Dekorfärg5 2 6 4 3" xfId="15478"/>
    <cellStyle name="20% - Dekorfärg5 2 6 5" xfId="15479"/>
    <cellStyle name="20% - Dekorfärg5 2 6 5 2" xfId="15480"/>
    <cellStyle name="20% - Dekorfärg5 2 6 5 3" xfId="15481"/>
    <cellStyle name="20% - Dekorfärg5 2 6 6" xfId="15482"/>
    <cellStyle name="20% - Dekorfärg5 2 6 7" xfId="15483"/>
    <cellStyle name="20% - Dekorfärg5 2 7" xfId="15484"/>
    <cellStyle name="20% - Dekorfärg5 2 7 2" xfId="15485"/>
    <cellStyle name="20% - Dekorfärg5 2 7 2 2" xfId="15486"/>
    <cellStyle name="20% - Dekorfärg5 2 7 2 2 2" xfId="15487"/>
    <cellStyle name="20% - Dekorfärg5 2 7 2 2 2 2" xfId="15488"/>
    <cellStyle name="20% - Dekorfärg5 2 7 2 2 2 3" xfId="15489"/>
    <cellStyle name="20% - Dekorfärg5 2 7 2 2 3" xfId="15490"/>
    <cellStyle name="20% - Dekorfärg5 2 7 2 2 4" xfId="15491"/>
    <cellStyle name="20% - Dekorfärg5 2 7 2 2 5" xfId="15492"/>
    <cellStyle name="20% - Dekorfärg5 2 7 2 3" xfId="15493"/>
    <cellStyle name="20% - Dekorfärg5 2 7 2 3 2" xfId="15494"/>
    <cellStyle name="20% - Dekorfärg5 2 7 2 3 3" xfId="15495"/>
    <cellStyle name="20% - Dekorfärg5 2 7 2 4" xfId="15496"/>
    <cellStyle name="20% - Dekorfärg5 2 7 2 4 2" xfId="15497"/>
    <cellStyle name="20% - Dekorfärg5 2 7 2 4 3" xfId="15498"/>
    <cellStyle name="20% - Dekorfärg5 2 7 2 5" xfId="15499"/>
    <cellStyle name="20% - Dekorfärg5 2 7 2 6" xfId="15500"/>
    <cellStyle name="20% - Dekorfärg5 2 7 3" xfId="15501"/>
    <cellStyle name="20% - Dekorfärg5 2 7 3 2" xfId="15502"/>
    <cellStyle name="20% - Dekorfärg5 2 7 3 2 2" xfId="15503"/>
    <cellStyle name="20% - Dekorfärg5 2 7 3 2 3" xfId="15504"/>
    <cellStyle name="20% - Dekorfärg5 2 7 3 3" xfId="15505"/>
    <cellStyle name="20% - Dekorfärg5 2 7 3 4" xfId="15506"/>
    <cellStyle name="20% - Dekorfärg5 2 7 3 5" xfId="15507"/>
    <cellStyle name="20% - Dekorfärg5 2 7 4" xfId="15508"/>
    <cellStyle name="20% - Dekorfärg5 2 7 4 2" xfId="15509"/>
    <cellStyle name="20% - Dekorfärg5 2 7 4 3" xfId="15510"/>
    <cellStyle name="20% - Dekorfärg5 2 7 5" xfId="15511"/>
    <cellStyle name="20% - Dekorfärg5 2 7 5 2" xfId="15512"/>
    <cellStyle name="20% - Dekorfärg5 2 7 5 3" xfId="15513"/>
    <cellStyle name="20% - Dekorfärg5 2 7 6" xfId="15514"/>
    <cellStyle name="20% - Dekorfärg5 2 7 7" xfId="15515"/>
    <cellStyle name="20% - Dekorfärg5 2 8" xfId="15516"/>
    <cellStyle name="20% - Dekorfärg5 2 8 2" xfId="15517"/>
    <cellStyle name="20% - Dekorfärg5 2 8 2 2" xfId="15518"/>
    <cellStyle name="20% - Dekorfärg5 2 8 2 2 2" xfId="15519"/>
    <cellStyle name="20% - Dekorfärg5 2 8 2 2 2 2" xfId="15520"/>
    <cellStyle name="20% - Dekorfärg5 2 8 2 2 2 3" xfId="15521"/>
    <cellStyle name="20% - Dekorfärg5 2 8 2 2 3" xfId="15522"/>
    <cellStyle name="20% - Dekorfärg5 2 8 2 2 4" xfId="15523"/>
    <cellStyle name="20% - Dekorfärg5 2 8 2 2 5" xfId="15524"/>
    <cellStyle name="20% - Dekorfärg5 2 8 2 3" xfId="15525"/>
    <cellStyle name="20% - Dekorfärg5 2 8 2 3 2" xfId="15526"/>
    <cellStyle name="20% - Dekorfärg5 2 8 2 3 3" xfId="15527"/>
    <cellStyle name="20% - Dekorfärg5 2 8 2 4" xfId="15528"/>
    <cellStyle name="20% - Dekorfärg5 2 8 2 4 2" xfId="15529"/>
    <cellStyle name="20% - Dekorfärg5 2 8 2 4 3" xfId="15530"/>
    <cellStyle name="20% - Dekorfärg5 2 8 2 5" xfId="15531"/>
    <cellStyle name="20% - Dekorfärg5 2 8 2 6" xfId="15532"/>
    <cellStyle name="20% - Dekorfärg5 2 8 3" xfId="15533"/>
    <cellStyle name="20% - Dekorfärg5 2 8 3 2" xfId="15534"/>
    <cellStyle name="20% - Dekorfärg5 2 8 3 2 2" xfId="15535"/>
    <cellStyle name="20% - Dekorfärg5 2 8 3 2 3" xfId="15536"/>
    <cellStyle name="20% - Dekorfärg5 2 8 3 3" xfId="15537"/>
    <cellStyle name="20% - Dekorfärg5 2 8 3 4" xfId="15538"/>
    <cellStyle name="20% - Dekorfärg5 2 8 3 5" xfId="15539"/>
    <cellStyle name="20% - Dekorfärg5 2 8 4" xfId="15540"/>
    <cellStyle name="20% - Dekorfärg5 2 8 4 2" xfId="15541"/>
    <cellStyle name="20% - Dekorfärg5 2 8 4 3" xfId="15542"/>
    <cellStyle name="20% - Dekorfärg5 2 8 5" xfId="15543"/>
    <cellStyle name="20% - Dekorfärg5 2 8 5 2" xfId="15544"/>
    <cellStyle name="20% - Dekorfärg5 2 8 5 3" xfId="15545"/>
    <cellStyle name="20% - Dekorfärg5 2 8 6" xfId="15546"/>
    <cellStyle name="20% - Dekorfärg5 2 8 7" xfId="15547"/>
    <cellStyle name="20% - Dekorfärg5 2 9" xfId="15548"/>
    <cellStyle name="20% - Dekorfärg5 2 9 2" xfId="15549"/>
    <cellStyle name="20% - Dekorfärg5 2 9 2 2" xfId="15550"/>
    <cellStyle name="20% - Dekorfärg5 2 9 2 2 2" xfId="15551"/>
    <cellStyle name="20% - Dekorfärg5 2 9 2 2 3" xfId="15552"/>
    <cellStyle name="20% - Dekorfärg5 2 9 2 3" xfId="15553"/>
    <cellStyle name="20% - Dekorfärg5 2 9 2 4" xfId="15554"/>
    <cellStyle name="20% - Dekorfärg5 2 9 2 5" xfId="15555"/>
    <cellStyle name="20% - Dekorfärg5 2 9 3" xfId="15556"/>
    <cellStyle name="20% - Dekorfärg5 2 9 3 2" xfId="15557"/>
    <cellStyle name="20% - Dekorfärg5 2 9 3 2 2" xfId="15558"/>
    <cellStyle name="20% - Dekorfärg5 2 9 3 3" xfId="15559"/>
    <cellStyle name="20% - Dekorfärg5 2 9 3 4" xfId="15560"/>
    <cellStyle name="20% - Dekorfärg5 2 9 4" xfId="15561"/>
    <cellStyle name="20% - Dekorfärg5 2 9 4 2" xfId="15562"/>
    <cellStyle name="20% - Dekorfärg5 2 9 4 3" xfId="15563"/>
    <cellStyle name="20% - Dekorfärg5 2 9 5" xfId="15564"/>
    <cellStyle name="20% - Dekorfärg5 2 9 5 2" xfId="15565"/>
    <cellStyle name="20% - Dekorfärg5 2 9 6" xfId="15566"/>
    <cellStyle name="20% - Dekorfärg5 2 9 7" xfId="15567"/>
    <cellStyle name="20% - Dekorfärg5 3" xfId="15568"/>
    <cellStyle name="20% - Dekorfärg5 3 2" xfId="15569"/>
    <cellStyle name="20% - Dekorfärg5 3 3" xfId="15570"/>
    <cellStyle name="20% - Dekorfärg5 3 4" xfId="15571"/>
    <cellStyle name="20% - Dekorfärg5 3 5" xfId="15572"/>
    <cellStyle name="20% - Dekorfärg5 4" xfId="15573"/>
    <cellStyle name="20% - Dekorfärg5 4 2" xfId="15574"/>
    <cellStyle name="20% - Dekorfärg5 4 3" xfId="15575"/>
    <cellStyle name="20% - Dekorfärg5 5" xfId="15576"/>
    <cellStyle name="20% - Dekorfärg5 5 2" xfId="15577"/>
    <cellStyle name="20% - Dekorfärg5 5 2 2" xfId="15578"/>
    <cellStyle name="20% - Dekorfärg5 5 2 2 2" xfId="15579"/>
    <cellStyle name="20% - Dekorfärg5 5 2 2 3" xfId="15580"/>
    <cellStyle name="20% - Dekorfärg5 5 2 3" xfId="15581"/>
    <cellStyle name="20% - Dekorfärg5 5 2 4" xfId="15582"/>
    <cellStyle name="20% - Dekorfärg5 5 2 5" xfId="15583"/>
    <cellStyle name="20% - Dekorfärg5 5 3" xfId="15584"/>
    <cellStyle name="20% - Dekorfärg5 5 3 2" xfId="15585"/>
    <cellStyle name="20% - Dekorfärg5 5 3 3" xfId="15586"/>
    <cellStyle name="20% - Dekorfärg5 5 4" xfId="15587"/>
    <cellStyle name="20% - Dekorfärg5 5 4 2" xfId="15588"/>
    <cellStyle name="20% - Dekorfärg5 5 4 3" xfId="15589"/>
    <cellStyle name="20% - Dekorfärg5 5 5" xfId="15590"/>
    <cellStyle name="20% - Dekorfärg5 5 6" xfId="15591"/>
    <cellStyle name="20% - Dekorfärg5 6" xfId="15592"/>
    <cellStyle name="20% - Dekorfärg5 6 2" xfId="15593"/>
    <cellStyle name="20% - Dekorfärg5 6 3" xfId="15594"/>
    <cellStyle name="20% - Dekorfärg5 7" xfId="15595"/>
    <cellStyle name="20% - Dekorfärg5 8" xfId="15596"/>
    <cellStyle name="20% - Dekorfärg6 2" xfId="15597"/>
    <cellStyle name="20% - Dekorfärg6 2 10" xfId="15598"/>
    <cellStyle name="20% - Dekorfärg6 2 10 2" xfId="15599"/>
    <cellStyle name="20% - Dekorfärg6 2 10 2 2" xfId="15600"/>
    <cellStyle name="20% - Dekorfärg6 2 10 2 2 2" xfId="15601"/>
    <cellStyle name="20% - Dekorfärg6 2 10 2 2 3" xfId="15602"/>
    <cellStyle name="20% - Dekorfärg6 2 10 2 3" xfId="15603"/>
    <cellStyle name="20% - Dekorfärg6 2 10 2 4" xfId="15604"/>
    <cellStyle name="20% - Dekorfärg6 2 10 2 5" xfId="15605"/>
    <cellStyle name="20% - Dekorfärg6 2 10 3" xfId="15606"/>
    <cellStyle name="20% - Dekorfärg6 2 10 3 2" xfId="15607"/>
    <cellStyle name="20% - Dekorfärg6 2 10 3 3" xfId="15608"/>
    <cellStyle name="20% - Dekorfärg6 2 10 4" xfId="15609"/>
    <cellStyle name="20% - Dekorfärg6 2 10 4 2" xfId="15610"/>
    <cellStyle name="20% - Dekorfärg6 2 10 4 3" xfId="15611"/>
    <cellStyle name="20% - Dekorfärg6 2 10 5" xfId="15612"/>
    <cellStyle name="20% - Dekorfärg6 2 10 6" xfId="15613"/>
    <cellStyle name="20% - Dekorfärg6 2 11" xfId="15614"/>
    <cellStyle name="20% - Dekorfärg6 2 11 2" xfId="15615"/>
    <cellStyle name="20% - Dekorfärg6 2 11 2 2" xfId="15616"/>
    <cellStyle name="20% - Dekorfärg6 2 11 2 2 2" xfId="15617"/>
    <cellStyle name="20% - Dekorfärg6 2 11 2 2 3" xfId="15618"/>
    <cellStyle name="20% - Dekorfärg6 2 11 2 3" xfId="15619"/>
    <cellStyle name="20% - Dekorfärg6 2 11 2 4" xfId="15620"/>
    <cellStyle name="20% - Dekorfärg6 2 11 2 5" xfId="15621"/>
    <cellStyle name="20% - Dekorfärg6 2 11 3" xfId="15622"/>
    <cellStyle name="20% - Dekorfärg6 2 11 3 2" xfId="15623"/>
    <cellStyle name="20% - Dekorfärg6 2 11 3 3" xfId="15624"/>
    <cellStyle name="20% - Dekorfärg6 2 11 4" xfId="15625"/>
    <cellStyle name="20% - Dekorfärg6 2 11 4 2" xfId="15626"/>
    <cellStyle name="20% - Dekorfärg6 2 11 4 3" xfId="15627"/>
    <cellStyle name="20% - Dekorfärg6 2 11 5" xfId="15628"/>
    <cellStyle name="20% - Dekorfärg6 2 11 6" xfId="15629"/>
    <cellStyle name="20% - Dekorfärg6 2 12" xfId="15630"/>
    <cellStyle name="20% - Dekorfärg6 2 12 2" xfId="15631"/>
    <cellStyle name="20% - Dekorfärg6 2 12 2 2" xfId="15632"/>
    <cellStyle name="20% - Dekorfärg6 2 12 3" xfId="15633"/>
    <cellStyle name="20% - Dekorfärg6 2 12 4" xfId="15634"/>
    <cellStyle name="20% - Dekorfärg6 2 13" xfId="15635"/>
    <cellStyle name="20% - Dekorfärg6 2 13 2" xfId="15636"/>
    <cellStyle name="20% - Dekorfärg6 2 13 2 2" xfId="15637"/>
    <cellStyle name="20% - Dekorfärg6 2 13 2 2 2" xfId="15638"/>
    <cellStyle name="20% - Dekorfärg6 2 13 2 2 3" xfId="15639"/>
    <cellStyle name="20% - Dekorfärg6 2 13 2 3" xfId="15640"/>
    <cellStyle name="20% - Dekorfärg6 2 13 2 4" xfId="15641"/>
    <cellStyle name="20% - Dekorfärg6 2 13 2 5" xfId="15642"/>
    <cellStyle name="20% - Dekorfärg6 2 13 3" xfId="15643"/>
    <cellStyle name="20% - Dekorfärg6 2 13 3 2" xfId="15644"/>
    <cellStyle name="20% - Dekorfärg6 2 13 3 3" xfId="15645"/>
    <cellStyle name="20% - Dekorfärg6 2 13 4" xfId="15646"/>
    <cellStyle name="20% - Dekorfärg6 2 13 4 2" xfId="15647"/>
    <cellStyle name="20% - Dekorfärg6 2 13 4 3" xfId="15648"/>
    <cellStyle name="20% - Dekorfärg6 2 13 5" xfId="15649"/>
    <cellStyle name="20% - Dekorfärg6 2 13 6" xfId="15650"/>
    <cellStyle name="20% - Dekorfärg6 2 14" xfId="15651"/>
    <cellStyle name="20% - Dekorfärg6 2 14 2" xfId="15652"/>
    <cellStyle name="20% - Dekorfärg6 2 14 2 2" xfId="15653"/>
    <cellStyle name="20% - Dekorfärg6 2 14 2 3" xfId="15654"/>
    <cellStyle name="20% - Dekorfärg6 2 14 3" xfId="15655"/>
    <cellStyle name="20% - Dekorfärg6 2 14 4" xfId="15656"/>
    <cellStyle name="20% - Dekorfärg6 2 14 5" xfId="15657"/>
    <cellStyle name="20% - Dekorfärg6 2 14 6" xfId="15658"/>
    <cellStyle name="20% - Dekorfärg6 2 15" xfId="15659"/>
    <cellStyle name="20% - Dekorfärg6 2 15 2" xfId="15660"/>
    <cellStyle name="20% - Dekorfärg6 2 15 3" xfId="15661"/>
    <cellStyle name="20% - Dekorfärg6 2 16" xfId="15662"/>
    <cellStyle name="20% - Dekorfärg6 2 17" xfId="15663"/>
    <cellStyle name="20% - Dekorfärg6 2 2" xfId="15664"/>
    <cellStyle name="20% - Dekorfärg6 2 2 10" xfId="15665"/>
    <cellStyle name="20% - Dekorfärg6 2 2 10 2" xfId="15666"/>
    <cellStyle name="20% - Dekorfärg6 2 2 10 2 2" xfId="15667"/>
    <cellStyle name="20% - Dekorfärg6 2 2 10 2 3" xfId="15668"/>
    <cellStyle name="20% - Dekorfärg6 2 2 10 3" xfId="15669"/>
    <cellStyle name="20% - Dekorfärg6 2 2 10 4" xfId="15670"/>
    <cellStyle name="20% - Dekorfärg6 2 2 10 5" xfId="15671"/>
    <cellStyle name="20% - Dekorfärg6 2 2 11" xfId="15672"/>
    <cellStyle name="20% - Dekorfärg6 2 2 11 2" xfId="15673"/>
    <cellStyle name="20% - Dekorfärg6 2 2 11 2 2" xfId="15674"/>
    <cellStyle name="20% - Dekorfärg6 2 2 11 3" xfId="15675"/>
    <cellStyle name="20% - Dekorfärg6 2 2 11 4" xfId="15676"/>
    <cellStyle name="20% - Dekorfärg6 2 2 12" xfId="15677"/>
    <cellStyle name="20% - Dekorfärg6 2 2 12 2" xfId="15678"/>
    <cellStyle name="20% - Dekorfärg6 2 2 12 3" xfId="15679"/>
    <cellStyle name="20% - Dekorfärg6 2 2 13" xfId="15680"/>
    <cellStyle name="20% - Dekorfärg6 2 2 14" xfId="15681"/>
    <cellStyle name="20% - Dekorfärg6 2 2 15" xfId="15682"/>
    <cellStyle name="20% - Dekorfärg6 2 2 2" xfId="15683"/>
    <cellStyle name="20% - Dekorfärg6 2 2 2 10" xfId="15684"/>
    <cellStyle name="20% - Dekorfärg6 2 2 2 2" xfId="15685"/>
    <cellStyle name="20% - Dekorfärg6 2 2 2 2 2" xfId="15686"/>
    <cellStyle name="20% - Dekorfärg6 2 2 2 2 2 2" xfId="15687"/>
    <cellStyle name="20% - Dekorfärg6 2 2 2 2 2 2 2" xfId="15688"/>
    <cellStyle name="20% - Dekorfärg6 2 2 2 2 2 2 2 2" xfId="15689"/>
    <cellStyle name="20% - Dekorfärg6 2 2 2 2 2 2 2 3" xfId="15690"/>
    <cellStyle name="20% - Dekorfärg6 2 2 2 2 2 2 3" xfId="15691"/>
    <cellStyle name="20% - Dekorfärg6 2 2 2 2 2 2 4" xfId="15692"/>
    <cellStyle name="20% - Dekorfärg6 2 2 2 2 2 2 5" xfId="15693"/>
    <cellStyle name="20% - Dekorfärg6 2 2 2 2 2 3" xfId="15694"/>
    <cellStyle name="20% - Dekorfärg6 2 2 2 2 2 3 2" xfId="15695"/>
    <cellStyle name="20% - Dekorfärg6 2 2 2 2 2 3 3" xfId="15696"/>
    <cellStyle name="20% - Dekorfärg6 2 2 2 2 2 4" xfId="15697"/>
    <cellStyle name="20% - Dekorfärg6 2 2 2 2 2 4 2" xfId="15698"/>
    <cellStyle name="20% - Dekorfärg6 2 2 2 2 2 4 3" xfId="15699"/>
    <cellStyle name="20% - Dekorfärg6 2 2 2 2 2 5" xfId="15700"/>
    <cellStyle name="20% - Dekorfärg6 2 2 2 2 2 6" xfId="15701"/>
    <cellStyle name="20% - Dekorfärg6 2 2 2 2 3" xfId="15702"/>
    <cellStyle name="20% - Dekorfärg6 2 2 2 2 3 2" xfId="15703"/>
    <cellStyle name="20% - Dekorfärg6 2 2 2 2 3 2 2" xfId="15704"/>
    <cellStyle name="20% - Dekorfärg6 2 2 2 2 3 2 2 2" xfId="15705"/>
    <cellStyle name="20% - Dekorfärg6 2 2 2 2 3 2 2 3" xfId="15706"/>
    <cellStyle name="20% - Dekorfärg6 2 2 2 2 3 2 3" xfId="15707"/>
    <cellStyle name="20% - Dekorfärg6 2 2 2 2 3 2 4" xfId="15708"/>
    <cellStyle name="20% - Dekorfärg6 2 2 2 2 3 2 5" xfId="15709"/>
    <cellStyle name="20% - Dekorfärg6 2 2 2 2 3 3" xfId="15710"/>
    <cellStyle name="20% - Dekorfärg6 2 2 2 2 3 3 2" xfId="15711"/>
    <cellStyle name="20% - Dekorfärg6 2 2 2 2 3 3 3" xfId="15712"/>
    <cellStyle name="20% - Dekorfärg6 2 2 2 2 3 4" xfId="15713"/>
    <cellStyle name="20% - Dekorfärg6 2 2 2 2 3 4 2" xfId="15714"/>
    <cellStyle name="20% - Dekorfärg6 2 2 2 2 3 4 3" xfId="15715"/>
    <cellStyle name="20% - Dekorfärg6 2 2 2 2 3 5" xfId="15716"/>
    <cellStyle name="20% - Dekorfärg6 2 2 2 2 3 6" xfId="15717"/>
    <cellStyle name="20% - Dekorfärg6 2 2 2 2 4" xfId="15718"/>
    <cellStyle name="20% - Dekorfärg6 2 2 2 2 4 2" xfId="15719"/>
    <cellStyle name="20% - Dekorfärg6 2 2 2 2 4 2 2" xfId="15720"/>
    <cellStyle name="20% - Dekorfärg6 2 2 2 2 4 2 3" xfId="15721"/>
    <cellStyle name="20% - Dekorfärg6 2 2 2 2 4 3" xfId="15722"/>
    <cellStyle name="20% - Dekorfärg6 2 2 2 2 4 4" xfId="15723"/>
    <cellStyle name="20% - Dekorfärg6 2 2 2 2 4 5" xfId="15724"/>
    <cellStyle name="20% - Dekorfärg6 2 2 2 2 5" xfId="15725"/>
    <cellStyle name="20% - Dekorfärg6 2 2 2 2 5 2" xfId="15726"/>
    <cellStyle name="20% - Dekorfärg6 2 2 2 2 5 3" xfId="15727"/>
    <cellStyle name="20% - Dekorfärg6 2 2 2 2 6" xfId="15728"/>
    <cellStyle name="20% - Dekorfärg6 2 2 2 2 6 2" xfId="15729"/>
    <cellStyle name="20% - Dekorfärg6 2 2 2 2 6 3" xfId="15730"/>
    <cellStyle name="20% - Dekorfärg6 2 2 2 2 7" xfId="15731"/>
    <cellStyle name="20% - Dekorfärg6 2 2 2 2 8" xfId="15732"/>
    <cellStyle name="20% - Dekorfärg6 2 2 2 3" xfId="15733"/>
    <cellStyle name="20% - Dekorfärg6 2 2 2 3 2" xfId="15734"/>
    <cellStyle name="20% - Dekorfärg6 2 2 2 3 2 2" xfId="15735"/>
    <cellStyle name="20% - Dekorfärg6 2 2 2 3 2 2 2" xfId="15736"/>
    <cellStyle name="20% - Dekorfärg6 2 2 2 3 2 2 3" xfId="15737"/>
    <cellStyle name="20% - Dekorfärg6 2 2 2 3 2 3" xfId="15738"/>
    <cellStyle name="20% - Dekorfärg6 2 2 2 3 2 4" xfId="15739"/>
    <cellStyle name="20% - Dekorfärg6 2 2 2 3 2 5" xfId="15740"/>
    <cellStyle name="20% - Dekorfärg6 2 2 2 3 3" xfId="15741"/>
    <cellStyle name="20% - Dekorfärg6 2 2 2 3 3 2" xfId="15742"/>
    <cellStyle name="20% - Dekorfärg6 2 2 2 3 3 3" xfId="15743"/>
    <cellStyle name="20% - Dekorfärg6 2 2 2 3 4" xfId="15744"/>
    <cellStyle name="20% - Dekorfärg6 2 2 2 3 4 2" xfId="15745"/>
    <cellStyle name="20% - Dekorfärg6 2 2 2 3 4 3" xfId="15746"/>
    <cellStyle name="20% - Dekorfärg6 2 2 2 3 5" xfId="15747"/>
    <cellStyle name="20% - Dekorfärg6 2 2 2 3 6" xfId="15748"/>
    <cellStyle name="20% - Dekorfärg6 2 2 2 4" xfId="15749"/>
    <cellStyle name="20% - Dekorfärg6 2 2 2 4 2" xfId="15750"/>
    <cellStyle name="20% - Dekorfärg6 2 2 2 4 2 2" xfId="15751"/>
    <cellStyle name="20% - Dekorfärg6 2 2 2 4 2 2 2" xfId="15752"/>
    <cellStyle name="20% - Dekorfärg6 2 2 2 4 2 2 3" xfId="15753"/>
    <cellStyle name="20% - Dekorfärg6 2 2 2 4 2 3" xfId="15754"/>
    <cellStyle name="20% - Dekorfärg6 2 2 2 4 2 4" xfId="15755"/>
    <cellStyle name="20% - Dekorfärg6 2 2 2 4 2 5" xfId="15756"/>
    <cellStyle name="20% - Dekorfärg6 2 2 2 4 3" xfId="15757"/>
    <cellStyle name="20% - Dekorfärg6 2 2 2 4 3 2" xfId="15758"/>
    <cellStyle name="20% - Dekorfärg6 2 2 2 4 3 3" xfId="15759"/>
    <cellStyle name="20% - Dekorfärg6 2 2 2 4 4" xfId="15760"/>
    <cellStyle name="20% - Dekorfärg6 2 2 2 4 4 2" xfId="15761"/>
    <cellStyle name="20% - Dekorfärg6 2 2 2 4 4 3" xfId="15762"/>
    <cellStyle name="20% - Dekorfärg6 2 2 2 4 5" xfId="15763"/>
    <cellStyle name="20% - Dekorfärg6 2 2 2 4 6" xfId="15764"/>
    <cellStyle name="20% - Dekorfärg6 2 2 2 5" xfId="15765"/>
    <cellStyle name="20% - Dekorfärg6 2 2 2 5 2" xfId="15766"/>
    <cellStyle name="20% - Dekorfärg6 2 2 2 5 2 2" xfId="15767"/>
    <cellStyle name="20% - Dekorfärg6 2 2 2 5 2 2 2" xfId="15768"/>
    <cellStyle name="20% - Dekorfärg6 2 2 2 5 2 2 3" xfId="15769"/>
    <cellStyle name="20% - Dekorfärg6 2 2 2 5 2 3" xfId="15770"/>
    <cellStyle name="20% - Dekorfärg6 2 2 2 5 2 4" xfId="15771"/>
    <cellStyle name="20% - Dekorfärg6 2 2 2 5 2 5" xfId="15772"/>
    <cellStyle name="20% - Dekorfärg6 2 2 2 5 3" xfId="15773"/>
    <cellStyle name="20% - Dekorfärg6 2 2 2 5 3 2" xfId="15774"/>
    <cellStyle name="20% - Dekorfärg6 2 2 2 5 3 3" xfId="15775"/>
    <cellStyle name="20% - Dekorfärg6 2 2 2 5 4" xfId="15776"/>
    <cellStyle name="20% - Dekorfärg6 2 2 2 5 4 2" xfId="15777"/>
    <cellStyle name="20% - Dekorfärg6 2 2 2 5 4 3" xfId="15778"/>
    <cellStyle name="20% - Dekorfärg6 2 2 2 5 5" xfId="15779"/>
    <cellStyle name="20% - Dekorfärg6 2 2 2 5 6" xfId="15780"/>
    <cellStyle name="20% - Dekorfärg6 2 2 2 6" xfId="15781"/>
    <cellStyle name="20% - Dekorfärg6 2 2 2 6 2" xfId="15782"/>
    <cellStyle name="20% - Dekorfärg6 2 2 2 6 2 2" xfId="15783"/>
    <cellStyle name="20% - Dekorfärg6 2 2 2 6 2 3" xfId="15784"/>
    <cellStyle name="20% - Dekorfärg6 2 2 2 6 3" xfId="15785"/>
    <cellStyle name="20% - Dekorfärg6 2 2 2 6 4" xfId="15786"/>
    <cellStyle name="20% - Dekorfärg6 2 2 2 6 5" xfId="15787"/>
    <cellStyle name="20% - Dekorfärg6 2 2 2 7" xfId="15788"/>
    <cellStyle name="20% - Dekorfärg6 2 2 2 7 2" xfId="15789"/>
    <cellStyle name="20% - Dekorfärg6 2 2 2 7 3" xfId="15790"/>
    <cellStyle name="20% - Dekorfärg6 2 2 2 8" xfId="15791"/>
    <cellStyle name="20% - Dekorfärg6 2 2 2 8 2" xfId="15792"/>
    <cellStyle name="20% - Dekorfärg6 2 2 2 8 3" xfId="15793"/>
    <cellStyle name="20% - Dekorfärg6 2 2 2 9" xfId="15794"/>
    <cellStyle name="20% - Dekorfärg6 2 2 3" xfId="15795"/>
    <cellStyle name="20% - Dekorfärg6 2 2 3 2" xfId="15796"/>
    <cellStyle name="20% - Dekorfärg6 2 2 3 2 2" xfId="15797"/>
    <cellStyle name="20% - Dekorfärg6 2 2 3 2 2 2" xfId="15798"/>
    <cellStyle name="20% - Dekorfärg6 2 2 3 2 2 2 2" xfId="15799"/>
    <cellStyle name="20% - Dekorfärg6 2 2 3 2 2 2 2 2" xfId="15800"/>
    <cellStyle name="20% - Dekorfärg6 2 2 3 2 2 2 2 3" xfId="15801"/>
    <cellStyle name="20% - Dekorfärg6 2 2 3 2 2 2 3" xfId="15802"/>
    <cellStyle name="20% - Dekorfärg6 2 2 3 2 2 2 4" xfId="15803"/>
    <cellStyle name="20% - Dekorfärg6 2 2 3 2 2 2 5" xfId="15804"/>
    <cellStyle name="20% - Dekorfärg6 2 2 3 2 2 3" xfId="15805"/>
    <cellStyle name="20% - Dekorfärg6 2 2 3 2 2 3 2" xfId="15806"/>
    <cellStyle name="20% - Dekorfärg6 2 2 3 2 2 3 3" xfId="15807"/>
    <cellStyle name="20% - Dekorfärg6 2 2 3 2 2 4" xfId="15808"/>
    <cellStyle name="20% - Dekorfärg6 2 2 3 2 2 4 2" xfId="15809"/>
    <cellStyle name="20% - Dekorfärg6 2 2 3 2 2 4 3" xfId="15810"/>
    <cellStyle name="20% - Dekorfärg6 2 2 3 2 2 5" xfId="15811"/>
    <cellStyle name="20% - Dekorfärg6 2 2 3 2 2 6" xfId="15812"/>
    <cellStyle name="20% - Dekorfärg6 2 2 3 2 3" xfId="15813"/>
    <cellStyle name="20% - Dekorfärg6 2 2 3 2 3 2" xfId="15814"/>
    <cellStyle name="20% - Dekorfärg6 2 2 3 2 3 2 2" xfId="15815"/>
    <cellStyle name="20% - Dekorfärg6 2 2 3 2 3 2 3" xfId="15816"/>
    <cellStyle name="20% - Dekorfärg6 2 2 3 2 3 3" xfId="15817"/>
    <cellStyle name="20% - Dekorfärg6 2 2 3 2 3 4" xfId="15818"/>
    <cellStyle name="20% - Dekorfärg6 2 2 3 2 3 5" xfId="15819"/>
    <cellStyle name="20% - Dekorfärg6 2 2 3 2 4" xfId="15820"/>
    <cellStyle name="20% - Dekorfärg6 2 2 3 2 4 2" xfId="15821"/>
    <cellStyle name="20% - Dekorfärg6 2 2 3 2 4 3" xfId="15822"/>
    <cellStyle name="20% - Dekorfärg6 2 2 3 2 5" xfId="15823"/>
    <cellStyle name="20% - Dekorfärg6 2 2 3 2 5 2" xfId="15824"/>
    <cellStyle name="20% - Dekorfärg6 2 2 3 2 5 3" xfId="15825"/>
    <cellStyle name="20% - Dekorfärg6 2 2 3 2 6" xfId="15826"/>
    <cellStyle name="20% - Dekorfärg6 2 2 3 2 7" xfId="15827"/>
    <cellStyle name="20% - Dekorfärg6 2 2 3 3" xfId="15828"/>
    <cellStyle name="20% - Dekorfärg6 2 2 3 3 2" xfId="15829"/>
    <cellStyle name="20% - Dekorfärg6 2 2 3 3 2 2" xfId="15830"/>
    <cellStyle name="20% - Dekorfärg6 2 2 3 3 2 2 2" xfId="15831"/>
    <cellStyle name="20% - Dekorfärg6 2 2 3 3 2 2 3" xfId="15832"/>
    <cellStyle name="20% - Dekorfärg6 2 2 3 3 2 3" xfId="15833"/>
    <cellStyle name="20% - Dekorfärg6 2 2 3 3 2 4" xfId="15834"/>
    <cellStyle name="20% - Dekorfärg6 2 2 3 3 2 5" xfId="15835"/>
    <cellStyle name="20% - Dekorfärg6 2 2 3 3 3" xfId="15836"/>
    <cellStyle name="20% - Dekorfärg6 2 2 3 3 3 2" xfId="15837"/>
    <cellStyle name="20% - Dekorfärg6 2 2 3 3 3 3" xfId="15838"/>
    <cellStyle name="20% - Dekorfärg6 2 2 3 3 4" xfId="15839"/>
    <cellStyle name="20% - Dekorfärg6 2 2 3 3 4 2" xfId="15840"/>
    <cellStyle name="20% - Dekorfärg6 2 2 3 3 4 3" xfId="15841"/>
    <cellStyle name="20% - Dekorfärg6 2 2 3 3 5" xfId="15842"/>
    <cellStyle name="20% - Dekorfärg6 2 2 3 3 6" xfId="15843"/>
    <cellStyle name="20% - Dekorfärg6 2 2 3 4" xfId="15844"/>
    <cellStyle name="20% - Dekorfärg6 2 2 3 4 2" xfId="15845"/>
    <cellStyle name="20% - Dekorfärg6 2 2 3 4 2 2" xfId="15846"/>
    <cellStyle name="20% - Dekorfärg6 2 2 3 4 2 2 2" xfId="15847"/>
    <cellStyle name="20% - Dekorfärg6 2 2 3 4 2 2 3" xfId="15848"/>
    <cellStyle name="20% - Dekorfärg6 2 2 3 4 2 3" xfId="15849"/>
    <cellStyle name="20% - Dekorfärg6 2 2 3 4 2 4" xfId="15850"/>
    <cellStyle name="20% - Dekorfärg6 2 2 3 4 2 5" xfId="15851"/>
    <cellStyle name="20% - Dekorfärg6 2 2 3 4 3" xfId="15852"/>
    <cellStyle name="20% - Dekorfärg6 2 2 3 4 3 2" xfId="15853"/>
    <cellStyle name="20% - Dekorfärg6 2 2 3 4 3 3" xfId="15854"/>
    <cellStyle name="20% - Dekorfärg6 2 2 3 4 4" xfId="15855"/>
    <cellStyle name="20% - Dekorfärg6 2 2 3 4 4 2" xfId="15856"/>
    <cellStyle name="20% - Dekorfärg6 2 2 3 4 4 3" xfId="15857"/>
    <cellStyle name="20% - Dekorfärg6 2 2 3 4 5" xfId="15858"/>
    <cellStyle name="20% - Dekorfärg6 2 2 3 4 6" xfId="15859"/>
    <cellStyle name="20% - Dekorfärg6 2 2 3 5" xfId="15860"/>
    <cellStyle name="20% - Dekorfärg6 2 2 3 5 2" xfId="15861"/>
    <cellStyle name="20% - Dekorfärg6 2 2 3 5 2 2" xfId="15862"/>
    <cellStyle name="20% - Dekorfärg6 2 2 3 5 2 3" xfId="15863"/>
    <cellStyle name="20% - Dekorfärg6 2 2 3 5 3" xfId="15864"/>
    <cellStyle name="20% - Dekorfärg6 2 2 3 5 4" xfId="15865"/>
    <cellStyle name="20% - Dekorfärg6 2 2 3 5 5" xfId="15866"/>
    <cellStyle name="20% - Dekorfärg6 2 2 3 6" xfId="15867"/>
    <cellStyle name="20% - Dekorfärg6 2 2 3 6 2" xfId="15868"/>
    <cellStyle name="20% - Dekorfärg6 2 2 3 6 3" xfId="15869"/>
    <cellStyle name="20% - Dekorfärg6 2 2 3 7" xfId="15870"/>
    <cellStyle name="20% - Dekorfärg6 2 2 3 7 2" xfId="15871"/>
    <cellStyle name="20% - Dekorfärg6 2 2 3 7 3" xfId="15872"/>
    <cellStyle name="20% - Dekorfärg6 2 2 3 8" xfId="15873"/>
    <cellStyle name="20% - Dekorfärg6 2 2 3 9" xfId="15874"/>
    <cellStyle name="20% - Dekorfärg6 2 2 4" xfId="15875"/>
    <cellStyle name="20% - Dekorfärg6 2 2 4 2" xfId="15876"/>
    <cellStyle name="20% - Dekorfärg6 2 2 4 2 2" xfId="15877"/>
    <cellStyle name="20% - Dekorfärg6 2 2 4 2 2 2" xfId="15878"/>
    <cellStyle name="20% - Dekorfärg6 2 2 4 2 2 2 2" xfId="15879"/>
    <cellStyle name="20% - Dekorfärg6 2 2 4 2 2 2 3" xfId="15880"/>
    <cellStyle name="20% - Dekorfärg6 2 2 4 2 2 3" xfId="15881"/>
    <cellStyle name="20% - Dekorfärg6 2 2 4 2 2 4" xfId="15882"/>
    <cellStyle name="20% - Dekorfärg6 2 2 4 2 2 5" xfId="15883"/>
    <cellStyle name="20% - Dekorfärg6 2 2 4 2 3" xfId="15884"/>
    <cellStyle name="20% - Dekorfärg6 2 2 4 2 3 2" xfId="15885"/>
    <cellStyle name="20% - Dekorfärg6 2 2 4 2 3 3" xfId="15886"/>
    <cellStyle name="20% - Dekorfärg6 2 2 4 2 4" xfId="15887"/>
    <cellStyle name="20% - Dekorfärg6 2 2 4 2 4 2" xfId="15888"/>
    <cellStyle name="20% - Dekorfärg6 2 2 4 2 4 3" xfId="15889"/>
    <cellStyle name="20% - Dekorfärg6 2 2 4 2 5" xfId="15890"/>
    <cellStyle name="20% - Dekorfärg6 2 2 4 2 6" xfId="15891"/>
    <cellStyle name="20% - Dekorfärg6 2 2 4 3" xfId="15892"/>
    <cellStyle name="20% - Dekorfärg6 2 2 4 3 2" xfId="15893"/>
    <cellStyle name="20% - Dekorfärg6 2 2 4 3 2 2" xfId="15894"/>
    <cellStyle name="20% - Dekorfärg6 2 2 4 3 2 3" xfId="15895"/>
    <cellStyle name="20% - Dekorfärg6 2 2 4 3 3" xfId="15896"/>
    <cellStyle name="20% - Dekorfärg6 2 2 4 3 4" xfId="15897"/>
    <cellStyle name="20% - Dekorfärg6 2 2 4 3 5" xfId="15898"/>
    <cellStyle name="20% - Dekorfärg6 2 2 4 4" xfId="15899"/>
    <cellStyle name="20% - Dekorfärg6 2 2 4 4 2" xfId="15900"/>
    <cellStyle name="20% - Dekorfärg6 2 2 4 4 3" xfId="15901"/>
    <cellStyle name="20% - Dekorfärg6 2 2 4 5" xfId="15902"/>
    <cellStyle name="20% - Dekorfärg6 2 2 4 5 2" xfId="15903"/>
    <cellStyle name="20% - Dekorfärg6 2 2 4 5 3" xfId="15904"/>
    <cellStyle name="20% - Dekorfärg6 2 2 4 6" xfId="15905"/>
    <cellStyle name="20% - Dekorfärg6 2 2 4 7" xfId="15906"/>
    <cellStyle name="20% - Dekorfärg6 2 2 5" xfId="15907"/>
    <cellStyle name="20% - Dekorfärg6 2 2 5 2" xfId="15908"/>
    <cellStyle name="20% - Dekorfärg6 2 2 5 2 2" xfId="15909"/>
    <cellStyle name="20% - Dekorfärg6 2 2 5 2 2 2" xfId="15910"/>
    <cellStyle name="20% - Dekorfärg6 2 2 5 2 2 2 2" xfId="15911"/>
    <cellStyle name="20% - Dekorfärg6 2 2 5 2 2 2 3" xfId="15912"/>
    <cellStyle name="20% - Dekorfärg6 2 2 5 2 2 3" xfId="15913"/>
    <cellStyle name="20% - Dekorfärg6 2 2 5 2 2 4" xfId="15914"/>
    <cellStyle name="20% - Dekorfärg6 2 2 5 2 2 5" xfId="15915"/>
    <cellStyle name="20% - Dekorfärg6 2 2 5 2 3" xfId="15916"/>
    <cellStyle name="20% - Dekorfärg6 2 2 5 2 3 2" xfId="15917"/>
    <cellStyle name="20% - Dekorfärg6 2 2 5 2 3 3" xfId="15918"/>
    <cellStyle name="20% - Dekorfärg6 2 2 5 2 4" xfId="15919"/>
    <cellStyle name="20% - Dekorfärg6 2 2 5 2 4 2" xfId="15920"/>
    <cellStyle name="20% - Dekorfärg6 2 2 5 2 4 3" xfId="15921"/>
    <cellStyle name="20% - Dekorfärg6 2 2 5 2 5" xfId="15922"/>
    <cellStyle name="20% - Dekorfärg6 2 2 5 2 6" xfId="15923"/>
    <cellStyle name="20% - Dekorfärg6 2 2 5 3" xfId="15924"/>
    <cellStyle name="20% - Dekorfärg6 2 2 5 3 2" xfId="15925"/>
    <cellStyle name="20% - Dekorfärg6 2 2 5 3 2 2" xfId="15926"/>
    <cellStyle name="20% - Dekorfärg6 2 2 5 3 2 3" xfId="15927"/>
    <cellStyle name="20% - Dekorfärg6 2 2 5 3 3" xfId="15928"/>
    <cellStyle name="20% - Dekorfärg6 2 2 5 3 4" xfId="15929"/>
    <cellStyle name="20% - Dekorfärg6 2 2 5 3 5" xfId="15930"/>
    <cellStyle name="20% - Dekorfärg6 2 2 5 4" xfId="15931"/>
    <cellStyle name="20% - Dekorfärg6 2 2 5 4 2" xfId="15932"/>
    <cellStyle name="20% - Dekorfärg6 2 2 5 4 3" xfId="15933"/>
    <cellStyle name="20% - Dekorfärg6 2 2 5 5" xfId="15934"/>
    <cellStyle name="20% - Dekorfärg6 2 2 5 5 2" xfId="15935"/>
    <cellStyle name="20% - Dekorfärg6 2 2 5 5 3" xfId="15936"/>
    <cellStyle name="20% - Dekorfärg6 2 2 5 6" xfId="15937"/>
    <cellStyle name="20% - Dekorfärg6 2 2 5 7" xfId="15938"/>
    <cellStyle name="20% - Dekorfärg6 2 2 6" xfId="15939"/>
    <cellStyle name="20% - Dekorfärg6 2 2 6 2" xfId="15940"/>
    <cellStyle name="20% - Dekorfärg6 2 2 6 2 2" xfId="15941"/>
    <cellStyle name="20% - Dekorfärg6 2 2 6 2 2 2" xfId="15942"/>
    <cellStyle name="20% - Dekorfärg6 2 2 6 2 2 2 2" xfId="15943"/>
    <cellStyle name="20% - Dekorfärg6 2 2 6 2 2 2 3" xfId="15944"/>
    <cellStyle name="20% - Dekorfärg6 2 2 6 2 2 3" xfId="15945"/>
    <cellStyle name="20% - Dekorfärg6 2 2 6 2 2 4" xfId="15946"/>
    <cellStyle name="20% - Dekorfärg6 2 2 6 2 2 5" xfId="15947"/>
    <cellStyle name="20% - Dekorfärg6 2 2 6 2 3" xfId="15948"/>
    <cellStyle name="20% - Dekorfärg6 2 2 6 2 3 2" xfId="15949"/>
    <cellStyle name="20% - Dekorfärg6 2 2 6 2 3 3" xfId="15950"/>
    <cellStyle name="20% - Dekorfärg6 2 2 6 2 4" xfId="15951"/>
    <cellStyle name="20% - Dekorfärg6 2 2 6 2 4 2" xfId="15952"/>
    <cellStyle name="20% - Dekorfärg6 2 2 6 2 4 3" xfId="15953"/>
    <cellStyle name="20% - Dekorfärg6 2 2 6 2 5" xfId="15954"/>
    <cellStyle name="20% - Dekorfärg6 2 2 6 2 6" xfId="15955"/>
    <cellStyle name="20% - Dekorfärg6 2 2 6 3" xfId="15956"/>
    <cellStyle name="20% - Dekorfärg6 2 2 6 3 2" xfId="15957"/>
    <cellStyle name="20% - Dekorfärg6 2 2 6 3 2 2" xfId="15958"/>
    <cellStyle name="20% - Dekorfärg6 2 2 6 3 2 3" xfId="15959"/>
    <cellStyle name="20% - Dekorfärg6 2 2 6 3 3" xfId="15960"/>
    <cellStyle name="20% - Dekorfärg6 2 2 6 3 4" xfId="15961"/>
    <cellStyle name="20% - Dekorfärg6 2 2 6 3 5" xfId="15962"/>
    <cellStyle name="20% - Dekorfärg6 2 2 6 4" xfId="15963"/>
    <cellStyle name="20% - Dekorfärg6 2 2 6 4 2" xfId="15964"/>
    <cellStyle name="20% - Dekorfärg6 2 2 6 4 3" xfId="15965"/>
    <cellStyle name="20% - Dekorfärg6 2 2 6 5" xfId="15966"/>
    <cellStyle name="20% - Dekorfärg6 2 2 6 5 2" xfId="15967"/>
    <cellStyle name="20% - Dekorfärg6 2 2 6 5 3" xfId="15968"/>
    <cellStyle name="20% - Dekorfärg6 2 2 6 6" xfId="15969"/>
    <cellStyle name="20% - Dekorfärg6 2 2 6 7" xfId="15970"/>
    <cellStyle name="20% - Dekorfärg6 2 2 7" xfId="15971"/>
    <cellStyle name="20% - Dekorfärg6 2 2 7 2" xfId="15972"/>
    <cellStyle name="20% - Dekorfärg6 2 2 7 2 2" xfId="15973"/>
    <cellStyle name="20% - Dekorfärg6 2 2 7 2 2 2" xfId="15974"/>
    <cellStyle name="20% - Dekorfärg6 2 2 7 2 2 3" xfId="15975"/>
    <cellStyle name="20% - Dekorfärg6 2 2 7 2 3" xfId="15976"/>
    <cellStyle name="20% - Dekorfärg6 2 2 7 2 4" xfId="15977"/>
    <cellStyle name="20% - Dekorfärg6 2 2 7 2 5" xfId="15978"/>
    <cellStyle name="20% - Dekorfärg6 2 2 7 3" xfId="15979"/>
    <cellStyle name="20% - Dekorfärg6 2 2 7 3 2" xfId="15980"/>
    <cellStyle name="20% - Dekorfärg6 2 2 7 3 2 2" xfId="15981"/>
    <cellStyle name="20% - Dekorfärg6 2 2 7 3 3" xfId="15982"/>
    <cellStyle name="20% - Dekorfärg6 2 2 7 3 4" xfId="15983"/>
    <cellStyle name="20% - Dekorfärg6 2 2 7 4" xfId="15984"/>
    <cellStyle name="20% - Dekorfärg6 2 2 7 4 2" xfId="15985"/>
    <cellStyle name="20% - Dekorfärg6 2 2 7 4 3" xfId="15986"/>
    <cellStyle name="20% - Dekorfärg6 2 2 7 5" xfId="15987"/>
    <cellStyle name="20% - Dekorfärg6 2 2 7 5 2" xfId="15988"/>
    <cellStyle name="20% - Dekorfärg6 2 2 7 6" xfId="15989"/>
    <cellStyle name="20% - Dekorfärg6 2 2 7 7" xfId="15990"/>
    <cellStyle name="20% - Dekorfärg6 2 2 8" xfId="15991"/>
    <cellStyle name="20% - Dekorfärg6 2 2 8 2" xfId="15992"/>
    <cellStyle name="20% - Dekorfärg6 2 2 8 2 2" xfId="15993"/>
    <cellStyle name="20% - Dekorfärg6 2 2 8 2 2 2" xfId="15994"/>
    <cellStyle name="20% - Dekorfärg6 2 2 8 2 2 3" xfId="15995"/>
    <cellStyle name="20% - Dekorfärg6 2 2 8 2 3" xfId="15996"/>
    <cellStyle name="20% - Dekorfärg6 2 2 8 2 4" xfId="15997"/>
    <cellStyle name="20% - Dekorfärg6 2 2 8 2 5" xfId="15998"/>
    <cellStyle name="20% - Dekorfärg6 2 2 8 3" xfId="15999"/>
    <cellStyle name="20% - Dekorfärg6 2 2 8 3 2" xfId="16000"/>
    <cellStyle name="20% - Dekorfärg6 2 2 8 3 3" xfId="16001"/>
    <cellStyle name="20% - Dekorfärg6 2 2 8 4" xfId="16002"/>
    <cellStyle name="20% - Dekorfärg6 2 2 8 4 2" xfId="16003"/>
    <cellStyle name="20% - Dekorfärg6 2 2 8 4 3" xfId="16004"/>
    <cellStyle name="20% - Dekorfärg6 2 2 8 5" xfId="16005"/>
    <cellStyle name="20% - Dekorfärg6 2 2 8 6" xfId="16006"/>
    <cellStyle name="20% - Dekorfärg6 2 2 9" xfId="16007"/>
    <cellStyle name="20% - Dekorfärg6 2 2 9 2" xfId="16008"/>
    <cellStyle name="20% - Dekorfärg6 2 2 9 2 2" xfId="16009"/>
    <cellStyle name="20% - Dekorfärg6 2 2 9 2 2 2" xfId="16010"/>
    <cellStyle name="20% - Dekorfärg6 2 2 9 2 2 3" xfId="16011"/>
    <cellStyle name="20% - Dekorfärg6 2 2 9 2 3" xfId="16012"/>
    <cellStyle name="20% - Dekorfärg6 2 2 9 2 4" xfId="16013"/>
    <cellStyle name="20% - Dekorfärg6 2 2 9 2 5" xfId="16014"/>
    <cellStyle name="20% - Dekorfärg6 2 2 9 3" xfId="16015"/>
    <cellStyle name="20% - Dekorfärg6 2 2 9 3 2" xfId="16016"/>
    <cellStyle name="20% - Dekorfärg6 2 2 9 3 3" xfId="16017"/>
    <cellStyle name="20% - Dekorfärg6 2 2 9 4" xfId="16018"/>
    <cellStyle name="20% - Dekorfärg6 2 2 9 4 2" xfId="16019"/>
    <cellStyle name="20% - Dekorfärg6 2 2 9 4 3" xfId="16020"/>
    <cellStyle name="20% - Dekorfärg6 2 2 9 5" xfId="16021"/>
    <cellStyle name="20% - Dekorfärg6 2 2 9 6" xfId="16022"/>
    <cellStyle name="20% - Dekorfärg6 2 3" xfId="16023"/>
    <cellStyle name="20% - Dekorfärg6 2 3 10" xfId="16024"/>
    <cellStyle name="20% - Dekorfärg6 2 3 10 2" xfId="16025"/>
    <cellStyle name="20% - Dekorfärg6 2 3 10 3" xfId="16026"/>
    <cellStyle name="20% - Dekorfärg6 2 3 11" xfId="16027"/>
    <cellStyle name="20% - Dekorfärg6 2 3 11 2" xfId="16028"/>
    <cellStyle name="20% - Dekorfärg6 2 3 11 3" xfId="16029"/>
    <cellStyle name="20% - Dekorfärg6 2 3 12" xfId="16030"/>
    <cellStyle name="20% - Dekorfärg6 2 3 13" xfId="16031"/>
    <cellStyle name="20% - Dekorfärg6 2 3 2" xfId="16032"/>
    <cellStyle name="20% - Dekorfärg6 2 3 2 2" xfId="16033"/>
    <cellStyle name="20% - Dekorfärg6 2 3 2 2 2" xfId="16034"/>
    <cellStyle name="20% - Dekorfärg6 2 3 2 2 2 2" xfId="16035"/>
    <cellStyle name="20% - Dekorfärg6 2 3 2 2 2 2 2" xfId="16036"/>
    <cellStyle name="20% - Dekorfärg6 2 3 2 2 2 2 2 2" xfId="16037"/>
    <cellStyle name="20% - Dekorfärg6 2 3 2 2 2 2 2 3" xfId="16038"/>
    <cellStyle name="20% - Dekorfärg6 2 3 2 2 2 2 3" xfId="16039"/>
    <cellStyle name="20% - Dekorfärg6 2 3 2 2 2 2 4" xfId="16040"/>
    <cellStyle name="20% - Dekorfärg6 2 3 2 2 2 2 5" xfId="16041"/>
    <cellStyle name="20% - Dekorfärg6 2 3 2 2 2 3" xfId="16042"/>
    <cellStyle name="20% - Dekorfärg6 2 3 2 2 2 3 2" xfId="16043"/>
    <cellStyle name="20% - Dekorfärg6 2 3 2 2 2 3 3" xfId="16044"/>
    <cellStyle name="20% - Dekorfärg6 2 3 2 2 2 4" xfId="16045"/>
    <cellStyle name="20% - Dekorfärg6 2 3 2 2 2 4 2" xfId="16046"/>
    <cellStyle name="20% - Dekorfärg6 2 3 2 2 2 4 3" xfId="16047"/>
    <cellStyle name="20% - Dekorfärg6 2 3 2 2 2 5" xfId="16048"/>
    <cellStyle name="20% - Dekorfärg6 2 3 2 2 2 6" xfId="16049"/>
    <cellStyle name="20% - Dekorfärg6 2 3 2 2 3" xfId="16050"/>
    <cellStyle name="20% - Dekorfärg6 2 3 2 2 3 2" xfId="16051"/>
    <cellStyle name="20% - Dekorfärg6 2 3 2 2 3 2 2" xfId="16052"/>
    <cellStyle name="20% - Dekorfärg6 2 3 2 2 3 2 3" xfId="16053"/>
    <cellStyle name="20% - Dekorfärg6 2 3 2 2 3 3" xfId="16054"/>
    <cellStyle name="20% - Dekorfärg6 2 3 2 2 3 4" xfId="16055"/>
    <cellStyle name="20% - Dekorfärg6 2 3 2 2 3 5" xfId="16056"/>
    <cellStyle name="20% - Dekorfärg6 2 3 2 2 4" xfId="16057"/>
    <cellStyle name="20% - Dekorfärg6 2 3 2 2 4 2" xfId="16058"/>
    <cellStyle name="20% - Dekorfärg6 2 3 2 2 4 3" xfId="16059"/>
    <cellStyle name="20% - Dekorfärg6 2 3 2 2 5" xfId="16060"/>
    <cellStyle name="20% - Dekorfärg6 2 3 2 2 5 2" xfId="16061"/>
    <cellStyle name="20% - Dekorfärg6 2 3 2 2 5 3" xfId="16062"/>
    <cellStyle name="20% - Dekorfärg6 2 3 2 2 6" xfId="16063"/>
    <cellStyle name="20% - Dekorfärg6 2 3 2 2 7" xfId="16064"/>
    <cellStyle name="20% - Dekorfärg6 2 3 2 3" xfId="16065"/>
    <cellStyle name="20% - Dekorfärg6 2 3 2 3 2" xfId="16066"/>
    <cellStyle name="20% - Dekorfärg6 2 3 2 3 2 2" xfId="16067"/>
    <cellStyle name="20% - Dekorfärg6 2 3 2 3 2 2 2" xfId="16068"/>
    <cellStyle name="20% - Dekorfärg6 2 3 2 3 2 2 3" xfId="16069"/>
    <cellStyle name="20% - Dekorfärg6 2 3 2 3 2 3" xfId="16070"/>
    <cellStyle name="20% - Dekorfärg6 2 3 2 3 2 4" xfId="16071"/>
    <cellStyle name="20% - Dekorfärg6 2 3 2 3 2 5" xfId="16072"/>
    <cellStyle name="20% - Dekorfärg6 2 3 2 3 3" xfId="16073"/>
    <cellStyle name="20% - Dekorfärg6 2 3 2 3 3 2" xfId="16074"/>
    <cellStyle name="20% - Dekorfärg6 2 3 2 3 3 3" xfId="16075"/>
    <cellStyle name="20% - Dekorfärg6 2 3 2 3 4" xfId="16076"/>
    <cellStyle name="20% - Dekorfärg6 2 3 2 3 4 2" xfId="16077"/>
    <cellStyle name="20% - Dekorfärg6 2 3 2 3 4 3" xfId="16078"/>
    <cellStyle name="20% - Dekorfärg6 2 3 2 3 5" xfId="16079"/>
    <cellStyle name="20% - Dekorfärg6 2 3 2 3 6" xfId="16080"/>
    <cellStyle name="20% - Dekorfärg6 2 3 2 4" xfId="16081"/>
    <cellStyle name="20% - Dekorfärg6 2 3 2 4 2" xfId="16082"/>
    <cellStyle name="20% - Dekorfärg6 2 3 2 4 2 2" xfId="16083"/>
    <cellStyle name="20% - Dekorfärg6 2 3 2 4 2 2 2" xfId="16084"/>
    <cellStyle name="20% - Dekorfärg6 2 3 2 4 2 2 3" xfId="16085"/>
    <cellStyle name="20% - Dekorfärg6 2 3 2 4 2 3" xfId="16086"/>
    <cellStyle name="20% - Dekorfärg6 2 3 2 4 2 4" xfId="16087"/>
    <cellStyle name="20% - Dekorfärg6 2 3 2 4 2 5" xfId="16088"/>
    <cellStyle name="20% - Dekorfärg6 2 3 2 4 3" xfId="16089"/>
    <cellStyle name="20% - Dekorfärg6 2 3 2 4 3 2" xfId="16090"/>
    <cellStyle name="20% - Dekorfärg6 2 3 2 4 3 3" xfId="16091"/>
    <cellStyle name="20% - Dekorfärg6 2 3 2 4 4" xfId="16092"/>
    <cellStyle name="20% - Dekorfärg6 2 3 2 4 4 2" xfId="16093"/>
    <cellStyle name="20% - Dekorfärg6 2 3 2 4 4 3" xfId="16094"/>
    <cellStyle name="20% - Dekorfärg6 2 3 2 4 5" xfId="16095"/>
    <cellStyle name="20% - Dekorfärg6 2 3 2 4 6" xfId="16096"/>
    <cellStyle name="20% - Dekorfärg6 2 3 2 5" xfId="16097"/>
    <cellStyle name="20% - Dekorfärg6 2 3 2 5 2" xfId="16098"/>
    <cellStyle name="20% - Dekorfärg6 2 3 2 5 2 2" xfId="16099"/>
    <cellStyle name="20% - Dekorfärg6 2 3 2 5 2 3" xfId="16100"/>
    <cellStyle name="20% - Dekorfärg6 2 3 2 5 3" xfId="16101"/>
    <cellStyle name="20% - Dekorfärg6 2 3 2 5 4" xfId="16102"/>
    <cellStyle name="20% - Dekorfärg6 2 3 2 5 5" xfId="16103"/>
    <cellStyle name="20% - Dekorfärg6 2 3 2 6" xfId="16104"/>
    <cellStyle name="20% - Dekorfärg6 2 3 2 6 2" xfId="16105"/>
    <cellStyle name="20% - Dekorfärg6 2 3 2 6 3" xfId="16106"/>
    <cellStyle name="20% - Dekorfärg6 2 3 2 7" xfId="16107"/>
    <cellStyle name="20% - Dekorfärg6 2 3 2 7 2" xfId="16108"/>
    <cellStyle name="20% - Dekorfärg6 2 3 2 7 3" xfId="16109"/>
    <cellStyle name="20% - Dekorfärg6 2 3 2 8" xfId="16110"/>
    <cellStyle name="20% - Dekorfärg6 2 3 2 9" xfId="16111"/>
    <cellStyle name="20% - Dekorfärg6 2 3 3" xfId="16112"/>
    <cellStyle name="20% - Dekorfärg6 2 3 3 2" xfId="16113"/>
    <cellStyle name="20% - Dekorfärg6 2 3 3 2 2" xfId="16114"/>
    <cellStyle name="20% - Dekorfärg6 2 3 3 2 2 2" xfId="16115"/>
    <cellStyle name="20% - Dekorfärg6 2 3 3 2 2 2 2" xfId="16116"/>
    <cellStyle name="20% - Dekorfärg6 2 3 3 2 2 2 2 2" xfId="16117"/>
    <cellStyle name="20% - Dekorfärg6 2 3 3 2 2 2 2 3" xfId="16118"/>
    <cellStyle name="20% - Dekorfärg6 2 3 3 2 2 2 3" xfId="16119"/>
    <cellStyle name="20% - Dekorfärg6 2 3 3 2 2 2 4" xfId="16120"/>
    <cellStyle name="20% - Dekorfärg6 2 3 3 2 2 2 5" xfId="16121"/>
    <cellStyle name="20% - Dekorfärg6 2 3 3 2 2 3" xfId="16122"/>
    <cellStyle name="20% - Dekorfärg6 2 3 3 2 2 3 2" xfId="16123"/>
    <cellStyle name="20% - Dekorfärg6 2 3 3 2 2 3 3" xfId="16124"/>
    <cellStyle name="20% - Dekorfärg6 2 3 3 2 2 4" xfId="16125"/>
    <cellStyle name="20% - Dekorfärg6 2 3 3 2 2 4 2" xfId="16126"/>
    <cellStyle name="20% - Dekorfärg6 2 3 3 2 2 4 3" xfId="16127"/>
    <cellStyle name="20% - Dekorfärg6 2 3 3 2 2 5" xfId="16128"/>
    <cellStyle name="20% - Dekorfärg6 2 3 3 2 2 6" xfId="16129"/>
    <cellStyle name="20% - Dekorfärg6 2 3 3 2 3" xfId="16130"/>
    <cellStyle name="20% - Dekorfärg6 2 3 3 2 3 2" xfId="16131"/>
    <cellStyle name="20% - Dekorfärg6 2 3 3 2 3 2 2" xfId="16132"/>
    <cellStyle name="20% - Dekorfärg6 2 3 3 2 3 2 3" xfId="16133"/>
    <cellStyle name="20% - Dekorfärg6 2 3 3 2 3 3" xfId="16134"/>
    <cellStyle name="20% - Dekorfärg6 2 3 3 2 3 4" xfId="16135"/>
    <cellStyle name="20% - Dekorfärg6 2 3 3 2 3 5" xfId="16136"/>
    <cellStyle name="20% - Dekorfärg6 2 3 3 2 4" xfId="16137"/>
    <cellStyle name="20% - Dekorfärg6 2 3 3 2 4 2" xfId="16138"/>
    <cellStyle name="20% - Dekorfärg6 2 3 3 2 4 3" xfId="16139"/>
    <cellStyle name="20% - Dekorfärg6 2 3 3 2 5" xfId="16140"/>
    <cellStyle name="20% - Dekorfärg6 2 3 3 2 5 2" xfId="16141"/>
    <cellStyle name="20% - Dekorfärg6 2 3 3 2 5 3" xfId="16142"/>
    <cellStyle name="20% - Dekorfärg6 2 3 3 2 6" xfId="16143"/>
    <cellStyle name="20% - Dekorfärg6 2 3 3 2 7" xfId="16144"/>
    <cellStyle name="20% - Dekorfärg6 2 3 3 3" xfId="16145"/>
    <cellStyle name="20% - Dekorfärg6 2 3 3 3 2" xfId="16146"/>
    <cellStyle name="20% - Dekorfärg6 2 3 3 3 2 2" xfId="16147"/>
    <cellStyle name="20% - Dekorfärg6 2 3 3 3 2 2 2" xfId="16148"/>
    <cellStyle name="20% - Dekorfärg6 2 3 3 3 2 2 3" xfId="16149"/>
    <cellStyle name="20% - Dekorfärg6 2 3 3 3 2 3" xfId="16150"/>
    <cellStyle name="20% - Dekorfärg6 2 3 3 3 2 4" xfId="16151"/>
    <cellStyle name="20% - Dekorfärg6 2 3 3 3 2 5" xfId="16152"/>
    <cellStyle name="20% - Dekorfärg6 2 3 3 3 3" xfId="16153"/>
    <cellStyle name="20% - Dekorfärg6 2 3 3 3 3 2" xfId="16154"/>
    <cellStyle name="20% - Dekorfärg6 2 3 3 3 3 3" xfId="16155"/>
    <cellStyle name="20% - Dekorfärg6 2 3 3 3 4" xfId="16156"/>
    <cellStyle name="20% - Dekorfärg6 2 3 3 3 4 2" xfId="16157"/>
    <cellStyle name="20% - Dekorfärg6 2 3 3 3 4 3" xfId="16158"/>
    <cellStyle name="20% - Dekorfärg6 2 3 3 3 5" xfId="16159"/>
    <cellStyle name="20% - Dekorfärg6 2 3 3 3 6" xfId="16160"/>
    <cellStyle name="20% - Dekorfärg6 2 3 3 4" xfId="16161"/>
    <cellStyle name="20% - Dekorfärg6 2 3 3 4 2" xfId="16162"/>
    <cellStyle name="20% - Dekorfärg6 2 3 3 4 2 2" xfId="16163"/>
    <cellStyle name="20% - Dekorfärg6 2 3 3 4 2 3" xfId="16164"/>
    <cellStyle name="20% - Dekorfärg6 2 3 3 4 3" xfId="16165"/>
    <cellStyle name="20% - Dekorfärg6 2 3 3 4 4" xfId="16166"/>
    <cellStyle name="20% - Dekorfärg6 2 3 3 4 5" xfId="16167"/>
    <cellStyle name="20% - Dekorfärg6 2 3 3 5" xfId="16168"/>
    <cellStyle name="20% - Dekorfärg6 2 3 3 5 2" xfId="16169"/>
    <cellStyle name="20% - Dekorfärg6 2 3 3 5 3" xfId="16170"/>
    <cellStyle name="20% - Dekorfärg6 2 3 3 6" xfId="16171"/>
    <cellStyle name="20% - Dekorfärg6 2 3 3 6 2" xfId="16172"/>
    <cellStyle name="20% - Dekorfärg6 2 3 3 6 3" xfId="16173"/>
    <cellStyle name="20% - Dekorfärg6 2 3 3 7" xfId="16174"/>
    <cellStyle name="20% - Dekorfärg6 2 3 3 8" xfId="16175"/>
    <cellStyle name="20% - Dekorfärg6 2 3 4" xfId="16176"/>
    <cellStyle name="20% - Dekorfärg6 2 3 4 2" xfId="16177"/>
    <cellStyle name="20% - Dekorfärg6 2 3 4 2 2" xfId="16178"/>
    <cellStyle name="20% - Dekorfärg6 2 3 4 2 2 2" xfId="16179"/>
    <cellStyle name="20% - Dekorfärg6 2 3 4 2 2 2 2" xfId="16180"/>
    <cellStyle name="20% - Dekorfärg6 2 3 4 2 2 2 3" xfId="16181"/>
    <cellStyle name="20% - Dekorfärg6 2 3 4 2 2 3" xfId="16182"/>
    <cellStyle name="20% - Dekorfärg6 2 3 4 2 2 4" xfId="16183"/>
    <cellStyle name="20% - Dekorfärg6 2 3 4 2 2 5" xfId="16184"/>
    <cellStyle name="20% - Dekorfärg6 2 3 4 2 3" xfId="16185"/>
    <cellStyle name="20% - Dekorfärg6 2 3 4 2 3 2" xfId="16186"/>
    <cellStyle name="20% - Dekorfärg6 2 3 4 2 3 3" xfId="16187"/>
    <cellStyle name="20% - Dekorfärg6 2 3 4 2 4" xfId="16188"/>
    <cellStyle name="20% - Dekorfärg6 2 3 4 2 4 2" xfId="16189"/>
    <cellStyle name="20% - Dekorfärg6 2 3 4 2 4 3" xfId="16190"/>
    <cellStyle name="20% - Dekorfärg6 2 3 4 2 5" xfId="16191"/>
    <cellStyle name="20% - Dekorfärg6 2 3 4 2 6" xfId="16192"/>
    <cellStyle name="20% - Dekorfärg6 2 3 4 3" xfId="16193"/>
    <cellStyle name="20% - Dekorfärg6 2 3 4 3 2" xfId="16194"/>
    <cellStyle name="20% - Dekorfärg6 2 3 4 3 2 2" xfId="16195"/>
    <cellStyle name="20% - Dekorfärg6 2 3 4 3 2 3" xfId="16196"/>
    <cellStyle name="20% - Dekorfärg6 2 3 4 3 3" xfId="16197"/>
    <cellStyle name="20% - Dekorfärg6 2 3 4 3 4" xfId="16198"/>
    <cellStyle name="20% - Dekorfärg6 2 3 4 3 5" xfId="16199"/>
    <cellStyle name="20% - Dekorfärg6 2 3 4 4" xfId="16200"/>
    <cellStyle name="20% - Dekorfärg6 2 3 4 4 2" xfId="16201"/>
    <cellStyle name="20% - Dekorfärg6 2 3 4 4 3" xfId="16202"/>
    <cellStyle name="20% - Dekorfärg6 2 3 4 5" xfId="16203"/>
    <cellStyle name="20% - Dekorfärg6 2 3 4 5 2" xfId="16204"/>
    <cellStyle name="20% - Dekorfärg6 2 3 4 5 3" xfId="16205"/>
    <cellStyle name="20% - Dekorfärg6 2 3 4 6" xfId="16206"/>
    <cellStyle name="20% - Dekorfärg6 2 3 4 7" xfId="16207"/>
    <cellStyle name="20% - Dekorfärg6 2 3 5" xfId="16208"/>
    <cellStyle name="20% - Dekorfärg6 2 3 5 2" xfId="16209"/>
    <cellStyle name="20% - Dekorfärg6 2 3 5 2 2" xfId="16210"/>
    <cellStyle name="20% - Dekorfärg6 2 3 5 2 2 2" xfId="16211"/>
    <cellStyle name="20% - Dekorfärg6 2 3 5 2 2 2 2" xfId="16212"/>
    <cellStyle name="20% - Dekorfärg6 2 3 5 2 2 2 3" xfId="16213"/>
    <cellStyle name="20% - Dekorfärg6 2 3 5 2 2 3" xfId="16214"/>
    <cellStyle name="20% - Dekorfärg6 2 3 5 2 2 4" xfId="16215"/>
    <cellStyle name="20% - Dekorfärg6 2 3 5 2 2 5" xfId="16216"/>
    <cellStyle name="20% - Dekorfärg6 2 3 5 2 3" xfId="16217"/>
    <cellStyle name="20% - Dekorfärg6 2 3 5 2 3 2" xfId="16218"/>
    <cellStyle name="20% - Dekorfärg6 2 3 5 2 3 3" xfId="16219"/>
    <cellStyle name="20% - Dekorfärg6 2 3 5 2 4" xfId="16220"/>
    <cellStyle name="20% - Dekorfärg6 2 3 5 2 4 2" xfId="16221"/>
    <cellStyle name="20% - Dekorfärg6 2 3 5 2 4 3" xfId="16222"/>
    <cellStyle name="20% - Dekorfärg6 2 3 5 2 5" xfId="16223"/>
    <cellStyle name="20% - Dekorfärg6 2 3 5 2 6" xfId="16224"/>
    <cellStyle name="20% - Dekorfärg6 2 3 5 3" xfId="16225"/>
    <cellStyle name="20% - Dekorfärg6 2 3 5 3 2" xfId="16226"/>
    <cellStyle name="20% - Dekorfärg6 2 3 5 3 2 2" xfId="16227"/>
    <cellStyle name="20% - Dekorfärg6 2 3 5 3 2 3" xfId="16228"/>
    <cellStyle name="20% - Dekorfärg6 2 3 5 3 3" xfId="16229"/>
    <cellStyle name="20% - Dekorfärg6 2 3 5 3 4" xfId="16230"/>
    <cellStyle name="20% - Dekorfärg6 2 3 5 3 5" xfId="16231"/>
    <cellStyle name="20% - Dekorfärg6 2 3 5 4" xfId="16232"/>
    <cellStyle name="20% - Dekorfärg6 2 3 5 4 2" xfId="16233"/>
    <cellStyle name="20% - Dekorfärg6 2 3 5 4 3" xfId="16234"/>
    <cellStyle name="20% - Dekorfärg6 2 3 5 5" xfId="16235"/>
    <cellStyle name="20% - Dekorfärg6 2 3 5 5 2" xfId="16236"/>
    <cellStyle name="20% - Dekorfärg6 2 3 5 5 3" xfId="16237"/>
    <cellStyle name="20% - Dekorfärg6 2 3 5 6" xfId="16238"/>
    <cellStyle name="20% - Dekorfärg6 2 3 5 7" xfId="16239"/>
    <cellStyle name="20% - Dekorfärg6 2 3 6" xfId="16240"/>
    <cellStyle name="20% - Dekorfärg6 2 3 6 2" xfId="16241"/>
    <cellStyle name="20% - Dekorfärg6 2 3 6 2 2" xfId="16242"/>
    <cellStyle name="20% - Dekorfärg6 2 3 6 2 2 2" xfId="16243"/>
    <cellStyle name="20% - Dekorfärg6 2 3 6 2 2 3" xfId="16244"/>
    <cellStyle name="20% - Dekorfärg6 2 3 6 2 3" xfId="16245"/>
    <cellStyle name="20% - Dekorfärg6 2 3 6 2 4" xfId="16246"/>
    <cellStyle name="20% - Dekorfärg6 2 3 6 2 5" xfId="16247"/>
    <cellStyle name="20% - Dekorfärg6 2 3 6 3" xfId="16248"/>
    <cellStyle name="20% - Dekorfärg6 2 3 6 3 2" xfId="16249"/>
    <cellStyle name="20% - Dekorfärg6 2 3 6 3 3" xfId="16250"/>
    <cellStyle name="20% - Dekorfärg6 2 3 6 4" xfId="16251"/>
    <cellStyle name="20% - Dekorfärg6 2 3 6 4 2" xfId="16252"/>
    <cellStyle name="20% - Dekorfärg6 2 3 6 4 3" xfId="16253"/>
    <cellStyle name="20% - Dekorfärg6 2 3 6 5" xfId="16254"/>
    <cellStyle name="20% - Dekorfärg6 2 3 6 6" xfId="16255"/>
    <cellStyle name="20% - Dekorfärg6 2 3 7" xfId="16256"/>
    <cellStyle name="20% - Dekorfärg6 2 3 7 2" xfId="16257"/>
    <cellStyle name="20% - Dekorfärg6 2 3 7 2 2" xfId="16258"/>
    <cellStyle name="20% - Dekorfärg6 2 3 7 2 2 2" xfId="16259"/>
    <cellStyle name="20% - Dekorfärg6 2 3 7 2 2 3" xfId="16260"/>
    <cellStyle name="20% - Dekorfärg6 2 3 7 2 3" xfId="16261"/>
    <cellStyle name="20% - Dekorfärg6 2 3 7 2 4" xfId="16262"/>
    <cellStyle name="20% - Dekorfärg6 2 3 7 2 5" xfId="16263"/>
    <cellStyle name="20% - Dekorfärg6 2 3 7 3" xfId="16264"/>
    <cellStyle name="20% - Dekorfärg6 2 3 7 3 2" xfId="16265"/>
    <cellStyle name="20% - Dekorfärg6 2 3 7 3 3" xfId="16266"/>
    <cellStyle name="20% - Dekorfärg6 2 3 7 4" xfId="16267"/>
    <cellStyle name="20% - Dekorfärg6 2 3 7 4 2" xfId="16268"/>
    <cellStyle name="20% - Dekorfärg6 2 3 7 4 3" xfId="16269"/>
    <cellStyle name="20% - Dekorfärg6 2 3 7 5" xfId="16270"/>
    <cellStyle name="20% - Dekorfärg6 2 3 7 6" xfId="16271"/>
    <cellStyle name="20% - Dekorfärg6 2 3 8" xfId="16272"/>
    <cellStyle name="20% - Dekorfärg6 2 3 8 2" xfId="16273"/>
    <cellStyle name="20% - Dekorfärg6 2 3 8 2 2" xfId="16274"/>
    <cellStyle name="20% - Dekorfärg6 2 3 8 2 2 2" xfId="16275"/>
    <cellStyle name="20% - Dekorfärg6 2 3 8 2 2 3" xfId="16276"/>
    <cellStyle name="20% - Dekorfärg6 2 3 8 2 3" xfId="16277"/>
    <cellStyle name="20% - Dekorfärg6 2 3 8 2 4" xfId="16278"/>
    <cellStyle name="20% - Dekorfärg6 2 3 8 2 5" xfId="16279"/>
    <cellStyle name="20% - Dekorfärg6 2 3 8 3" xfId="16280"/>
    <cellStyle name="20% - Dekorfärg6 2 3 8 3 2" xfId="16281"/>
    <cellStyle name="20% - Dekorfärg6 2 3 8 3 3" xfId="16282"/>
    <cellStyle name="20% - Dekorfärg6 2 3 8 4" xfId="16283"/>
    <cellStyle name="20% - Dekorfärg6 2 3 8 4 2" xfId="16284"/>
    <cellStyle name="20% - Dekorfärg6 2 3 8 4 3" xfId="16285"/>
    <cellStyle name="20% - Dekorfärg6 2 3 8 5" xfId="16286"/>
    <cellStyle name="20% - Dekorfärg6 2 3 8 6" xfId="16287"/>
    <cellStyle name="20% - Dekorfärg6 2 3 9" xfId="16288"/>
    <cellStyle name="20% - Dekorfärg6 2 3 9 2" xfId="16289"/>
    <cellStyle name="20% - Dekorfärg6 2 3 9 2 2" xfId="16290"/>
    <cellStyle name="20% - Dekorfärg6 2 3 9 2 3" xfId="16291"/>
    <cellStyle name="20% - Dekorfärg6 2 3 9 3" xfId="16292"/>
    <cellStyle name="20% - Dekorfärg6 2 3 9 4" xfId="16293"/>
    <cellStyle name="20% - Dekorfärg6 2 3 9 5" xfId="16294"/>
    <cellStyle name="20% - Dekorfärg6 2 4" xfId="16295"/>
    <cellStyle name="20% - Dekorfärg6 2 4 10" xfId="16296"/>
    <cellStyle name="20% - Dekorfärg6 2 4 2" xfId="16297"/>
    <cellStyle name="20% - Dekorfärg6 2 4 2 2" xfId="16298"/>
    <cellStyle name="20% - Dekorfärg6 2 4 2 2 2" xfId="16299"/>
    <cellStyle name="20% - Dekorfärg6 2 4 2 2 2 2" xfId="16300"/>
    <cellStyle name="20% - Dekorfärg6 2 4 2 2 2 2 2" xfId="16301"/>
    <cellStyle name="20% - Dekorfärg6 2 4 2 2 2 2 3" xfId="16302"/>
    <cellStyle name="20% - Dekorfärg6 2 4 2 2 2 3" xfId="16303"/>
    <cellStyle name="20% - Dekorfärg6 2 4 2 2 2 4" xfId="16304"/>
    <cellStyle name="20% - Dekorfärg6 2 4 2 2 2 5" xfId="16305"/>
    <cellStyle name="20% - Dekorfärg6 2 4 2 2 3" xfId="16306"/>
    <cellStyle name="20% - Dekorfärg6 2 4 2 2 3 2" xfId="16307"/>
    <cellStyle name="20% - Dekorfärg6 2 4 2 2 3 3" xfId="16308"/>
    <cellStyle name="20% - Dekorfärg6 2 4 2 2 4" xfId="16309"/>
    <cellStyle name="20% - Dekorfärg6 2 4 2 2 4 2" xfId="16310"/>
    <cellStyle name="20% - Dekorfärg6 2 4 2 2 4 3" xfId="16311"/>
    <cellStyle name="20% - Dekorfärg6 2 4 2 2 5" xfId="16312"/>
    <cellStyle name="20% - Dekorfärg6 2 4 2 2 6" xfId="16313"/>
    <cellStyle name="20% - Dekorfärg6 2 4 2 3" xfId="16314"/>
    <cellStyle name="20% - Dekorfärg6 2 4 2 3 2" xfId="16315"/>
    <cellStyle name="20% - Dekorfärg6 2 4 2 3 2 2" xfId="16316"/>
    <cellStyle name="20% - Dekorfärg6 2 4 2 3 2 2 2" xfId="16317"/>
    <cellStyle name="20% - Dekorfärg6 2 4 2 3 2 2 3" xfId="16318"/>
    <cellStyle name="20% - Dekorfärg6 2 4 2 3 2 3" xfId="16319"/>
    <cellStyle name="20% - Dekorfärg6 2 4 2 3 2 4" xfId="16320"/>
    <cellStyle name="20% - Dekorfärg6 2 4 2 3 2 5" xfId="16321"/>
    <cellStyle name="20% - Dekorfärg6 2 4 2 3 3" xfId="16322"/>
    <cellStyle name="20% - Dekorfärg6 2 4 2 3 3 2" xfId="16323"/>
    <cellStyle name="20% - Dekorfärg6 2 4 2 3 3 3" xfId="16324"/>
    <cellStyle name="20% - Dekorfärg6 2 4 2 3 4" xfId="16325"/>
    <cellStyle name="20% - Dekorfärg6 2 4 2 3 4 2" xfId="16326"/>
    <cellStyle name="20% - Dekorfärg6 2 4 2 3 4 3" xfId="16327"/>
    <cellStyle name="20% - Dekorfärg6 2 4 2 3 5" xfId="16328"/>
    <cellStyle name="20% - Dekorfärg6 2 4 2 3 6" xfId="16329"/>
    <cellStyle name="20% - Dekorfärg6 2 4 2 4" xfId="16330"/>
    <cellStyle name="20% - Dekorfärg6 2 4 2 4 2" xfId="16331"/>
    <cellStyle name="20% - Dekorfärg6 2 4 2 4 2 2" xfId="16332"/>
    <cellStyle name="20% - Dekorfärg6 2 4 2 4 2 3" xfId="16333"/>
    <cellStyle name="20% - Dekorfärg6 2 4 2 4 3" xfId="16334"/>
    <cellStyle name="20% - Dekorfärg6 2 4 2 4 4" xfId="16335"/>
    <cellStyle name="20% - Dekorfärg6 2 4 2 4 5" xfId="16336"/>
    <cellStyle name="20% - Dekorfärg6 2 4 2 5" xfId="16337"/>
    <cellStyle name="20% - Dekorfärg6 2 4 2 5 2" xfId="16338"/>
    <cellStyle name="20% - Dekorfärg6 2 4 2 5 3" xfId="16339"/>
    <cellStyle name="20% - Dekorfärg6 2 4 2 6" xfId="16340"/>
    <cellStyle name="20% - Dekorfärg6 2 4 2 6 2" xfId="16341"/>
    <cellStyle name="20% - Dekorfärg6 2 4 2 6 3" xfId="16342"/>
    <cellStyle name="20% - Dekorfärg6 2 4 2 7" xfId="16343"/>
    <cellStyle name="20% - Dekorfärg6 2 4 2 8" xfId="16344"/>
    <cellStyle name="20% - Dekorfärg6 2 4 3" xfId="16345"/>
    <cellStyle name="20% - Dekorfärg6 2 4 3 2" xfId="16346"/>
    <cellStyle name="20% - Dekorfärg6 2 4 3 2 2" xfId="16347"/>
    <cellStyle name="20% - Dekorfärg6 2 4 3 2 2 2" xfId="16348"/>
    <cellStyle name="20% - Dekorfärg6 2 4 3 2 2 3" xfId="16349"/>
    <cellStyle name="20% - Dekorfärg6 2 4 3 2 3" xfId="16350"/>
    <cellStyle name="20% - Dekorfärg6 2 4 3 2 4" xfId="16351"/>
    <cellStyle name="20% - Dekorfärg6 2 4 3 2 5" xfId="16352"/>
    <cellStyle name="20% - Dekorfärg6 2 4 3 3" xfId="16353"/>
    <cellStyle name="20% - Dekorfärg6 2 4 3 3 2" xfId="16354"/>
    <cellStyle name="20% - Dekorfärg6 2 4 3 3 3" xfId="16355"/>
    <cellStyle name="20% - Dekorfärg6 2 4 3 4" xfId="16356"/>
    <cellStyle name="20% - Dekorfärg6 2 4 3 4 2" xfId="16357"/>
    <cellStyle name="20% - Dekorfärg6 2 4 3 4 3" xfId="16358"/>
    <cellStyle name="20% - Dekorfärg6 2 4 3 5" xfId="16359"/>
    <cellStyle name="20% - Dekorfärg6 2 4 3 6" xfId="16360"/>
    <cellStyle name="20% - Dekorfärg6 2 4 4" xfId="16361"/>
    <cellStyle name="20% - Dekorfärg6 2 4 4 2" xfId="16362"/>
    <cellStyle name="20% - Dekorfärg6 2 4 4 2 2" xfId="16363"/>
    <cellStyle name="20% - Dekorfärg6 2 4 4 2 2 2" xfId="16364"/>
    <cellStyle name="20% - Dekorfärg6 2 4 4 2 2 3" xfId="16365"/>
    <cellStyle name="20% - Dekorfärg6 2 4 4 2 3" xfId="16366"/>
    <cellStyle name="20% - Dekorfärg6 2 4 4 2 4" xfId="16367"/>
    <cellStyle name="20% - Dekorfärg6 2 4 4 2 5" xfId="16368"/>
    <cellStyle name="20% - Dekorfärg6 2 4 4 3" xfId="16369"/>
    <cellStyle name="20% - Dekorfärg6 2 4 4 3 2" xfId="16370"/>
    <cellStyle name="20% - Dekorfärg6 2 4 4 3 3" xfId="16371"/>
    <cellStyle name="20% - Dekorfärg6 2 4 4 4" xfId="16372"/>
    <cellStyle name="20% - Dekorfärg6 2 4 4 4 2" xfId="16373"/>
    <cellStyle name="20% - Dekorfärg6 2 4 4 4 3" xfId="16374"/>
    <cellStyle name="20% - Dekorfärg6 2 4 4 5" xfId="16375"/>
    <cellStyle name="20% - Dekorfärg6 2 4 4 6" xfId="16376"/>
    <cellStyle name="20% - Dekorfärg6 2 4 5" xfId="16377"/>
    <cellStyle name="20% - Dekorfärg6 2 4 5 2" xfId="16378"/>
    <cellStyle name="20% - Dekorfärg6 2 4 5 2 2" xfId="16379"/>
    <cellStyle name="20% - Dekorfärg6 2 4 5 2 2 2" xfId="16380"/>
    <cellStyle name="20% - Dekorfärg6 2 4 5 2 2 3" xfId="16381"/>
    <cellStyle name="20% - Dekorfärg6 2 4 5 2 3" xfId="16382"/>
    <cellStyle name="20% - Dekorfärg6 2 4 5 2 4" xfId="16383"/>
    <cellStyle name="20% - Dekorfärg6 2 4 5 2 5" xfId="16384"/>
    <cellStyle name="20% - Dekorfärg6 2 4 5 3" xfId="16385"/>
    <cellStyle name="20% - Dekorfärg6 2 4 5 3 2" xfId="16386"/>
    <cellStyle name="20% - Dekorfärg6 2 4 5 3 3" xfId="16387"/>
    <cellStyle name="20% - Dekorfärg6 2 4 5 4" xfId="16388"/>
    <cellStyle name="20% - Dekorfärg6 2 4 5 4 2" xfId="16389"/>
    <cellStyle name="20% - Dekorfärg6 2 4 5 4 3" xfId="16390"/>
    <cellStyle name="20% - Dekorfärg6 2 4 5 5" xfId="16391"/>
    <cellStyle name="20% - Dekorfärg6 2 4 5 6" xfId="16392"/>
    <cellStyle name="20% - Dekorfärg6 2 4 6" xfId="16393"/>
    <cellStyle name="20% - Dekorfärg6 2 4 6 2" xfId="16394"/>
    <cellStyle name="20% - Dekorfärg6 2 4 6 2 2" xfId="16395"/>
    <cellStyle name="20% - Dekorfärg6 2 4 6 2 3" xfId="16396"/>
    <cellStyle name="20% - Dekorfärg6 2 4 6 3" xfId="16397"/>
    <cellStyle name="20% - Dekorfärg6 2 4 6 4" xfId="16398"/>
    <cellStyle name="20% - Dekorfärg6 2 4 6 5" xfId="16399"/>
    <cellStyle name="20% - Dekorfärg6 2 4 7" xfId="16400"/>
    <cellStyle name="20% - Dekorfärg6 2 4 7 2" xfId="16401"/>
    <cellStyle name="20% - Dekorfärg6 2 4 7 3" xfId="16402"/>
    <cellStyle name="20% - Dekorfärg6 2 4 8" xfId="16403"/>
    <cellStyle name="20% - Dekorfärg6 2 4 8 2" xfId="16404"/>
    <cellStyle name="20% - Dekorfärg6 2 4 8 3" xfId="16405"/>
    <cellStyle name="20% - Dekorfärg6 2 4 9" xfId="16406"/>
    <cellStyle name="20% - Dekorfärg6 2 5" xfId="16407"/>
    <cellStyle name="20% - Dekorfärg6 2 5 2" xfId="16408"/>
    <cellStyle name="20% - Dekorfärg6 2 5 2 2" xfId="16409"/>
    <cellStyle name="20% - Dekorfärg6 2 5 2 2 2" xfId="16410"/>
    <cellStyle name="20% - Dekorfärg6 2 5 2 2 2 2" xfId="16411"/>
    <cellStyle name="20% - Dekorfärg6 2 5 2 2 2 2 2" xfId="16412"/>
    <cellStyle name="20% - Dekorfärg6 2 5 2 2 2 2 3" xfId="16413"/>
    <cellStyle name="20% - Dekorfärg6 2 5 2 2 2 3" xfId="16414"/>
    <cellStyle name="20% - Dekorfärg6 2 5 2 2 2 4" xfId="16415"/>
    <cellStyle name="20% - Dekorfärg6 2 5 2 2 2 5" xfId="16416"/>
    <cellStyle name="20% - Dekorfärg6 2 5 2 2 3" xfId="16417"/>
    <cellStyle name="20% - Dekorfärg6 2 5 2 2 3 2" xfId="16418"/>
    <cellStyle name="20% - Dekorfärg6 2 5 2 2 3 3" xfId="16419"/>
    <cellStyle name="20% - Dekorfärg6 2 5 2 2 4" xfId="16420"/>
    <cellStyle name="20% - Dekorfärg6 2 5 2 2 4 2" xfId="16421"/>
    <cellStyle name="20% - Dekorfärg6 2 5 2 2 4 3" xfId="16422"/>
    <cellStyle name="20% - Dekorfärg6 2 5 2 2 5" xfId="16423"/>
    <cellStyle name="20% - Dekorfärg6 2 5 2 2 6" xfId="16424"/>
    <cellStyle name="20% - Dekorfärg6 2 5 2 3" xfId="16425"/>
    <cellStyle name="20% - Dekorfärg6 2 5 2 3 2" xfId="16426"/>
    <cellStyle name="20% - Dekorfärg6 2 5 2 3 2 2" xfId="16427"/>
    <cellStyle name="20% - Dekorfärg6 2 5 2 3 2 3" xfId="16428"/>
    <cellStyle name="20% - Dekorfärg6 2 5 2 3 3" xfId="16429"/>
    <cellStyle name="20% - Dekorfärg6 2 5 2 3 4" xfId="16430"/>
    <cellStyle name="20% - Dekorfärg6 2 5 2 3 5" xfId="16431"/>
    <cellStyle name="20% - Dekorfärg6 2 5 2 4" xfId="16432"/>
    <cellStyle name="20% - Dekorfärg6 2 5 2 4 2" xfId="16433"/>
    <cellStyle name="20% - Dekorfärg6 2 5 2 4 3" xfId="16434"/>
    <cellStyle name="20% - Dekorfärg6 2 5 2 5" xfId="16435"/>
    <cellStyle name="20% - Dekorfärg6 2 5 2 5 2" xfId="16436"/>
    <cellStyle name="20% - Dekorfärg6 2 5 2 5 3" xfId="16437"/>
    <cellStyle name="20% - Dekorfärg6 2 5 2 6" xfId="16438"/>
    <cellStyle name="20% - Dekorfärg6 2 5 2 7" xfId="16439"/>
    <cellStyle name="20% - Dekorfärg6 2 5 3" xfId="16440"/>
    <cellStyle name="20% - Dekorfärg6 2 5 3 2" xfId="16441"/>
    <cellStyle name="20% - Dekorfärg6 2 5 3 2 2" xfId="16442"/>
    <cellStyle name="20% - Dekorfärg6 2 5 3 2 2 2" xfId="16443"/>
    <cellStyle name="20% - Dekorfärg6 2 5 3 2 2 3" xfId="16444"/>
    <cellStyle name="20% - Dekorfärg6 2 5 3 2 3" xfId="16445"/>
    <cellStyle name="20% - Dekorfärg6 2 5 3 2 4" xfId="16446"/>
    <cellStyle name="20% - Dekorfärg6 2 5 3 2 5" xfId="16447"/>
    <cellStyle name="20% - Dekorfärg6 2 5 3 3" xfId="16448"/>
    <cellStyle name="20% - Dekorfärg6 2 5 3 3 2" xfId="16449"/>
    <cellStyle name="20% - Dekorfärg6 2 5 3 3 3" xfId="16450"/>
    <cellStyle name="20% - Dekorfärg6 2 5 3 4" xfId="16451"/>
    <cellStyle name="20% - Dekorfärg6 2 5 3 4 2" xfId="16452"/>
    <cellStyle name="20% - Dekorfärg6 2 5 3 4 3" xfId="16453"/>
    <cellStyle name="20% - Dekorfärg6 2 5 3 5" xfId="16454"/>
    <cellStyle name="20% - Dekorfärg6 2 5 3 6" xfId="16455"/>
    <cellStyle name="20% - Dekorfärg6 2 5 4" xfId="16456"/>
    <cellStyle name="20% - Dekorfärg6 2 5 4 2" xfId="16457"/>
    <cellStyle name="20% - Dekorfärg6 2 5 4 2 2" xfId="16458"/>
    <cellStyle name="20% - Dekorfärg6 2 5 4 2 2 2" xfId="16459"/>
    <cellStyle name="20% - Dekorfärg6 2 5 4 2 2 3" xfId="16460"/>
    <cellStyle name="20% - Dekorfärg6 2 5 4 2 3" xfId="16461"/>
    <cellStyle name="20% - Dekorfärg6 2 5 4 2 4" xfId="16462"/>
    <cellStyle name="20% - Dekorfärg6 2 5 4 2 5" xfId="16463"/>
    <cellStyle name="20% - Dekorfärg6 2 5 4 3" xfId="16464"/>
    <cellStyle name="20% - Dekorfärg6 2 5 4 3 2" xfId="16465"/>
    <cellStyle name="20% - Dekorfärg6 2 5 4 3 3" xfId="16466"/>
    <cellStyle name="20% - Dekorfärg6 2 5 4 4" xfId="16467"/>
    <cellStyle name="20% - Dekorfärg6 2 5 4 4 2" xfId="16468"/>
    <cellStyle name="20% - Dekorfärg6 2 5 4 4 3" xfId="16469"/>
    <cellStyle name="20% - Dekorfärg6 2 5 4 5" xfId="16470"/>
    <cellStyle name="20% - Dekorfärg6 2 5 4 6" xfId="16471"/>
    <cellStyle name="20% - Dekorfärg6 2 5 5" xfId="16472"/>
    <cellStyle name="20% - Dekorfärg6 2 5 5 2" xfId="16473"/>
    <cellStyle name="20% - Dekorfärg6 2 5 5 2 2" xfId="16474"/>
    <cellStyle name="20% - Dekorfärg6 2 5 5 2 3" xfId="16475"/>
    <cellStyle name="20% - Dekorfärg6 2 5 5 3" xfId="16476"/>
    <cellStyle name="20% - Dekorfärg6 2 5 5 4" xfId="16477"/>
    <cellStyle name="20% - Dekorfärg6 2 5 5 5" xfId="16478"/>
    <cellStyle name="20% - Dekorfärg6 2 5 6" xfId="16479"/>
    <cellStyle name="20% - Dekorfärg6 2 5 6 2" xfId="16480"/>
    <cellStyle name="20% - Dekorfärg6 2 5 6 3" xfId="16481"/>
    <cellStyle name="20% - Dekorfärg6 2 5 7" xfId="16482"/>
    <cellStyle name="20% - Dekorfärg6 2 5 7 2" xfId="16483"/>
    <cellStyle name="20% - Dekorfärg6 2 5 7 3" xfId="16484"/>
    <cellStyle name="20% - Dekorfärg6 2 5 8" xfId="16485"/>
    <cellStyle name="20% - Dekorfärg6 2 5 9" xfId="16486"/>
    <cellStyle name="20% - Dekorfärg6 2 6" xfId="16487"/>
    <cellStyle name="20% - Dekorfärg6 2 6 2" xfId="16488"/>
    <cellStyle name="20% - Dekorfärg6 2 6 2 2" xfId="16489"/>
    <cellStyle name="20% - Dekorfärg6 2 6 2 2 2" xfId="16490"/>
    <cellStyle name="20% - Dekorfärg6 2 6 2 2 2 2" xfId="16491"/>
    <cellStyle name="20% - Dekorfärg6 2 6 2 2 2 3" xfId="16492"/>
    <cellStyle name="20% - Dekorfärg6 2 6 2 2 3" xfId="16493"/>
    <cellStyle name="20% - Dekorfärg6 2 6 2 2 4" xfId="16494"/>
    <cellStyle name="20% - Dekorfärg6 2 6 2 2 5" xfId="16495"/>
    <cellStyle name="20% - Dekorfärg6 2 6 2 3" xfId="16496"/>
    <cellStyle name="20% - Dekorfärg6 2 6 2 3 2" xfId="16497"/>
    <cellStyle name="20% - Dekorfärg6 2 6 2 3 3" xfId="16498"/>
    <cellStyle name="20% - Dekorfärg6 2 6 2 4" xfId="16499"/>
    <cellStyle name="20% - Dekorfärg6 2 6 2 4 2" xfId="16500"/>
    <cellStyle name="20% - Dekorfärg6 2 6 2 4 3" xfId="16501"/>
    <cellStyle name="20% - Dekorfärg6 2 6 2 5" xfId="16502"/>
    <cellStyle name="20% - Dekorfärg6 2 6 2 6" xfId="16503"/>
    <cellStyle name="20% - Dekorfärg6 2 6 3" xfId="16504"/>
    <cellStyle name="20% - Dekorfärg6 2 6 3 2" xfId="16505"/>
    <cellStyle name="20% - Dekorfärg6 2 6 3 2 2" xfId="16506"/>
    <cellStyle name="20% - Dekorfärg6 2 6 3 2 3" xfId="16507"/>
    <cellStyle name="20% - Dekorfärg6 2 6 3 3" xfId="16508"/>
    <cellStyle name="20% - Dekorfärg6 2 6 3 4" xfId="16509"/>
    <cellStyle name="20% - Dekorfärg6 2 6 3 5" xfId="16510"/>
    <cellStyle name="20% - Dekorfärg6 2 6 4" xfId="16511"/>
    <cellStyle name="20% - Dekorfärg6 2 6 4 2" xfId="16512"/>
    <cellStyle name="20% - Dekorfärg6 2 6 4 3" xfId="16513"/>
    <cellStyle name="20% - Dekorfärg6 2 6 5" xfId="16514"/>
    <cellStyle name="20% - Dekorfärg6 2 6 5 2" xfId="16515"/>
    <cellStyle name="20% - Dekorfärg6 2 6 5 3" xfId="16516"/>
    <cellStyle name="20% - Dekorfärg6 2 6 6" xfId="16517"/>
    <cellStyle name="20% - Dekorfärg6 2 6 7" xfId="16518"/>
    <cellStyle name="20% - Dekorfärg6 2 7" xfId="16519"/>
    <cellStyle name="20% - Dekorfärg6 2 7 2" xfId="16520"/>
    <cellStyle name="20% - Dekorfärg6 2 7 2 2" xfId="16521"/>
    <cellStyle name="20% - Dekorfärg6 2 7 2 2 2" xfId="16522"/>
    <cellStyle name="20% - Dekorfärg6 2 7 2 2 2 2" xfId="16523"/>
    <cellStyle name="20% - Dekorfärg6 2 7 2 2 2 3" xfId="16524"/>
    <cellStyle name="20% - Dekorfärg6 2 7 2 2 3" xfId="16525"/>
    <cellStyle name="20% - Dekorfärg6 2 7 2 2 4" xfId="16526"/>
    <cellStyle name="20% - Dekorfärg6 2 7 2 2 5" xfId="16527"/>
    <cellStyle name="20% - Dekorfärg6 2 7 2 3" xfId="16528"/>
    <cellStyle name="20% - Dekorfärg6 2 7 2 3 2" xfId="16529"/>
    <cellStyle name="20% - Dekorfärg6 2 7 2 3 3" xfId="16530"/>
    <cellStyle name="20% - Dekorfärg6 2 7 2 4" xfId="16531"/>
    <cellStyle name="20% - Dekorfärg6 2 7 2 4 2" xfId="16532"/>
    <cellStyle name="20% - Dekorfärg6 2 7 2 4 3" xfId="16533"/>
    <cellStyle name="20% - Dekorfärg6 2 7 2 5" xfId="16534"/>
    <cellStyle name="20% - Dekorfärg6 2 7 2 6" xfId="16535"/>
    <cellStyle name="20% - Dekorfärg6 2 7 3" xfId="16536"/>
    <cellStyle name="20% - Dekorfärg6 2 7 3 2" xfId="16537"/>
    <cellStyle name="20% - Dekorfärg6 2 7 3 2 2" xfId="16538"/>
    <cellStyle name="20% - Dekorfärg6 2 7 3 2 3" xfId="16539"/>
    <cellStyle name="20% - Dekorfärg6 2 7 3 3" xfId="16540"/>
    <cellStyle name="20% - Dekorfärg6 2 7 3 4" xfId="16541"/>
    <cellStyle name="20% - Dekorfärg6 2 7 3 5" xfId="16542"/>
    <cellStyle name="20% - Dekorfärg6 2 7 4" xfId="16543"/>
    <cellStyle name="20% - Dekorfärg6 2 7 4 2" xfId="16544"/>
    <cellStyle name="20% - Dekorfärg6 2 7 4 3" xfId="16545"/>
    <cellStyle name="20% - Dekorfärg6 2 7 5" xfId="16546"/>
    <cellStyle name="20% - Dekorfärg6 2 7 5 2" xfId="16547"/>
    <cellStyle name="20% - Dekorfärg6 2 7 5 3" xfId="16548"/>
    <cellStyle name="20% - Dekorfärg6 2 7 6" xfId="16549"/>
    <cellStyle name="20% - Dekorfärg6 2 7 7" xfId="16550"/>
    <cellStyle name="20% - Dekorfärg6 2 8" xfId="16551"/>
    <cellStyle name="20% - Dekorfärg6 2 8 2" xfId="16552"/>
    <cellStyle name="20% - Dekorfärg6 2 8 2 2" xfId="16553"/>
    <cellStyle name="20% - Dekorfärg6 2 8 2 2 2" xfId="16554"/>
    <cellStyle name="20% - Dekorfärg6 2 8 2 2 2 2" xfId="16555"/>
    <cellStyle name="20% - Dekorfärg6 2 8 2 2 2 3" xfId="16556"/>
    <cellStyle name="20% - Dekorfärg6 2 8 2 2 3" xfId="16557"/>
    <cellStyle name="20% - Dekorfärg6 2 8 2 2 4" xfId="16558"/>
    <cellStyle name="20% - Dekorfärg6 2 8 2 2 5" xfId="16559"/>
    <cellStyle name="20% - Dekorfärg6 2 8 2 3" xfId="16560"/>
    <cellStyle name="20% - Dekorfärg6 2 8 2 3 2" xfId="16561"/>
    <cellStyle name="20% - Dekorfärg6 2 8 2 3 3" xfId="16562"/>
    <cellStyle name="20% - Dekorfärg6 2 8 2 4" xfId="16563"/>
    <cellStyle name="20% - Dekorfärg6 2 8 2 4 2" xfId="16564"/>
    <cellStyle name="20% - Dekorfärg6 2 8 2 4 3" xfId="16565"/>
    <cellStyle name="20% - Dekorfärg6 2 8 2 5" xfId="16566"/>
    <cellStyle name="20% - Dekorfärg6 2 8 2 6" xfId="16567"/>
    <cellStyle name="20% - Dekorfärg6 2 8 3" xfId="16568"/>
    <cellStyle name="20% - Dekorfärg6 2 8 3 2" xfId="16569"/>
    <cellStyle name="20% - Dekorfärg6 2 8 3 2 2" xfId="16570"/>
    <cellStyle name="20% - Dekorfärg6 2 8 3 2 3" xfId="16571"/>
    <cellStyle name="20% - Dekorfärg6 2 8 3 3" xfId="16572"/>
    <cellStyle name="20% - Dekorfärg6 2 8 3 4" xfId="16573"/>
    <cellStyle name="20% - Dekorfärg6 2 8 3 5" xfId="16574"/>
    <cellStyle name="20% - Dekorfärg6 2 8 4" xfId="16575"/>
    <cellStyle name="20% - Dekorfärg6 2 8 4 2" xfId="16576"/>
    <cellStyle name="20% - Dekorfärg6 2 8 4 3" xfId="16577"/>
    <cellStyle name="20% - Dekorfärg6 2 8 5" xfId="16578"/>
    <cellStyle name="20% - Dekorfärg6 2 8 5 2" xfId="16579"/>
    <cellStyle name="20% - Dekorfärg6 2 8 5 3" xfId="16580"/>
    <cellStyle name="20% - Dekorfärg6 2 8 6" xfId="16581"/>
    <cellStyle name="20% - Dekorfärg6 2 8 7" xfId="16582"/>
    <cellStyle name="20% - Dekorfärg6 2 9" xfId="16583"/>
    <cellStyle name="20% - Dekorfärg6 2 9 2" xfId="16584"/>
    <cellStyle name="20% - Dekorfärg6 2 9 2 2" xfId="16585"/>
    <cellStyle name="20% - Dekorfärg6 2 9 2 2 2" xfId="16586"/>
    <cellStyle name="20% - Dekorfärg6 2 9 2 2 3" xfId="16587"/>
    <cellStyle name="20% - Dekorfärg6 2 9 2 3" xfId="16588"/>
    <cellStyle name="20% - Dekorfärg6 2 9 2 4" xfId="16589"/>
    <cellStyle name="20% - Dekorfärg6 2 9 2 5" xfId="16590"/>
    <cellStyle name="20% - Dekorfärg6 2 9 3" xfId="16591"/>
    <cellStyle name="20% - Dekorfärg6 2 9 3 2" xfId="16592"/>
    <cellStyle name="20% - Dekorfärg6 2 9 3 2 2" xfId="16593"/>
    <cellStyle name="20% - Dekorfärg6 2 9 3 3" xfId="16594"/>
    <cellStyle name="20% - Dekorfärg6 2 9 3 4" xfId="16595"/>
    <cellStyle name="20% - Dekorfärg6 2 9 4" xfId="16596"/>
    <cellStyle name="20% - Dekorfärg6 2 9 4 2" xfId="16597"/>
    <cellStyle name="20% - Dekorfärg6 2 9 4 3" xfId="16598"/>
    <cellStyle name="20% - Dekorfärg6 2 9 5" xfId="16599"/>
    <cellStyle name="20% - Dekorfärg6 2 9 5 2" xfId="16600"/>
    <cellStyle name="20% - Dekorfärg6 2 9 6" xfId="16601"/>
    <cellStyle name="20% - Dekorfärg6 2 9 7" xfId="16602"/>
    <cellStyle name="20% - Dekorfärg6 3" xfId="16603"/>
    <cellStyle name="20% - Dekorfärg6 3 2" xfId="16604"/>
    <cellStyle name="20% - Dekorfärg6 3 3" xfId="16605"/>
    <cellStyle name="20% - Dekorfärg6 3 4" xfId="16606"/>
    <cellStyle name="20% - Dekorfärg6 3 5" xfId="16607"/>
    <cellStyle name="20% - Dekorfärg6 4" xfId="16608"/>
    <cellStyle name="20% - Dekorfärg6 4 2" xfId="16609"/>
    <cellStyle name="20% - Dekorfärg6 4 3" xfId="16610"/>
    <cellStyle name="20% - Dekorfärg6 5" xfId="16611"/>
    <cellStyle name="20% - Dekorfärg6 6" xfId="16612"/>
    <cellStyle name="20% - Dekorfärg6 6 2" xfId="16613"/>
    <cellStyle name="20% - Dekorfärg6 6 2 2" xfId="16614"/>
    <cellStyle name="20% - Dekorfärg6 6 2 2 2" xfId="16615"/>
    <cellStyle name="20% - Dekorfärg6 6 2 2 3" xfId="16616"/>
    <cellStyle name="20% - Dekorfärg6 6 2 3" xfId="16617"/>
    <cellStyle name="20% - Dekorfärg6 6 2 4" xfId="16618"/>
    <cellStyle name="20% - Dekorfärg6 6 2 5" xfId="16619"/>
    <cellStyle name="20% - Dekorfärg6 6 3" xfId="16620"/>
    <cellStyle name="20% - Dekorfärg6 6 3 2" xfId="16621"/>
    <cellStyle name="20% - Dekorfärg6 6 3 3" xfId="16622"/>
    <cellStyle name="20% - Dekorfärg6 6 4" xfId="16623"/>
    <cellStyle name="20% - Dekorfärg6 6 4 2" xfId="16624"/>
    <cellStyle name="20% - Dekorfärg6 6 4 3" xfId="16625"/>
    <cellStyle name="20% - Dekorfärg6 6 5" xfId="16626"/>
    <cellStyle name="20% - Dekorfärg6 6 6" xfId="16627"/>
    <cellStyle name="20% - Dekorfärg6 7" xfId="16628"/>
    <cellStyle name="20% - Dekorfärg6 7 2" xfId="16629"/>
    <cellStyle name="20% - Dekorfärg6 7 3" xfId="16630"/>
    <cellStyle name="20% - Dekorfärg6 8" xfId="16631"/>
    <cellStyle name="20% - Dekorfärg6 9" xfId="16632"/>
    <cellStyle name="20% - Έμφαση1" xfId="16633"/>
    <cellStyle name="20% - Έμφαση2" xfId="16634"/>
    <cellStyle name="20% - Έμφαση3" xfId="16635"/>
    <cellStyle name="20% - Έμφαση4" xfId="16636"/>
    <cellStyle name="20% - Έμφαση5" xfId="16637"/>
    <cellStyle name="20% - Έμφαση6" xfId="16638"/>
    <cellStyle name="20% - Акцент1" xfId="16639"/>
    <cellStyle name="20% - Акцент1 2" xfId="16640"/>
    <cellStyle name="20% - Акцент2" xfId="16641"/>
    <cellStyle name="20% - Акцент2 2" xfId="16642"/>
    <cellStyle name="20% - Акцент3" xfId="16643"/>
    <cellStyle name="20% - Акцент3 2" xfId="16644"/>
    <cellStyle name="20% - Акцент4" xfId="16645"/>
    <cellStyle name="20% - Акцент4 2" xfId="16646"/>
    <cellStyle name="20% - Акцент5" xfId="16647"/>
    <cellStyle name="20% - Акцент6" xfId="16648"/>
    <cellStyle name="20% - Акцент6 2" xfId="16649"/>
    <cellStyle name="3 indents" xfId="16650"/>
    <cellStyle name="3 indents 2" xfId="16651"/>
    <cellStyle name="3 indents 3" xfId="16652"/>
    <cellStyle name="4 indents" xfId="16653"/>
    <cellStyle name="4 indents 2" xfId="16654"/>
    <cellStyle name="4 indents 3" xfId="16655"/>
    <cellStyle name="40 % - Aksentti1" xfId="16656"/>
    <cellStyle name="40 % - Aksentti1 2" xfId="16657"/>
    <cellStyle name="40 % - Aksentti2" xfId="16658"/>
    <cellStyle name="40 % - Aksentti2 2" xfId="16659"/>
    <cellStyle name="40 % - Aksentti3" xfId="16660"/>
    <cellStyle name="40 % - Aksentti3 2" xfId="16661"/>
    <cellStyle name="40 % - Aksentti4" xfId="16662"/>
    <cellStyle name="40 % - Aksentti4 2" xfId="16663"/>
    <cellStyle name="40 % - Aksentti5" xfId="16664"/>
    <cellStyle name="40 % - Aksentti5 2" xfId="16665"/>
    <cellStyle name="40 % - Aksentti6" xfId="16666"/>
    <cellStyle name="40 % - Aksentti6 2" xfId="16667"/>
    <cellStyle name="40 % - Markeringsfarve1" xfId="16668"/>
    <cellStyle name="40 % - Markeringsfarve2" xfId="16669"/>
    <cellStyle name="40 % - Markeringsfarve3" xfId="16670"/>
    <cellStyle name="40 % - Markeringsfarve4" xfId="16671"/>
    <cellStyle name="40 % - Markeringsfarve5" xfId="16672"/>
    <cellStyle name="40 % - Markeringsfarve6" xfId="16673"/>
    <cellStyle name="40 % - Accent1" xfId="16674"/>
    <cellStyle name="40 % - Accent2" xfId="16675"/>
    <cellStyle name="40 % - Accent3" xfId="16676"/>
    <cellStyle name="40 % - Accent4" xfId="16677"/>
    <cellStyle name="40 % - Accent5" xfId="16678"/>
    <cellStyle name="40 % - Accent6" xfId="16679"/>
    <cellStyle name="40% - ANZg 1" xfId="16680"/>
    <cellStyle name="40% - ANZg 2" xfId="16681"/>
    <cellStyle name="40% - ANZg 3" xfId="16682"/>
    <cellStyle name="40% - ANZg 4" xfId="16683"/>
    <cellStyle name="40% - ANZg 5" xfId="16684"/>
    <cellStyle name="40% - ANZg 6" xfId="16685"/>
    <cellStyle name="40% - Accent1" xfId="16686"/>
    <cellStyle name="40% - Accent1 2" xfId="16687"/>
    <cellStyle name="40% - Accent1 2 2" xfId="16688"/>
    <cellStyle name="40% - Accent1 2 2 2" xfId="16689"/>
    <cellStyle name="40% - Accent1 2 2 3" xfId="16690"/>
    <cellStyle name="40% - Accent1 2 3" xfId="16691"/>
    <cellStyle name="40% - Accent1 2 3 2" xfId="16692"/>
    <cellStyle name="40% - Accent1 2 3 2 2" xfId="16693"/>
    <cellStyle name="40% - Accent1 2 3 2 2 2" xfId="16694"/>
    <cellStyle name="40% - Accent1 2 3 2 2 2 2" xfId="16695"/>
    <cellStyle name="40% - Accent1 2 3 2 2 3" xfId="16696"/>
    <cellStyle name="40% - Accent1 2 3 2 3" xfId="16697"/>
    <cellStyle name="40% - Accent1 2 3 2 3 2" xfId="16698"/>
    <cellStyle name="40% - Accent1 2 3 2 4" xfId="16699"/>
    <cellStyle name="40% - Accent1 2 3 3" xfId="16700"/>
    <cellStyle name="40% - Accent1 2 3 3 2" xfId="16701"/>
    <cellStyle name="40% - Accent1 2 3 3 2 2" xfId="16702"/>
    <cellStyle name="40% - Accent1 2 3 3 3" xfId="16703"/>
    <cellStyle name="40% - Accent1 2 3 4" xfId="16704"/>
    <cellStyle name="40% - Accent1 2 3 4 2" xfId="16705"/>
    <cellStyle name="40% - Accent1 2 3 4 2 2" xfId="16706"/>
    <cellStyle name="40% - Accent1 2 3 4 3" xfId="16707"/>
    <cellStyle name="40% - Accent1 2 3 5" xfId="16708"/>
    <cellStyle name="40% - Accent1 2 3 5 2" xfId="16709"/>
    <cellStyle name="40% - Accent1 2 3 6" xfId="16710"/>
    <cellStyle name="40% - Accent1 2 4" xfId="16711"/>
    <cellStyle name="40% - Accent1 2 4 2" xfId="16712"/>
    <cellStyle name="40% - Accent1 2 4 2 2" xfId="16713"/>
    <cellStyle name="40% - Accent1 2 4 2 2 2" xfId="16714"/>
    <cellStyle name="40% - Accent1 2 4 2 3" xfId="16715"/>
    <cellStyle name="40% - Accent1 2 4 3" xfId="16716"/>
    <cellStyle name="40% - Accent1 2 4 3 2" xfId="16717"/>
    <cellStyle name="40% - Accent1 2 4 4" xfId="16718"/>
    <cellStyle name="40% - Accent1 2 5" xfId="16719"/>
    <cellStyle name="40% - Accent1 2 5 2" xfId="16720"/>
    <cellStyle name="40% - Accent1 2 5 2 2" xfId="16721"/>
    <cellStyle name="40% - Accent1 2 5 3" xfId="16722"/>
    <cellStyle name="40% - Accent1 2 6" xfId="16723"/>
    <cellStyle name="40% - Accent1 2 6 2" xfId="16724"/>
    <cellStyle name="40% - Accent1 2 6 2 2" xfId="16725"/>
    <cellStyle name="40% - Accent1 2 6 3" xfId="16726"/>
    <cellStyle name="40% - Accent1 2 7" xfId="16727"/>
    <cellStyle name="40% - Accent1 2 7 2" xfId="16728"/>
    <cellStyle name="40% - Accent1 2 8" xfId="16729"/>
    <cellStyle name="40% - Accent1 2 9" xfId="16730"/>
    <cellStyle name="40% - Accent1 3" xfId="16731"/>
    <cellStyle name="40% - Accent1 3 2" xfId="16732"/>
    <cellStyle name="40% - Accent1 4" xfId="16733"/>
    <cellStyle name="40% - Accent1 4 2" xfId="16734"/>
    <cellStyle name="40% - Accent1 4 2 2" xfId="16735"/>
    <cellStyle name="40% - Accent1 4 2 2 2" xfId="16736"/>
    <cellStyle name="40% - Accent1 4 2 3" xfId="16737"/>
    <cellStyle name="40% - Accent1 4 3" xfId="16738"/>
    <cellStyle name="40% - Accent1 4 3 2" xfId="16739"/>
    <cellStyle name="40% - Accent1 4 4" xfId="16740"/>
    <cellStyle name="40% - Accent1 5" xfId="16741"/>
    <cellStyle name="40% - Accent1 5 2" xfId="16742"/>
    <cellStyle name="40% - Accent1 6" xfId="16743"/>
    <cellStyle name="40% - Accent1 6 2" xfId="16744"/>
    <cellStyle name="40% - Accent1 7" xfId="16745"/>
    <cellStyle name="40% - Accent2" xfId="16746"/>
    <cellStyle name="40% - Accent2 2" xfId="16747"/>
    <cellStyle name="40% - Accent2 2 2" xfId="16748"/>
    <cellStyle name="40% - Accent2 2 2 2" xfId="16749"/>
    <cellStyle name="40% - Accent2 2 2 3" xfId="16750"/>
    <cellStyle name="40% - Accent2 2 3" xfId="16751"/>
    <cellStyle name="40% - Accent2 2 3 2" xfId="16752"/>
    <cellStyle name="40% - Accent2 2 3 2 2" xfId="16753"/>
    <cellStyle name="40% - Accent2 2 3 2 2 2" xfId="16754"/>
    <cellStyle name="40% - Accent2 2 3 2 2 2 2" xfId="16755"/>
    <cellStyle name="40% - Accent2 2 3 2 2 3" xfId="16756"/>
    <cellStyle name="40% - Accent2 2 3 2 3" xfId="16757"/>
    <cellStyle name="40% - Accent2 2 3 2 3 2" xfId="16758"/>
    <cellStyle name="40% - Accent2 2 3 2 4" xfId="16759"/>
    <cellStyle name="40% - Accent2 2 3 3" xfId="16760"/>
    <cellStyle name="40% - Accent2 2 3 3 2" xfId="16761"/>
    <cellStyle name="40% - Accent2 2 3 3 2 2" xfId="16762"/>
    <cellStyle name="40% - Accent2 2 3 3 3" xfId="16763"/>
    <cellStyle name="40% - Accent2 2 3 4" xfId="16764"/>
    <cellStyle name="40% - Accent2 2 3 4 2" xfId="16765"/>
    <cellStyle name="40% - Accent2 2 3 4 2 2" xfId="16766"/>
    <cellStyle name="40% - Accent2 2 3 4 3" xfId="16767"/>
    <cellStyle name="40% - Accent2 2 3 5" xfId="16768"/>
    <cellStyle name="40% - Accent2 2 3 5 2" xfId="16769"/>
    <cellStyle name="40% - Accent2 2 3 6" xfId="16770"/>
    <cellStyle name="40% - Accent2 2 4" xfId="16771"/>
    <cellStyle name="40% - Accent2 2 4 2" xfId="16772"/>
    <cellStyle name="40% - Accent2 2 4 2 2" xfId="16773"/>
    <cellStyle name="40% - Accent2 2 4 2 2 2" xfId="16774"/>
    <cellStyle name="40% - Accent2 2 4 2 3" xfId="16775"/>
    <cellStyle name="40% - Accent2 2 4 3" xfId="16776"/>
    <cellStyle name="40% - Accent2 2 4 3 2" xfId="16777"/>
    <cellStyle name="40% - Accent2 2 4 4" xfId="16778"/>
    <cellStyle name="40% - Accent2 2 5" xfId="16779"/>
    <cellStyle name="40% - Accent2 2 5 2" xfId="16780"/>
    <cellStyle name="40% - Accent2 2 5 2 2" xfId="16781"/>
    <cellStyle name="40% - Accent2 2 5 3" xfId="16782"/>
    <cellStyle name="40% - Accent2 2 6" xfId="16783"/>
    <cellStyle name="40% - Accent2 2 6 2" xfId="16784"/>
    <cellStyle name="40% - Accent2 2 6 2 2" xfId="16785"/>
    <cellStyle name="40% - Accent2 2 6 3" xfId="16786"/>
    <cellStyle name="40% - Accent2 2 7" xfId="16787"/>
    <cellStyle name="40% - Accent2 2 7 2" xfId="16788"/>
    <cellStyle name="40% - Accent2 2 8" xfId="16789"/>
    <cellStyle name="40% - Accent2 2 9" xfId="16790"/>
    <cellStyle name="40% - Accent2 3" xfId="16791"/>
    <cellStyle name="40% - Accent2 3 2" xfId="16792"/>
    <cellStyle name="40% - Accent2 4" xfId="16793"/>
    <cellStyle name="40% - Accent2 4 2" xfId="16794"/>
    <cellStyle name="40% - Accent2 4 2 2" xfId="16795"/>
    <cellStyle name="40% - Accent2 4 2 2 2" xfId="16796"/>
    <cellStyle name="40% - Accent2 4 2 3" xfId="16797"/>
    <cellStyle name="40% - Accent2 4 3" xfId="16798"/>
    <cellStyle name="40% - Accent2 4 3 2" xfId="16799"/>
    <cellStyle name="40% - Accent2 4 4" xfId="16800"/>
    <cellStyle name="40% - Accent2 5" xfId="16801"/>
    <cellStyle name="40% - Accent2 5 2" xfId="16802"/>
    <cellStyle name="40% - Accent2 6" xfId="16803"/>
    <cellStyle name="40% - Accent2 6 2" xfId="16804"/>
    <cellStyle name="40% - Accent2 7" xfId="16805"/>
    <cellStyle name="40% - Accent3" xfId="16806"/>
    <cellStyle name="40% - Accent3 2" xfId="16807"/>
    <cellStyle name="40% - Accent3 2 2" xfId="16808"/>
    <cellStyle name="40% - Accent3 2 2 2" xfId="16809"/>
    <cellStyle name="40% - Accent3 2 2 3" xfId="16810"/>
    <cellStyle name="40% - Accent3 2 3" xfId="16811"/>
    <cellStyle name="40% - Accent3 2 3 2" xfId="16812"/>
    <cellStyle name="40% - Accent3 2 3 2 2" xfId="16813"/>
    <cellStyle name="40% - Accent3 2 3 2 2 2" xfId="16814"/>
    <cellStyle name="40% - Accent3 2 3 2 2 2 2" xfId="16815"/>
    <cellStyle name="40% - Accent3 2 3 2 2 3" xfId="16816"/>
    <cellStyle name="40% - Accent3 2 3 2 3" xfId="16817"/>
    <cellStyle name="40% - Accent3 2 3 2 3 2" xfId="16818"/>
    <cellStyle name="40% - Accent3 2 3 2 4" xfId="16819"/>
    <cellStyle name="40% - Accent3 2 3 3" xfId="16820"/>
    <cellStyle name="40% - Accent3 2 3 3 2" xfId="16821"/>
    <cellStyle name="40% - Accent3 2 3 3 2 2" xfId="16822"/>
    <cellStyle name="40% - Accent3 2 3 3 3" xfId="16823"/>
    <cellStyle name="40% - Accent3 2 3 4" xfId="16824"/>
    <cellStyle name="40% - Accent3 2 3 4 2" xfId="16825"/>
    <cellStyle name="40% - Accent3 2 3 4 2 2" xfId="16826"/>
    <cellStyle name="40% - Accent3 2 3 4 3" xfId="16827"/>
    <cellStyle name="40% - Accent3 2 3 5" xfId="16828"/>
    <cellStyle name="40% - Accent3 2 3 5 2" xfId="16829"/>
    <cellStyle name="40% - Accent3 2 3 6" xfId="16830"/>
    <cellStyle name="40% - Accent3 2 4" xfId="16831"/>
    <cellStyle name="40% - Accent3 2 4 2" xfId="16832"/>
    <cellStyle name="40% - Accent3 2 4 2 2" xfId="16833"/>
    <cellStyle name="40% - Accent3 2 4 2 2 2" xfId="16834"/>
    <cellStyle name="40% - Accent3 2 4 2 3" xfId="16835"/>
    <cellStyle name="40% - Accent3 2 4 3" xfId="16836"/>
    <cellStyle name="40% - Accent3 2 4 3 2" xfId="16837"/>
    <cellStyle name="40% - Accent3 2 4 4" xfId="16838"/>
    <cellStyle name="40% - Accent3 2 5" xfId="16839"/>
    <cellStyle name="40% - Accent3 2 5 2" xfId="16840"/>
    <cellStyle name="40% - Accent3 2 5 2 2" xfId="16841"/>
    <cellStyle name="40% - Accent3 2 5 3" xfId="16842"/>
    <cellStyle name="40% - Accent3 2 6" xfId="16843"/>
    <cellStyle name="40% - Accent3 2 6 2" xfId="16844"/>
    <cellStyle name="40% - Accent3 2 6 2 2" xfId="16845"/>
    <cellStyle name="40% - Accent3 2 6 3" xfId="16846"/>
    <cellStyle name="40% - Accent3 2 7" xfId="16847"/>
    <cellStyle name="40% - Accent3 2 7 2" xfId="16848"/>
    <cellStyle name="40% - Accent3 2 8" xfId="16849"/>
    <cellStyle name="40% - Accent3 2 9" xfId="16850"/>
    <cellStyle name="40% - Accent3 3" xfId="16851"/>
    <cellStyle name="40% - Accent3 3 2" xfId="16852"/>
    <cellStyle name="40% - Accent3 4" xfId="16853"/>
    <cellStyle name="40% - Accent3 4 2" xfId="16854"/>
    <cellStyle name="40% - Accent3 4 2 2" xfId="16855"/>
    <cellStyle name="40% - Accent3 4 2 2 2" xfId="16856"/>
    <cellStyle name="40% - Accent3 4 2 3" xfId="16857"/>
    <cellStyle name="40% - Accent3 4 3" xfId="16858"/>
    <cellStyle name="40% - Accent3 4 3 2" xfId="16859"/>
    <cellStyle name="40% - Accent3 4 4" xfId="16860"/>
    <cellStyle name="40% - Accent3 5" xfId="16861"/>
    <cellStyle name="40% - Accent3 5 2" xfId="16862"/>
    <cellStyle name="40% - Accent3 6" xfId="16863"/>
    <cellStyle name="40% - Accent3 6 2" xfId="16864"/>
    <cellStyle name="40% - Accent3 7" xfId="16865"/>
    <cellStyle name="40% - Accent4" xfId="16866"/>
    <cellStyle name="40% - Accent4 2" xfId="16867"/>
    <cellStyle name="40% - Accent4 2 2" xfId="16868"/>
    <cellStyle name="40% - Accent4 2 2 2" xfId="16869"/>
    <cellStyle name="40% - Accent4 2 2 3" xfId="16870"/>
    <cellStyle name="40% - Accent4 2 3" xfId="16871"/>
    <cellStyle name="40% - Accent4 2 3 2" xfId="16872"/>
    <cellStyle name="40% - Accent4 2 3 2 2" xfId="16873"/>
    <cellStyle name="40% - Accent4 2 3 2 2 2" xfId="16874"/>
    <cellStyle name="40% - Accent4 2 3 2 2 2 2" xfId="16875"/>
    <cellStyle name="40% - Accent4 2 3 2 2 3" xfId="16876"/>
    <cellStyle name="40% - Accent4 2 3 2 3" xfId="16877"/>
    <cellStyle name="40% - Accent4 2 3 2 3 2" xfId="16878"/>
    <cellStyle name="40% - Accent4 2 3 2 4" xfId="16879"/>
    <cellStyle name="40% - Accent4 2 3 3" xfId="16880"/>
    <cellStyle name="40% - Accent4 2 3 3 2" xfId="16881"/>
    <cellStyle name="40% - Accent4 2 3 3 2 2" xfId="16882"/>
    <cellStyle name="40% - Accent4 2 3 3 3" xfId="16883"/>
    <cellStyle name="40% - Accent4 2 3 4" xfId="16884"/>
    <cellStyle name="40% - Accent4 2 3 4 2" xfId="16885"/>
    <cellStyle name="40% - Accent4 2 3 4 2 2" xfId="16886"/>
    <cellStyle name="40% - Accent4 2 3 4 3" xfId="16887"/>
    <cellStyle name="40% - Accent4 2 3 5" xfId="16888"/>
    <cellStyle name="40% - Accent4 2 3 5 2" xfId="16889"/>
    <cellStyle name="40% - Accent4 2 3 6" xfId="16890"/>
    <cellStyle name="40% - Accent4 2 4" xfId="16891"/>
    <cellStyle name="40% - Accent4 2 4 2" xfId="16892"/>
    <cellStyle name="40% - Accent4 2 4 2 2" xfId="16893"/>
    <cellStyle name="40% - Accent4 2 4 2 2 2" xfId="16894"/>
    <cellStyle name="40% - Accent4 2 4 2 3" xfId="16895"/>
    <cellStyle name="40% - Accent4 2 4 3" xfId="16896"/>
    <cellStyle name="40% - Accent4 2 4 3 2" xfId="16897"/>
    <cellStyle name="40% - Accent4 2 4 4" xfId="16898"/>
    <cellStyle name="40% - Accent4 2 5" xfId="16899"/>
    <cellStyle name="40% - Accent4 2 5 2" xfId="16900"/>
    <cellStyle name="40% - Accent4 2 5 2 2" xfId="16901"/>
    <cellStyle name="40% - Accent4 2 5 3" xfId="16902"/>
    <cellStyle name="40% - Accent4 2 6" xfId="16903"/>
    <cellStyle name="40% - Accent4 2 6 2" xfId="16904"/>
    <cellStyle name="40% - Accent4 2 6 2 2" xfId="16905"/>
    <cellStyle name="40% - Accent4 2 6 3" xfId="16906"/>
    <cellStyle name="40% - Accent4 2 7" xfId="16907"/>
    <cellStyle name="40% - Accent4 2 7 2" xfId="16908"/>
    <cellStyle name="40% - Accent4 2 8" xfId="16909"/>
    <cellStyle name="40% - Accent4 2 9" xfId="16910"/>
    <cellStyle name="40% - Accent4 3" xfId="16911"/>
    <cellStyle name="40% - Accent4 3 2" xfId="16912"/>
    <cellStyle name="40% - Accent4 4" xfId="16913"/>
    <cellStyle name="40% - Accent4 4 2" xfId="16914"/>
    <cellStyle name="40% - Accent4 4 2 2" xfId="16915"/>
    <cellStyle name="40% - Accent4 4 2 2 2" xfId="16916"/>
    <cellStyle name="40% - Accent4 4 2 3" xfId="16917"/>
    <cellStyle name="40% - Accent4 4 3" xfId="16918"/>
    <cellStyle name="40% - Accent4 4 3 2" xfId="16919"/>
    <cellStyle name="40% - Accent4 4 4" xfId="16920"/>
    <cellStyle name="40% - Accent4 5" xfId="16921"/>
    <cellStyle name="40% - Accent4 5 2" xfId="16922"/>
    <cellStyle name="40% - Accent4 6" xfId="16923"/>
    <cellStyle name="40% - Accent4 6 2" xfId="16924"/>
    <cellStyle name="40% - Accent4 7" xfId="16925"/>
    <cellStyle name="40% - Accent5" xfId="16926"/>
    <cellStyle name="40% - Accent5 2" xfId="16927"/>
    <cellStyle name="40% - Accent5 2 2" xfId="16928"/>
    <cellStyle name="40% - Accent5 2 2 2" xfId="16929"/>
    <cellStyle name="40% - Accent5 2 2 3" xfId="16930"/>
    <cellStyle name="40% - Accent5 2 3" xfId="16931"/>
    <cellStyle name="40% - Accent5 2 3 2" xfId="16932"/>
    <cellStyle name="40% - Accent5 2 3 2 2" xfId="16933"/>
    <cellStyle name="40% - Accent5 2 3 2 2 2" xfId="16934"/>
    <cellStyle name="40% - Accent5 2 3 2 2 2 2" xfId="16935"/>
    <cellStyle name="40% - Accent5 2 3 2 2 3" xfId="16936"/>
    <cellStyle name="40% - Accent5 2 3 2 3" xfId="16937"/>
    <cellStyle name="40% - Accent5 2 3 2 3 2" xfId="16938"/>
    <cellStyle name="40% - Accent5 2 3 2 4" xfId="16939"/>
    <cellStyle name="40% - Accent5 2 3 3" xfId="16940"/>
    <cellStyle name="40% - Accent5 2 3 3 2" xfId="16941"/>
    <cellStyle name="40% - Accent5 2 3 3 2 2" xfId="16942"/>
    <cellStyle name="40% - Accent5 2 3 3 3" xfId="16943"/>
    <cellStyle name="40% - Accent5 2 3 4" xfId="16944"/>
    <cellStyle name="40% - Accent5 2 3 4 2" xfId="16945"/>
    <cellStyle name="40% - Accent5 2 3 4 2 2" xfId="16946"/>
    <cellStyle name="40% - Accent5 2 3 4 3" xfId="16947"/>
    <cellStyle name="40% - Accent5 2 3 5" xfId="16948"/>
    <cellStyle name="40% - Accent5 2 3 5 2" xfId="16949"/>
    <cellStyle name="40% - Accent5 2 3 6" xfId="16950"/>
    <cellStyle name="40% - Accent5 2 4" xfId="16951"/>
    <cellStyle name="40% - Accent5 2 4 2" xfId="16952"/>
    <cellStyle name="40% - Accent5 2 4 2 2" xfId="16953"/>
    <cellStyle name="40% - Accent5 2 4 2 2 2" xfId="16954"/>
    <cellStyle name="40% - Accent5 2 4 2 3" xfId="16955"/>
    <cellStyle name="40% - Accent5 2 4 3" xfId="16956"/>
    <cellStyle name="40% - Accent5 2 4 3 2" xfId="16957"/>
    <cellStyle name="40% - Accent5 2 4 4" xfId="16958"/>
    <cellStyle name="40% - Accent5 2 5" xfId="16959"/>
    <cellStyle name="40% - Accent5 2 5 2" xfId="16960"/>
    <cellStyle name="40% - Accent5 2 5 2 2" xfId="16961"/>
    <cellStyle name="40% - Accent5 2 5 3" xfId="16962"/>
    <cellStyle name="40% - Accent5 2 6" xfId="16963"/>
    <cellStyle name="40% - Accent5 2 6 2" xfId="16964"/>
    <cellStyle name="40% - Accent5 2 6 2 2" xfId="16965"/>
    <cellStyle name="40% - Accent5 2 6 3" xfId="16966"/>
    <cellStyle name="40% - Accent5 2 7" xfId="16967"/>
    <cellStyle name="40% - Accent5 2 7 2" xfId="16968"/>
    <cellStyle name="40% - Accent5 2 8" xfId="16969"/>
    <cellStyle name="40% - Accent5 2 9" xfId="16970"/>
    <cellStyle name="40% - Accent5 3" xfId="16971"/>
    <cellStyle name="40% - Accent5 3 2" xfId="16972"/>
    <cellStyle name="40% - Accent5 4" xfId="16973"/>
    <cellStyle name="40% - Accent5 4 2" xfId="16974"/>
    <cellStyle name="40% - Accent5 4 2 2" xfId="16975"/>
    <cellStyle name="40% - Accent5 4 2 2 2" xfId="16976"/>
    <cellStyle name="40% - Accent5 4 2 3" xfId="16977"/>
    <cellStyle name="40% - Accent5 4 3" xfId="16978"/>
    <cellStyle name="40% - Accent5 4 3 2" xfId="16979"/>
    <cellStyle name="40% - Accent5 4 4" xfId="16980"/>
    <cellStyle name="40% - Accent5 5" xfId="16981"/>
    <cellStyle name="40% - Accent5 5 2" xfId="16982"/>
    <cellStyle name="40% - Accent5 6" xfId="16983"/>
    <cellStyle name="40% - Accent5 6 2" xfId="16984"/>
    <cellStyle name="40% - Accent5 7" xfId="16985"/>
    <cellStyle name="40% - Accent6" xfId="16986"/>
    <cellStyle name="40% - Accent6 2" xfId="16987"/>
    <cellStyle name="40% - Accent6 2 2" xfId="16988"/>
    <cellStyle name="40% - Accent6 2 2 2" xfId="16989"/>
    <cellStyle name="40% - Accent6 2 2 3" xfId="16990"/>
    <cellStyle name="40% - Accent6 2 3" xfId="16991"/>
    <cellStyle name="40% - Accent6 2 3 2" xfId="16992"/>
    <cellStyle name="40% - Accent6 2 3 2 2" xfId="16993"/>
    <cellStyle name="40% - Accent6 2 3 2 2 2" xfId="16994"/>
    <cellStyle name="40% - Accent6 2 3 2 2 2 2" xfId="16995"/>
    <cellStyle name="40% - Accent6 2 3 2 2 3" xfId="16996"/>
    <cellStyle name="40% - Accent6 2 3 2 3" xfId="16997"/>
    <cellStyle name="40% - Accent6 2 3 2 3 2" xfId="16998"/>
    <cellStyle name="40% - Accent6 2 3 2 4" xfId="16999"/>
    <cellStyle name="40% - Accent6 2 3 3" xfId="17000"/>
    <cellStyle name="40% - Accent6 2 3 3 2" xfId="17001"/>
    <cellStyle name="40% - Accent6 2 3 3 2 2" xfId="17002"/>
    <cellStyle name="40% - Accent6 2 3 3 3" xfId="17003"/>
    <cellStyle name="40% - Accent6 2 3 4" xfId="17004"/>
    <cellStyle name="40% - Accent6 2 3 4 2" xfId="17005"/>
    <cellStyle name="40% - Accent6 2 3 4 2 2" xfId="17006"/>
    <cellStyle name="40% - Accent6 2 3 4 3" xfId="17007"/>
    <cellStyle name="40% - Accent6 2 3 5" xfId="17008"/>
    <cellStyle name="40% - Accent6 2 3 5 2" xfId="17009"/>
    <cellStyle name="40% - Accent6 2 3 6" xfId="17010"/>
    <cellStyle name="40% - Accent6 2 4" xfId="17011"/>
    <cellStyle name="40% - Accent6 2 4 2" xfId="17012"/>
    <cellStyle name="40% - Accent6 2 4 2 2" xfId="17013"/>
    <cellStyle name="40% - Accent6 2 4 2 2 2" xfId="17014"/>
    <cellStyle name="40% - Accent6 2 4 2 3" xfId="17015"/>
    <cellStyle name="40% - Accent6 2 4 3" xfId="17016"/>
    <cellStyle name="40% - Accent6 2 4 3 2" xfId="17017"/>
    <cellStyle name="40% - Accent6 2 4 4" xfId="17018"/>
    <cellStyle name="40% - Accent6 2 5" xfId="17019"/>
    <cellStyle name="40% - Accent6 2 5 2" xfId="17020"/>
    <cellStyle name="40% - Accent6 2 5 2 2" xfId="17021"/>
    <cellStyle name="40% - Accent6 2 5 3" xfId="17022"/>
    <cellStyle name="40% - Accent6 2 6" xfId="17023"/>
    <cellStyle name="40% - Accent6 2 6 2" xfId="17024"/>
    <cellStyle name="40% - Accent6 2 6 2 2" xfId="17025"/>
    <cellStyle name="40% - Accent6 2 6 3" xfId="17026"/>
    <cellStyle name="40% - Accent6 2 7" xfId="17027"/>
    <cellStyle name="40% - Accent6 2 7 2" xfId="17028"/>
    <cellStyle name="40% - Accent6 2 8" xfId="17029"/>
    <cellStyle name="40% - Accent6 2 9" xfId="17030"/>
    <cellStyle name="40% - Accent6 3" xfId="17031"/>
    <cellStyle name="40% - Accent6 3 2" xfId="17032"/>
    <cellStyle name="40% - Accent6 4" xfId="17033"/>
    <cellStyle name="40% - Accent6 4 2" xfId="17034"/>
    <cellStyle name="40% - Accent6 4 2 2" xfId="17035"/>
    <cellStyle name="40% - Accent6 4 2 2 2" xfId="17036"/>
    <cellStyle name="40% - Accent6 4 2 3" xfId="17037"/>
    <cellStyle name="40% - Accent6 4 3" xfId="17038"/>
    <cellStyle name="40% - Accent6 4 3 2" xfId="17039"/>
    <cellStyle name="40% - Accent6 4 4" xfId="17040"/>
    <cellStyle name="40% - Accent6 5" xfId="17041"/>
    <cellStyle name="40% - Accent6 5 2" xfId="17042"/>
    <cellStyle name="40% - Accent6 6" xfId="17043"/>
    <cellStyle name="40% - Accent6 6 2" xfId="17044"/>
    <cellStyle name="40% - Accent6 7" xfId="17045"/>
    <cellStyle name="40% - Akzent1" xfId="17046"/>
    <cellStyle name="40% - Akzent1 2" xfId="17047"/>
    <cellStyle name="40% - Akzent2" xfId="17048"/>
    <cellStyle name="40% - Akzent2 2" xfId="17049"/>
    <cellStyle name="40% - Akzent3" xfId="17050"/>
    <cellStyle name="40% - Akzent3 2" xfId="17051"/>
    <cellStyle name="40% - Akzent4" xfId="17052"/>
    <cellStyle name="40% - Akzent4 2" xfId="17053"/>
    <cellStyle name="40% - Akzent5" xfId="17054"/>
    <cellStyle name="40% - Akzent5 2" xfId="17055"/>
    <cellStyle name="40% - Akzent6" xfId="17056"/>
    <cellStyle name="40% - Akzent6 2" xfId="17057"/>
    <cellStyle name="40% - Dekorfärg1 2" xfId="17058"/>
    <cellStyle name="40% - Dekorfärg1 2 10" xfId="17059"/>
    <cellStyle name="40% - Dekorfärg1 2 10 2" xfId="17060"/>
    <cellStyle name="40% - Dekorfärg1 2 10 2 2" xfId="17061"/>
    <cellStyle name="40% - Dekorfärg1 2 10 2 2 2" xfId="17062"/>
    <cellStyle name="40% - Dekorfärg1 2 10 2 2 3" xfId="17063"/>
    <cellStyle name="40% - Dekorfärg1 2 10 2 3" xfId="17064"/>
    <cellStyle name="40% - Dekorfärg1 2 10 2 4" xfId="17065"/>
    <cellStyle name="40% - Dekorfärg1 2 10 2 5" xfId="17066"/>
    <cellStyle name="40% - Dekorfärg1 2 10 3" xfId="17067"/>
    <cellStyle name="40% - Dekorfärg1 2 10 3 2" xfId="17068"/>
    <cellStyle name="40% - Dekorfärg1 2 10 3 3" xfId="17069"/>
    <cellStyle name="40% - Dekorfärg1 2 10 4" xfId="17070"/>
    <cellStyle name="40% - Dekorfärg1 2 10 4 2" xfId="17071"/>
    <cellStyle name="40% - Dekorfärg1 2 10 4 3" xfId="17072"/>
    <cellStyle name="40% - Dekorfärg1 2 10 5" xfId="17073"/>
    <cellStyle name="40% - Dekorfärg1 2 10 6" xfId="17074"/>
    <cellStyle name="40% - Dekorfärg1 2 11" xfId="17075"/>
    <cellStyle name="40% - Dekorfärg1 2 11 2" xfId="17076"/>
    <cellStyle name="40% - Dekorfärg1 2 11 2 2" xfId="17077"/>
    <cellStyle name="40% - Dekorfärg1 2 11 2 2 2" xfId="17078"/>
    <cellStyle name="40% - Dekorfärg1 2 11 2 2 3" xfId="17079"/>
    <cellStyle name="40% - Dekorfärg1 2 11 2 3" xfId="17080"/>
    <cellStyle name="40% - Dekorfärg1 2 11 2 4" xfId="17081"/>
    <cellStyle name="40% - Dekorfärg1 2 11 2 5" xfId="17082"/>
    <cellStyle name="40% - Dekorfärg1 2 11 3" xfId="17083"/>
    <cellStyle name="40% - Dekorfärg1 2 11 3 2" xfId="17084"/>
    <cellStyle name="40% - Dekorfärg1 2 11 3 3" xfId="17085"/>
    <cellStyle name="40% - Dekorfärg1 2 11 4" xfId="17086"/>
    <cellStyle name="40% - Dekorfärg1 2 11 4 2" xfId="17087"/>
    <cellStyle name="40% - Dekorfärg1 2 11 4 3" xfId="17088"/>
    <cellStyle name="40% - Dekorfärg1 2 11 5" xfId="17089"/>
    <cellStyle name="40% - Dekorfärg1 2 11 6" xfId="17090"/>
    <cellStyle name="40% - Dekorfärg1 2 12" xfId="17091"/>
    <cellStyle name="40% - Dekorfärg1 2 12 2" xfId="17092"/>
    <cellStyle name="40% - Dekorfärg1 2 12 2 2" xfId="17093"/>
    <cellStyle name="40% - Dekorfärg1 2 12 3" xfId="17094"/>
    <cellStyle name="40% - Dekorfärg1 2 12 4" xfId="17095"/>
    <cellStyle name="40% - Dekorfärg1 2 13" xfId="17096"/>
    <cellStyle name="40% - Dekorfärg1 2 13 2" xfId="17097"/>
    <cellStyle name="40% - Dekorfärg1 2 13 2 2" xfId="17098"/>
    <cellStyle name="40% - Dekorfärg1 2 13 2 2 2" xfId="17099"/>
    <cellStyle name="40% - Dekorfärg1 2 13 2 2 3" xfId="17100"/>
    <cellStyle name="40% - Dekorfärg1 2 13 2 3" xfId="17101"/>
    <cellStyle name="40% - Dekorfärg1 2 13 2 4" xfId="17102"/>
    <cellStyle name="40% - Dekorfärg1 2 13 2 5" xfId="17103"/>
    <cellStyle name="40% - Dekorfärg1 2 13 3" xfId="17104"/>
    <cellStyle name="40% - Dekorfärg1 2 13 3 2" xfId="17105"/>
    <cellStyle name="40% - Dekorfärg1 2 13 3 3" xfId="17106"/>
    <cellStyle name="40% - Dekorfärg1 2 13 4" xfId="17107"/>
    <cellStyle name="40% - Dekorfärg1 2 13 4 2" xfId="17108"/>
    <cellStyle name="40% - Dekorfärg1 2 13 4 3" xfId="17109"/>
    <cellStyle name="40% - Dekorfärg1 2 13 5" xfId="17110"/>
    <cellStyle name="40% - Dekorfärg1 2 13 6" xfId="17111"/>
    <cellStyle name="40% - Dekorfärg1 2 14" xfId="17112"/>
    <cellStyle name="40% - Dekorfärg1 2 14 2" xfId="17113"/>
    <cellStyle name="40% - Dekorfärg1 2 14 2 2" xfId="17114"/>
    <cellStyle name="40% - Dekorfärg1 2 14 2 3" xfId="17115"/>
    <cellStyle name="40% - Dekorfärg1 2 14 3" xfId="17116"/>
    <cellStyle name="40% - Dekorfärg1 2 14 4" xfId="17117"/>
    <cellStyle name="40% - Dekorfärg1 2 14 5" xfId="17118"/>
    <cellStyle name="40% - Dekorfärg1 2 14 6" xfId="17119"/>
    <cellStyle name="40% - Dekorfärg1 2 15" xfId="17120"/>
    <cellStyle name="40% - Dekorfärg1 2 15 2" xfId="17121"/>
    <cellStyle name="40% - Dekorfärg1 2 15 3" xfId="17122"/>
    <cellStyle name="40% - Dekorfärg1 2 16" xfId="17123"/>
    <cellStyle name="40% - Dekorfärg1 2 17" xfId="17124"/>
    <cellStyle name="40% - Dekorfärg1 2 2" xfId="17125"/>
    <cellStyle name="40% - Dekorfärg1 2 2 10" xfId="17126"/>
    <cellStyle name="40% - Dekorfärg1 2 2 10 2" xfId="17127"/>
    <cellStyle name="40% - Dekorfärg1 2 2 10 2 2" xfId="17128"/>
    <cellStyle name="40% - Dekorfärg1 2 2 10 2 3" xfId="17129"/>
    <cellStyle name="40% - Dekorfärg1 2 2 10 3" xfId="17130"/>
    <cellStyle name="40% - Dekorfärg1 2 2 10 4" xfId="17131"/>
    <cellStyle name="40% - Dekorfärg1 2 2 10 5" xfId="17132"/>
    <cellStyle name="40% - Dekorfärg1 2 2 11" xfId="17133"/>
    <cellStyle name="40% - Dekorfärg1 2 2 11 2" xfId="17134"/>
    <cellStyle name="40% - Dekorfärg1 2 2 11 2 2" xfId="17135"/>
    <cellStyle name="40% - Dekorfärg1 2 2 11 3" xfId="17136"/>
    <cellStyle name="40% - Dekorfärg1 2 2 11 4" xfId="17137"/>
    <cellStyle name="40% - Dekorfärg1 2 2 12" xfId="17138"/>
    <cellStyle name="40% - Dekorfärg1 2 2 12 2" xfId="17139"/>
    <cellStyle name="40% - Dekorfärg1 2 2 12 3" xfId="17140"/>
    <cellStyle name="40% - Dekorfärg1 2 2 13" xfId="17141"/>
    <cellStyle name="40% - Dekorfärg1 2 2 14" xfId="17142"/>
    <cellStyle name="40% - Dekorfärg1 2 2 15" xfId="17143"/>
    <cellStyle name="40% - Dekorfärg1 2 2 2" xfId="17144"/>
    <cellStyle name="40% - Dekorfärg1 2 2 2 10" xfId="17145"/>
    <cellStyle name="40% - Dekorfärg1 2 2 2 2" xfId="17146"/>
    <cellStyle name="40% - Dekorfärg1 2 2 2 2 2" xfId="17147"/>
    <cellStyle name="40% - Dekorfärg1 2 2 2 2 2 2" xfId="17148"/>
    <cellStyle name="40% - Dekorfärg1 2 2 2 2 2 2 2" xfId="17149"/>
    <cellStyle name="40% - Dekorfärg1 2 2 2 2 2 2 2 2" xfId="17150"/>
    <cellStyle name="40% - Dekorfärg1 2 2 2 2 2 2 2 3" xfId="17151"/>
    <cellStyle name="40% - Dekorfärg1 2 2 2 2 2 2 3" xfId="17152"/>
    <cellStyle name="40% - Dekorfärg1 2 2 2 2 2 2 4" xfId="17153"/>
    <cellStyle name="40% - Dekorfärg1 2 2 2 2 2 2 5" xfId="17154"/>
    <cellStyle name="40% - Dekorfärg1 2 2 2 2 2 3" xfId="17155"/>
    <cellStyle name="40% - Dekorfärg1 2 2 2 2 2 3 2" xfId="17156"/>
    <cellStyle name="40% - Dekorfärg1 2 2 2 2 2 3 3" xfId="17157"/>
    <cellStyle name="40% - Dekorfärg1 2 2 2 2 2 4" xfId="17158"/>
    <cellStyle name="40% - Dekorfärg1 2 2 2 2 2 4 2" xfId="17159"/>
    <cellStyle name="40% - Dekorfärg1 2 2 2 2 2 4 3" xfId="17160"/>
    <cellStyle name="40% - Dekorfärg1 2 2 2 2 2 5" xfId="17161"/>
    <cellStyle name="40% - Dekorfärg1 2 2 2 2 2 6" xfId="17162"/>
    <cellStyle name="40% - Dekorfärg1 2 2 2 2 3" xfId="17163"/>
    <cellStyle name="40% - Dekorfärg1 2 2 2 2 3 2" xfId="17164"/>
    <cellStyle name="40% - Dekorfärg1 2 2 2 2 3 2 2" xfId="17165"/>
    <cellStyle name="40% - Dekorfärg1 2 2 2 2 3 2 2 2" xfId="17166"/>
    <cellStyle name="40% - Dekorfärg1 2 2 2 2 3 2 2 3" xfId="17167"/>
    <cellStyle name="40% - Dekorfärg1 2 2 2 2 3 2 3" xfId="17168"/>
    <cellStyle name="40% - Dekorfärg1 2 2 2 2 3 2 4" xfId="17169"/>
    <cellStyle name="40% - Dekorfärg1 2 2 2 2 3 2 5" xfId="17170"/>
    <cellStyle name="40% - Dekorfärg1 2 2 2 2 3 3" xfId="17171"/>
    <cellStyle name="40% - Dekorfärg1 2 2 2 2 3 3 2" xfId="17172"/>
    <cellStyle name="40% - Dekorfärg1 2 2 2 2 3 3 3" xfId="17173"/>
    <cellStyle name="40% - Dekorfärg1 2 2 2 2 3 4" xfId="17174"/>
    <cellStyle name="40% - Dekorfärg1 2 2 2 2 3 4 2" xfId="17175"/>
    <cellStyle name="40% - Dekorfärg1 2 2 2 2 3 4 3" xfId="17176"/>
    <cellStyle name="40% - Dekorfärg1 2 2 2 2 3 5" xfId="17177"/>
    <cellStyle name="40% - Dekorfärg1 2 2 2 2 3 6" xfId="17178"/>
    <cellStyle name="40% - Dekorfärg1 2 2 2 2 4" xfId="17179"/>
    <cellStyle name="40% - Dekorfärg1 2 2 2 2 4 2" xfId="17180"/>
    <cellStyle name="40% - Dekorfärg1 2 2 2 2 4 2 2" xfId="17181"/>
    <cellStyle name="40% - Dekorfärg1 2 2 2 2 4 2 3" xfId="17182"/>
    <cellStyle name="40% - Dekorfärg1 2 2 2 2 4 3" xfId="17183"/>
    <cellStyle name="40% - Dekorfärg1 2 2 2 2 4 4" xfId="17184"/>
    <cellStyle name="40% - Dekorfärg1 2 2 2 2 4 5" xfId="17185"/>
    <cellStyle name="40% - Dekorfärg1 2 2 2 2 5" xfId="17186"/>
    <cellStyle name="40% - Dekorfärg1 2 2 2 2 5 2" xfId="17187"/>
    <cellStyle name="40% - Dekorfärg1 2 2 2 2 5 3" xfId="17188"/>
    <cellStyle name="40% - Dekorfärg1 2 2 2 2 6" xfId="17189"/>
    <cellStyle name="40% - Dekorfärg1 2 2 2 2 6 2" xfId="17190"/>
    <cellStyle name="40% - Dekorfärg1 2 2 2 2 6 3" xfId="17191"/>
    <cellStyle name="40% - Dekorfärg1 2 2 2 2 7" xfId="17192"/>
    <cellStyle name="40% - Dekorfärg1 2 2 2 2 8" xfId="17193"/>
    <cellStyle name="40% - Dekorfärg1 2 2 2 3" xfId="17194"/>
    <cellStyle name="40% - Dekorfärg1 2 2 2 3 2" xfId="17195"/>
    <cellStyle name="40% - Dekorfärg1 2 2 2 3 2 2" xfId="17196"/>
    <cellStyle name="40% - Dekorfärg1 2 2 2 3 2 2 2" xfId="17197"/>
    <cellStyle name="40% - Dekorfärg1 2 2 2 3 2 2 3" xfId="17198"/>
    <cellStyle name="40% - Dekorfärg1 2 2 2 3 2 3" xfId="17199"/>
    <cellStyle name="40% - Dekorfärg1 2 2 2 3 2 4" xfId="17200"/>
    <cellStyle name="40% - Dekorfärg1 2 2 2 3 2 5" xfId="17201"/>
    <cellStyle name="40% - Dekorfärg1 2 2 2 3 3" xfId="17202"/>
    <cellStyle name="40% - Dekorfärg1 2 2 2 3 3 2" xfId="17203"/>
    <cellStyle name="40% - Dekorfärg1 2 2 2 3 3 3" xfId="17204"/>
    <cellStyle name="40% - Dekorfärg1 2 2 2 3 4" xfId="17205"/>
    <cellStyle name="40% - Dekorfärg1 2 2 2 3 4 2" xfId="17206"/>
    <cellStyle name="40% - Dekorfärg1 2 2 2 3 4 3" xfId="17207"/>
    <cellStyle name="40% - Dekorfärg1 2 2 2 3 5" xfId="17208"/>
    <cellStyle name="40% - Dekorfärg1 2 2 2 3 6" xfId="17209"/>
    <cellStyle name="40% - Dekorfärg1 2 2 2 4" xfId="17210"/>
    <cellStyle name="40% - Dekorfärg1 2 2 2 4 2" xfId="17211"/>
    <cellStyle name="40% - Dekorfärg1 2 2 2 4 2 2" xfId="17212"/>
    <cellStyle name="40% - Dekorfärg1 2 2 2 4 2 2 2" xfId="17213"/>
    <cellStyle name="40% - Dekorfärg1 2 2 2 4 2 2 3" xfId="17214"/>
    <cellStyle name="40% - Dekorfärg1 2 2 2 4 2 3" xfId="17215"/>
    <cellStyle name="40% - Dekorfärg1 2 2 2 4 2 4" xfId="17216"/>
    <cellStyle name="40% - Dekorfärg1 2 2 2 4 2 5" xfId="17217"/>
    <cellStyle name="40% - Dekorfärg1 2 2 2 4 3" xfId="17218"/>
    <cellStyle name="40% - Dekorfärg1 2 2 2 4 3 2" xfId="17219"/>
    <cellStyle name="40% - Dekorfärg1 2 2 2 4 3 3" xfId="17220"/>
    <cellStyle name="40% - Dekorfärg1 2 2 2 4 4" xfId="17221"/>
    <cellStyle name="40% - Dekorfärg1 2 2 2 4 4 2" xfId="17222"/>
    <cellStyle name="40% - Dekorfärg1 2 2 2 4 4 3" xfId="17223"/>
    <cellStyle name="40% - Dekorfärg1 2 2 2 4 5" xfId="17224"/>
    <cellStyle name="40% - Dekorfärg1 2 2 2 4 6" xfId="17225"/>
    <cellStyle name="40% - Dekorfärg1 2 2 2 5" xfId="17226"/>
    <cellStyle name="40% - Dekorfärg1 2 2 2 5 2" xfId="17227"/>
    <cellStyle name="40% - Dekorfärg1 2 2 2 5 2 2" xfId="17228"/>
    <cellStyle name="40% - Dekorfärg1 2 2 2 5 2 2 2" xfId="17229"/>
    <cellStyle name="40% - Dekorfärg1 2 2 2 5 2 2 3" xfId="17230"/>
    <cellStyle name="40% - Dekorfärg1 2 2 2 5 2 3" xfId="17231"/>
    <cellStyle name="40% - Dekorfärg1 2 2 2 5 2 4" xfId="17232"/>
    <cellStyle name="40% - Dekorfärg1 2 2 2 5 2 5" xfId="17233"/>
    <cellStyle name="40% - Dekorfärg1 2 2 2 5 3" xfId="17234"/>
    <cellStyle name="40% - Dekorfärg1 2 2 2 5 3 2" xfId="17235"/>
    <cellStyle name="40% - Dekorfärg1 2 2 2 5 3 3" xfId="17236"/>
    <cellStyle name="40% - Dekorfärg1 2 2 2 5 4" xfId="17237"/>
    <cellStyle name="40% - Dekorfärg1 2 2 2 5 4 2" xfId="17238"/>
    <cellStyle name="40% - Dekorfärg1 2 2 2 5 4 3" xfId="17239"/>
    <cellStyle name="40% - Dekorfärg1 2 2 2 5 5" xfId="17240"/>
    <cellStyle name="40% - Dekorfärg1 2 2 2 5 6" xfId="17241"/>
    <cellStyle name="40% - Dekorfärg1 2 2 2 6" xfId="17242"/>
    <cellStyle name="40% - Dekorfärg1 2 2 2 6 2" xfId="17243"/>
    <cellStyle name="40% - Dekorfärg1 2 2 2 6 2 2" xfId="17244"/>
    <cellStyle name="40% - Dekorfärg1 2 2 2 6 2 3" xfId="17245"/>
    <cellStyle name="40% - Dekorfärg1 2 2 2 6 3" xfId="17246"/>
    <cellStyle name="40% - Dekorfärg1 2 2 2 6 4" xfId="17247"/>
    <cellStyle name="40% - Dekorfärg1 2 2 2 6 5" xfId="17248"/>
    <cellStyle name="40% - Dekorfärg1 2 2 2 7" xfId="17249"/>
    <cellStyle name="40% - Dekorfärg1 2 2 2 7 2" xfId="17250"/>
    <cellStyle name="40% - Dekorfärg1 2 2 2 7 3" xfId="17251"/>
    <cellStyle name="40% - Dekorfärg1 2 2 2 8" xfId="17252"/>
    <cellStyle name="40% - Dekorfärg1 2 2 2 8 2" xfId="17253"/>
    <cellStyle name="40% - Dekorfärg1 2 2 2 8 3" xfId="17254"/>
    <cellStyle name="40% - Dekorfärg1 2 2 2 9" xfId="17255"/>
    <cellStyle name="40% - Dekorfärg1 2 2 3" xfId="17256"/>
    <cellStyle name="40% - Dekorfärg1 2 2 3 2" xfId="17257"/>
    <cellStyle name="40% - Dekorfärg1 2 2 3 2 2" xfId="17258"/>
    <cellStyle name="40% - Dekorfärg1 2 2 3 2 2 2" xfId="17259"/>
    <cellStyle name="40% - Dekorfärg1 2 2 3 2 2 2 2" xfId="17260"/>
    <cellStyle name="40% - Dekorfärg1 2 2 3 2 2 2 2 2" xfId="17261"/>
    <cellStyle name="40% - Dekorfärg1 2 2 3 2 2 2 2 3" xfId="17262"/>
    <cellStyle name="40% - Dekorfärg1 2 2 3 2 2 2 3" xfId="17263"/>
    <cellStyle name="40% - Dekorfärg1 2 2 3 2 2 2 4" xfId="17264"/>
    <cellStyle name="40% - Dekorfärg1 2 2 3 2 2 2 5" xfId="17265"/>
    <cellStyle name="40% - Dekorfärg1 2 2 3 2 2 3" xfId="17266"/>
    <cellStyle name="40% - Dekorfärg1 2 2 3 2 2 3 2" xfId="17267"/>
    <cellStyle name="40% - Dekorfärg1 2 2 3 2 2 3 3" xfId="17268"/>
    <cellStyle name="40% - Dekorfärg1 2 2 3 2 2 4" xfId="17269"/>
    <cellStyle name="40% - Dekorfärg1 2 2 3 2 2 4 2" xfId="17270"/>
    <cellStyle name="40% - Dekorfärg1 2 2 3 2 2 4 3" xfId="17271"/>
    <cellStyle name="40% - Dekorfärg1 2 2 3 2 2 5" xfId="17272"/>
    <cellStyle name="40% - Dekorfärg1 2 2 3 2 2 6" xfId="17273"/>
    <cellStyle name="40% - Dekorfärg1 2 2 3 2 3" xfId="17274"/>
    <cellStyle name="40% - Dekorfärg1 2 2 3 2 3 2" xfId="17275"/>
    <cellStyle name="40% - Dekorfärg1 2 2 3 2 3 2 2" xfId="17276"/>
    <cellStyle name="40% - Dekorfärg1 2 2 3 2 3 2 3" xfId="17277"/>
    <cellStyle name="40% - Dekorfärg1 2 2 3 2 3 3" xfId="17278"/>
    <cellStyle name="40% - Dekorfärg1 2 2 3 2 3 4" xfId="17279"/>
    <cellStyle name="40% - Dekorfärg1 2 2 3 2 3 5" xfId="17280"/>
    <cellStyle name="40% - Dekorfärg1 2 2 3 2 4" xfId="17281"/>
    <cellStyle name="40% - Dekorfärg1 2 2 3 2 4 2" xfId="17282"/>
    <cellStyle name="40% - Dekorfärg1 2 2 3 2 4 3" xfId="17283"/>
    <cellStyle name="40% - Dekorfärg1 2 2 3 2 5" xfId="17284"/>
    <cellStyle name="40% - Dekorfärg1 2 2 3 2 5 2" xfId="17285"/>
    <cellStyle name="40% - Dekorfärg1 2 2 3 2 5 3" xfId="17286"/>
    <cellStyle name="40% - Dekorfärg1 2 2 3 2 6" xfId="17287"/>
    <cellStyle name="40% - Dekorfärg1 2 2 3 2 7" xfId="17288"/>
    <cellStyle name="40% - Dekorfärg1 2 2 3 3" xfId="17289"/>
    <cellStyle name="40% - Dekorfärg1 2 2 3 3 2" xfId="17290"/>
    <cellStyle name="40% - Dekorfärg1 2 2 3 3 2 2" xfId="17291"/>
    <cellStyle name="40% - Dekorfärg1 2 2 3 3 2 2 2" xfId="17292"/>
    <cellStyle name="40% - Dekorfärg1 2 2 3 3 2 2 3" xfId="17293"/>
    <cellStyle name="40% - Dekorfärg1 2 2 3 3 2 3" xfId="17294"/>
    <cellStyle name="40% - Dekorfärg1 2 2 3 3 2 4" xfId="17295"/>
    <cellStyle name="40% - Dekorfärg1 2 2 3 3 2 5" xfId="17296"/>
    <cellStyle name="40% - Dekorfärg1 2 2 3 3 3" xfId="17297"/>
    <cellStyle name="40% - Dekorfärg1 2 2 3 3 3 2" xfId="17298"/>
    <cellStyle name="40% - Dekorfärg1 2 2 3 3 3 3" xfId="17299"/>
    <cellStyle name="40% - Dekorfärg1 2 2 3 3 4" xfId="17300"/>
    <cellStyle name="40% - Dekorfärg1 2 2 3 3 4 2" xfId="17301"/>
    <cellStyle name="40% - Dekorfärg1 2 2 3 3 4 3" xfId="17302"/>
    <cellStyle name="40% - Dekorfärg1 2 2 3 3 5" xfId="17303"/>
    <cellStyle name="40% - Dekorfärg1 2 2 3 3 6" xfId="17304"/>
    <cellStyle name="40% - Dekorfärg1 2 2 3 4" xfId="17305"/>
    <cellStyle name="40% - Dekorfärg1 2 2 3 4 2" xfId="17306"/>
    <cellStyle name="40% - Dekorfärg1 2 2 3 4 2 2" xfId="17307"/>
    <cellStyle name="40% - Dekorfärg1 2 2 3 4 2 2 2" xfId="17308"/>
    <cellStyle name="40% - Dekorfärg1 2 2 3 4 2 2 3" xfId="17309"/>
    <cellStyle name="40% - Dekorfärg1 2 2 3 4 2 3" xfId="17310"/>
    <cellStyle name="40% - Dekorfärg1 2 2 3 4 2 4" xfId="17311"/>
    <cellStyle name="40% - Dekorfärg1 2 2 3 4 2 5" xfId="17312"/>
    <cellStyle name="40% - Dekorfärg1 2 2 3 4 3" xfId="17313"/>
    <cellStyle name="40% - Dekorfärg1 2 2 3 4 3 2" xfId="17314"/>
    <cellStyle name="40% - Dekorfärg1 2 2 3 4 3 3" xfId="17315"/>
    <cellStyle name="40% - Dekorfärg1 2 2 3 4 4" xfId="17316"/>
    <cellStyle name="40% - Dekorfärg1 2 2 3 4 4 2" xfId="17317"/>
    <cellStyle name="40% - Dekorfärg1 2 2 3 4 4 3" xfId="17318"/>
    <cellStyle name="40% - Dekorfärg1 2 2 3 4 5" xfId="17319"/>
    <cellStyle name="40% - Dekorfärg1 2 2 3 4 6" xfId="17320"/>
    <cellStyle name="40% - Dekorfärg1 2 2 3 5" xfId="17321"/>
    <cellStyle name="40% - Dekorfärg1 2 2 3 5 2" xfId="17322"/>
    <cellStyle name="40% - Dekorfärg1 2 2 3 5 2 2" xfId="17323"/>
    <cellStyle name="40% - Dekorfärg1 2 2 3 5 2 3" xfId="17324"/>
    <cellStyle name="40% - Dekorfärg1 2 2 3 5 3" xfId="17325"/>
    <cellStyle name="40% - Dekorfärg1 2 2 3 5 4" xfId="17326"/>
    <cellStyle name="40% - Dekorfärg1 2 2 3 5 5" xfId="17327"/>
    <cellStyle name="40% - Dekorfärg1 2 2 3 6" xfId="17328"/>
    <cellStyle name="40% - Dekorfärg1 2 2 3 6 2" xfId="17329"/>
    <cellStyle name="40% - Dekorfärg1 2 2 3 6 3" xfId="17330"/>
    <cellStyle name="40% - Dekorfärg1 2 2 3 7" xfId="17331"/>
    <cellStyle name="40% - Dekorfärg1 2 2 3 7 2" xfId="17332"/>
    <cellStyle name="40% - Dekorfärg1 2 2 3 7 3" xfId="17333"/>
    <cellStyle name="40% - Dekorfärg1 2 2 3 8" xfId="17334"/>
    <cellStyle name="40% - Dekorfärg1 2 2 3 9" xfId="17335"/>
    <cellStyle name="40% - Dekorfärg1 2 2 4" xfId="17336"/>
    <cellStyle name="40% - Dekorfärg1 2 2 4 2" xfId="17337"/>
    <cellStyle name="40% - Dekorfärg1 2 2 4 2 2" xfId="17338"/>
    <cellStyle name="40% - Dekorfärg1 2 2 4 2 2 2" xfId="17339"/>
    <cellStyle name="40% - Dekorfärg1 2 2 4 2 2 2 2" xfId="17340"/>
    <cellStyle name="40% - Dekorfärg1 2 2 4 2 2 2 3" xfId="17341"/>
    <cellStyle name="40% - Dekorfärg1 2 2 4 2 2 3" xfId="17342"/>
    <cellStyle name="40% - Dekorfärg1 2 2 4 2 2 4" xfId="17343"/>
    <cellStyle name="40% - Dekorfärg1 2 2 4 2 2 5" xfId="17344"/>
    <cellStyle name="40% - Dekorfärg1 2 2 4 2 3" xfId="17345"/>
    <cellStyle name="40% - Dekorfärg1 2 2 4 2 3 2" xfId="17346"/>
    <cellStyle name="40% - Dekorfärg1 2 2 4 2 3 3" xfId="17347"/>
    <cellStyle name="40% - Dekorfärg1 2 2 4 2 4" xfId="17348"/>
    <cellStyle name="40% - Dekorfärg1 2 2 4 2 4 2" xfId="17349"/>
    <cellStyle name="40% - Dekorfärg1 2 2 4 2 4 3" xfId="17350"/>
    <cellStyle name="40% - Dekorfärg1 2 2 4 2 5" xfId="17351"/>
    <cellStyle name="40% - Dekorfärg1 2 2 4 2 6" xfId="17352"/>
    <cellStyle name="40% - Dekorfärg1 2 2 4 3" xfId="17353"/>
    <cellStyle name="40% - Dekorfärg1 2 2 4 3 2" xfId="17354"/>
    <cellStyle name="40% - Dekorfärg1 2 2 4 3 2 2" xfId="17355"/>
    <cellStyle name="40% - Dekorfärg1 2 2 4 3 2 3" xfId="17356"/>
    <cellStyle name="40% - Dekorfärg1 2 2 4 3 3" xfId="17357"/>
    <cellStyle name="40% - Dekorfärg1 2 2 4 3 4" xfId="17358"/>
    <cellStyle name="40% - Dekorfärg1 2 2 4 3 5" xfId="17359"/>
    <cellStyle name="40% - Dekorfärg1 2 2 4 4" xfId="17360"/>
    <cellStyle name="40% - Dekorfärg1 2 2 4 4 2" xfId="17361"/>
    <cellStyle name="40% - Dekorfärg1 2 2 4 4 3" xfId="17362"/>
    <cellStyle name="40% - Dekorfärg1 2 2 4 5" xfId="17363"/>
    <cellStyle name="40% - Dekorfärg1 2 2 4 5 2" xfId="17364"/>
    <cellStyle name="40% - Dekorfärg1 2 2 4 5 3" xfId="17365"/>
    <cellStyle name="40% - Dekorfärg1 2 2 4 6" xfId="17366"/>
    <cellStyle name="40% - Dekorfärg1 2 2 4 7" xfId="17367"/>
    <cellStyle name="40% - Dekorfärg1 2 2 5" xfId="17368"/>
    <cellStyle name="40% - Dekorfärg1 2 2 5 2" xfId="17369"/>
    <cellStyle name="40% - Dekorfärg1 2 2 5 2 2" xfId="17370"/>
    <cellStyle name="40% - Dekorfärg1 2 2 5 2 2 2" xfId="17371"/>
    <cellStyle name="40% - Dekorfärg1 2 2 5 2 2 2 2" xfId="17372"/>
    <cellStyle name="40% - Dekorfärg1 2 2 5 2 2 2 3" xfId="17373"/>
    <cellStyle name="40% - Dekorfärg1 2 2 5 2 2 3" xfId="17374"/>
    <cellStyle name="40% - Dekorfärg1 2 2 5 2 2 4" xfId="17375"/>
    <cellStyle name="40% - Dekorfärg1 2 2 5 2 2 5" xfId="17376"/>
    <cellStyle name="40% - Dekorfärg1 2 2 5 2 3" xfId="17377"/>
    <cellStyle name="40% - Dekorfärg1 2 2 5 2 3 2" xfId="17378"/>
    <cellStyle name="40% - Dekorfärg1 2 2 5 2 3 3" xfId="17379"/>
    <cellStyle name="40% - Dekorfärg1 2 2 5 2 4" xfId="17380"/>
    <cellStyle name="40% - Dekorfärg1 2 2 5 2 4 2" xfId="17381"/>
    <cellStyle name="40% - Dekorfärg1 2 2 5 2 4 3" xfId="17382"/>
    <cellStyle name="40% - Dekorfärg1 2 2 5 2 5" xfId="17383"/>
    <cellStyle name="40% - Dekorfärg1 2 2 5 2 6" xfId="17384"/>
    <cellStyle name="40% - Dekorfärg1 2 2 5 3" xfId="17385"/>
    <cellStyle name="40% - Dekorfärg1 2 2 5 3 2" xfId="17386"/>
    <cellStyle name="40% - Dekorfärg1 2 2 5 3 2 2" xfId="17387"/>
    <cellStyle name="40% - Dekorfärg1 2 2 5 3 2 3" xfId="17388"/>
    <cellStyle name="40% - Dekorfärg1 2 2 5 3 3" xfId="17389"/>
    <cellStyle name="40% - Dekorfärg1 2 2 5 3 4" xfId="17390"/>
    <cellStyle name="40% - Dekorfärg1 2 2 5 3 5" xfId="17391"/>
    <cellStyle name="40% - Dekorfärg1 2 2 5 4" xfId="17392"/>
    <cellStyle name="40% - Dekorfärg1 2 2 5 4 2" xfId="17393"/>
    <cellStyle name="40% - Dekorfärg1 2 2 5 4 3" xfId="17394"/>
    <cellStyle name="40% - Dekorfärg1 2 2 5 5" xfId="17395"/>
    <cellStyle name="40% - Dekorfärg1 2 2 5 5 2" xfId="17396"/>
    <cellStyle name="40% - Dekorfärg1 2 2 5 5 3" xfId="17397"/>
    <cellStyle name="40% - Dekorfärg1 2 2 5 6" xfId="17398"/>
    <cellStyle name="40% - Dekorfärg1 2 2 5 7" xfId="17399"/>
    <cellStyle name="40% - Dekorfärg1 2 2 6" xfId="17400"/>
    <cellStyle name="40% - Dekorfärg1 2 2 6 2" xfId="17401"/>
    <cellStyle name="40% - Dekorfärg1 2 2 6 2 2" xfId="17402"/>
    <cellStyle name="40% - Dekorfärg1 2 2 6 2 2 2" xfId="17403"/>
    <cellStyle name="40% - Dekorfärg1 2 2 6 2 2 2 2" xfId="17404"/>
    <cellStyle name="40% - Dekorfärg1 2 2 6 2 2 2 3" xfId="17405"/>
    <cellStyle name="40% - Dekorfärg1 2 2 6 2 2 3" xfId="17406"/>
    <cellStyle name="40% - Dekorfärg1 2 2 6 2 2 4" xfId="17407"/>
    <cellStyle name="40% - Dekorfärg1 2 2 6 2 2 5" xfId="17408"/>
    <cellStyle name="40% - Dekorfärg1 2 2 6 2 3" xfId="17409"/>
    <cellStyle name="40% - Dekorfärg1 2 2 6 2 3 2" xfId="17410"/>
    <cellStyle name="40% - Dekorfärg1 2 2 6 2 3 3" xfId="17411"/>
    <cellStyle name="40% - Dekorfärg1 2 2 6 2 4" xfId="17412"/>
    <cellStyle name="40% - Dekorfärg1 2 2 6 2 4 2" xfId="17413"/>
    <cellStyle name="40% - Dekorfärg1 2 2 6 2 4 3" xfId="17414"/>
    <cellStyle name="40% - Dekorfärg1 2 2 6 2 5" xfId="17415"/>
    <cellStyle name="40% - Dekorfärg1 2 2 6 2 6" xfId="17416"/>
    <cellStyle name="40% - Dekorfärg1 2 2 6 3" xfId="17417"/>
    <cellStyle name="40% - Dekorfärg1 2 2 6 3 2" xfId="17418"/>
    <cellStyle name="40% - Dekorfärg1 2 2 6 3 2 2" xfId="17419"/>
    <cellStyle name="40% - Dekorfärg1 2 2 6 3 2 3" xfId="17420"/>
    <cellStyle name="40% - Dekorfärg1 2 2 6 3 3" xfId="17421"/>
    <cellStyle name="40% - Dekorfärg1 2 2 6 3 4" xfId="17422"/>
    <cellStyle name="40% - Dekorfärg1 2 2 6 3 5" xfId="17423"/>
    <cellStyle name="40% - Dekorfärg1 2 2 6 4" xfId="17424"/>
    <cellStyle name="40% - Dekorfärg1 2 2 6 4 2" xfId="17425"/>
    <cellStyle name="40% - Dekorfärg1 2 2 6 4 3" xfId="17426"/>
    <cellStyle name="40% - Dekorfärg1 2 2 6 5" xfId="17427"/>
    <cellStyle name="40% - Dekorfärg1 2 2 6 5 2" xfId="17428"/>
    <cellStyle name="40% - Dekorfärg1 2 2 6 5 3" xfId="17429"/>
    <cellStyle name="40% - Dekorfärg1 2 2 6 6" xfId="17430"/>
    <cellStyle name="40% - Dekorfärg1 2 2 6 7" xfId="17431"/>
    <cellStyle name="40% - Dekorfärg1 2 2 7" xfId="17432"/>
    <cellStyle name="40% - Dekorfärg1 2 2 7 2" xfId="17433"/>
    <cellStyle name="40% - Dekorfärg1 2 2 7 2 2" xfId="17434"/>
    <cellStyle name="40% - Dekorfärg1 2 2 7 2 2 2" xfId="17435"/>
    <cellStyle name="40% - Dekorfärg1 2 2 7 2 2 3" xfId="17436"/>
    <cellStyle name="40% - Dekorfärg1 2 2 7 2 3" xfId="17437"/>
    <cellStyle name="40% - Dekorfärg1 2 2 7 2 4" xfId="17438"/>
    <cellStyle name="40% - Dekorfärg1 2 2 7 2 5" xfId="17439"/>
    <cellStyle name="40% - Dekorfärg1 2 2 7 3" xfId="17440"/>
    <cellStyle name="40% - Dekorfärg1 2 2 7 3 2" xfId="17441"/>
    <cellStyle name="40% - Dekorfärg1 2 2 7 3 2 2" xfId="17442"/>
    <cellStyle name="40% - Dekorfärg1 2 2 7 3 3" xfId="17443"/>
    <cellStyle name="40% - Dekorfärg1 2 2 7 3 4" xfId="17444"/>
    <cellStyle name="40% - Dekorfärg1 2 2 7 4" xfId="17445"/>
    <cellStyle name="40% - Dekorfärg1 2 2 7 4 2" xfId="17446"/>
    <cellStyle name="40% - Dekorfärg1 2 2 7 4 3" xfId="17447"/>
    <cellStyle name="40% - Dekorfärg1 2 2 7 5" xfId="17448"/>
    <cellStyle name="40% - Dekorfärg1 2 2 7 5 2" xfId="17449"/>
    <cellStyle name="40% - Dekorfärg1 2 2 7 6" xfId="17450"/>
    <cellStyle name="40% - Dekorfärg1 2 2 7 7" xfId="17451"/>
    <cellStyle name="40% - Dekorfärg1 2 2 8" xfId="17452"/>
    <cellStyle name="40% - Dekorfärg1 2 2 8 2" xfId="17453"/>
    <cellStyle name="40% - Dekorfärg1 2 2 8 2 2" xfId="17454"/>
    <cellStyle name="40% - Dekorfärg1 2 2 8 2 2 2" xfId="17455"/>
    <cellStyle name="40% - Dekorfärg1 2 2 8 2 2 3" xfId="17456"/>
    <cellStyle name="40% - Dekorfärg1 2 2 8 2 3" xfId="17457"/>
    <cellStyle name="40% - Dekorfärg1 2 2 8 2 4" xfId="17458"/>
    <cellStyle name="40% - Dekorfärg1 2 2 8 2 5" xfId="17459"/>
    <cellStyle name="40% - Dekorfärg1 2 2 8 3" xfId="17460"/>
    <cellStyle name="40% - Dekorfärg1 2 2 8 3 2" xfId="17461"/>
    <cellStyle name="40% - Dekorfärg1 2 2 8 3 3" xfId="17462"/>
    <cellStyle name="40% - Dekorfärg1 2 2 8 4" xfId="17463"/>
    <cellStyle name="40% - Dekorfärg1 2 2 8 4 2" xfId="17464"/>
    <cellStyle name="40% - Dekorfärg1 2 2 8 4 3" xfId="17465"/>
    <cellStyle name="40% - Dekorfärg1 2 2 8 5" xfId="17466"/>
    <cellStyle name="40% - Dekorfärg1 2 2 8 6" xfId="17467"/>
    <cellStyle name="40% - Dekorfärg1 2 2 9" xfId="17468"/>
    <cellStyle name="40% - Dekorfärg1 2 2 9 2" xfId="17469"/>
    <cellStyle name="40% - Dekorfärg1 2 2 9 2 2" xfId="17470"/>
    <cellStyle name="40% - Dekorfärg1 2 2 9 2 2 2" xfId="17471"/>
    <cellStyle name="40% - Dekorfärg1 2 2 9 2 2 3" xfId="17472"/>
    <cellStyle name="40% - Dekorfärg1 2 2 9 2 3" xfId="17473"/>
    <cellStyle name="40% - Dekorfärg1 2 2 9 2 4" xfId="17474"/>
    <cellStyle name="40% - Dekorfärg1 2 2 9 2 5" xfId="17475"/>
    <cellStyle name="40% - Dekorfärg1 2 2 9 3" xfId="17476"/>
    <cellStyle name="40% - Dekorfärg1 2 2 9 3 2" xfId="17477"/>
    <cellStyle name="40% - Dekorfärg1 2 2 9 3 3" xfId="17478"/>
    <cellStyle name="40% - Dekorfärg1 2 2 9 4" xfId="17479"/>
    <cellStyle name="40% - Dekorfärg1 2 2 9 4 2" xfId="17480"/>
    <cellStyle name="40% - Dekorfärg1 2 2 9 4 3" xfId="17481"/>
    <cellStyle name="40% - Dekorfärg1 2 2 9 5" xfId="17482"/>
    <cellStyle name="40% - Dekorfärg1 2 2 9 6" xfId="17483"/>
    <cellStyle name="40% - Dekorfärg1 2 3" xfId="17484"/>
    <cellStyle name="40% - Dekorfärg1 2 3 10" xfId="17485"/>
    <cellStyle name="40% - Dekorfärg1 2 3 10 2" xfId="17486"/>
    <cellStyle name="40% - Dekorfärg1 2 3 10 3" xfId="17487"/>
    <cellStyle name="40% - Dekorfärg1 2 3 11" xfId="17488"/>
    <cellStyle name="40% - Dekorfärg1 2 3 11 2" xfId="17489"/>
    <cellStyle name="40% - Dekorfärg1 2 3 11 3" xfId="17490"/>
    <cellStyle name="40% - Dekorfärg1 2 3 12" xfId="17491"/>
    <cellStyle name="40% - Dekorfärg1 2 3 13" xfId="17492"/>
    <cellStyle name="40% - Dekorfärg1 2 3 2" xfId="17493"/>
    <cellStyle name="40% - Dekorfärg1 2 3 2 2" xfId="17494"/>
    <cellStyle name="40% - Dekorfärg1 2 3 2 2 2" xfId="17495"/>
    <cellStyle name="40% - Dekorfärg1 2 3 2 2 2 2" xfId="17496"/>
    <cellStyle name="40% - Dekorfärg1 2 3 2 2 2 2 2" xfId="17497"/>
    <cellStyle name="40% - Dekorfärg1 2 3 2 2 2 2 2 2" xfId="17498"/>
    <cellStyle name="40% - Dekorfärg1 2 3 2 2 2 2 2 3" xfId="17499"/>
    <cellStyle name="40% - Dekorfärg1 2 3 2 2 2 2 3" xfId="17500"/>
    <cellStyle name="40% - Dekorfärg1 2 3 2 2 2 2 4" xfId="17501"/>
    <cellStyle name="40% - Dekorfärg1 2 3 2 2 2 2 5" xfId="17502"/>
    <cellStyle name="40% - Dekorfärg1 2 3 2 2 2 3" xfId="17503"/>
    <cellStyle name="40% - Dekorfärg1 2 3 2 2 2 3 2" xfId="17504"/>
    <cellStyle name="40% - Dekorfärg1 2 3 2 2 2 3 3" xfId="17505"/>
    <cellStyle name="40% - Dekorfärg1 2 3 2 2 2 4" xfId="17506"/>
    <cellStyle name="40% - Dekorfärg1 2 3 2 2 2 4 2" xfId="17507"/>
    <cellStyle name="40% - Dekorfärg1 2 3 2 2 2 4 3" xfId="17508"/>
    <cellStyle name="40% - Dekorfärg1 2 3 2 2 2 5" xfId="17509"/>
    <cellStyle name="40% - Dekorfärg1 2 3 2 2 2 6" xfId="17510"/>
    <cellStyle name="40% - Dekorfärg1 2 3 2 2 3" xfId="17511"/>
    <cellStyle name="40% - Dekorfärg1 2 3 2 2 3 2" xfId="17512"/>
    <cellStyle name="40% - Dekorfärg1 2 3 2 2 3 2 2" xfId="17513"/>
    <cellStyle name="40% - Dekorfärg1 2 3 2 2 3 2 3" xfId="17514"/>
    <cellStyle name="40% - Dekorfärg1 2 3 2 2 3 3" xfId="17515"/>
    <cellStyle name="40% - Dekorfärg1 2 3 2 2 3 4" xfId="17516"/>
    <cellStyle name="40% - Dekorfärg1 2 3 2 2 3 5" xfId="17517"/>
    <cellStyle name="40% - Dekorfärg1 2 3 2 2 4" xfId="17518"/>
    <cellStyle name="40% - Dekorfärg1 2 3 2 2 4 2" xfId="17519"/>
    <cellStyle name="40% - Dekorfärg1 2 3 2 2 4 3" xfId="17520"/>
    <cellStyle name="40% - Dekorfärg1 2 3 2 2 5" xfId="17521"/>
    <cellStyle name="40% - Dekorfärg1 2 3 2 2 5 2" xfId="17522"/>
    <cellStyle name="40% - Dekorfärg1 2 3 2 2 5 3" xfId="17523"/>
    <cellStyle name="40% - Dekorfärg1 2 3 2 2 6" xfId="17524"/>
    <cellStyle name="40% - Dekorfärg1 2 3 2 2 7" xfId="17525"/>
    <cellStyle name="40% - Dekorfärg1 2 3 2 3" xfId="17526"/>
    <cellStyle name="40% - Dekorfärg1 2 3 2 3 2" xfId="17527"/>
    <cellStyle name="40% - Dekorfärg1 2 3 2 3 2 2" xfId="17528"/>
    <cellStyle name="40% - Dekorfärg1 2 3 2 3 2 2 2" xfId="17529"/>
    <cellStyle name="40% - Dekorfärg1 2 3 2 3 2 2 3" xfId="17530"/>
    <cellStyle name="40% - Dekorfärg1 2 3 2 3 2 3" xfId="17531"/>
    <cellStyle name="40% - Dekorfärg1 2 3 2 3 2 4" xfId="17532"/>
    <cellStyle name="40% - Dekorfärg1 2 3 2 3 2 5" xfId="17533"/>
    <cellStyle name="40% - Dekorfärg1 2 3 2 3 3" xfId="17534"/>
    <cellStyle name="40% - Dekorfärg1 2 3 2 3 3 2" xfId="17535"/>
    <cellStyle name="40% - Dekorfärg1 2 3 2 3 3 3" xfId="17536"/>
    <cellStyle name="40% - Dekorfärg1 2 3 2 3 4" xfId="17537"/>
    <cellStyle name="40% - Dekorfärg1 2 3 2 3 4 2" xfId="17538"/>
    <cellStyle name="40% - Dekorfärg1 2 3 2 3 4 3" xfId="17539"/>
    <cellStyle name="40% - Dekorfärg1 2 3 2 3 5" xfId="17540"/>
    <cellStyle name="40% - Dekorfärg1 2 3 2 3 6" xfId="17541"/>
    <cellStyle name="40% - Dekorfärg1 2 3 2 4" xfId="17542"/>
    <cellStyle name="40% - Dekorfärg1 2 3 2 4 2" xfId="17543"/>
    <cellStyle name="40% - Dekorfärg1 2 3 2 4 2 2" xfId="17544"/>
    <cellStyle name="40% - Dekorfärg1 2 3 2 4 2 2 2" xfId="17545"/>
    <cellStyle name="40% - Dekorfärg1 2 3 2 4 2 2 3" xfId="17546"/>
    <cellStyle name="40% - Dekorfärg1 2 3 2 4 2 3" xfId="17547"/>
    <cellStyle name="40% - Dekorfärg1 2 3 2 4 2 4" xfId="17548"/>
    <cellStyle name="40% - Dekorfärg1 2 3 2 4 2 5" xfId="17549"/>
    <cellStyle name="40% - Dekorfärg1 2 3 2 4 3" xfId="17550"/>
    <cellStyle name="40% - Dekorfärg1 2 3 2 4 3 2" xfId="17551"/>
    <cellStyle name="40% - Dekorfärg1 2 3 2 4 3 3" xfId="17552"/>
    <cellStyle name="40% - Dekorfärg1 2 3 2 4 4" xfId="17553"/>
    <cellStyle name="40% - Dekorfärg1 2 3 2 4 4 2" xfId="17554"/>
    <cellStyle name="40% - Dekorfärg1 2 3 2 4 4 3" xfId="17555"/>
    <cellStyle name="40% - Dekorfärg1 2 3 2 4 5" xfId="17556"/>
    <cellStyle name="40% - Dekorfärg1 2 3 2 4 6" xfId="17557"/>
    <cellStyle name="40% - Dekorfärg1 2 3 2 5" xfId="17558"/>
    <cellStyle name="40% - Dekorfärg1 2 3 2 5 2" xfId="17559"/>
    <cellStyle name="40% - Dekorfärg1 2 3 2 5 2 2" xfId="17560"/>
    <cellStyle name="40% - Dekorfärg1 2 3 2 5 2 3" xfId="17561"/>
    <cellStyle name="40% - Dekorfärg1 2 3 2 5 3" xfId="17562"/>
    <cellStyle name="40% - Dekorfärg1 2 3 2 5 4" xfId="17563"/>
    <cellStyle name="40% - Dekorfärg1 2 3 2 5 5" xfId="17564"/>
    <cellStyle name="40% - Dekorfärg1 2 3 2 6" xfId="17565"/>
    <cellStyle name="40% - Dekorfärg1 2 3 2 6 2" xfId="17566"/>
    <cellStyle name="40% - Dekorfärg1 2 3 2 6 3" xfId="17567"/>
    <cellStyle name="40% - Dekorfärg1 2 3 2 7" xfId="17568"/>
    <cellStyle name="40% - Dekorfärg1 2 3 2 7 2" xfId="17569"/>
    <cellStyle name="40% - Dekorfärg1 2 3 2 7 3" xfId="17570"/>
    <cellStyle name="40% - Dekorfärg1 2 3 2 8" xfId="17571"/>
    <cellStyle name="40% - Dekorfärg1 2 3 2 9" xfId="17572"/>
    <cellStyle name="40% - Dekorfärg1 2 3 3" xfId="17573"/>
    <cellStyle name="40% - Dekorfärg1 2 3 3 2" xfId="17574"/>
    <cellStyle name="40% - Dekorfärg1 2 3 3 2 2" xfId="17575"/>
    <cellStyle name="40% - Dekorfärg1 2 3 3 2 2 2" xfId="17576"/>
    <cellStyle name="40% - Dekorfärg1 2 3 3 2 2 2 2" xfId="17577"/>
    <cellStyle name="40% - Dekorfärg1 2 3 3 2 2 2 2 2" xfId="17578"/>
    <cellStyle name="40% - Dekorfärg1 2 3 3 2 2 2 2 3" xfId="17579"/>
    <cellStyle name="40% - Dekorfärg1 2 3 3 2 2 2 3" xfId="17580"/>
    <cellStyle name="40% - Dekorfärg1 2 3 3 2 2 2 4" xfId="17581"/>
    <cellStyle name="40% - Dekorfärg1 2 3 3 2 2 2 5" xfId="17582"/>
    <cellStyle name="40% - Dekorfärg1 2 3 3 2 2 3" xfId="17583"/>
    <cellStyle name="40% - Dekorfärg1 2 3 3 2 2 3 2" xfId="17584"/>
    <cellStyle name="40% - Dekorfärg1 2 3 3 2 2 3 3" xfId="17585"/>
    <cellStyle name="40% - Dekorfärg1 2 3 3 2 2 4" xfId="17586"/>
    <cellStyle name="40% - Dekorfärg1 2 3 3 2 2 4 2" xfId="17587"/>
    <cellStyle name="40% - Dekorfärg1 2 3 3 2 2 4 3" xfId="17588"/>
    <cellStyle name="40% - Dekorfärg1 2 3 3 2 2 5" xfId="17589"/>
    <cellStyle name="40% - Dekorfärg1 2 3 3 2 2 6" xfId="17590"/>
    <cellStyle name="40% - Dekorfärg1 2 3 3 2 3" xfId="17591"/>
    <cellStyle name="40% - Dekorfärg1 2 3 3 2 3 2" xfId="17592"/>
    <cellStyle name="40% - Dekorfärg1 2 3 3 2 3 2 2" xfId="17593"/>
    <cellStyle name="40% - Dekorfärg1 2 3 3 2 3 2 3" xfId="17594"/>
    <cellStyle name="40% - Dekorfärg1 2 3 3 2 3 3" xfId="17595"/>
    <cellStyle name="40% - Dekorfärg1 2 3 3 2 3 4" xfId="17596"/>
    <cellStyle name="40% - Dekorfärg1 2 3 3 2 3 5" xfId="17597"/>
    <cellStyle name="40% - Dekorfärg1 2 3 3 2 4" xfId="17598"/>
    <cellStyle name="40% - Dekorfärg1 2 3 3 2 4 2" xfId="17599"/>
    <cellStyle name="40% - Dekorfärg1 2 3 3 2 4 3" xfId="17600"/>
    <cellStyle name="40% - Dekorfärg1 2 3 3 2 5" xfId="17601"/>
    <cellStyle name="40% - Dekorfärg1 2 3 3 2 5 2" xfId="17602"/>
    <cellStyle name="40% - Dekorfärg1 2 3 3 2 5 3" xfId="17603"/>
    <cellStyle name="40% - Dekorfärg1 2 3 3 2 6" xfId="17604"/>
    <cellStyle name="40% - Dekorfärg1 2 3 3 2 7" xfId="17605"/>
    <cellStyle name="40% - Dekorfärg1 2 3 3 3" xfId="17606"/>
    <cellStyle name="40% - Dekorfärg1 2 3 3 3 2" xfId="17607"/>
    <cellStyle name="40% - Dekorfärg1 2 3 3 3 2 2" xfId="17608"/>
    <cellStyle name="40% - Dekorfärg1 2 3 3 3 2 2 2" xfId="17609"/>
    <cellStyle name="40% - Dekorfärg1 2 3 3 3 2 2 3" xfId="17610"/>
    <cellStyle name="40% - Dekorfärg1 2 3 3 3 2 3" xfId="17611"/>
    <cellStyle name="40% - Dekorfärg1 2 3 3 3 2 4" xfId="17612"/>
    <cellStyle name="40% - Dekorfärg1 2 3 3 3 2 5" xfId="17613"/>
    <cellStyle name="40% - Dekorfärg1 2 3 3 3 3" xfId="17614"/>
    <cellStyle name="40% - Dekorfärg1 2 3 3 3 3 2" xfId="17615"/>
    <cellStyle name="40% - Dekorfärg1 2 3 3 3 3 3" xfId="17616"/>
    <cellStyle name="40% - Dekorfärg1 2 3 3 3 4" xfId="17617"/>
    <cellStyle name="40% - Dekorfärg1 2 3 3 3 4 2" xfId="17618"/>
    <cellStyle name="40% - Dekorfärg1 2 3 3 3 4 3" xfId="17619"/>
    <cellStyle name="40% - Dekorfärg1 2 3 3 3 5" xfId="17620"/>
    <cellStyle name="40% - Dekorfärg1 2 3 3 3 6" xfId="17621"/>
    <cellStyle name="40% - Dekorfärg1 2 3 3 4" xfId="17622"/>
    <cellStyle name="40% - Dekorfärg1 2 3 3 4 2" xfId="17623"/>
    <cellStyle name="40% - Dekorfärg1 2 3 3 4 2 2" xfId="17624"/>
    <cellStyle name="40% - Dekorfärg1 2 3 3 4 2 3" xfId="17625"/>
    <cellStyle name="40% - Dekorfärg1 2 3 3 4 3" xfId="17626"/>
    <cellStyle name="40% - Dekorfärg1 2 3 3 4 4" xfId="17627"/>
    <cellStyle name="40% - Dekorfärg1 2 3 3 4 5" xfId="17628"/>
    <cellStyle name="40% - Dekorfärg1 2 3 3 5" xfId="17629"/>
    <cellStyle name="40% - Dekorfärg1 2 3 3 5 2" xfId="17630"/>
    <cellStyle name="40% - Dekorfärg1 2 3 3 5 3" xfId="17631"/>
    <cellStyle name="40% - Dekorfärg1 2 3 3 6" xfId="17632"/>
    <cellStyle name="40% - Dekorfärg1 2 3 3 6 2" xfId="17633"/>
    <cellStyle name="40% - Dekorfärg1 2 3 3 6 3" xfId="17634"/>
    <cellStyle name="40% - Dekorfärg1 2 3 3 7" xfId="17635"/>
    <cellStyle name="40% - Dekorfärg1 2 3 3 8" xfId="17636"/>
    <cellStyle name="40% - Dekorfärg1 2 3 4" xfId="17637"/>
    <cellStyle name="40% - Dekorfärg1 2 3 4 2" xfId="17638"/>
    <cellStyle name="40% - Dekorfärg1 2 3 4 2 2" xfId="17639"/>
    <cellStyle name="40% - Dekorfärg1 2 3 4 2 2 2" xfId="17640"/>
    <cellStyle name="40% - Dekorfärg1 2 3 4 2 2 2 2" xfId="17641"/>
    <cellStyle name="40% - Dekorfärg1 2 3 4 2 2 2 3" xfId="17642"/>
    <cellStyle name="40% - Dekorfärg1 2 3 4 2 2 3" xfId="17643"/>
    <cellStyle name="40% - Dekorfärg1 2 3 4 2 2 4" xfId="17644"/>
    <cellStyle name="40% - Dekorfärg1 2 3 4 2 2 5" xfId="17645"/>
    <cellStyle name="40% - Dekorfärg1 2 3 4 2 3" xfId="17646"/>
    <cellStyle name="40% - Dekorfärg1 2 3 4 2 3 2" xfId="17647"/>
    <cellStyle name="40% - Dekorfärg1 2 3 4 2 3 3" xfId="17648"/>
    <cellStyle name="40% - Dekorfärg1 2 3 4 2 4" xfId="17649"/>
    <cellStyle name="40% - Dekorfärg1 2 3 4 2 4 2" xfId="17650"/>
    <cellStyle name="40% - Dekorfärg1 2 3 4 2 4 3" xfId="17651"/>
    <cellStyle name="40% - Dekorfärg1 2 3 4 2 5" xfId="17652"/>
    <cellStyle name="40% - Dekorfärg1 2 3 4 2 6" xfId="17653"/>
    <cellStyle name="40% - Dekorfärg1 2 3 4 3" xfId="17654"/>
    <cellStyle name="40% - Dekorfärg1 2 3 4 3 2" xfId="17655"/>
    <cellStyle name="40% - Dekorfärg1 2 3 4 3 2 2" xfId="17656"/>
    <cellStyle name="40% - Dekorfärg1 2 3 4 3 2 3" xfId="17657"/>
    <cellStyle name="40% - Dekorfärg1 2 3 4 3 3" xfId="17658"/>
    <cellStyle name="40% - Dekorfärg1 2 3 4 3 4" xfId="17659"/>
    <cellStyle name="40% - Dekorfärg1 2 3 4 3 5" xfId="17660"/>
    <cellStyle name="40% - Dekorfärg1 2 3 4 4" xfId="17661"/>
    <cellStyle name="40% - Dekorfärg1 2 3 4 4 2" xfId="17662"/>
    <cellStyle name="40% - Dekorfärg1 2 3 4 4 3" xfId="17663"/>
    <cellStyle name="40% - Dekorfärg1 2 3 4 5" xfId="17664"/>
    <cellStyle name="40% - Dekorfärg1 2 3 4 5 2" xfId="17665"/>
    <cellStyle name="40% - Dekorfärg1 2 3 4 5 3" xfId="17666"/>
    <cellStyle name="40% - Dekorfärg1 2 3 4 6" xfId="17667"/>
    <cellStyle name="40% - Dekorfärg1 2 3 4 7" xfId="17668"/>
    <cellStyle name="40% - Dekorfärg1 2 3 5" xfId="17669"/>
    <cellStyle name="40% - Dekorfärg1 2 3 5 2" xfId="17670"/>
    <cellStyle name="40% - Dekorfärg1 2 3 5 2 2" xfId="17671"/>
    <cellStyle name="40% - Dekorfärg1 2 3 5 2 2 2" xfId="17672"/>
    <cellStyle name="40% - Dekorfärg1 2 3 5 2 2 2 2" xfId="17673"/>
    <cellStyle name="40% - Dekorfärg1 2 3 5 2 2 2 3" xfId="17674"/>
    <cellStyle name="40% - Dekorfärg1 2 3 5 2 2 3" xfId="17675"/>
    <cellStyle name="40% - Dekorfärg1 2 3 5 2 2 4" xfId="17676"/>
    <cellStyle name="40% - Dekorfärg1 2 3 5 2 2 5" xfId="17677"/>
    <cellStyle name="40% - Dekorfärg1 2 3 5 2 3" xfId="17678"/>
    <cellStyle name="40% - Dekorfärg1 2 3 5 2 3 2" xfId="17679"/>
    <cellStyle name="40% - Dekorfärg1 2 3 5 2 3 3" xfId="17680"/>
    <cellStyle name="40% - Dekorfärg1 2 3 5 2 4" xfId="17681"/>
    <cellStyle name="40% - Dekorfärg1 2 3 5 2 4 2" xfId="17682"/>
    <cellStyle name="40% - Dekorfärg1 2 3 5 2 4 3" xfId="17683"/>
    <cellStyle name="40% - Dekorfärg1 2 3 5 2 5" xfId="17684"/>
    <cellStyle name="40% - Dekorfärg1 2 3 5 2 6" xfId="17685"/>
    <cellStyle name="40% - Dekorfärg1 2 3 5 3" xfId="17686"/>
    <cellStyle name="40% - Dekorfärg1 2 3 5 3 2" xfId="17687"/>
    <cellStyle name="40% - Dekorfärg1 2 3 5 3 2 2" xfId="17688"/>
    <cellStyle name="40% - Dekorfärg1 2 3 5 3 2 3" xfId="17689"/>
    <cellStyle name="40% - Dekorfärg1 2 3 5 3 3" xfId="17690"/>
    <cellStyle name="40% - Dekorfärg1 2 3 5 3 4" xfId="17691"/>
    <cellStyle name="40% - Dekorfärg1 2 3 5 3 5" xfId="17692"/>
    <cellStyle name="40% - Dekorfärg1 2 3 5 4" xfId="17693"/>
    <cellStyle name="40% - Dekorfärg1 2 3 5 4 2" xfId="17694"/>
    <cellStyle name="40% - Dekorfärg1 2 3 5 4 3" xfId="17695"/>
    <cellStyle name="40% - Dekorfärg1 2 3 5 5" xfId="17696"/>
    <cellStyle name="40% - Dekorfärg1 2 3 5 5 2" xfId="17697"/>
    <cellStyle name="40% - Dekorfärg1 2 3 5 5 3" xfId="17698"/>
    <cellStyle name="40% - Dekorfärg1 2 3 5 6" xfId="17699"/>
    <cellStyle name="40% - Dekorfärg1 2 3 5 7" xfId="17700"/>
    <cellStyle name="40% - Dekorfärg1 2 3 6" xfId="17701"/>
    <cellStyle name="40% - Dekorfärg1 2 3 6 2" xfId="17702"/>
    <cellStyle name="40% - Dekorfärg1 2 3 6 2 2" xfId="17703"/>
    <cellStyle name="40% - Dekorfärg1 2 3 6 2 2 2" xfId="17704"/>
    <cellStyle name="40% - Dekorfärg1 2 3 6 2 2 3" xfId="17705"/>
    <cellStyle name="40% - Dekorfärg1 2 3 6 2 3" xfId="17706"/>
    <cellStyle name="40% - Dekorfärg1 2 3 6 2 4" xfId="17707"/>
    <cellStyle name="40% - Dekorfärg1 2 3 6 2 5" xfId="17708"/>
    <cellStyle name="40% - Dekorfärg1 2 3 6 3" xfId="17709"/>
    <cellStyle name="40% - Dekorfärg1 2 3 6 3 2" xfId="17710"/>
    <cellStyle name="40% - Dekorfärg1 2 3 6 3 3" xfId="17711"/>
    <cellStyle name="40% - Dekorfärg1 2 3 6 4" xfId="17712"/>
    <cellStyle name="40% - Dekorfärg1 2 3 6 4 2" xfId="17713"/>
    <cellStyle name="40% - Dekorfärg1 2 3 6 4 3" xfId="17714"/>
    <cellStyle name="40% - Dekorfärg1 2 3 6 5" xfId="17715"/>
    <cellStyle name="40% - Dekorfärg1 2 3 6 6" xfId="17716"/>
    <cellStyle name="40% - Dekorfärg1 2 3 7" xfId="17717"/>
    <cellStyle name="40% - Dekorfärg1 2 3 7 2" xfId="17718"/>
    <cellStyle name="40% - Dekorfärg1 2 3 7 2 2" xfId="17719"/>
    <cellStyle name="40% - Dekorfärg1 2 3 7 2 2 2" xfId="17720"/>
    <cellStyle name="40% - Dekorfärg1 2 3 7 2 2 3" xfId="17721"/>
    <cellStyle name="40% - Dekorfärg1 2 3 7 2 3" xfId="17722"/>
    <cellStyle name="40% - Dekorfärg1 2 3 7 2 4" xfId="17723"/>
    <cellStyle name="40% - Dekorfärg1 2 3 7 2 5" xfId="17724"/>
    <cellStyle name="40% - Dekorfärg1 2 3 7 3" xfId="17725"/>
    <cellStyle name="40% - Dekorfärg1 2 3 7 3 2" xfId="17726"/>
    <cellStyle name="40% - Dekorfärg1 2 3 7 3 3" xfId="17727"/>
    <cellStyle name="40% - Dekorfärg1 2 3 7 4" xfId="17728"/>
    <cellStyle name="40% - Dekorfärg1 2 3 7 4 2" xfId="17729"/>
    <cellStyle name="40% - Dekorfärg1 2 3 7 4 3" xfId="17730"/>
    <cellStyle name="40% - Dekorfärg1 2 3 7 5" xfId="17731"/>
    <cellStyle name="40% - Dekorfärg1 2 3 7 6" xfId="17732"/>
    <cellStyle name="40% - Dekorfärg1 2 3 8" xfId="17733"/>
    <cellStyle name="40% - Dekorfärg1 2 3 8 2" xfId="17734"/>
    <cellStyle name="40% - Dekorfärg1 2 3 8 2 2" xfId="17735"/>
    <cellStyle name="40% - Dekorfärg1 2 3 8 2 2 2" xfId="17736"/>
    <cellStyle name="40% - Dekorfärg1 2 3 8 2 2 3" xfId="17737"/>
    <cellStyle name="40% - Dekorfärg1 2 3 8 2 3" xfId="17738"/>
    <cellStyle name="40% - Dekorfärg1 2 3 8 2 4" xfId="17739"/>
    <cellStyle name="40% - Dekorfärg1 2 3 8 2 5" xfId="17740"/>
    <cellStyle name="40% - Dekorfärg1 2 3 8 3" xfId="17741"/>
    <cellStyle name="40% - Dekorfärg1 2 3 8 3 2" xfId="17742"/>
    <cellStyle name="40% - Dekorfärg1 2 3 8 3 3" xfId="17743"/>
    <cellStyle name="40% - Dekorfärg1 2 3 8 4" xfId="17744"/>
    <cellStyle name="40% - Dekorfärg1 2 3 8 4 2" xfId="17745"/>
    <cellStyle name="40% - Dekorfärg1 2 3 8 4 3" xfId="17746"/>
    <cellStyle name="40% - Dekorfärg1 2 3 8 5" xfId="17747"/>
    <cellStyle name="40% - Dekorfärg1 2 3 8 6" xfId="17748"/>
    <cellStyle name="40% - Dekorfärg1 2 3 9" xfId="17749"/>
    <cellStyle name="40% - Dekorfärg1 2 3 9 2" xfId="17750"/>
    <cellStyle name="40% - Dekorfärg1 2 3 9 2 2" xfId="17751"/>
    <cellStyle name="40% - Dekorfärg1 2 3 9 2 3" xfId="17752"/>
    <cellStyle name="40% - Dekorfärg1 2 3 9 3" xfId="17753"/>
    <cellStyle name="40% - Dekorfärg1 2 3 9 4" xfId="17754"/>
    <cellStyle name="40% - Dekorfärg1 2 3 9 5" xfId="17755"/>
    <cellStyle name="40% - Dekorfärg1 2 4" xfId="17756"/>
    <cellStyle name="40% - Dekorfärg1 2 4 10" xfId="17757"/>
    <cellStyle name="40% - Dekorfärg1 2 4 2" xfId="17758"/>
    <cellStyle name="40% - Dekorfärg1 2 4 2 2" xfId="17759"/>
    <cellStyle name="40% - Dekorfärg1 2 4 2 2 2" xfId="17760"/>
    <cellStyle name="40% - Dekorfärg1 2 4 2 2 2 2" xfId="17761"/>
    <cellStyle name="40% - Dekorfärg1 2 4 2 2 2 2 2" xfId="17762"/>
    <cellStyle name="40% - Dekorfärg1 2 4 2 2 2 2 3" xfId="17763"/>
    <cellStyle name="40% - Dekorfärg1 2 4 2 2 2 3" xfId="17764"/>
    <cellStyle name="40% - Dekorfärg1 2 4 2 2 2 4" xfId="17765"/>
    <cellStyle name="40% - Dekorfärg1 2 4 2 2 2 5" xfId="17766"/>
    <cellStyle name="40% - Dekorfärg1 2 4 2 2 3" xfId="17767"/>
    <cellStyle name="40% - Dekorfärg1 2 4 2 2 3 2" xfId="17768"/>
    <cellStyle name="40% - Dekorfärg1 2 4 2 2 3 3" xfId="17769"/>
    <cellStyle name="40% - Dekorfärg1 2 4 2 2 4" xfId="17770"/>
    <cellStyle name="40% - Dekorfärg1 2 4 2 2 4 2" xfId="17771"/>
    <cellStyle name="40% - Dekorfärg1 2 4 2 2 4 3" xfId="17772"/>
    <cellStyle name="40% - Dekorfärg1 2 4 2 2 5" xfId="17773"/>
    <cellStyle name="40% - Dekorfärg1 2 4 2 2 6" xfId="17774"/>
    <cellStyle name="40% - Dekorfärg1 2 4 2 3" xfId="17775"/>
    <cellStyle name="40% - Dekorfärg1 2 4 2 3 2" xfId="17776"/>
    <cellStyle name="40% - Dekorfärg1 2 4 2 3 2 2" xfId="17777"/>
    <cellStyle name="40% - Dekorfärg1 2 4 2 3 2 2 2" xfId="17778"/>
    <cellStyle name="40% - Dekorfärg1 2 4 2 3 2 2 3" xfId="17779"/>
    <cellStyle name="40% - Dekorfärg1 2 4 2 3 2 3" xfId="17780"/>
    <cellStyle name="40% - Dekorfärg1 2 4 2 3 2 4" xfId="17781"/>
    <cellStyle name="40% - Dekorfärg1 2 4 2 3 2 5" xfId="17782"/>
    <cellStyle name="40% - Dekorfärg1 2 4 2 3 3" xfId="17783"/>
    <cellStyle name="40% - Dekorfärg1 2 4 2 3 3 2" xfId="17784"/>
    <cellStyle name="40% - Dekorfärg1 2 4 2 3 3 3" xfId="17785"/>
    <cellStyle name="40% - Dekorfärg1 2 4 2 3 4" xfId="17786"/>
    <cellStyle name="40% - Dekorfärg1 2 4 2 3 4 2" xfId="17787"/>
    <cellStyle name="40% - Dekorfärg1 2 4 2 3 4 3" xfId="17788"/>
    <cellStyle name="40% - Dekorfärg1 2 4 2 3 5" xfId="17789"/>
    <cellStyle name="40% - Dekorfärg1 2 4 2 3 6" xfId="17790"/>
    <cellStyle name="40% - Dekorfärg1 2 4 2 4" xfId="17791"/>
    <cellStyle name="40% - Dekorfärg1 2 4 2 4 2" xfId="17792"/>
    <cellStyle name="40% - Dekorfärg1 2 4 2 4 2 2" xfId="17793"/>
    <cellStyle name="40% - Dekorfärg1 2 4 2 4 2 3" xfId="17794"/>
    <cellStyle name="40% - Dekorfärg1 2 4 2 4 3" xfId="17795"/>
    <cellStyle name="40% - Dekorfärg1 2 4 2 4 4" xfId="17796"/>
    <cellStyle name="40% - Dekorfärg1 2 4 2 4 5" xfId="17797"/>
    <cellStyle name="40% - Dekorfärg1 2 4 2 5" xfId="17798"/>
    <cellStyle name="40% - Dekorfärg1 2 4 2 5 2" xfId="17799"/>
    <cellStyle name="40% - Dekorfärg1 2 4 2 5 3" xfId="17800"/>
    <cellStyle name="40% - Dekorfärg1 2 4 2 6" xfId="17801"/>
    <cellStyle name="40% - Dekorfärg1 2 4 2 6 2" xfId="17802"/>
    <cellStyle name="40% - Dekorfärg1 2 4 2 6 3" xfId="17803"/>
    <cellStyle name="40% - Dekorfärg1 2 4 2 7" xfId="17804"/>
    <cellStyle name="40% - Dekorfärg1 2 4 2 8" xfId="17805"/>
    <cellStyle name="40% - Dekorfärg1 2 4 3" xfId="17806"/>
    <cellStyle name="40% - Dekorfärg1 2 4 3 2" xfId="17807"/>
    <cellStyle name="40% - Dekorfärg1 2 4 3 2 2" xfId="17808"/>
    <cellStyle name="40% - Dekorfärg1 2 4 3 2 2 2" xfId="17809"/>
    <cellStyle name="40% - Dekorfärg1 2 4 3 2 2 3" xfId="17810"/>
    <cellStyle name="40% - Dekorfärg1 2 4 3 2 3" xfId="17811"/>
    <cellStyle name="40% - Dekorfärg1 2 4 3 2 4" xfId="17812"/>
    <cellStyle name="40% - Dekorfärg1 2 4 3 2 5" xfId="17813"/>
    <cellStyle name="40% - Dekorfärg1 2 4 3 3" xfId="17814"/>
    <cellStyle name="40% - Dekorfärg1 2 4 3 3 2" xfId="17815"/>
    <cellStyle name="40% - Dekorfärg1 2 4 3 3 3" xfId="17816"/>
    <cellStyle name="40% - Dekorfärg1 2 4 3 4" xfId="17817"/>
    <cellStyle name="40% - Dekorfärg1 2 4 3 4 2" xfId="17818"/>
    <cellStyle name="40% - Dekorfärg1 2 4 3 4 3" xfId="17819"/>
    <cellStyle name="40% - Dekorfärg1 2 4 3 5" xfId="17820"/>
    <cellStyle name="40% - Dekorfärg1 2 4 3 6" xfId="17821"/>
    <cellStyle name="40% - Dekorfärg1 2 4 4" xfId="17822"/>
    <cellStyle name="40% - Dekorfärg1 2 4 4 2" xfId="17823"/>
    <cellStyle name="40% - Dekorfärg1 2 4 4 2 2" xfId="17824"/>
    <cellStyle name="40% - Dekorfärg1 2 4 4 2 2 2" xfId="17825"/>
    <cellStyle name="40% - Dekorfärg1 2 4 4 2 2 3" xfId="17826"/>
    <cellStyle name="40% - Dekorfärg1 2 4 4 2 3" xfId="17827"/>
    <cellStyle name="40% - Dekorfärg1 2 4 4 2 4" xfId="17828"/>
    <cellStyle name="40% - Dekorfärg1 2 4 4 2 5" xfId="17829"/>
    <cellStyle name="40% - Dekorfärg1 2 4 4 3" xfId="17830"/>
    <cellStyle name="40% - Dekorfärg1 2 4 4 3 2" xfId="17831"/>
    <cellStyle name="40% - Dekorfärg1 2 4 4 3 3" xfId="17832"/>
    <cellStyle name="40% - Dekorfärg1 2 4 4 4" xfId="17833"/>
    <cellStyle name="40% - Dekorfärg1 2 4 4 4 2" xfId="17834"/>
    <cellStyle name="40% - Dekorfärg1 2 4 4 4 3" xfId="17835"/>
    <cellStyle name="40% - Dekorfärg1 2 4 4 5" xfId="17836"/>
    <cellStyle name="40% - Dekorfärg1 2 4 4 6" xfId="17837"/>
    <cellStyle name="40% - Dekorfärg1 2 4 5" xfId="17838"/>
    <cellStyle name="40% - Dekorfärg1 2 4 5 2" xfId="17839"/>
    <cellStyle name="40% - Dekorfärg1 2 4 5 2 2" xfId="17840"/>
    <cellStyle name="40% - Dekorfärg1 2 4 5 2 2 2" xfId="17841"/>
    <cellStyle name="40% - Dekorfärg1 2 4 5 2 2 3" xfId="17842"/>
    <cellStyle name="40% - Dekorfärg1 2 4 5 2 3" xfId="17843"/>
    <cellStyle name="40% - Dekorfärg1 2 4 5 2 4" xfId="17844"/>
    <cellStyle name="40% - Dekorfärg1 2 4 5 2 5" xfId="17845"/>
    <cellStyle name="40% - Dekorfärg1 2 4 5 3" xfId="17846"/>
    <cellStyle name="40% - Dekorfärg1 2 4 5 3 2" xfId="17847"/>
    <cellStyle name="40% - Dekorfärg1 2 4 5 3 3" xfId="17848"/>
    <cellStyle name="40% - Dekorfärg1 2 4 5 4" xfId="17849"/>
    <cellStyle name="40% - Dekorfärg1 2 4 5 4 2" xfId="17850"/>
    <cellStyle name="40% - Dekorfärg1 2 4 5 4 3" xfId="17851"/>
    <cellStyle name="40% - Dekorfärg1 2 4 5 5" xfId="17852"/>
    <cellStyle name="40% - Dekorfärg1 2 4 5 6" xfId="17853"/>
    <cellStyle name="40% - Dekorfärg1 2 4 6" xfId="17854"/>
    <cellStyle name="40% - Dekorfärg1 2 4 6 2" xfId="17855"/>
    <cellStyle name="40% - Dekorfärg1 2 4 6 2 2" xfId="17856"/>
    <cellStyle name="40% - Dekorfärg1 2 4 6 2 3" xfId="17857"/>
    <cellStyle name="40% - Dekorfärg1 2 4 6 3" xfId="17858"/>
    <cellStyle name="40% - Dekorfärg1 2 4 6 4" xfId="17859"/>
    <cellStyle name="40% - Dekorfärg1 2 4 6 5" xfId="17860"/>
    <cellStyle name="40% - Dekorfärg1 2 4 7" xfId="17861"/>
    <cellStyle name="40% - Dekorfärg1 2 4 7 2" xfId="17862"/>
    <cellStyle name="40% - Dekorfärg1 2 4 7 3" xfId="17863"/>
    <cellStyle name="40% - Dekorfärg1 2 4 8" xfId="17864"/>
    <cellStyle name="40% - Dekorfärg1 2 4 8 2" xfId="17865"/>
    <cellStyle name="40% - Dekorfärg1 2 4 8 3" xfId="17866"/>
    <cellStyle name="40% - Dekorfärg1 2 4 9" xfId="17867"/>
    <cellStyle name="40% - Dekorfärg1 2 5" xfId="17868"/>
    <cellStyle name="40% - Dekorfärg1 2 5 2" xfId="17869"/>
    <cellStyle name="40% - Dekorfärg1 2 5 2 2" xfId="17870"/>
    <cellStyle name="40% - Dekorfärg1 2 5 2 2 2" xfId="17871"/>
    <cellStyle name="40% - Dekorfärg1 2 5 2 2 2 2" xfId="17872"/>
    <cellStyle name="40% - Dekorfärg1 2 5 2 2 2 2 2" xfId="17873"/>
    <cellStyle name="40% - Dekorfärg1 2 5 2 2 2 2 3" xfId="17874"/>
    <cellStyle name="40% - Dekorfärg1 2 5 2 2 2 3" xfId="17875"/>
    <cellStyle name="40% - Dekorfärg1 2 5 2 2 2 4" xfId="17876"/>
    <cellStyle name="40% - Dekorfärg1 2 5 2 2 2 5" xfId="17877"/>
    <cellStyle name="40% - Dekorfärg1 2 5 2 2 3" xfId="17878"/>
    <cellStyle name="40% - Dekorfärg1 2 5 2 2 3 2" xfId="17879"/>
    <cellStyle name="40% - Dekorfärg1 2 5 2 2 3 3" xfId="17880"/>
    <cellStyle name="40% - Dekorfärg1 2 5 2 2 4" xfId="17881"/>
    <cellStyle name="40% - Dekorfärg1 2 5 2 2 4 2" xfId="17882"/>
    <cellStyle name="40% - Dekorfärg1 2 5 2 2 4 3" xfId="17883"/>
    <cellStyle name="40% - Dekorfärg1 2 5 2 2 5" xfId="17884"/>
    <cellStyle name="40% - Dekorfärg1 2 5 2 2 6" xfId="17885"/>
    <cellStyle name="40% - Dekorfärg1 2 5 2 3" xfId="17886"/>
    <cellStyle name="40% - Dekorfärg1 2 5 2 3 2" xfId="17887"/>
    <cellStyle name="40% - Dekorfärg1 2 5 2 3 2 2" xfId="17888"/>
    <cellStyle name="40% - Dekorfärg1 2 5 2 3 2 3" xfId="17889"/>
    <cellStyle name="40% - Dekorfärg1 2 5 2 3 3" xfId="17890"/>
    <cellStyle name="40% - Dekorfärg1 2 5 2 3 4" xfId="17891"/>
    <cellStyle name="40% - Dekorfärg1 2 5 2 3 5" xfId="17892"/>
    <cellStyle name="40% - Dekorfärg1 2 5 2 4" xfId="17893"/>
    <cellStyle name="40% - Dekorfärg1 2 5 2 4 2" xfId="17894"/>
    <cellStyle name="40% - Dekorfärg1 2 5 2 4 3" xfId="17895"/>
    <cellStyle name="40% - Dekorfärg1 2 5 2 5" xfId="17896"/>
    <cellStyle name="40% - Dekorfärg1 2 5 2 5 2" xfId="17897"/>
    <cellStyle name="40% - Dekorfärg1 2 5 2 5 3" xfId="17898"/>
    <cellStyle name="40% - Dekorfärg1 2 5 2 6" xfId="17899"/>
    <cellStyle name="40% - Dekorfärg1 2 5 2 7" xfId="17900"/>
    <cellStyle name="40% - Dekorfärg1 2 5 3" xfId="17901"/>
    <cellStyle name="40% - Dekorfärg1 2 5 3 2" xfId="17902"/>
    <cellStyle name="40% - Dekorfärg1 2 5 3 2 2" xfId="17903"/>
    <cellStyle name="40% - Dekorfärg1 2 5 3 2 2 2" xfId="17904"/>
    <cellStyle name="40% - Dekorfärg1 2 5 3 2 2 3" xfId="17905"/>
    <cellStyle name="40% - Dekorfärg1 2 5 3 2 3" xfId="17906"/>
    <cellStyle name="40% - Dekorfärg1 2 5 3 2 4" xfId="17907"/>
    <cellStyle name="40% - Dekorfärg1 2 5 3 2 5" xfId="17908"/>
    <cellStyle name="40% - Dekorfärg1 2 5 3 3" xfId="17909"/>
    <cellStyle name="40% - Dekorfärg1 2 5 3 3 2" xfId="17910"/>
    <cellStyle name="40% - Dekorfärg1 2 5 3 3 3" xfId="17911"/>
    <cellStyle name="40% - Dekorfärg1 2 5 3 4" xfId="17912"/>
    <cellStyle name="40% - Dekorfärg1 2 5 3 4 2" xfId="17913"/>
    <cellStyle name="40% - Dekorfärg1 2 5 3 4 3" xfId="17914"/>
    <cellStyle name="40% - Dekorfärg1 2 5 3 5" xfId="17915"/>
    <cellStyle name="40% - Dekorfärg1 2 5 3 6" xfId="17916"/>
    <cellStyle name="40% - Dekorfärg1 2 5 4" xfId="17917"/>
    <cellStyle name="40% - Dekorfärg1 2 5 4 2" xfId="17918"/>
    <cellStyle name="40% - Dekorfärg1 2 5 4 2 2" xfId="17919"/>
    <cellStyle name="40% - Dekorfärg1 2 5 4 2 2 2" xfId="17920"/>
    <cellStyle name="40% - Dekorfärg1 2 5 4 2 2 3" xfId="17921"/>
    <cellStyle name="40% - Dekorfärg1 2 5 4 2 3" xfId="17922"/>
    <cellStyle name="40% - Dekorfärg1 2 5 4 2 4" xfId="17923"/>
    <cellStyle name="40% - Dekorfärg1 2 5 4 2 5" xfId="17924"/>
    <cellStyle name="40% - Dekorfärg1 2 5 4 3" xfId="17925"/>
    <cellStyle name="40% - Dekorfärg1 2 5 4 3 2" xfId="17926"/>
    <cellStyle name="40% - Dekorfärg1 2 5 4 3 3" xfId="17927"/>
    <cellStyle name="40% - Dekorfärg1 2 5 4 4" xfId="17928"/>
    <cellStyle name="40% - Dekorfärg1 2 5 4 4 2" xfId="17929"/>
    <cellStyle name="40% - Dekorfärg1 2 5 4 4 3" xfId="17930"/>
    <cellStyle name="40% - Dekorfärg1 2 5 4 5" xfId="17931"/>
    <cellStyle name="40% - Dekorfärg1 2 5 4 6" xfId="17932"/>
    <cellStyle name="40% - Dekorfärg1 2 5 5" xfId="17933"/>
    <cellStyle name="40% - Dekorfärg1 2 5 5 2" xfId="17934"/>
    <cellStyle name="40% - Dekorfärg1 2 5 5 2 2" xfId="17935"/>
    <cellStyle name="40% - Dekorfärg1 2 5 5 2 3" xfId="17936"/>
    <cellStyle name="40% - Dekorfärg1 2 5 5 3" xfId="17937"/>
    <cellStyle name="40% - Dekorfärg1 2 5 5 4" xfId="17938"/>
    <cellStyle name="40% - Dekorfärg1 2 5 5 5" xfId="17939"/>
    <cellStyle name="40% - Dekorfärg1 2 5 6" xfId="17940"/>
    <cellStyle name="40% - Dekorfärg1 2 5 6 2" xfId="17941"/>
    <cellStyle name="40% - Dekorfärg1 2 5 6 3" xfId="17942"/>
    <cellStyle name="40% - Dekorfärg1 2 5 7" xfId="17943"/>
    <cellStyle name="40% - Dekorfärg1 2 5 7 2" xfId="17944"/>
    <cellStyle name="40% - Dekorfärg1 2 5 7 3" xfId="17945"/>
    <cellStyle name="40% - Dekorfärg1 2 5 8" xfId="17946"/>
    <cellStyle name="40% - Dekorfärg1 2 5 9" xfId="17947"/>
    <cellStyle name="40% - Dekorfärg1 2 6" xfId="17948"/>
    <cellStyle name="40% - Dekorfärg1 2 6 2" xfId="17949"/>
    <cellStyle name="40% - Dekorfärg1 2 6 2 2" xfId="17950"/>
    <cellStyle name="40% - Dekorfärg1 2 6 2 2 2" xfId="17951"/>
    <cellStyle name="40% - Dekorfärg1 2 6 2 2 2 2" xfId="17952"/>
    <cellStyle name="40% - Dekorfärg1 2 6 2 2 2 3" xfId="17953"/>
    <cellStyle name="40% - Dekorfärg1 2 6 2 2 3" xfId="17954"/>
    <cellStyle name="40% - Dekorfärg1 2 6 2 2 4" xfId="17955"/>
    <cellStyle name="40% - Dekorfärg1 2 6 2 2 5" xfId="17956"/>
    <cellStyle name="40% - Dekorfärg1 2 6 2 3" xfId="17957"/>
    <cellStyle name="40% - Dekorfärg1 2 6 2 3 2" xfId="17958"/>
    <cellStyle name="40% - Dekorfärg1 2 6 2 3 3" xfId="17959"/>
    <cellStyle name="40% - Dekorfärg1 2 6 2 4" xfId="17960"/>
    <cellStyle name="40% - Dekorfärg1 2 6 2 4 2" xfId="17961"/>
    <cellStyle name="40% - Dekorfärg1 2 6 2 4 3" xfId="17962"/>
    <cellStyle name="40% - Dekorfärg1 2 6 2 5" xfId="17963"/>
    <cellStyle name="40% - Dekorfärg1 2 6 2 6" xfId="17964"/>
    <cellStyle name="40% - Dekorfärg1 2 6 3" xfId="17965"/>
    <cellStyle name="40% - Dekorfärg1 2 6 3 2" xfId="17966"/>
    <cellStyle name="40% - Dekorfärg1 2 6 3 2 2" xfId="17967"/>
    <cellStyle name="40% - Dekorfärg1 2 6 3 2 3" xfId="17968"/>
    <cellStyle name="40% - Dekorfärg1 2 6 3 3" xfId="17969"/>
    <cellStyle name="40% - Dekorfärg1 2 6 3 4" xfId="17970"/>
    <cellStyle name="40% - Dekorfärg1 2 6 3 5" xfId="17971"/>
    <cellStyle name="40% - Dekorfärg1 2 6 4" xfId="17972"/>
    <cellStyle name="40% - Dekorfärg1 2 6 4 2" xfId="17973"/>
    <cellStyle name="40% - Dekorfärg1 2 6 4 3" xfId="17974"/>
    <cellStyle name="40% - Dekorfärg1 2 6 5" xfId="17975"/>
    <cellStyle name="40% - Dekorfärg1 2 6 5 2" xfId="17976"/>
    <cellStyle name="40% - Dekorfärg1 2 6 5 3" xfId="17977"/>
    <cellStyle name="40% - Dekorfärg1 2 6 6" xfId="17978"/>
    <cellStyle name="40% - Dekorfärg1 2 6 7" xfId="17979"/>
    <cellStyle name="40% - Dekorfärg1 2 7" xfId="17980"/>
    <cellStyle name="40% - Dekorfärg1 2 7 2" xfId="17981"/>
    <cellStyle name="40% - Dekorfärg1 2 7 2 2" xfId="17982"/>
    <cellStyle name="40% - Dekorfärg1 2 7 2 2 2" xfId="17983"/>
    <cellStyle name="40% - Dekorfärg1 2 7 2 2 2 2" xfId="17984"/>
    <cellStyle name="40% - Dekorfärg1 2 7 2 2 2 3" xfId="17985"/>
    <cellStyle name="40% - Dekorfärg1 2 7 2 2 3" xfId="17986"/>
    <cellStyle name="40% - Dekorfärg1 2 7 2 2 4" xfId="17987"/>
    <cellStyle name="40% - Dekorfärg1 2 7 2 2 5" xfId="17988"/>
    <cellStyle name="40% - Dekorfärg1 2 7 2 3" xfId="17989"/>
    <cellStyle name="40% - Dekorfärg1 2 7 2 3 2" xfId="17990"/>
    <cellStyle name="40% - Dekorfärg1 2 7 2 3 3" xfId="17991"/>
    <cellStyle name="40% - Dekorfärg1 2 7 2 4" xfId="17992"/>
    <cellStyle name="40% - Dekorfärg1 2 7 2 4 2" xfId="17993"/>
    <cellStyle name="40% - Dekorfärg1 2 7 2 4 3" xfId="17994"/>
    <cellStyle name="40% - Dekorfärg1 2 7 2 5" xfId="17995"/>
    <cellStyle name="40% - Dekorfärg1 2 7 2 6" xfId="17996"/>
    <cellStyle name="40% - Dekorfärg1 2 7 3" xfId="17997"/>
    <cellStyle name="40% - Dekorfärg1 2 7 3 2" xfId="17998"/>
    <cellStyle name="40% - Dekorfärg1 2 7 3 2 2" xfId="17999"/>
    <cellStyle name="40% - Dekorfärg1 2 7 3 2 3" xfId="18000"/>
    <cellStyle name="40% - Dekorfärg1 2 7 3 3" xfId="18001"/>
    <cellStyle name="40% - Dekorfärg1 2 7 3 4" xfId="18002"/>
    <cellStyle name="40% - Dekorfärg1 2 7 3 5" xfId="18003"/>
    <cellStyle name="40% - Dekorfärg1 2 7 4" xfId="18004"/>
    <cellStyle name="40% - Dekorfärg1 2 7 4 2" xfId="18005"/>
    <cellStyle name="40% - Dekorfärg1 2 7 4 3" xfId="18006"/>
    <cellStyle name="40% - Dekorfärg1 2 7 5" xfId="18007"/>
    <cellStyle name="40% - Dekorfärg1 2 7 5 2" xfId="18008"/>
    <cellStyle name="40% - Dekorfärg1 2 7 5 3" xfId="18009"/>
    <cellStyle name="40% - Dekorfärg1 2 7 6" xfId="18010"/>
    <cellStyle name="40% - Dekorfärg1 2 7 7" xfId="18011"/>
    <cellStyle name="40% - Dekorfärg1 2 8" xfId="18012"/>
    <cellStyle name="40% - Dekorfärg1 2 8 2" xfId="18013"/>
    <cellStyle name="40% - Dekorfärg1 2 8 2 2" xfId="18014"/>
    <cellStyle name="40% - Dekorfärg1 2 8 2 2 2" xfId="18015"/>
    <cellStyle name="40% - Dekorfärg1 2 8 2 2 2 2" xfId="18016"/>
    <cellStyle name="40% - Dekorfärg1 2 8 2 2 2 3" xfId="18017"/>
    <cellStyle name="40% - Dekorfärg1 2 8 2 2 3" xfId="18018"/>
    <cellStyle name="40% - Dekorfärg1 2 8 2 2 4" xfId="18019"/>
    <cellStyle name="40% - Dekorfärg1 2 8 2 2 5" xfId="18020"/>
    <cellStyle name="40% - Dekorfärg1 2 8 2 3" xfId="18021"/>
    <cellStyle name="40% - Dekorfärg1 2 8 2 3 2" xfId="18022"/>
    <cellStyle name="40% - Dekorfärg1 2 8 2 3 3" xfId="18023"/>
    <cellStyle name="40% - Dekorfärg1 2 8 2 4" xfId="18024"/>
    <cellStyle name="40% - Dekorfärg1 2 8 2 4 2" xfId="18025"/>
    <cellStyle name="40% - Dekorfärg1 2 8 2 4 3" xfId="18026"/>
    <cellStyle name="40% - Dekorfärg1 2 8 2 5" xfId="18027"/>
    <cellStyle name="40% - Dekorfärg1 2 8 2 6" xfId="18028"/>
    <cellStyle name="40% - Dekorfärg1 2 8 3" xfId="18029"/>
    <cellStyle name="40% - Dekorfärg1 2 8 3 2" xfId="18030"/>
    <cellStyle name="40% - Dekorfärg1 2 8 3 2 2" xfId="18031"/>
    <cellStyle name="40% - Dekorfärg1 2 8 3 2 3" xfId="18032"/>
    <cellStyle name="40% - Dekorfärg1 2 8 3 3" xfId="18033"/>
    <cellStyle name="40% - Dekorfärg1 2 8 3 4" xfId="18034"/>
    <cellStyle name="40% - Dekorfärg1 2 8 3 5" xfId="18035"/>
    <cellStyle name="40% - Dekorfärg1 2 8 4" xfId="18036"/>
    <cellStyle name="40% - Dekorfärg1 2 8 4 2" xfId="18037"/>
    <cellStyle name="40% - Dekorfärg1 2 8 4 3" xfId="18038"/>
    <cellStyle name="40% - Dekorfärg1 2 8 5" xfId="18039"/>
    <cellStyle name="40% - Dekorfärg1 2 8 5 2" xfId="18040"/>
    <cellStyle name="40% - Dekorfärg1 2 8 5 3" xfId="18041"/>
    <cellStyle name="40% - Dekorfärg1 2 8 6" xfId="18042"/>
    <cellStyle name="40% - Dekorfärg1 2 8 7" xfId="18043"/>
    <cellStyle name="40% - Dekorfärg1 2 9" xfId="18044"/>
    <cellStyle name="40% - Dekorfärg1 2 9 2" xfId="18045"/>
    <cellStyle name="40% - Dekorfärg1 2 9 2 2" xfId="18046"/>
    <cellStyle name="40% - Dekorfärg1 2 9 2 2 2" xfId="18047"/>
    <cellStyle name="40% - Dekorfärg1 2 9 2 2 3" xfId="18048"/>
    <cellStyle name="40% - Dekorfärg1 2 9 2 3" xfId="18049"/>
    <cellStyle name="40% - Dekorfärg1 2 9 2 4" xfId="18050"/>
    <cellStyle name="40% - Dekorfärg1 2 9 2 5" xfId="18051"/>
    <cellStyle name="40% - Dekorfärg1 2 9 3" xfId="18052"/>
    <cellStyle name="40% - Dekorfärg1 2 9 3 2" xfId="18053"/>
    <cellStyle name="40% - Dekorfärg1 2 9 3 2 2" xfId="18054"/>
    <cellStyle name="40% - Dekorfärg1 2 9 3 3" xfId="18055"/>
    <cellStyle name="40% - Dekorfärg1 2 9 3 4" xfId="18056"/>
    <cellStyle name="40% - Dekorfärg1 2 9 4" xfId="18057"/>
    <cellStyle name="40% - Dekorfärg1 2 9 4 2" xfId="18058"/>
    <cellStyle name="40% - Dekorfärg1 2 9 4 3" xfId="18059"/>
    <cellStyle name="40% - Dekorfärg1 2 9 5" xfId="18060"/>
    <cellStyle name="40% - Dekorfärg1 2 9 5 2" xfId="18061"/>
    <cellStyle name="40% - Dekorfärg1 2 9 6" xfId="18062"/>
    <cellStyle name="40% - Dekorfärg1 2 9 7" xfId="18063"/>
    <cellStyle name="40% - Dekorfärg1 3" xfId="18064"/>
    <cellStyle name="40% - Dekorfärg1 3 2" xfId="18065"/>
    <cellStyle name="40% - Dekorfärg1 3 3" xfId="18066"/>
    <cellStyle name="40% - Dekorfärg1 3 4" xfId="18067"/>
    <cellStyle name="40% - Dekorfärg1 3 5" xfId="18068"/>
    <cellStyle name="40% - Dekorfärg1 4" xfId="18069"/>
    <cellStyle name="40% - Dekorfärg1 4 2" xfId="18070"/>
    <cellStyle name="40% - Dekorfärg1 4 3" xfId="18071"/>
    <cellStyle name="40% - Dekorfärg1 5" xfId="18072"/>
    <cellStyle name="40% - Dekorfärg1 6" xfId="18073"/>
    <cellStyle name="40% - Dekorfärg1 6 2" xfId="18074"/>
    <cellStyle name="40% - Dekorfärg1 6 2 2" xfId="18075"/>
    <cellStyle name="40% - Dekorfärg1 6 2 2 2" xfId="18076"/>
    <cellStyle name="40% - Dekorfärg1 6 2 2 3" xfId="18077"/>
    <cellStyle name="40% - Dekorfärg1 6 2 3" xfId="18078"/>
    <cellStyle name="40% - Dekorfärg1 6 2 4" xfId="18079"/>
    <cellStyle name="40% - Dekorfärg1 6 2 5" xfId="18080"/>
    <cellStyle name="40% - Dekorfärg1 6 3" xfId="18081"/>
    <cellStyle name="40% - Dekorfärg1 6 3 2" xfId="18082"/>
    <cellStyle name="40% - Dekorfärg1 6 3 3" xfId="18083"/>
    <cellStyle name="40% - Dekorfärg1 6 4" xfId="18084"/>
    <cellStyle name="40% - Dekorfärg1 6 4 2" xfId="18085"/>
    <cellStyle name="40% - Dekorfärg1 6 4 3" xfId="18086"/>
    <cellStyle name="40% - Dekorfärg1 6 5" xfId="18087"/>
    <cellStyle name="40% - Dekorfärg1 6 6" xfId="18088"/>
    <cellStyle name="40% - Dekorfärg1 7" xfId="18089"/>
    <cellStyle name="40% - Dekorfärg1 7 2" xfId="18090"/>
    <cellStyle name="40% - Dekorfärg1 7 3" xfId="18091"/>
    <cellStyle name="40% - Dekorfärg1 8" xfId="18092"/>
    <cellStyle name="40% - Dekorfärg1 9" xfId="18093"/>
    <cellStyle name="40% - Dekorfärg2 2" xfId="18094"/>
    <cellStyle name="40% - Dekorfärg2 2 10" xfId="18095"/>
    <cellStyle name="40% - Dekorfärg2 2 10 2" xfId="18096"/>
    <cellStyle name="40% - Dekorfärg2 2 10 2 2" xfId="18097"/>
    <cellStyle name="40% - Dekorfärg2 2 10 2 2 2" xfId="18098"/>
    <cellStyle name="40% - Dekorfärg2 2 10 2 2 3" xfId="18099"/>
    <cellStyle name="40% - Dekorfärg2 2 10 2 3" xfId="18100"/>
    <cellStyle name="40% - Dekorfärg2 2 10 2 4" xfId="18101"/>
    <cellStyle name="40% - Dekorfärg2 2 10 2 5" xfId="18102"/>
    <cellStyle name="40% - Dekorfärg2 2 10 3" xfId="18103"/>
    <cellStyle name="40% - Dekorfärg2 2 10 3 2" xfId="18104"/>
    <cellStyle name="40% - Dekorfärg2 2 10 3 3" xfId="18105"/>
    <cellStyle name="40% - Dekorfärg2 2 10 4" xfId="18106"/>
    <cellStyle name="40% - Dekorfärg2 2 10 4 2" xfId="18107"/>
    <cellStyle name="40% - Dekorfärg2 2 10 4 3" xfId="18108"/>
    <cellStyle name="40% - Dekorfärg2 2 10 5" xfId="18109"/>
    <cellStyle name="40% - Dekorfärg2 2 10 6" xfId="18110"/>
    <cellStyle name="40% - Dekorfärg2 2 11" xfId="18111"/>
    <cellStyle name="40% - Dekorfärg2 2 11 2" xfId="18112"/>
    <cellStyle name="40% - Dekorfärg2 2 11 2 2" xfId="18113"/>
    <cellStyle name="40% - Dekorfärg2 2 11 2 2 2" xfId="18114"/>
    <cellStyle name="40% - Dekorfärg2 2 11 2 2 3" xfId="18115"/>
    <cellStyle name="40% - Dekorfärg2 2 11 2 3" xfId="18116"/>
    <cellStyle name="40% - Dekorfärg2 2 11 2 4" xfId="18117"/>
    <cellStyle name="40% - Dekorfärg2 2 11 2 5" xfId="18118"/>
    <cellStyle name="40% - Dekorfärg2 2 11 3" xfId="18119"/>
    <cellStyle name="40% - Dekorfärg2 2 11 3 2" xfId="18120"/>
    <cellStyle name="40% - Dekorfärg2 2 11 3 3" xfId="18121"/>
    <cellStyle name="40% - Dekorfärg2 2 11 4" xfId="18122"/>
    <cellStyle name="40% - Dekorfärg2 2 11 4 2" xfId="18123"/>
    <cellStyle name="40% - Dekorfärg2 2 11 4 3" xfId="18124"/>
    <cellStyle name="40% - Dekorfärg2 2 11 5" xfId="18125"/>
    <cellStyle name="40% - Dekorfärg2 2 11 6" xfId="18126"/>
    <cellStyle name="40% - Dekorfärg2 2 12" xfId="18127"/>
    <cellStyle name="40% - Dekorfärg2 2 12 2" xfId="18128"/>
    <cellStyle name="40% - Dekorfärg2 2 12 2 2" xfId="18129"/>
    <cellStyle name="40% - Dekorfärg2 2 12 3" xfId="18130"/>
    <cellStyle name="40% - Dekorfärg2 2 12 4" xfId="18131"/>
    <cellStyle name="40% - Dekorfärg2 2 13" xfId="18132"/>
    <cellStyle name="40% - Dekorfärg2 2 13 2" xfId="18133"/>
    <cellStyle name="40% - Dekorfärg2 2 13 2 2" xfId="18134"/>
    <cellStyle name="40% - Dekorfärg2 2 13 2 2 2" xfId="18135"/>
    <cellStyle name="40% - Dekorfärg2 2 13 2 2 3" xfId="18136"/>
    <cellStyle name="40% - Dekorfärg2 2 13 2 3" xfId="18137"/>
    <cellStyle name="40% - Dekorfärg2 2 13 2 4" xfId="18138"/>
    <cellStyle name="40% - Dekorfärg2 2 13 2 5" xfId="18139"/>
    <cellStyle name="40% - Dekorfärg2 2 13 3" xfId="18140"/>
    <cellStyle name="40% - Dekorfärg2 2 13 3 2" xfId="18141"/>
    <cellStyle name="40% - Dekorfärg2 2 13 3 3" xfId="18142"/>
    <cellStyle name="40% - Dekorfärg2 2 13 4" xfId="18143"/>
    <cellStyle name="40% - Dekorfärg2 2 13 4 2" xfId="18144"/>
    <cellStyle name="40% - Dekorfärg2 2 13 4 3" xfId="18145"/>
    <cellStyle name="40% - Dekorfärg2 2 13 5" xfId="18146"/>
    <cellStyle name="40% - Dekorfärg2 2 13 6" xfId="18147"/>
    <cellStyle name="40% - Dekorfärg2 2 14" xfId="18148"/>
    <cellStyle name="40% - Dekorfärg2 2 14 2" xfId="18149"/>
    <cellStyle name="40% - Dekorfärg2 2 14 2 2" xfId="18150"/>
    <cellStyle name="40% - Dekorfärg2 2 14 2 3" xfId="18151"/>
    <cellStyle name="40% - Dekorfärg2 2 14 3" xfId="18152"/>
    <cellStyle name="40% - Dekorfärg2 2 14 4" xfId="18153"/>
    <cellStyle name="40% - Dekorfärg2 2 14 5" xfId="18154"/>
    <cellStyle name="40% - Dekorfärg2 2 14 6" xfId="18155"/>
    <cellStyle name="40% - Dekorfärg2 2 15" xfId="18156"/>
    <cellStyle name="40% - Dekorfärg2 2 15 2" xfId="18157"/>
    <cellStyle name="40% - Dekorfärg2 2 15 3" xfId="18158"/>
    <cellStyle name="40% - Dekorfärg2 2 16" xfId="18159"/>
    <cellStyle name="40% - Dekorfärg2 2 17" xfId="18160"/>
    <cellStyle name="40% - Dekorfärg2 2 2" xfId="18161"/>
    <cellStyle name="40% - Dekorfärg2 2 2 10" xfId="18162"/>
    <cellStyle name="40% - Dekorfärg2 2 2 10 2" xfId="18163"/>
    <cellStyle name="40% - Dekorfärg2 2 2 10 2 2" xfId="18164"/>
    <cellStyle name="40% - Dekorfärg2 2 2 10 2 3" xfId="18165"/>
    <cellStyle name="40% - Dekorfärg2 2 2 10 3" xfId="18166"/>
    <cellStyle name="40% - Dekorfärg2 2 2 10 4" xfId="18167"/>
    <cellStyle name="40% - Dekorfärg2 2 2 10 5" xfId="18168"/>
    <cellStyle name="40% - Dekorfärg2 2 2 11" xfId="18169"/>
    <cellStyle name="40% - Dekorfärg2 2 2 11 2" xfId="18170"/>
    <cellStyle name="40% - Dekorfärg2 2 2 11 2 2" xfId="18171"/>
    <cellStyle name="40% - Dekorfärg2 2 2 11 3" xfId="18172"/>
    <cellStyle name="40% - Dekorfärg2 2 2 11 4" xfId="18173"/>
    <cellStyle name="40% - Dekorfärg2 2 2 12" xfId="18174"/>
    <cellStyle name="40% - Dekorfärg2 2 2 12 2" xfId="18175"/>
    <cellStyle name="40% - Dekorfärg2 2 2 12 3" xfId="18176"/>
    <cellStyle name="40% - Dekorfärg2 2 2 13" xfId="18177"/>
    <cellStyle name="40% - Dekorfärg2 2 2 14" xfId="18178"/>
    <cellStyle name="40% - Dekorfärg2 2 2 15" xfId="18179"/>
    <cellStyle name="40% - Dekorfärg2 2 2 2" xfId="18180"/>
    <cellStyle name="40% - Dekorfärg2 2 2 2 10" xfId="18181"/>
    <cellStyle name="40% - Dekorfärg2 2 2 2 2" xfId="18182"/>
    <cellStyle name="40% - Dekorfärg2 2 2 2 2 2" xfId="18183"/>
    <cellStyle name="40% - Dekorfärg2 2 2 2 2 2 2" xfId="18184"/>
    <cellStyle name="40% - Dekorfärg2 2 2 2 2 2 2 2" xfId="18185"/>
    <cellStyle name="40% - Dekorfärg2 2 2 2 2 2 2 2 2" xfId="18186"/>
    <cellStyle name="40% - Dekorfärg2 2 2 2 2 2 2 2 3" xfId="18187"/>
    <cellStyle name="40% - Dekorfärg2 2 2 2 2 2 2 3" xfId="18188"/>
    <cellStyle name="40% - Dekorfärg2 2 2 2 2 2 2 4" xfId="18189"/>
    <cellStyle name="40% - Dekorfärg2 2 2 2 2 2 2 5" xfId="18190"/>
    <cellStyle name="40% - Dekorfärg2 2 2 2 2 2 3" xfId="18191"/>
    <cellStyle name="40% - Dekorfärg2 2 2 2 2 2 3 2" xfId="18192"/>
    <cellStyle name="40% - Dekorfärg2 2 2 2 2 2 3 3" xfId="18193"/>
    <cellStyle name="40% - Dekorfärg2 2 2 2 2 2 4" xfId="18194"/>
    <cellStyle name="40% - Dekorfärg2 2 2 2 2 2 4 2" xfId="18195"/>
    <cellStyle name="40% - Dekorfärg2 2 2 2 2 2 4 3" xfId="18196"/>
    <cellStyle name="40% - Dekorfärg2 2 2 2 2 2 5" xfId="18197"/>
    <cellStyle name="40% - Dekorfärg2 2 2 2 2 2 6" xfId="18198"/>
    <cellStyle name="40% - Dekorfärg2 2 2 2 2 3" xfId="18199"/>
    <cellStyle name="40% - Dekorfärg2 2 2 2 2 3 2" xfId="18200"/>
    <cellStyle name="40% - Dekorfärg2 2 2 2 2 3 2 2" xfId="18201"/>
    <cellStyle name="40% - Dekorfärg2 2 2 2 2 3 2 2 2" xfId="18202"/>
    <cellStyle name="40% - Dekorfärg2 2 2 2 2 3 2 2 3" xfId="18203"/>
    <cellStyle name="40% - Dekorfärg2 2 2 2 2 3 2 3" xfId="18204"/>
    <cellStyle name="40% - Dekorfärg2 2 2 2 2 3 2 4" xfId="18205"/>
    <cellStyle name="40% - Dekorfärg2 2 2 2 2 3 2 5" xfId="18206"/>
    <cellStyle name="40% - Dekorfärg2 2 2 2 2 3 3" xfId="18207"/>
    <cellStyle name="40% - Dekorfärg2 2 2 2 2 3 3 2" xfId="18208"/>
    <cellStyle name="40% - Dekorfärg2 2 2 2 2 3 3 3" xfId="18209"/>
    <cellStyle name="40% - Dekorfärg2 2 2 2 2 3 4" xfId="18210"/>
    <cellStyle name="40% - Dekorfärg2 2 2 2 2 3 4 2" xfId="18211"/>
    <cellStyle name="40% - Dekorfärg2 2 2 2 2 3 4 3" xfId="18212"/>
    <cellStyle name="40% - Dekorfärg2 2 2 2 2 3 5" xfId="18213"/>
    <cellStyle name="40% - Dekorfärg2 2 2 2 2 3 6" xfId="18214"/>
    <cellStyle name="40% - Dekorfärg2 2 2 2 2 4" xfId="18215"/>
    <cellStyle name="40% - Dekorfärg2 2 2 2 2 4 2" xfId="18216"/>
    <cellStyle name="40% - Dekorfärg2 2 2 2 2 4 2 2" xfId="18217"/>
    <cellStyle name="40% - Dekorfärg2 2 2 2 2 4 2 3" xfId="18218"/>
    <cellStyle name="40% - Dekorfärg2 2 2 2 2 4 3" xfId="18219"/>
    <cellStyle name="40% - Dekorfärg2 2 2 2 2 4 4" xfId="18220"/>
    <cellStyle name="40% - Dekorfärg2 2 2 2 2 4 5" xfId="18221"/>
    <cellStyle name="40% - Dekorfärg2 2 2 2 2 5" xfId="18222"/>
    <cellStyle name="40% - Dekorfärg2 2 2 2 2 5 2" xfId="18223"/>
    <cellStyle name="40% - Dekorfärg2 2 2 2 2 5 3" xfId="18224"/>
    <cellStyle name="40% - Dekorfärg2 2 2 2 2 6" xfId="18225"/>
    <cellStyle name="40% - Dekorfärg2 2 2 2 2 6 2" xfId="18226"/>
    <cellStyle name="40% - Dekorfärg2 2 2 2 2 6 3" xfId="18227"/>
    <cellStyle name="40% - Dekorfärg2 2 2 2 2 7" xfId="18228"/>
    <cellStyle name="40% - Dekorfärg2 2 2 2 2 8" xfId="18229"/>
    <cellStyle name="40% - Dekorfärg2 2 2 2 3" xfId="18230"/>
    <cellStyle name="40% - Dekorfärg2 2 2 2 3 2" xfId="18231"/>
    <cellStyle name="40% - Dekorfärg2 2 2 2 3 2 2" xfId="18232"/>
    <cellStyle name="40% - Dekorfärg2 2 2 2 3 2 2 2" xfId="18233"/>
    <cellStyle name="40% - Dekorfärg2 2 2 2 3 2 2 3" xfId="18234"/>
    <cellStyle name="40% - Dekorfärg2 2 2 2 3 2 3" xfId="18235"/>
    <cellStyle name="40% - Dekorfärg2 2 2 2 3 2 4" xfId="18236"/>
    <cellStyle name="40% - Dekorfärg2 2 2 2 3 2 5" xfId="18237"/>
    <cellStyle name="40% - Dekorfärg2 2 2 2 3 3" xfId="18238"/>
    <cellStyle name="40% - Dekorfärg2 2 2 2 3 3 2" xfId="18239"/>
    <cellStyle name="40% - Dekorfärg2 2 2 2 3 3 3" xfId="18240"/>
    <cellStyle name="40% - Dekorfärg2 2 2 2 3 4" xfId="18241"/>
    <cellStyle name="40% - Dekorfärg2 2 2 2 3 4 2" xfId="18242"/>
    <cellStyle name="40% - Dekorfärg2 2 2 2 3 4 3" xfId="18243"/>
    <cellStyle name="40% - Dekorfärg2 2 2 2 3 5" xfId="18244"/>
    <cellStyle name="40% - Dekorfärg2 2 2 2 3 6" xfId="18245"/>
    <cellStyle name="40% - Dekorfärg2 2 2 2 4" xfId="18246"/>
    <cellStyle name="40% - Dekorfärg2 2 2 2 4 2" xfId="18247"/>
    <cellStyle name="40% - Dekorfärg2 2 2 2 4 2 2" xfId="18248"/>
    <cellStyle name="40% - Dekorfärg2 2 2 2 4 2 2 2" xfId="18249"/>
    <cellStyle name="40% - Dekorfärg2 2 2 2 4 2 2 3" xfId="18250"/>
    <cellStyle name="40% - Dekorfärg2 2 2 2 4 2 3" xfId="18251"/>
    <cellStyle name="40% - Dekorfärg2 2 2 2 4 2 4" xfId="18252"/>
    <cellStyle name="40% - Dekorfärg2 2 2 2 4 2 5" xfId="18253"/>
    <cellStyle name="40% - Dekorfärg2 2 2 2 4 3" xfId="18254"/>
    <cellStyle name="40% - Dekorfärg2 2 2 2 4 3 2" xfId="18255"/>
    <cellStyle name="40% - Dekorfärg2 2 2 2 4 3 3" xfId="18256"/>
    <cellStyle name="40% - Dekorfärg2 2 2 2 4 4" xfId="18257"/>
    <cellStyle name="40% - Dekorfärg2 2 2 2 4 4 2" xfId="18258"/>
    <cellStyle name="40% - Dekorfärg2 2 2 2 4 4 3" xfId="18259"/>
    <cellStyle name="40% - Dekorfärg2 2 2 2 4 5" xfId="18260"/>
    <cellStyle name="40% - Dekorfärg2 2 2 2 4 6" xfId="18261"/>
    <cellStyle name="40% - Dekorfärg2 2 2 2 5" xfId="18262"/>
    <cellStyle name="40% - Dekorfärg2 2 2 2 5 2" xfId="18263"/>
    <cellStyle name="40% - Dekorfärg2 2 2 2 5 2 2" xfId="18264"/>
    <cellStyle name="40% - Dekorfärg2 2 2 2 5 2 2 2" xfId="18265"/>
    <cellStyle name="40% - Dekorfärg2 2 2 2 5 2 2 3" xfId="18266"/>
    <cellStyle name="40% - Dekorfärg2 2 2 2 5 2 3" xfId="18267"/>
    <cellStyle name="40% - Dekorfärg2 2 2 2 5 2 4" xfId="18268"/>
    <cellStyle name="40% - Dekorfärg2 2 2 2 5 2 5" xfId="18269"/>
    <cellStyle name="40% - Dekorfärg2 2 2 2 5 3" xfId="18270"/>
    <cellStyle name="40% - Dekorfärg2 2 2 2 5 3 2" xfId="18271"/>
    <cellStyle name="40% - Dekorfärg2 2 2 2 5 3 3" xfId="18272"/>
    <cellStyle name="40% - Dekorfärg2 2 2 2 5 4" xfId="18273"/>
    <cellStyle name="40% - Dekorfärg2 2 2 2 5 4 2" xfId="18274"/>
    <cellStyle name="40% - Dekorfärg2 2 2 2 5 4 3" xfId="18275"/>
    <cellStyle name="40% - Dekorfärg2 2 2 2 5 5" xfId="18276"/>
    <cellStyle name="40% - Dekorfärg2 2 2 2 5 6" xfId="18277"/>
    <cellStyle name="40% - Dekorfärg2 2 2 2 6" xfId="18278"/>
    <cellStyle name="40% - Dekorfärg2 2 2 2 6 2" xfId="18279"/>
    <cellStyle name="40% - Dekorfärg2 2 2 2 6 2 2" xfId="18280"/>
    <cellStyle name="40% - Dekorfärg2 2 2 2 6 2 3" xfId="18281"/>
    <cellStyle name="40% - Dekorfärg2 2 2 2 6 3" xfId="18282"/>
    <cellStyle name="40% - Dekorfärg2 2 2 2 6 4" xfId="18283"/>
    <cellStyle name="40% - Dekorfärg2 2 2 2 6 5" xfId="18284"/>
    <cellStyle name="40% - Dekorfärg2 2 2 2 7" xfId="18285"/>
    <cellStyle name="40% - Dekorfärg2 2 2 2 7 2" xfId="18286"/>
    <cellStyle name="40% - Dekorfärg2 2 2 2 7 3" xfId="18287"/>
    <cellStyle name="40% - Dekorfärg2 2 2 2 8" xfId="18288"/>
    <cellStyle name="40% - Dekorfärg2 2 2 2 8 2" xfId="18289"/>
    <cellStyle name="40% - Dekorfärg2 2 2 2 8 3" xfId="18290"/>
    <cellStyle name="40% - Dekorfärg2 2 2 2 9" xfId="18291"/>
    <cellStyle name="40% - Dekorfärg2 2 2 3" xfId="18292"/>
    <cellStyle name="40% - Dekorfärg2 2 2 3 2" xfId="18293"/>
    <cellStyle name="40% - Dekorfärg2 2 2 3 2 2" xfId="18294"/>
    <cellStyle name="40% - Dekorfärg2 2 2 3 2 2 2" xfId="18295"/>
    <cellStyle name="40% - Dekorfärg2 2 2 3 2 2 2 2" xfId="18296"/>
    <cellStyle name="40% - Dekorfärg2 2 2 3 2 2 2 2 2" xfId="18297"/>
    <cellStyle name="40% - Dekorfärg2 2 2 3 2 2 2 2 3" xfId="18298"/>
    <cellStyle name="40% - Dekorfärg2 2 2 3 2 2 2 3" xfId="18299"/>
    <cellStyle name="40% - Dekorfärg2 2 2 3 2 2 2 4" xfId="18300"/>
    <cellStyle name="40% - Dekorfärg2 2 2 3 2 2 2 5" xfId="18301"/>
    <cellStyle name="40% - Dekorfärg2 2 2 3 2 2 3" xfId="18302"/>
    <cellStyle name="40% - Dekorfärg2 2 2 3 2 2 3 2" xfId="18303"/>
    <cellStyle name="40% - Dekorfärg2 2 2 3 2 2 3 3" xfId="18304"/>
    <cellStyle name="40% - Dekorfärg2 2 2 3 2 2 4" xfId="18305"/>
    <cellStyle name="40% - Dekorfärg2 2 2 3 2 2 4 2" xfId="18306"/>
    <cellStyle name="40% - Dekorfärg2 2 2 3 2 2 4 3" xfId="18307"/>
    <cellStyle name="40% - Dekorfärg2 2 2 3 2 2 5" xfId="18308"/>
    <cellStyle name="40% - Dekorfärg2 2 2 3 2 2 6" xfId="18309"/>
    <cellStyle name="40% - Dekorfärg2 2 2 3 2 3" xfId="18310"/>
    <cellStyle name="40% - Dekorfärg2 2 2 3 2 3 2" xfId="18311"/>
    <cellStyle name="40% - Dekorfärg2 2 2 3 2 3 2 2" xfId="18312"/>
    <cellStyle name="40% - Dekorfärg2 2 2 3 2 3 2 3" xfId="18313"/>
    <cellStyle name="40% - Dekorfärg2 2 2 3 2 3 3" xfId="18314"/>
    <cellStyle name="40% - Dekorfärg2 2 2 3 2 3 4" xfId="18315"/>
    <cellStyle name="40% - Dekorfärg2 2 2 3 2 3 5" xfId="18316"/>
    <cellStyle name="40% - Dekorfärg2 2 2 3 2 4" xfId="18317"/>
    <cellStyle name="40% - Dekorfärg2 2 2 3 2 4 2" xfId="18318"/>
    <cellStyle name="40% - Dekorfärg2 2 2 3 2 4 3" xfId="18319"/>
    <cellStyle name="40% - Dekorfärg2 2 2 3 2 5" xfId="18320"/>
    <cellStyle name="40% - Dekorfärg2 2 2 3 2 5 2" xfId="18321"/>
    <cellStyle name="40% - Dekorfärg2 2 2 3 2 5 3" xfId="18322"/>
    <cellStyle name="40% - Dekorfärg2 2 2 3 2 6" xfId="18323"/>
    <cellStyle name="40% - Dekorfärg2 2 2 3 2 7" xfId="18324"/>
    <cellStyle name="40% - Dekorfärg2 2 2 3 3" xfId="18325"/>
    <cellStyle name="40% - Dekorfärg2 2 2 3 3 2" xfId="18326"/>
    <cellStyle name="40% - Dekorfärg2 2 2 3 3 2 2" xfId="18327"/>
    <cellStyle name="40% - Dekorfärg2 2 2 3 3 2 2 2" xfId="18328"/>
    <cellStyle name="40% - Dekorfärg2 2 2 3 3 2 2 3" xfId="18329"/>
    <cellStyle name="40% - Dekorfärg2 2 2 3 3 2 3" xfId="18330"/>
    <cellStyle name="40% - Dekorfärg2 2 2 3 3 2 4" xfId="18331"/>
    <cellStyle name="40% - Dekorfärg2 2 2 3 3 2 5" xfId="18332"/>
    <cellStyle name="40% - Dekorfärg2 2 2 3 3 3" xfId="18333"/>
    <cellStyle name="40% - Dekorfärg2 2 2 3 3 3 2" xfId="18334"/>
    <cellStyle name="40% - Dekorfärg2 2 2 3 3 3 3" xfId="18335"/>
    <cellStyle name="40% - Dekorfärg2 2 2 3 3 4" xfId="18336"/>
    <cellStyle name="40% - Dekorfärg2 2 2 3 3 4 2" xfId="18337"/>
    <cellStyle name="40% - Dekorfärg2 2 2 3 3 4 3" xfId="18338"/>
    <cellStyle name="40% - Dekorfärg2 2 2 3 3 5" xfId="18339"/>
    <cellStyle name="40% - Dekorfärg2 2 2 3 3 6" xfId="18340"/>
    <cellStyle name="40% - Dekorfärg2 2 2 3 4" xfId="18341"/>
    <cellStyle name="40% - Dekorfärg2 2 2 3 4 2" xfId="18342"/>
    <cellStyle name="40% - Dekorfärg2 2 2 3 4 2 2" xfId="18343"/>
    <cellStyle name="40% - Dekorfärg2 2 2 3 4 2 2 2" xfId="18344"/>
    <cellStyle name="40% - Dekorfärg2 2 2 3 4 2 2 3" xfId="18345"/>
    <cellStyle name="40% - Dekorfärg2 2 2 3 4 2 3" xfId="18346"/>
    <cellStyle name="40% - Dekorfärg2 2 2 3 4 2 4" xfId="18347"/>
    <cellStyle name="40% - Dekorfärg2 2 2 3 4 2 5" xfId="18348"/>
    <cellStyle name="40% - Dekorfärg2 2 2 3 4 3" xfId="18349"/>
    <cellStyle name="40% - Dekorfärg2 2 2 3 4 3 2" xfId="18350"/>
    <cellStyle name="40% - Dekorfärg2 2 2 3 4 3 3" xfId="18351"/>
    <cellStyle name="40% - Dekorfärg2 2 2 3 4 4" xfId="18352"/>
    <cellStyle name="40% - Dekorfärg2 2 2 3 4 4 2" xfId="18353"/>
    <cellStyle name="40% - Dekorfärg2 2 2 3 4 4 3" xfId="18354"/>
    <cellStyle name="40% - Dekorfärg2 2 2 3 4 5" xfId="18355"/>
    <cellStyle name="40% - Dekorfärg2 2 2 3 4 6" xfId="18356"/>
    <cellStyle name="40% - Dekorfärg2 2 2 3 5" xfId="18357"/>
    <cellStyle name="40% - Dekorfärg2 2 2 3 5 2" xfId="18358"/>
    <cellStyle name="40% - Dekorfärg2 2 2 3 5 2 2" xfId="18359"/>
    <cellStyle name="40% - Dekorfärg2 2 2 3 5 2 3" xfId="18360"/>
    <cellStyle name="40% - Dekorfärg2 2 2 3 5 3" xfId="18361"/>
    <cellStyle name="40% - Dekorfärg2 2 2 3 5 4" xfId="18362"/>
    <cellStyle name="40% - Dekorfärg2 2 2 3 5 5" xfId="18363"/>
    <cellStyle name="40% - Dekorfärg2 2 2 3 6" xfId="18364"/>
    <cellStyle name="40% - Dekorfärg2 2 2 3 6 2" xfId="18365"/>
    <cellStyle name="40% - Dekorfärg2 2 2 3 6 3" xfId="18366"/>
    <cellStyle name="40% - Dekorfärg2 2 2 3 7" xfId="18367"/>
    <cellStyle name="40% - Dekorfärg2 2 2 3 7 2" xfId="18368"/>
    <cellStyle name="40% - Dekorfärg2 2 2 3 7 3" xfId="18369"/>
    <cellStyle name="40% - Dekorfärg2 2 2 3 8" xfId="18370"/>
    <cellStyle name="40% - Dekorfärg2 2 2 3 9" xfId="18371"/>
    <cellStyle name="40% - Dekorfärg2 2 2 4" xfId="18372"/>
    <cellStyle name="40% - Dekorfärg2 2 2 4 2" xfId="18373"/>
    <cellStyle name="40% - Dekorfärg2 2 2 4 2 2" xfId="18374"/>
    <cellStyle name="40% - Dekorfärg2 2 2 4 2 2 2" xfId="18375"/>
    <cellStyle name="40% - Dekorfärg2 2 2 4 2 2 2 2" xfId="18376"/>
    <cellStyle name="40% - Dekorfärg2 2 2 4 2 2 2 3" xfId="18377"/>
    <cellStyle name="40% - Dekorfärg2 2 2 4 2 2 3" xfId="18378"/>
    <cellStyle name="40% - Dekorfärg2 2 2 4 2 2 4" xfId="18379"/>
    <cellStyle name="40% - Dekorfärg2 2 2 4 2 2 5" xfId="18380"/>
    <cellStyle name="40% - Dekorfärg2 2 2 4 2 3" xfId="18381"/>
    <cellStyle name="40% - Dekorfärg2 2 2 4 2 3 2" xfId="18382"/>
    <cellStyle name="40% - Dekorfärg2 2 2 4 2 3 3" xfId="18383"/>
    <cellStyle name="40% - Dekorfärg2 2 2 4 2 4" xfId="18384"/>
    <cellStyle name="40% - Dekorfärg2 2 2 4 2 4 2" xfId="18385"/>
    <cellStyle name="40% - Dekorfärg2 2 2 4 2 4 3" xfId="18386"/>
    <cellStyle name="40% - Dekorfärg2 2 2 4 2 5" xfId="18387"/>
    <cellStyle name="40% - Dekorfärg2 2 2 4 2 6" xfId="18388"/>
    <cellStyle name="40% - Dekorfärg2 2 2 4 3" xfId="18389"/>
    <cellStyle name="40% - Dekorfärg2 2 2 4 3 2" xfId="18390"/>
    <cellStyle name="40% - Dekorfärg2 2 2 4 3 2 2" xfId="18391"/>
    <cellStyle name="40% - Dekorfärg2 2 2 4 3 2 3" xfId="18392"/>
    <cellStyle name="40% - Dekorfärg2 2 2 4 3 3" xfId="18393"/>
    <cellStyle name="40% - Dekorfärg2 2 2 4 3 4" xfId="18394"/>
    <cellStyle name="40% - Dekorfärg2 2 2 4 3 5" xfId="18395"/>
    <cellStyle name="40% - Dekorfärg2 2 2 4 4" xfId="18396"/>
    <cellStyle name="40% - Dekorfärg2 2 2 4 4 2" xfId="18397"/>
    <cellStyle name="40% - Dekorfärg2 2 2 4 4 3" xfId="18398"/>
    <cellStyle name="40% - Dekorfärg2 2 2 4 5" xfId="18399"/>
    <cellStyle name="40% - Dekorfärg2 2 2 4 5 2" xfId="18400"/>
    <cellStyle name="40% - Dekorfärg2 2 2 4 5 3" xfId="18401"/>
    <cellStyle name="40% - Dekorfärg2 2 2 4 6" xfId="18402"/>
    <cellStyle name="40% - Dekorfärg2 2 2 4 7" xfId="18403"/>
    <cellStyle name="40% - Dekorfärg2 2 2 5" xfId="18404"/>
    <cellStyle name="40% - Dekorfärg2 2 2 5 2" xfId="18405"/>
    <cellStyle name="40% - Dekorfärg2 2 2 5 2 2" xfId="18406"/>
    <cellStyle name="40% - Dekorfärg2 2 2 5 2 2 2" xfId="18407"/>
    <cellStyle name="40% - Dekorfärg2 2 2 5 2 2 2 2" xfId="18408"/>
    <cellStyle name="40% - Dekorfärg2 2 2 5 2 2 2 3" xfId="18409"/>
    <cellStyle name="40% - Dekorfärg2 2 2 5 2 2 3" xfId="18410"/>
    <cellStyle name="40% - Dekorfärg2 2 2 5 2 2 4" xfId="18411"/>
    <cellStyle name="40% - Dekorfärg2 2 2 5 2 2 5" xfId="18412"/>
    <cellStyle name="40% - Dekorfärg2 2 2 5 2 3" xfId="18413"/>
    <cellStyle name="40% - Dekorfärg2 2 2 5 2 3 2" xfId="18414"/>
    <cellStyle name="40% - Dekorfärg2 2 2 5 2 3 3" xfId="18415"/>
    <cellStyle name="40% - Dekorfärg2 2 2 5 2 4" xfId="18416"/>
    <cellStyle name="40% - Dekorfärg2 2 2 5 2 4 2" xfId="18417"/>
    <cellStyle name="40% - Dekorfärg2 2 2 5 2 4 3" xfId="18418"/>
    <cellStyle name="40% - Dekorfärg2 2 2 5 2 5" xfId="18419"/>
    <cellStyle name="40% - Dekorfärg2 2 2 5 2 6" xfId="18420"/>
    <cellStyle name="40% - Dekorfärg2 2 2 5 3" xfId="18421"/>
    <cellStyle name="40% - Dekorfärg2 2 2 5 3 2" xfId="18422"/>
    <cellStyle name="40% - Dekorfärg2 2 2 5 3 2 2" xfId="18423"/>
    <cellStyle name="40% - Dekorfärg2 2 2 5 3 2 3" xfId="18424"/>
    <cellStyle name="40% - Dekorfärg2 2 2 5 3 3" xfId="18425"/>
    <cellStyle name="40% - Dekorfärg2 2 2 5 3 4" xfId="18426"/>
    <cellStyle name="40% - Dekorfärg2 2 2 5 3 5" xfId="18427"/>
    <cellStyle name="40% - Dekorfärg2 2 2 5 4" xfId="18428"/>
    <cellStyle name="40% - Dekorfärg2 2 2 5 4 2" xfId="18429"/>
    <cellStyle name="40% - Dekorfärg2 2 2 5 4 3" xfId="18430"/>
    <cellStyle name="40% - Dekorfärg2 2 2 5 5" xfId="18431"/>
    <cellStyle name="40% - Dekorfärg2 2 2 5 5 2" xfId="18432"/>
    <cellStyle name="40% - Dekorfärg2 2 2 5 5 3" xfId="18433"/>
    <cellStyle name="40% - Dekorfärg2 2 2 5 6" xfId="18434"/>
    <cellStyle name="40% - Dekorfärg2 2 2 5 7" xfId="18435"/>
    <cellStyle name="40% - Dekorfärg2 2 2 6" xfId="18436"/>
    <cellStyle name="40% - Dekorfärg2 2 2 6 2" xfId="18437"/>
    <cellStyle name="40% - Dekorfärg2 2 2 6 2 2" xfId="18438"/>
    <cellStyle name="40% - Dekorfärg2 2 2 6 2 2 2" xfId="18439"/>
    <cellStyle name="40% - Dekorfärg2 2 2 6 2 2 2 2" xfId="18440"/>
    <cellStyle name="40% - Dekorfärg2 2 2 6 2 2 2 3" xfId="18441"/>
    <cellStyle name="40% - Dekorfärg2 2 2 6 2 2 3" xfId="18442"/>
    <cellStyle name="40% - Dekorfärg2 2 2 6 2 2 4" xfId="18443"/>
    <cellStyle name="40% - Dekorfärg2 2 2 6 2 2 5" xfId="18444"/>
    <cellStyle name="40% - Dekorfärg2 2 2 6 2 3" xfId="18445"/>
    <cellStyle name="40% - Dekorfärg2 2 2 6 2 3 2" xfId="18446"/>
    <cellStyle name="40% - Dekorfärg2 2 2 6 2 3 3" xfId="18447"/>
    <cellStyle name="40% - Dekorfärg2 2 2 6 2 4" xfId="18448"/>
    <cellStyle name="40% - Dekorfärg2 2 2 6 2 4 2" xfId="18449"/>
    <cellStyle name="40% - Dekorfärg2 2 2 6 2 4 3" xfId="18450"/>
    <cellStyle name="40% - Dekorfärg2 2 2 6 2 5" xfId="18451"/>
    <cellStyle name="40% - Dekorfärg2 2 2 6 2 6" xfId="18452"/>
    <cellStyle name="40% - Dekorfärg2 2 2 6 3" xfId="18453"/>
    <cellStyle name="40% - Dekorfärg2 2 2 6 3 2" xfId="18454"/>
    <cellStyle name="40% - Dekorfärg2 2 2 6 3 2 2" xfId="18455"/>
    <cellStyle name="40% - Dekorfärg2 2 2 6 3 2 3" xfId="18456"/>
    <cellStyle name="40% - Dekorfärg2 2 2 6 3 3" xfId="18457"/>
    <cellStyle name="40% - Dekorfärg2 2 2 6 3 4" xfId="18458"/>
    <cellStyle name="40% - Dekorfärg2 2 2 6 3 5" xfId="18459"/>
    <cellStyle name="40% - Dekorfärg2 2 2 6 4" xfId="18460"/>
    <cellStyle name="40% - Dekorfärg2 2 2 6 4 2" xfId="18461"/>
    <cellStyle name="40% - Dekorfärg2 2 2 6 4 3" xfId="18462"/>
    <cellStyle name="40% - Dekorfärg2 2 2 6 5" xfId="18463"/>
    <cellStyle name="40% - Dekorfärg2 2 2 6 5 2" xfId="18464"/>
    <cellStyle name="40% - Dekorfärg2 2 2 6 5 3" xfId="18465"/>
    <cellStyle name="40% - Dekorfärg2 2 2 6 6" xfId="18466"/>
    <cellStyle name="40% - Dekorfärg2 2 2 6 7" xfId="18467"/>
    <cellStyle name="40% - Dekorfärg2 2 2 7" xfId="18468"/>
    <cellStyle name="40% - Dekorfärg2 2 2 7 2" xfId="18469"/>
    <cellStyle name="40% - Dekorfärg2 2 2 7 2 2" xfId="18470"/>
    <cellStyle name="40% - Dekorfärg2 2 2 7 2 2 2" xfId="18471"/>
    <cellStyle name="40% - Dekorfärg2 2 2 7 2 2 3" xfId="18472"/>
    <cellStyle name="40% - Dekorfärg2 2 2 7 2 3" xfId="18473"/>
    <cellStyle name="40% - Dekorfärg2 2 2 7 2 4" xfId="18474"/>
    <cellStyle name="40% - Dekorfärg2 2 2 7 2 5" xfId="18475"/>
    <cellStyle name="40% - Dekorfärg2 2 2 7 3" xfId="18476"/>
    <cellStyle name="40% - Dekorfärg2 2 2 7 3 2" xfId="18477"/>
    <cellStyle name="40% - Dekorfärg2 2 2 7 3 2 2" xfId="18478"/>
    <cellStyle name="40% - Dekorfärg2 2 2 7 3 3" xfId="18479"/>
    <cellStyle name="40% - Dekorfärg2 2 2 7 3 4" xfId="18480"/>
    <cellStyle name="40% - Dekorfärg2 2 2 7 4" xfId="18481"/>
    <cellStyle name="40% - Dekorfärg2 2 2 7 4 2" xfId="18482"/>
    <cellStyle name="40% - Dekorfärg2 2 2 7 4 3" xfId="18483"/>
    <cellStyle name="40% - Dekorfärg2 2 2 7 5" xfId="18484"/>
    <cellStyle name="40% - Dekorfärg2 2 2 7 5 2" xfId="18485"/>
    <cellStyle name="40% - Dekorfärg2 2 2 7 6" xfId="18486"/>
    <cellStyle name="40% - Dekorfärg2 2 2 7 7" xfId="18487"/>
    <cellStyle name="40% - Dekorfärg2 2 2 8" xfId="18488"/>
    <cellStyle name="40% - Dekorfärg2 2 2 8 2" xfId="18489"/>
    <cellStyle name="40% - Dekorfärg2 2 2 8 2 2" xfId="18490"/>
    <cellStyle name="40% - Dekorfärg2 2 2 8 2 2 2" xfId="18491"/>
    <cellStyle name="40% - Dekorfärg2 2 2 8 2 2 3" xfId="18492"/>
    <cellStyle name="40% - Dekorfärg2 2 2 8 2 3" xfId="18493"/>
    <cellStyle name="40% - Dekorfärg2 2 2 8 2 4" xfId="18494"/>
    <cellStyle name="40% - Dekorfärg2 2 2 8 2 5" xfId="18495"/>
    <cellStyle name="40% - Dekorfärg2 2 2 8 3" xfId="18496"/>
    <cellStyle name="40% - Dekorfärg2 2 2 8 3 2" xfId="18497"/>
    <cellStyle name="40% - Dekorfärg2 2 2 8 3 3" xfId="18498"/>
    <cellStyle name="40% - Dekorfärg2 2 2 8 4" xfId="18499"/>
    <cellStyle name="40% - Dekorfärg2 2 2 8 4 2" xfId="18500"/>
    <cellStyle name="40% - Dekorfärg2 2 2 8 4 3" xfId="18501"/>
    <cellStyle name="40% - Dekorfärg2 2 2 8 5" xfId="18502"/>
    <cellStyle name="40% - Dekorfärg2 2 2 8 6" xfId="18503"/>
    <cellStyle name="40% - Dekorfärg2 2 2 9" xfId="18504"/>
    <cellStyle name="40% - Dekorfärg2 2 2 9 2" xfId="18505"/>
    <cellStyle name="40% - Dekorfärg2 2 2 9 2 2" xfId="18506"/>
    <cellStyle name="40% - Dekorfärg2 2 2 9 2 2 2" xfId="18507"/>
    <cellStyle name="40% - Dekorfärg2 2 2 9 2 2 3" xfId="18508"/>
    <cellStyle name="40% - Dekorfärg2 2 2 9 2 3" xfId="18509"/>
    <cellStyle name="40% - Dekorfärg2 2 2 9 2 4" xfId="18510"/>
    <cellStyle name="40% - Dekorfärg2 2 2 9 2 5" xfId="18511"/>
    <cellStyle name="40% - Dekorfärg2 2 2 9 3" xfId="18512"/>
    <cellStyle name="40% - Dekorfärg2 2 2 9 3 2" xfId="18513"/>
    <cellStyle name="40% - Dekorfärg2 2 2 9 3 3" xfId="18514"/>
    <cellStyle name="40% - Dekorfärg2 2 2 9 4" xfId="18515"/>
    <cellStyle name="40% - Dekorfärg2 2 2 9 4 2" xfId="18516"/>
    <cellStyle name="40% - Dekorfärg2 2 2 9 4 3" xfId="18517"/>
    <cellStyle name="40% - Dekorfärg2 2 2 9 5" xfId="18518"/>
    <cellStyle name="40% - Dekorfärg2 2 2 9 6" xfId="18519"/>
    <cellStyle name="40% - Dekorfärg2 2 3" xfId="18520"/>
    <cellStyle name="40% - Dekorfärg2 2 3 10" xfId="18521"/>
    <cellStyle name="40% - Dekorfärg2 2 3 10 2" xfId="18522"/>
    <cellStyle name="40% - Dekorfärg2 2 3 10 3" xfId="18523"/>
    <cellStyle name="40% - Dekorfärg2 2 3 11" xfId="18524"/>
    <cellStyle name="40% - Dekorfärg2 2 3 11 2" xfId="18525"/>
    <cellStyle name="40% - Dekorfärg2 2 3 11 3" xfId="18526"/>
    <cellStyle name="40% - Dekorfärg2 2 3 12" xfId="18527"/>
    <cellStyle name="40% - Dekorfärg2 2 3 13" xfId="18528"/>
    <cellStyle name="40% - Dekorfärg2 2 3 2" xfId="18529"/>
    <cellStyle name="40% - Dekorfärg2 2 3 2 2" xfId="18530"/>
    <cellStyle name="40% - Dekorfärg2 2 3 2 2 2" xfId="18531"/>
    <cellStyle name="40% - Dekorfärg2 2 3 2 2 2 2" xfId="18532"/>
    <cellStyle name="40% - Dekorfärg2 2 3 2 2 2 2 2" xfId="18533"/>
    <cellStyle name="40% - Dekorfärg2 2 3 2 2 2 2 2 2" xfId="18534"/>
    <cellStyle name="40% - Dekorfärg2 2 3 2 2 2 2 2 3" xfId="18535"/>
    <cellStyle name="40% - Dekorfärg2 2 3 2 2 2 2 3" xfId="18536"/>
    <cellStyle name="40% - Dekorfärg2 2 3 2 2 2 2 4" xfId="18537"/>
    <cellStyle name="40% - Dekorfärg2 2 3 2 2 2 2 5" xfId="18538"/>
    <cellStyle name="40% - Dekorfärg2 2 3 2 2 2 3" xfId="18539"/>
    <cellStyle name="40% - Dekorfärg2 2 3 2 2 2 3 2" xfId="18540"/>
    <cellStyle name="40% - Dekorfärg2 2 3 2 2 2 3 3" xfId="18541"/>
    <cellStyle name="40% - Dekorfärg2 2 3 2 2 2 4" xfId="18542"/>
    <cellStyle name="40% - Dekorfärg2 2 3 2 2 2 4 2" xfId="18543"/>
    <cellStyle name="40% - Dekorfärg2 2 3 2 2 2 4 3" xfId="18544"/>
    <cellStyle name="40% - Dekorfärg2 2 3 2 2 2 5" xfId="18545"/>
    <cellStyle name="40% - Dekorfärg2 2 3 2 2 2 6" xfId="18546"/>
    <cellStyle name="40% - Dekorfärg2 2 3 2 2 3" xfId="18547"/>
    <cellStyle name="40% - Dekorfärg2 2 3 2 2 3 2" xfId="18548"/>
    <cellStyle name="40% - Dekorfärg2 2 3 2 2 3 2 2" xfId="18549"/>
    <cellStyle name="40% - Dekorfärg2 2 3 2 2 3 2 3" xfId="18550"/>
    <cellStyle name="40% - Dekorfärg2 2 3 2 2 3 3" xfId="18551"/>
    <cellStyle name="40% - Dekorfärg2 2 3 2 2 3 4" xfId="18552"/>
    <cellStyle name="40% - Dekorfärg2 2 3 2 2 3 5" xfId="18553"/>
    <cellStyle name="40% - Dekorfärg2 2 3 2 2 4" xfId="18554"/>
    <cellStyle name="40% - Dekorfärg2 2 3 2 2 4 2" xfId="18555"/>
    <cellStyle name="40% - Dekorfärg2 2 3 2 2 4 3" xfId="18556"/>
    <cellStyle name="40% - Dekorfärg2 2 3 2 2 5" xfId="18557"/>
    <cellStyle name="40% - Dekorfärg2 2 3 2 2 5 2" xfId="18558"/>
    <cellStyle name="40% - Dekorfärg2 2 3 2 2 5 3" xfId="18559"/>
    <cellStyle name="40% - Dekorfärg2 2 3 2 2 6" xfId="18560"/>
    <cellStyle name="40% - Dekorfärg2 2 3 2 2 7" xfId="18561"/>
    <cellStyle name="40% - Dekorfärg2 2 3 2 3" xfId="18562"/>
    <cellStyle name="40% - Dekorfärg2 2 3 2 3 2" xfId="18563"/>
    <cellStyle name="40% - Dekorfärg2 2 3 2 3 2 2" xfId="18564"/>
    <cellStyle name="40% - Dekorfärg2 2 3 2 3 2 2 2" xfId="18565"/>
    <cellStyle name="40% - Dekorfärg2 2 3 2 3 2 2 3" xfId="18566"/>
    <cellStyle name="40% - Dekorfärg2 2 3 2 3 2 3" xfId="18567"/>
    <cellStyle name="40% - Dekorfärg2 2 3 2 3 2 4" xfId="18568"/>
    <cellStyle name="40% - Dekorfärg2 2 3 2 3 2 5" xfId="18569"/>
    <cellStyle name="40% - Dekorfärg2 2 3 2 3 3" xfId="18570"/>
    <cellStyle name="40% - Dekorfärg2 2 3 2 3 3 2" xfId="18571"/>
    <cellStyle name="40% - Dekorfärg2 2 3 2 3 3 3" xfId="18572"/>
    <cellStyle name="40% - Dekorfärg2 2 3 2 3 4" xfId="18573"/>
    <cellStyle name="40% - Dekorfärg2 2 3 2 3 4 2" xfId="18574"/>
    <cellStyle name="40% - Dekorfärg2 2 3 2 3 4 3" xfId="18575"/>
    <cellStyle name="40% - Dekorfärg2 2 3 2 3 5" xfId="18576"/>
    <cellStyle name="40% - Dekorfärg2 2 3 2 3 6" xfId="18577"/>
    <cellStyle name="40% - Dekorfärg2 2 3 2 4" xfId="18578"/>
    <cellStyle name="40% - Dekorfärg2 2 3 2 4 2" xfId="18579"/>
    <cellStyle name="40% - Dekorfärg2 2 3 2 4 2 2" xfId="18580"/>
    <cellStyle name="40% - Dekorfärg2 2 3 2 4 2 2 2" xfId="18581"/>
    <cellStyle name="40% - Dekorfärg2 2 3 2 4 2 2 3" xfId="18582"/>
    <cellStyle name="40% - Dekorfärg2 2 3 2 4 2 3" xfId="18583"/>
    <cellStyle name="40% - Dekorfärg2 2 3 2 4 2 4" xfId="18584"/>
    <cellStyle name="40% - Dekorfärg2 2 3 2 4 2 5" xfId="18585"/>
    <cellStyle name="40% - Dekorfärg2 2 3 2 4 3" xfId="18586"/>
    <cellStyle name="40% - Dekorfärg2 2 3 2 4 3 2" xfId="18587"/>
    <cellStyle name="40% - Dekorfärg2 2 3 2 4 3 3" xfId="18588"/>
    <cellStyle name="40% - Dekorfärg2 2 3 2 4 4" xfId="18589"/>
    <cellStyle name="40% - Dekorfärg2 2 3 2 4 4 2" xfId="18590"/>
    <cellStyle name="40% - Dekorfärg2 2 3 2 4 4 3" xfId="18591"/>
    <cellStyle name="40% - Dekorfärg2 2 3 2 4 5" xfId="18592"/>
    <cellStyle name="40% - Dekorfärg2 2 3 2 4 6" xfId="18593"/>
    <cellStyle name="40% - Dekorfärg2 2 3 2 5" xfId="18594"/>
    <cellStyle name="40% - Dekorfärg2 2 3 2 5 2" xfId="18595"/>
    <cellStyle name="40% - Dekorfärg2 2 3 2 5 2 2" xfId="18596"/>
    <cellStyle name="40% - Dekorfärg2 2 3 2 5 2 3" xfId="18597"/>
    <cellStyle name="40% - Dekorfärg2 2 3 2 5 3" xfId="18598"/>
    <cellStyle name="40% - Dekorfärg2 2 3 2 5 4" xfId="18599"/>
    <cellStyle name="40% - Dekorfärg2 2 3 2 5 5" xfId="18600"/>
    <cellStyle name="40% - Dekorfärg2 2 3 2 6" xfId="18601"/>
    <cellStyle name="40% - Dekorfärg2 2 3 2 6 2" xfId="18602"/>
    <cellStyle name="40% - Dekorfärg2 2 3 2 6 3" xfId="18603"/>
    <cellStyle name="40% - Dekorfärg2 2 3 2 7" xfId="18604"/>
    <cellStyle name="40% - Dekorfärg2 2 3 2 7 2" xfId="18605"/>
    <cellStyle name="40% - Dekorfärg2 2 3 2 7 3" xfId="18606"/>
    <cellStyle name="40% - Dekorfärg2 2 3 2 8" xfId="18607"/>
    <cellStyle name="40% - Dekorfärg2 2 3 2 9" xfId="18608"/>
    <cellStyle name="40% - Dekorfärg2 2 3 3" xfId="18609"/>
    <cellStyle name="40% - Dekorfärg2 2 3 3 2" xfId="18610"/>
    <cellStyle name="40% - Dekorfärg2 2 3 3 2 2" xfId="18611"/>
    <cellStyle name="40% - Dekorfärg2 2 3 3 2 2 2" xfId="18612"/>
    <cellStyle name="40% - Dekorfärg2 2 3 3 2 2 2 2" xfId="18613"/>
    <cellStyle name="40% - Dekorfärg2 2 3 3 2 2 2 2 2" xfId="18614"/>
    <cellStyle name="40% - Dekorfärg2 2 3 3 2 2 2 2 3" xfId="18615"/>
    <cellStyle name="40% - Dekorfärg2 2 3 3 2 2 2 3" xfId="18616"/>
    <cellStyle name="40% - Dekorfärg2 2 3 3 2 2 2 4" xfId="18617"/>
    <cellStyle name="40% - Dekorfärg2 2 3 3 2 2 2 5" xfId="18618"/>
    <cellStyle name="40% - Dekorfärg2 2 3 3 2 2 3" xfId="18619"/>
    <cellStyle name="40% - Dekorfärg2 2 3 3 2 2 3 2" xfId="18620"/>
    <cellStyle name="40% - Dekorfärg2 2 3 3 2 2 3 3" xfId="18621"/>
    <cellStyle name="40% - Dekorfärg2 2 3 3 2 2 4" xfId="18622"/>
    <cellStyle name="40% - Dekorfärg2 2 3 3 2 2 4 2" xfId="18623"/>
    <cellStyle name="40% - Dekorfärg2 2 3 3 2 2 4 3" xfId="18624"/>
    <cellStyle name="40% - Dekorfärg2 2 3 3 2 2 5" xfId="18625"/>
    <cellStyle name="40% - Dekorfärg2 2 3 3 2 2 6" xfId="18626"/>
    <cellStyle name="40% - Dekorfärg2 2 3 3 2 3" xfId="18627"/>
    <cellStyle name="40% - Dekorfärg2 2 3 3 2 3 2" xfId="18628"/>
    <cellStyle name="40% - Dekorfärg2 2 3 3 2 3 2 2" xfId="18629"/>
    <cellStyle name="40% - Dekorfärg2 2 3 3 2 3 2 3" xfId="18630"/>
    <cellStyle name="40% - Dekorfärg2 2 3 3 2 3 3" xfId="18631"/>
    <cellStyle name="40% - Dekorfärg2 2 3 3 2 3 4" xfId="18632"/>
    <cellStyle name="40% - Dekorfärg2 2 3 3 2 3 5" xfId="18633"/>
    <cellStyle name="40% - Dekorfärg2 2 3 3 2 4" xfId="18634"/>
    <cellStyle name="40% - Dekorfärg2 2 3 3 2 4 2" xfId="18635"/>
    <cellStyle name="40% - Dekorfärg2 2 3 3 2 4 3" xfId="18636"/>
    <cellStyle name="40% - Dekorfärg2 2 3 3 2 5" xfId="18637"/>
    <cellStyle name="40% - Dekorfärg2 2 3 3 2 5 2" xfId="18638"/>
    <cellStyle name="40% - Dekorfärg2 2 3 3 2 5 3" xfId="18639"/>
    <cellStyle name="40% - Dekorfärg2 2 3 3 2 6" xfId="18640"/>
    <cellStyle name="40% - Dekorfärg2 2 3 3 2 7" xfId="18641"/>
    <cellStyle name="40% - Dekorfärg2 2 3 3 3" xfId="18642"/>
    <cellStyle name="40% - Dekorfärg2 2 3 3 3 2" xfId="18643"/>
    <cellStyle name="40% - Dekorfärg2 2 3 3 3 2 2" xfId="18644"/>
    <cellStyle name="40% - Dekorfärg2 2 3 3 3 2 2 2" xfId="18645"/>
    <cellStyle name="40% - Dekorfärg2 2 3 3 3 2 2 3" xfId="18646"/>
    <cellStyle name="40% - Dekorfärg2 2 3 3 3 2 3" xfId="18647"/>
    <cellStyle name="40% - Dekorfärg2 2 3 3 3 2 4" xfId="18648"/>
    <cellStyle name="40% - Dekorfärg2 2 3 3 3 2 5" xfId="18649"/>
    <cellStyle name="40% - Dekorfärg2 2 3 3 3 3" xfId="18650"/>
    <cellStyle name="40% - Dekorfärg2 2 3 3 3 3 2" xfId="18651"/>
    <cellStyle name="40% - Dekorfärg2 2 3 3 3 3 3" xfId="18652"/>
    <cellStyle name="40% - Dekorfärg2 2 3 3 3 4" xfId="18653"/>
    <cellStyle name="40% - Dekorfärg2 2 3 3 3 4 2" xfId="18654"/>
    <cellStyle name="40% - Dekorfärg2 2 3 3 3 4 3" xfId="18655"/>
    <cellStyle name="40% - Dekorfärg2 2 3 3 3 5" xfId="18656"/>
    <cellStyle name="40% - Dekorfärg2 2 3 3 3 6" xfId="18657"/>
    <cellStyle name="40% - Dekorfärg2 2 3 3 4" xfId="18658"/>
    <cellStyle name="40% - Dekorfärg2 2 3 3 4 2" xfId="18659"/>
    <cellStyle name="40% - Dekorfärg2 2 3 3 4 2 2" xfId="18660"/>
    <cellStyle name="40% - Dekorfärg2 2 3 3 4 2 3" xfId="18661"/>
    <cellStyle name="40% - Dekorfärg2 2 3 3 4 3" xfId="18662"/>
    <cellStyle name="40% - Dekorfärg2 2 3 3 4 4" xfId="18663"/>
    <cellStyle name="40% - Dekorfärg2 2 3 3 4 5" xfId="18664"/>
    <cellStyle name="40% - Dekorfärg2 2 3 3 5" xfId="18665"/>
    <cellStyle name="40% - Dekorfärg2 2 3 3 5 2" xfId="18666"/>
    <cellStyle name="40% - Dekorfärg2 2 3 3 5 3" xfId="18667"/>
    <cellStyle name="40% - Dekorfärg2 2 3 3 6" xfId="18668"/>
    <cellStyle name="40% - Dekorfärg2 2 3 3 6 2" xfId="18669"/>
    <cellStyle name="40% - Dekorfärg2 2 3 3 6 3" xfId="18670"/>
    <cellStyle name="40% - Dekorfärg2 2 3 3 7" xfId="18671"/>
    <cellStyle name="40% - Dekorfärg2 2 3 3 8" xfId="18672"/>
    <cellStyle name="40% - Dekorfärg2 2 3 4" xfId="18673"/>
    <cellStyle name="40% - Dekorfärg2 2 3 4 2" xfId="18674"/>
    <cellStyle name="40% - Dekorfärg2 2 3 4 2 2" xfId="18675"/>
    <cellStyle name="40% - Dekorfärg2 2 3 4 2 2 2" xfId="18676"/>
    <cellStyle name="40% - Dekorfärg2 2 3 4 2 2 2 2" xfId="18677"/>
    <cellStyle name="40% - Dekorfärg2 2 3 4 2 2 2 3" xfId="18678"/>
    <cellStyle name="40% - Dekorfärg2 2 3 4 2 2 3" xfId="18679"/>
    <cellStyle name="40% - Dekorfärg2 2 3 4 2 2 4" xfId="18680"/>
    <cellStyle name="40% - Dekorfärg2 2 3 4 2 2 5" xfId="18681"/>
    <cellStyle name="40% - Dekorfärg2 2 3 4 2 3" xfId="18682"/>
    <cellStyle name="40% - Dekorfärg2 2 3 4 2 3 2" xfId="18683"/>
    <cellStyle name="40% - Dekorfärg2 2 3 4 2 3 3" xfId="18684"/>
    <cellStyle name="40% - Dekorfärg2 2 3 4 2 4" xfId="18685"/>
    <cellStyle name="40% - Dekorfärg2 2 3 4 2 4 2" xfId="18686"/>
    <cellStyle name="40% - Dekorfärg2 2 3 4 2 4 3" xfId="18687"/>
    <cellStyle name="40% - Dekorfärg2 2 3 4 2 5" xfId="18688"/>
    <cellStyle name="40% - Dekorfärg2 2 3 4 2 6" xfId="18689"/>
    <cellStyle name="40% - Dekorfärg2 2 3 4 3" xfId="18690"/>
    <cellStyle name="40% - Dekorfärg2 2 3 4 3 2" xfId="18691"/>
    <cellStyle name="40% - Dekorfärg2 2 3 4 3 2 2" xfId="18692"/>
    <cellStyle name="40% - Dekorfärg2 2 3 4 3 2 3" xfId="18693"/>
    <cellStyle name="40% - Dekorfärg2 2 3 4 3 3" xfId="18694"/>
    <cellStyle name="40% - Dekorfärg2 2 3 4 3 4" xfId="18695"/>
    <cellStyle name="40% - Dekorfärg2 2 3 4 3 5" xfId="18696"/>
    <cellStyle name="40% - Dekorfärg2 2 3 4 4" xfId="18697"/>
    <cellStyle name="40% - Dekorfärg2 2 3 4 4 2" xfId="18698"/>
    <cellStyle name="40% - Dekorfärg2 2 3 4 4 3" xfId="18699"/>
    <cellStyle name="40% - Dekorfärg2 2 3 4 5" xfId="18700"/>
    <cellStyle name="40% - Dekorfärg2 2 3 4 5 2" xfId="18701"/>
    <cellStyle name="40% - Dekorfärg2 2 3 4 5 3" xfId="18702"/>
    <cellStyle name="40% - Dekorfärg2 2 3 4 6" xfId="18703"/>
    <cellStyle name="40% - Dekorfärg2 2 3 4 7" xfId="18704"/>
    <cellStyle name="40% - Dekorfärg2 2 3 5" xfId="18705"/>
    <cellStyle name="40% - Dekorfärg2 2 3 5 2" xfId="18706"/>
    <cellStyle name="40% - Dekorfärg2 2 3 5 2 2" xfId="18707"/>
    <cellStyle name="40% - Dekorfärg2 2 3 5 2 2 2" xfId="18708"/>
    <cellStyle name="40% - Dekorfärg2 2 3 5 2 2 2 2" xfId="18709"/>
    <cellStyle name="40% - Dekorfärg2 2 3 5 2 2 2 3" xfId="18710"/>
    <cellStyle name="40% - Dekorfärg2 2 3 5 2 2 3" xfId="18711"/>
    <cellStyle name="40% - Dekorfärg2 2 3 5 2 2 4" xfId="18712"/>
    <cellStyle name="40% - Dekorfärg2 2 3 5 2 2 5" xfId="18713"/>
    <cellStyle name="40% - Dekorfärg2 2 3 5 2 3" xfId="18714"/>
    <cellStyle name="40% - Dekorfärg2 2 3 5 2 3 2" xfId="18715"/>
    <cellStyle name="40% - Dekorfärg2 2 3 5 2 3 3" xfId="18716"/>
    <cellStyle name="40% - Dekorfärg2 2 3 5 2 4" xfId="18717"/>
    <cellStyle name="40% - Dekorfärg2 2 3 5 2 4 2" xfId="18718"/>
    <cellStyle name="40% - Dekorfärg2 2 3 5 2 4 3" xfId="18719"/>
    <cellStyle name="40% - Dekorfärg2 2 3 5 2 5" xfId="18720"/>
    <cellStyle name="40% - Dekorfärg2 2 3 5 2 6" xfId="18721"/>
    <cellStyle name="40% - Dekorfärg2 2 3 5 3" xfId="18722"/>
    <cellStyle name="40% - Dekorfärg2 2 3 5 3 2" xfId="18723"/>
    <cellStyle name="40% - Dekorfärg2 2 3 5 3 2 2" xfId="18724"/>
    <cellStyle name="40% - Dekorfärg2 2 3 5 3 2 3" xfId="18725"/>
    <cellStyle name="40% - Dekorfärg2 2 3 5 3 3" xfId="18726"/>
    <cellStyle name="40% - Dekorfärg2 2 3 5 3 4" xfId="18727"/>
    <cellStyle name="40% - Dekorfärg2 2 3 5 3 5" xfId="18728"/>
    <cellStyle name="40% - Dekorfärg2 2 3 5 4" xfId="18729"/>
    <cellStyle name="40% - Dekorfärg2 2 3 5 4 2" xfId="18730"/>
    <cellStyle name="40% - Dekorfärg2 2 3 5 4 3" xfId="18731"/>
    <cellStyle name="40% - Dekorfärg2 2 3 5 5" xfId="18732"/>
    <cellStyle name="40% - Dekorfärg2 2 3 5 5 2" xfId="18733"/>
    <cellStyle name="40% - Dekorfärg2 2 3 5 5 3" xfId="18734"/>
    <cellStyle name="40% - Dekorfärg2 2 3 5 6" xfId="18735"/>
    <cellStyle name="40% - Dekorfärg2 2 3 5 7" xfId="18736"/>
    <cellStyle name="40% - Dekorfärg2 2 3 6" xfId="18737"/>
    <cellStyle name="40% - Dekorfärg2 2 3 6 2" xfId="18738"/>
    <cellStyle name="40% - Dekorfärg2 2 3 6 2 2" xfId="18739"/>
    <cellStyle name="40% - Dekorfärg2 2 3 6 2 2 2" xfId="18740"/>
    <cellStyle name="40% - Dekorfärg2 2 3 6 2 2 3" xfId="18741"/>
    <cellStyle name="40% - Dekorfärg2 2 3 6 2 3" xfId="18742"/>
    <cellStyle name="40% - Dekorfärg2 2 3 6 2 4" xfId="18743"/>
    <cellStyle name="40% - Dekorfärg2 2 3 6 2 5" xfId="18744"/>
    <cellStyle name="40% - Dekorfärg2 2 3 6 3" xfId="18745"/>
    <cellStyle name="40% - Dekorfärg2 2 3 6 3 2" xfId="18746"/>
    <cellStyle name="40% - Dekorfärg2 2 3 6 3 3" xfId="18747"/>
    <cellStyle name="40% - Dekorfärg2 2 3 6 4" xfId="18748"/>
    <cellStyle name="40% - Dekorfärg2 2 3 6 4 2" xfId="18749"/>
    <cellStyle name="40% - Dekorfärg2 2 3 6 4 3" xfId="18750"/>
    <cellStyle name="40% - Dekorfärg2 2 3 6 5" xfId="18751"/>
    <cellStyle name="40% - Dekorfärg2 2 3 6 6" xfId="18752"/>
    <cellStyle name="40% - Dekorfärg2 2 3 7" xfId="18753"/>
    <cellStyle name="40% - Dekorfärg2 2 3 7 2" xfId="18754"/>
    <cellStyle name="40% - Dekorfärg2 2 3 7 2 2" xfId="18755"/>
    <cellStyle name="40% - Dekorfärg2 2 3 7 2 2 2" xfId="18756"/>
    <cellStyle name="40% - Dekorfärg2 2 3 7 2 2 3" xfId="18757"/>
    <cellStyle name="40% - Dekorfärg2 2 3 7 2 3" xfId="18758"/>
    <cellStyle name="40% - Dekorfärg2 2 3 7 2 4" xfId="18759"/>
    <cellStyle name="40% - Dekorfärg2 2 3 7 2 5" xfId="18760"/>
    <cellStyle name="40% - Dekorfärg2 2 3 7 3" xfId="18761"/>
    <cellStyle name="40% - Dekorfärg2 2 3 7 3 2" xfId="18762"/>
    <cellStyle name="40% - Dekorfärg2 2 3 7 3 3" xfId="18763"/>
    <cellStyle name="40% - Dekorfärg2 2 3 7 4" xfId="18764"/>
    <cellStyle name="40% - Dekorfärg2 2 3 7 4 2" xfId="18765"/>
    <cellStyle name="40% - Dekorfärg2 2 3 7 4 3" xfId="18766"/>
    <cellStyle name="40% - Dekorfärg2 2 3 7 5" xfId="18767"/>
    <cellStyle name="40% - Dekorfärg2 2 3 7 6" xfId="18768"/>
    <cellStyle name="40% - Dekorfärg2 2 3 8" xfId="18769"/>
    <cellStyle name="40% - Dekorfärg2 2 3 8 2" xfId="18770"/>
    <cellStyle name="40% - Dekorfärg2 2 3 8 2 2" xfId="18771"/>
    <cellStyle name="40% - Dekorfärg2 2 3 8 2 2 2" xfId="18772"/>
    <cellStyle name="40% - Dekorfärg2 2 3 8 2 2 3" xfId="18773"/>
    <cellStyle name="40% - Dekorfärg2 2 3 8 2 3" xfId="18774"/>
    <cellStyle name="40% - Dekorfärg2 2 3 8 2 4" xfId="18775"/>
    <cellStyle name="40% - Dekorfärg2 2 3 8 2 5" xfId="18776"/>
    <cellStyle name="40% - Dekorfärg2 2 3 8 3" xfId="18777"/>
    <cellStyle name="40% - Dekorfärg2 2 3 8 3 2" xfId="18778"/>
    <cellStyle name="40% - Dekorfärg2 2 3 8 3 3" xfId="18779"/>
    <cellStyle name="40% - Dekorfärg2 2 3 8 4" xfId="18780"/>
    <cellStyle name="40% - Dekorfärg2 2 3 8 4 2" xfId="18781"/>
    <cellStyle name="40% - Dekorfärg2 2 3 8 4 3" xfId="18782"/>
    <cellStyle name="40% - Dekorfärg2 2 3 8 5" xfId="18783"/>
    <cellStyle name="40% - Dekorfärg2 2 3 8 6" xfId="18784"/>
    <cellStyle name="40% - Dekorfärg2 2 3 9" xfId="18785"/>
    <cellStyle name="40% - Dekorfärg2 2 3 9 2" xfId="18786"/>
    <cellStyle name="40% - Dekorfärg2 2 3 9 2 2" xfId="18787"/>
    <cellStyle name="40% - Dekorfärg2 2 3 9 2 3" xfId="18788"/>
    <cellStyle name="40% - Dekorfärg2 2 3 9 3" xfId="18789"/>
    <cellStyle name="40% - Dekorfärg2 2 3 9 4" xfId="18790"/>
    <cellStyle name="40% - Dekorfärg2 2 3 9 5" xfId="18791"/>
    <cellStyle name="40% - Dekorfärg2 2 4" xfId="18792"/>
    <cellStyle name="40% - Dekorfärg2 2 4 10" xfId="18793"/>
    <cellStyle name="40% - Dekorfärg2 2 4 2" xfId="18794"/>
    <cellStyle name="40% - Dekorfärg2 2 4 2 2" xfId="18795"/>
    <cellStyle name="40% - Dekorfärg2 2 4 2 2 2" xfId="18796"/>
    <cellStyle name="40% - Dekorfärg2 2 4 2 2 2 2" xfId="18797"/>
    <cellStyle name="40% - Dekorfärg2 2 4 2 2 2 2 2" xfId="18798"/>
    <cellStyle name="40% - Dekorfärg2 2 4 2 2 2 2 3" xfId="18799"/>
    <cellStyle name="40% - Dekorfärg2 2 4 2 2 2 3" xfId="18800"/>
    <cellStyle name="40% - Dekorfärg2 2 4 2 2 2 4" xfId="18801"/>
    <cellStyle name="40% - Dekorfärg2 2 4 2 2 2 5" xfId="18802"/>
    <cellStyle name="40% - Dekorfärg2 2 4 2 2 3" xfId="18803"/>
    <cellStyle name="40% - Dekorfärg2 2 4 2 2 3 2" xfId="18804"/>
    <cellStyle name="40% - Dekorfärg2 2 4 2 2 3 3" xfId="18805"/>
    <cellStyle name="40% - Dekorfärg2 2 4 2 2 4" xfId="18806"/>
    <cellStyle name="40% - Dekorfärg2 2 4 2 2 4 2" xfId="18807"/>
    <cellStyle name="40% - Dekorfärg2 2 4 2 2 4 3" xfId="18808"/>
    <cellStyle name="40% - Dekorfärg2 2 4 2 2 5" xfId="18809"/>
    <cellStyle name="40% - Dekorfärg2 2 4 2 2 6" xfId="18810"/>
    <cellStyle name="40% - Dekorfärg2 2 4 2 3" xfId="18811"/>
    <cellStyle name="40% - Dekorfärg2 2 4 2 3 2" xfId="18812"/>
    <cellStyle name="40% - Dekorfärg2 2 4 2 3 2 2" xfId="18813"/>
    <cellStyle name="40% - Dekorfärg2 2 4 2 3 2 2 2" xfId="18814"/>
    <cellStyle name="40% - Dekorfärg2 2 4 2 3 2 2 3" xfId="18815"/>
    <cellStyle name="40% - Dekorfärg2 2 4 2 3 2 3" xfId="18816"/>
    <cellStyle name="40% - Dekorfärg2 2 4 2 3 2 4" xfId="18817"/>
    <cellStyle name="40% - Dekorfärg2 2 4 2 3 2 5" xfId="18818"/>
    <cellStyle name="40% - Dekorfärg2 2 4 2 3 3" xfId="18819"/>
    <cellStyle name="40% - Dekorfärg2 2 4 2 3 3 2" xfId="18820"/>
    <cellStyle name="40% - Dekorfärg2 2 4 2 3 3 3" xfId="18821"/>
    <cellStyle name="40% - Dekorfärg2 2 4 2 3 4" xfId="18822"/>
    <cellStyle name="40% - Dekorfärg2 2 4 2 3 4 2" xfId="18823"/>
    <cellStyle name="40% - Dekorfärg2 2 4 2 3 4 3" xfId="18824"/>
    <cellStyle name="40% - Dekorfärg2 2 4 2 3 5" xfId="18825"/>
    <cellStyle name="40% - Dekorfärg2 2 4 2 3 6" xfId="18826"/>
    <cellStyle name="40% - Dekorfärg2 2 4 2 4" xfId="18827"/>
    <cellStyle name="40% - Dekorfärg2 2 4 2 4 2" xfId="18828"/>
    <cellStyle name="40% - Dekorfärg2 2 4 2 4 2 2" xfId="18829"/>
    <cellStyle name="40% - Dekorfärg2 2 4 2 4 2 3" xfId="18830"/>
    <cellStyle name="40% - Dekorfärg2 2 4 2 4 3" xfId="18831"/>
    <cellStyle name="40% - Dekorfärg2 2 4 2 4 4" xfId="18832"/>
    <cellStyle name="40% - Dekorfärg2 2 4 2 4 5" xfId="18833"/>
    <cellStyle name="40% - Dekorfärg2 2 4 2 5" xfId="18834"/>
    <cellStyle name="40% - Dekorfärg2 2 4 2 5 2" xfId="18835"/>
    <cellStyle name="40% - Dekorfärg2 2 4 2 5 3" xfId="18836"/>
    <cellStyle name="40% - Dekorfärg2 2 4 2 6" xfId="18837"/>
    <cellStyle name="40% - Dekorfärg2 2 4 2 6 2" xfId="18838"/>
    <cellStyle name="40% - Dekorfärg2 2 4 2 6 3" xfId="18839"/>
    <cellStyle name="40% - Dekorfärg2 2 4 2 7" xfId="18840"/>
    <cellStyle name="40% - Dekorfärg2 2 4 2 8" xfId="18841"/>
    <cellStyle name="40% - Dekorfärg2 2 4 3" xfId="18842"/>
    <cellStyle name="40% - Dekorfärg2 2 4 3 2" xfId="18843"/>
    <cellStyle name="40% - Dekorfärg2 2 4 3 2 2" xfId="18844"/>
    <cellStyle name="40% - Dekorfärg2 2 4 3 2 2 2" xfId="18845"/>
    <cellStyle name="40% - Dekorfärg2 2 4 3 2 2 3" xfId="18846"/>
    <cellStyle name="40% - Dekorfärg2 2 4 3 2 3" xfId="18847"/>
    <cellStyle name="40% - Dekorfärg2 2 4 3 2 4" xfId="18848"/>
    <cellStyle name="40% - Dekorfärg2 2 4 3 2 5" xfId="18849"/>
    <cellStyle name="40% - Dekorfärg2 2 4 3 3" xfId="18850"/>
    <cellStyle name="40% - Dekorfärg2 2 4 3 3 2" xfId="18851"/>
    <cellStyle name="40% - Dekorfärg2 2 4 3 3 3" xfId="18852"/>
    <cellStyle name="40% - Dekorfärg2 2 4 3 4" xfId="18853"/>
    <cellStyle name="40% - Dekorfärg2 2 4 3 4 2" xfId="18854"/>
    <cellStyle name="40% - Dekorfärg2 2 4 3 4 3" xfId="18855"/>
    <cellStyle name="40% - Dekorfärg2 2 4 3 5" xfId="18856"/>
    <cellStyle name="40% - Dekorfärg2 2 4 3 6" xfId="18857"/>
    <cellStyle name="40% - Dekorfärg2 2 4 4" xfId="18858"/>
    <cellStyle name="40% - Dekorfärg2 2 4 4 2" xfId="18859"/>
    <cellStyle name="40% - Dekorfärg2 2 4 4 2 2" xfId="18860"/>
    <cellStyle name="40% - Dekorfärg2 2 4 4 2 2 2" xfId="18861"/>
    <cellStyle name="40% - Dekorfärg2 2 4 4 2 2 3" xfId="18862"/>
    <cellStyle name="40% - Dekorfärg2 2 4 4 2 3" xfId="18863"/>
    <cellStyle name="40% - Dekorfärg2 2 4 4 2 4" xfId="18864"/>
    <cellStyle name="40% - Dekorfärg2 2 4 4 2 5" xfId="18865"/>
    <cellStyle name="40% - Dekorfärg2 2 4 4 3" xfId="18866"/>
    <cellStyle name="40% - Dekorfärg2 2 4 4 3 2" xfId="18867"/>
    <cellStyle name="40% - Dekorfärg2 2 4 4 3 3" xfId="18868"/>
    <cellStyle name="40% - Dekorfärg2 2 4 4 4" xfId="18869"/>
    <cellStyle name="40% - Dekorfärg2 2 4 4 4 2" xfId="18870"/>
    <cellStyle name="40% - Dekorfärg2 2 4 4 4 3" xfId="18871"/>
    <cellStyle name="40% - Dekorfärg2 2 4 4 5" xfId="18872"/>
    <cellStyle name="40% - Dekorfärg2 2 4 4 6" xfId="18873"/>
    <cellStyle name="40% - Dekorfärg2 2 4 5" xfId="18874"/>
    <cellStyle name="40% - Dekorfärg2 2 4 5 2" xfId="18875"/>
    <cellStyle name="40% - Dekorfärg2 2 4 5 2 2" xfId="18876"/>
    <cellStyle name="40% - Dekorfärg2 2 4 5 2 2 2" xfId="18877"/>
    <cellStyle name="40% - Dekorfärg2 2 4 5 2 2 3" xfId="18878"/>
    <cellStyle name="40% - Dekorfärg2 2 4 5 2 3" xfId="18879"/>
    <cellStyle name="40% - Dekorfärg2 2 4 5 2 4" xfId="18880"/>
    <cellStyle name="40% - Dekorfärg2 2 4 5 2 5" xfId="18881"/>
    <cellStyle name="40% - Dekorfärg2 2 4 5 3" xfId="18882"/>
    <cellStyle name="40% - Dekorfärg2 2 4 5 3 2" xfId="18883"/>
    <cellStyle name="40% - Dekorfärg2 2 4 5 3 3" xfId="18884"/>
    <cellStyle name="40% - Dekorfärg2 2 4 5 4" xfId="18885"/>
    <cellStyle name="40% - Dekorfärg2 2 4 5 4 2" xfId="18886"/>
    <cellStyle name="40% - Dekorfärg2 2 4 5 4 3" xfId="18887"/>
    <cellStyle name="40% - Dekorfärg2 2 4 5 5" xfId="18888"/>
    <cellStyle name="40% - Dekorfärg2 2 4 5 6" xfId="18889"/>
    <cellStyle name="40% - Dekorfärg2 2 4 6" xfId="18890"/>
    <cellStyle name="40% - Dekorfärg2 2 4 6 2" xfId="18891"/>
    <cellStyle name="40% - Dekorfärg2 2 4 6 2 2" xfId="18892"/>
    <cellStyle name="40% - Dekorfärg2 2 4 6 2 3" xfId="18893"/>
    <cellStyle name="40% - Dekorfärg2 2 4 6 3" xfId="18894"/>
    <cellStyle name="40% - Dekorfärg2 2 4 6 4" xfId="18895"/>
    <cellStyle name="40% - Dekorfärg2 2 4 6 5" xfId="18896"/>
    <cellStyle name="40% - Dekorfärg2 2 4 7" xfId="18897"/>
    <cellStyle name="40% - Dekorfärg2 2 4 7 2" xfId="18898"/>
    <cellStyle name="40% - Dekorfärg2 2 4 7 3" xfId="18899"/>
    <cellStyle name="40% - Dekorfärg2 2 4 8" xfId="18900"/>
    <cellStyle name="40% - Dekorfärg2 2 4 8 2" xfId="18901"/>
    <cellStyle name="40% - Dekorfärg2 2 4 8 3" xfId="18902"/>
    <cellStyle name="40% - Dekorfärg2 2 4 9" xfId="18903"/>
    <cellStyle name="40% - Dekorfärg2 2 5" xfId="18904"/>
    <cellStyle name="40% - Dekorfärg2 2 5 2" xfId="18905"/>
    <cellStyle name="40% - Dekorfärg2 2 5 2 2" xfId="18906"/>
    <cellStyle name="40% - Dekorfärg2 2 5 2 2 2" xfId="18907"/>
    <cellStyle name="40% - Dekorfärg2 2 5 2 2 2 2" xfId="18908"/>
    <cellStyle name="40% - Dekorfärg2 2 5 2 2 2 2 2" xfId="18909"/>
    <cellStyle name="40% - Dekorfärg2 2 5 2 2 2 2 3" xfId="18910"/>
    <cellStyle name="40% - Dekorfärg2 2 5 2 2 2 3" xfId="18911"/>
    <cellStyle name="40% - Dekorfärg2 2 5 2 2 2 4" xfId="18912"/>
    <cellStyle name="40% - Dekorfärg2 2 5 2 2 2 5" xfId="18913"/>
    <cellStyle name="40% - Dekorfärg2 2 5 2 2 3" xfId="18914"/>
    <cellStyle name="40% - Dekorfärg2 2 5 2 2 3 2" xfId="18915"/>
    <cellStyle name="40% - Dekorfärg2 2 5 2 2 3 3" xfId="18916"/>
    <cellStyle name="40% - Dekorfärg2 2 5 2 2 4" xfId="18917"/>
    <cellStyle name="40% - Dekorfärg2 2 5 2 2 4 2" xfId="18918"/>
    <cellStyle name="40% - Dekorfärg2 2 5 2 2 4 3" xfId="18919"/>
    <cellStyle name="40% - Dekorfärg2 2 5 2 2 5" xfId="18920"/>
    <cellStyle name="40% - Dekorfärg2 2 5 2 2 6" xfId="18921"/>
    <cellStyle name="40% - Dekorfärg2 2 5 2 3" xfId="18922"/>
    <cellStyle name="40% - Dekorfärg2 2 5 2 3 2" xfId="18923"/>
    <cellStyle name="40% - Dekorfärg2 2 5 2 3 2 2" xfId="18924"/>
    <cellStyle name="40% - Dekorfärg2 2 5 2 3 2 3" xfId="18925"/>
    <cellStyle name="40% - Dekorfärg2 2 5 2 3 3" xfId="18926"/>
    <cellStyle name="40% - Dekorfärg2 2 5 2 3 4" xfId="18927"/>
    <cellStyle name="40% - Dekorfärg2 2 5 2 3 5" xfId="18928"/>
    <cellStyle name="40% - Dekorfärg2 2 5 2 4" xfId="18929"/>
    <cellStyle name="40% - Dekorfärg2 2 5 2 4 2" xfId="18930"/>
    <cellStyle name="40% - Dekorfärg2 2 5 2 4 3" xfId="18931"/>
    <cellStyle name="40% - Dekorfärg2 2 5 2 5" xfId="18932"/>
    <cellStyle name="40% - Dekorfärg2 2 5 2 5 2" xfId="18933"/>
    <cellStyle name="40% - Dekorfärg2 2 5 2 5 3" xfId="18934"/>
    <cellStyle name="40% - Dekorfärg2 2 5 2 6" xfId="18935"/>
    <cellStyle name="40% - Dekorfärg2 2 5 2 7" xfId="18936"/>
    <cellStyle name="40% - Dekorfärg2 2 5 3" xfId="18937"/>
    <cellStyle name="40% - Dekorfärg2 2 5 3 2" xfId="18938"/>
    <cellStyle name="40% - Dekorfärg2 2 5 3 2 2" xfId="18939"/>
    <cellStyle name="40% - Dekorfärg2 2 5 3 2 2 2" xfId="18940"/>
    <cellStyle name="40% - Dekorfärg2 2 5 3 2 2 3" xfId="18941"/>
    <cellStyle name="40% - Dekorfärg2 2 5 3 2 3" xfId="18942"/>
    <cellStyle name="40% - Dekorfärg2 2 5 3 2 4" xfId="18943"/>
    <cellStyle name="40% - Dekorfärg2 2 5 3 2 5" xfId="18944"/>
    <cellStyle name="40% - Dekorfärg2 2 5 3 3" xfId="18945"/>
    <cellStyle name="40% - Dekorfärg2 2 5 3 3 2" xfId="18946"/>
    <cellStyle name="40% - Dekorfärg2 2 5 3 3 3" xfId="18947"/>
    <cellStyle name="40% - Dekorfärg2 2 5 3 4" xfId="18948"/>
    <cellStyle name="40% - Dekorfärg2 2 5 3 4 2" xfId="18949"/>
    <cellStyle name="40% - Dekorfärg2 2 5 3 4 3" xfId="18950"/>
    <cellStyle name="40% - Dekorfärg2 2 5 3 5" xfId="18951"/>
    <cellStyle name="40% - Dekorfärg2 2 5 3 6" xfId="18952"/>
    <cellStyle name="40% - Dekorfärg2 2 5 4" xfId="18953"/>
    <cellStyle name="40% - Dekorfärg2 2 5 4 2" xfId="18954"/>
    <cellStyle name="40% - Dekorfärg2 2 5 4 2 2" xfId="18955"/>
    <cellStyle name="40% - Dekorfärg2 2 5 4 2 2 2" xfId="18956"/>
    <cellStyle name="40% - Dekorfärg2 2 5 4 2 2 3" xfId="18957"/>
    <cellStyle name="40% - Dekorfärg2 2 5 4 2 3" xfId="18958"/>
    <cellStyle name="40% - Dekorfärg2 2 5 4 2 4" xfId="18959"/>
    <cellStyle name="40% - Dekorfärg2 2 5 4 2 5" xfId="18960"/>
    <cellStyle name="40% - Dekorfärg2 2 5 4 3" xfId="18961"/>
    <cellStyle name="40% - Dekorfärg2 2 5 4 3 2" xfId="18962"/>
    <cellStyle name="40% - Dekorfärg2 2 5 4 3 3" xfId="18963"/>
    <cellStyle name="40% - Dekorfärg2 2 5 4 4" xfId="18964"/>
    <cellStyle name="40% - Dekorfärg2 2 5 4 4 2" xfId="18965"/>
    <cellStyle name="40% - Dekorfärg2 2 5 4 4 3" xfId="18966"/>
    <cellStyle name="40% - Dekorfärg2 2 5 4 5" xfId="18967"/>
    <cellStyle name="40% - Dekorfärg2 2 5 4 6" xfId="18968"/>
    <cellStyle name="40% - Dekorfärg2 2 5 5" xfId="18969"/>
    <cellStyle name="40% - Dekorfärg2 2 5 5 2" xfId="18970"/>
    <cellStyle name="40% - Dekorfärg2 2 5 5 2 2" xfId="18971"/>
    <cellStyle name="40% - Dekorfärg2 2 5 5 2 3" xfId="18972"/>
    <cellStyle name="40% - Dekorfärg2 2 5 5 3" xfId="18973"/>
    <cellStyle name="40% - Dekorfärg2 2 5 5 4" xfId="18974"/>
    <cellStyle name="40% - Dekorfärg2 2 5 5 5" xfId="18975"/>
    <cellStyle name="40% - Dekorfärg2 2 5 6" xfId="18976"/>
    <cellStyle name="40% - Dekorfärg2 2 5 6 2" xfId="18977"/>
    <cellStyle name="40% - Dekorfärg2 2 5 6 3" xfId="18978"/>
    <cellStyle name="40% - Dekorfärg2 2 5 7" xfId="18979"/>
    <cellStyle name="40% - Dekorfärg2 2 5 7 2" xfId="18980"/>
    <cellStyle name="40% - Dekorfärg2 2 5 7 3" xfId="18981"/>
    <cellStyle name="40% - Dekorfärg2 2 5 8" xfId="18982"/>
    <cellStyle name="40% - Dekorfärg2 2 5 9" xfId="18983"/>
    <cellStyle name="40% - Dekorfärg2 2 6" xfId="18984"/>
    <cellStyle name="40% - Dekorfärg2 2 6 2" xfId="18985"/>
    <cellStyle name="40% - Dekorfärg2 2 6 2 2" xfId="18986"/>
    <cellStyle name="40% - Dekorfärg2 2 6 2 2 2" xfId="18987"/>
    <cellStyle name="40% - Dekorfärg2 2 6 2 2 2 2" xfId="18988"/>
    <cellStyle name="40% - Dekorfärg2 2 6 2 2 2 3" xfId="18989"/>
    <cellStyle name="40% - Dekorfärg2 2 6 2 2 3" xfId="18990"/>
    <cellStyle name="40% - Dekorfärg2 2 6 2 2 4" xfId="18991"/>
    <cellStyle name="40% - Dekorfärg2 2 6 2 2 5" xfId="18992"/>
    <cellStyle name="40% - Dekorfärg2 2 6 2 3" xfId="18993"/>
    <cellStyle name="40% - Dekorfärg2 2 6 2 3 2" xfId="18994"/>
    <cellStyle name="40% - Dekorfärg2 2 6 2 3 3" xfId="18995"/>
    <cellStyle name="40% - Dekorfärg2 2 6 2 4" xfId="18996"/>
    <cellStyle name="40% - Dekorfärg2 2 6 2 4 2" xfId="18997"/>
    <cellStyle name="40% - Dekorfärg2 2 6 2 4 3" xfId="18998"/>
    <cellStyle name="40% - Dekorfärg2 2 6 2 5" xfId="18999"/>
    <cellStyle name="40% - Dekorfärg2 2 6 2 6" xfId="19000"/>
    <cellStyle name="40% - Dekorfärg2 2 6 3" xfId="19001"/>
    <cellStyle name="40% - Dekorfärg2 2 6 3 2" xfId="19002"/>
    <cellStyle name="40% - Dekorfärg2 2 6 3 2 2" xfId="19003"/>
    <cellStyle name="40% - Dekorfärg2 2 6 3 2 3" xfId="19004"/>
    <cellStyle name="40% - Dekorfärg2 2 6 3 3" xfId="19005"/>
    <cellStyle name="40% - Dekorfärg2 2 6 3 4" xfId="19006"/>
    <cellStyle name="40% - Dekorfärg2 2 6 3 5" xfId="19007"/>
    <cellStyle name="40% - Dekorfärg2 2 6 4" xfId="19008"/>
    <cellStyle name="40% - Dekorfärg2 2 6 4 2" xfId="19009"/>
    <cellStyle name="40% - Dekorfärg2 2 6 4 3" xfId="19010"/>
    <cellStyle name="40% - Dekorfärg2 2 6 5" xfId="19011"/>
    <cellStyle name="40% - Dekorfärg2 2 6 5 2" xfId="19012"/>
    <cellStyle name="40% - Dekorfärg2 2 6 5 3" xfId="19013"/>
    <cellStyle name="40% - Dekorfärg2 2 6 6" xfId="19014"/>
    <cellStyle name="40% - Dekorfärg2 2 6 7" xfId="19015"/>
    <cellStyle name="40% - Dekorfärg2 2 7" xfId="19016"/>
    <cellStyle name="40% - Dekorfärg2 2 7 2" xfId="19017"/>
    <cellStyle name="40% - Dekorfärg2 2 7 2 2" xfId="19018"/>
    <cellStyle name="40% - Dekorfärg2 2 7 2 2 2" xfId="19019"/>
    <cellStyle name="40% - Dekorfärg2 2 7 2 2 2 2" xfId="19020"/>
    <cellStyle name="40% - Dekorfärg2 2 7 2 2 2 3" xfId="19021"/>
    <cellStyle name="40% - Dekorfärg2 2 7 2 2 3" xfId="19022"/>
    <cellStyle name="40% - Dekorfärg2 2 7 2 2 4" xfId="19023"/>
    <cellStyle name="40% - Dekorfärg2 2 7 2 2 5" xfId="19024"/>
    <cellStyle name="40% - Dekorfärg2 2 7 2 3" xfId="19025"/>
    <cellStyle name="40% - Dekorfärg2 2 7 2 3 2" xfId="19026"/>
    <cellStyle name="40% - Dekorfärg2 2 7 2 3 3" xfId="19027"/>
    <cellStyle name="40% - Dekorfärg2 2 7 2 4" xfId="19028"/>
    <cellStyle name="40% - Dekorfärg2 2 7 2 4 2" xfId="19029"/>
    <cellStyle name="40% - Dekorfärg2 2 7 2 4 3" xfId="19030"/>
    <cellStyle name="40% - Dekorfärg2 2 7 2 5" xfId="19031"/>
    <cellStyle name="40% - Dekorfärg2 2 7 2 6" xfId="19032"/>
    <cellStyle name="40% - Dekorfärg2 2 7 3" xfId="19033"/>
    <cellStyle name="40% - Dekorfärg2 2 7 3 2" xfId="19034"/>
    <cellStyle name="40% - Dekorfärg2 2 7 3 2 2" xfId="19035"/>
    <cellStyle name="40% - Dekorfärg2 2 7 3 2 3" xfId="19036"/>
    <cellStyle name="40% - Dekorfärg2 2 7 3 3" xfId="19037"/>
    <cellStyle name="40% - Dekorfärg2 2 7 3 4" xfId="19038"/>
    <cellStyle name="40% - Dekorfärg2 2 7 3 5" xfId="19039"/>
    <cellStyle name="40% - Dekorfärg2 2 7 4" xfId="19040"/>
    <cellStyle name="40% - Dekorfärg2 2 7 4 2" xfId="19041"/>
    <cellStyle name="40% - Dekorfärg2 2 7 4 3" xfId="19042"/>
    <cellStyle name="40% - Dekorfärg2 2 7 5" xfId="19043"/>
    <cellStyle name="40% - Dekorfärg2 2 7 5 2" xfId="19044"/>
    <cellStyle name="40% - Dekorfärg2 2 7 5 3" xfId="19045"/>
    <cellStyle name="40% - Dekorfärg2 2 7 6" xfId="19046"/>
    <cellStyle name="40% - Dekorfärg2 2 7 7" xfId="19047"/>
    <cellStyle name="40% - Dekorfärg2 2 8" xfId="19048"/>
    <cellStyle name="40% - Dekorfärg2 2 8 2" xfId="19049"/>
    <cellStyle name="40% - Dekorfärg2 2 8 2 2" xfId="19050"/>
    <cellStyle name="40% - Dekorfärg2 2 8 2 2 2" xfId="19051"/>
    <cellStyle name="40% - Dekorfärg2 2 8 2 2 2 2" xfId="19052"/>
    <cellStyle name="40% - Dekorfärg2 2 8 2 2 2 3" xfId="19053"/>
    <cellStyle name="40% - Dekorfärg2 2 8 2 2 3" xfId="19054"/>
    <cellStyle name="40% - Dekorfärg2 2 8 2 2 4" xfId="19055"/>
    <cellStyle name="40% - Dekorfärg2 2 8 2 2 5" xfId="19056"/>
    <cellStyle name="40% - Dekorfärg2 2 8 2 3" xfId="19057"/>
    <cellStyle name="40% - Dekorfärg2 2 8 2 3 2" xfId="19058"/>
    <cellStyle name="40% - Dekorfärg2 2 8 2 3 3" xfId="19059"/>
    <cellStyle name="40% - Dekorfärg2 2 8 2 4" xfId="19060"/>
    <cellStyle name="40% - Dekorfärg2 2 8 2 4 2" xfId="19061"/>
    <cellStyle name="40% - Dekorfärg2 2 8 2 4 3" xfId="19062"/>
    <cellStyle name="40% - Dekorfärg2 2 8 2 5" xfId="19063"/>
    <cellStyle name="40% - Dekorfärg2 2 8 2 6" xfId="19064"/>
    <cellStyle name="40% - Dekorfärg2 2 8 3" xfId="19065"/>
    <cellStyle name="40% - Dekorfärg2 2 8 3 2" xfId="19066"/>
    <cellStyle name="40% - Dekorfärg2 2 8 3 2 2" xfId="19067"/>
    <cellStyle name="40% - Dekorfärg2 2 8 3 2 3" xfId="19068"/>
    <cellStyle name="40% - Dekorfärg2 2 8 3 3" xfId="19069"/>
    <cellStyle name="40% - Dekorfärg2 2 8 3 4" xfId="19070"/>
    <cellStyle name="40% - Dekorfärg2 2 8 3 5" xfId="19071"/>
    <cellStyle name="40% - Dekorfärg2 2 8 4" xfId="19072"/>
    <cellStyle name="40% - Dekorfärg2 2 8 4 2" xfId="19073"/>
    <cellStyle name="40% - Dekorfärg2 2 8 4 3" xfId="19074"/>
    <cellStyle name="40% - Dekorfärg2 2 8 5" xfId="19075"/>
    <cellStyle name="40% - Dekorfärg2 2 8 5 2" xfId="19076"/>
    <cellStyle name="40% - Dekorfärg2 2 8 5 3" xfId="19077"/>
    <cellStyle name="40% - Dekorfärg2 2 8 6" xfId="19078"/>
    <cellStyle name="40% - Dekorfärg2 2 8 7" xfId="19079"/>
    <cellStyle name="40% - Dekorfärg2 2 9" xfId="19080"/>
    <cellStyle name="40% - Dekorfärg2 2 9 2" xfId="19081"/>
    <cellStyle name="40% - Dekorfärg2 2 9 2 2" xfId="19082"/>
    <cellStyle name="40% - Dekorfärg2 2 9 2 2 2" xfId="19083"/>
    <cellStyle name="40% - Dekorfärg2 2 9 2 2 3" xfId="19084"/>
    <cellStyle name="40% - Dekorfärg2 2 9 2 3" xfId="19085"/>
    <cellStyle name="40% - Dekorfärg2 2 9 2 4" xfId="19086"/>
    <cellStyle name="40% - Dekorfärg2 2 9 2 5" xfId="19087"/>
    <cellStyle name="40% - Dekorfärg2 2 9 3" xfId="19088"/>
    <cellStyle name="40% - Dekorfärg2 2 9 3 2" xfId="19089"/>
    <cellStyle name="40% - Dekorfärg2 2 9 3 2 2" xfId="19090"/>
    <cellStyle name="40% - Dekorfärg2 2 9 3 3" xfId="19091"/>
    <cellStyle name="40% - Dekorfärg2 2 9 3 4" xfId="19092"/>
    <cellStyle name="40% - Dekorfärg2 2 9 4" xfId="19093"/>
    <cellStyle name="40% - Dekorfärg2 2 9 4 2" xfId="19094"/>
    <cellStyle name="40% - Dekorfärg2 2 9 4 3" xfId="19095"/>
    <cellStyle name="40% - Dekorfärg2 2 9 5" xfId="19096"/>
    <cellStyle name="40% - Dekorfärg2 2 9 5 2" xfId="19097"/>
    <cellStyle name="40% - Dekorfärg2 2 9 6" xfId="19098"/>
    <cellStyle name="40% - Dekorfärg2 2 9 7" xfId="19099"/>
    <cellStyle name="40% - Dekorfärg2 3" xfId="19100"/>
    <cellStyle name="40% - Dekorfärg2 3 2" xfId="19101"/>
    <cellStyle name="40% - Dekorfärg2 3 3" xfId="19102"/>
    <cellStyle name="40% - Dekorfärg2 3 4" xfId="19103"/>
    <cellStyle name="40% - Dekorfärg2 3 5" xfId="19104"/>
    <cellStyle name="40% - Dekorfärg2 4" xfId="19105"/>
    <cellStyle name="40% - Dekorfärg2 4 2" xfId="19106"/>
    <cellStyle name="40% - Dekorfärg2 4 3" xfId="19107"/>
    <cellStyle name="40% - Dekorfärg2 5" xfId="19108"/>
    <cellStyle name="40% - Dekorfärg2 5 2" xfId="19109"/>
    <cellStyle name="40% - Dekorfärg2 5 2 2" xfId="19110"/>
    <cellStyle name="40% - Dekorfärg2 5 2 2 2" xfId="19111"/>
    <cellStyle name="40% - Dekorfärg2 5 2 2 3" xfId="19112"/>
    <cellStyle name="40% - Dekorfärg2 5 2 3" xfId="19113"/>
    <cellStyle name="40% - Dekorfärg2 5 2 4" xfId="19114"/>
    <cellStyle name="40% - Dekorfärg2 5 2 5" xfId="19115"/>
    <cellStyle name="40% - Dekorfärg2 5 3" xfId="19116"/>
    <cellStyle name="40% - Dekorfärg2 5 3 2" xfId="19117"/>
    <cellStyle name="40% - Dekorfärg2 5 3 3" xfId="19118"/>
    <cellStyle name="40% - Dekorfärg2 5 4" xfId="19119"/>
    <cellStyle name="40% - Dekorfärg2 5 4 2" xfId="19120"/>
    <cellStyle name="40% - Dekorfärg2 5 4 3" xfId="19121"/>
    <cellStyle name="40% - Dekorfärg2 5 5" xfId="19122"/>
    <cellStyle name="40% - Dekorfärg2 5 6" xfId="19123"/>
    <cellStyle name="40% - Dekorfärg2 6" xfId="19124"/>
    <cellStyle name="40% - Dekorfärg2 6 2" xfId="19125"/>
    <cellStyle name="40% - Dekorfärg2 6 3" xfId="19126"/>
    <cellStyle name="40% - Dekorfärg2 7" xfId="19127"/>
    <cellStyle name="40% - Dekorfärg2 8" xfId="19128"/>
    <cellStyle name="40% - Dekorfärg3 10" xfId="19129"/>
    <cellStyle name="40% - Dekorfärg3 2" xfId="19130"/>
    <cellStyle name="40% - Dekorfärg3 2 10" xfId="19131"/>
    <cellStyle name="40% - Dekorfärg3 2 10 2" xfId="19132"/>
    <cellStyle name="40% - Dekorfärg3 2 10 2 2" xfId="19133"/>
    <cellStyle name="40% - Dekorfärg3 2 10 2 2 2" xfId="19134"/>
    <cellStyle name="40% - Dekorfärg3 2 10 2 2 3" xfId="19135"/>
    <cellStyle name="40% - Dekorfärg3 2 10 2 3" xfId="19136"/>
    <cellStyle name="40% - Dekorfärg3 2 10 2 4" xfId="19137"/>
    <cellStyle name="40% - Dekorfärg3 2 10 2 5" xfId="19138"/>
    <cellStyle name="40% - Dekorfärg3 2 10 3" xfId="19139"/>
    <cellStyle name="40% - Dekorfärg3 2 10 3 2" xfId="19140"/>
    <cellStyle name="40% - Dekorfärg3 2 10 3 3" xfId="19141"/>
    <cellStyle name="40% - Dekorfärg3 2 10 4" xfId="19142"/>
    <cellStyle name="40% - Dekorfärg3 2 10 4 2" xfId="19143"/>
    <cellStyle name="40% - Dekorfärg3 2 10 4 3" xfId="19144"/>
    <cellStyle name="40% - Dekorfärg3 2 10 5" xfId="19145"/>
    <cellStyle name="40% - Dekorfärg3 2 10 6" xfId="19146"/>
    <cellStyle name="40% - Dekorfärg3 2 11" xfId="19147"/>
    <cellStyle name="40% - Dekorfärg3 2 11 2" xfId="19148"/>
    <cellStyle name="40% - Dekorfärg3 2 11 2 2" xfId="19149"/>
    <cellStyle name="40% - Dekorfärg3 2 11 2 2 2" xfId="19150"/>
    <cellStyle name="40% - Dekorfärg3 2 11 2 2 3" xfId="19151"/>
    <cellStyle name="40% - Dekorfärg3 2 11 2 3" xfId="19152"/>
    <cellStyle name="40% - Dekorfärg3 2 11 2 4" xfId="19153"/>
    <cellStyle name="40% - Dekorfärg3 2 11 2 5" xfId="19154"/>
    <cellStyle name="40% - Dekorfärg3 2 11 3" xfId="19155"/>
    <cellStyle name="40% - Dekorfärg3 2 11 3 2" xfId="19156"/>
    <cellStyle name="40% - Dekorfärg3 2 11 3 3" xfId="19157"/>
    <cellStyle name="40% - Dekorfärg3 2 11 4" xfId="19158"/>
    <cellStyle name="40% - Dekorfärg3 2 11 4 2" xfId="19159"/>
    <cellStyle name="40% - Dekorfärg3 2 11 4 3" xfId="19160"/>
    <cellStyle name="40% - Dekorfärg3 2 11 5" xfId="19161"/>
    <cellStyle name="40% - Dekorfärg3 2 11 6" xfId="19162"/>
    <cellStyle name="40% - Dekorfärg3 2 12" xfId="19163"/>
    <cellStyle name="40% - Dekorfärg3 2 12 2" xfId="19164"/>
    <cellStyle name="40% - Dekorfärg3 2 12 2 2" xfId="19165"/>
    <cellStyle name="40% - Dekorfärg3 2 12 3" xfId="19166"/>
    <cellStyle name="40% - Dekorfärg3 2 12 4" xfId="19167"/>
    <cellStyle name="40% - Dekorfärg3 2 13" xfId="19168"/>
    <cellStyle name="40% - Dekorfärg3 2 13 2" xfId="19169"/>
    <cellStyle name="40% - Dekorfärg3 2 13 2 2" xfId="19170"/>
    <cellStyle name="40% - Dekorfärg3 2 13 2 2 2" xfId="19171"/>
    <cellStyle name="40% - Dekorfärg3 2 13 2 2 3" xfId="19172"/>
    <cellStyle name="40% - Dekorfärg3 2 13 2 3" xfId="19173"/>
    <cellStyle name="40% - Dekorfärg3 2 13 2 4" xfId="19174"/>
    <cellStyle name="40% - Dekorfärg3 2 13 2 5" xfId="19175"/>
    <cellStyle name="40% - Dekorfärg3 2 13 3" xfId="19176"/>
    <cellStyle name="40% - Dekorfärg3 2 13 3 2" xfId="19177"/>
    <cellStyle name="40% - Dekorfärg3 2 13 3 3" xfId="19178"/>
    <cellStyle name="40% - Dekorfärg3 2 13 4" xfId="19179"/>
    <cellStyle name="40% - Dekorfärg3 2 13 4 2" xfId="19180"/>
    <cellStyle name="40% - Dekorfärg3 2 13 4 3" xfId="19181"/>
    <cellStyle name="40% - Dekorfärg3 2 13 5" xfId="19182"/>
    <cellStyle name="40% - Dekorfärg3 2 13 6" xfId="19183"/>
    <cellStyle name="40% - Dekorfärg3 2 14" xfId="19184"/>
    <cellStyle name="40% - Dekorfärg3 2 14 2" xfId="19185"/>
    <cellStyle name="40% - Dekorfärg3 2 14 2 2" xfId="19186"/>
    <cellStyle name="40% - Dekorfärg3 2 14 2 3" xfId="19187"/>
    <cellStyle name="40% - Dekorfärg3 2 14 3" xfId="19188"/>
    <cellStyle name="40% - Dekorfärg3 2 14 4" xfId="19189"/>
    <cellStyle name="40% - Dekorfärg3 2 14 5" xfId="19190"/>
    <cellStyle name="40% - Dekorfärg3 2 14 6" xfId="19191"/>
    <cellStyle name="40% - Dekorfärg3 2 15" xfId="19192"/>
    <cellStyle name="40% - Dekorfärg3 2 15 2" xfId="19193"/>
    <cellStyle name="40% - Dekorfärg3 2 15 3" xfId="19194"/>
    <cellStyle name="40% - Dekorfärg3 2 16" xfId="19195"/>
    <cellStyle name="40% - Dekorfärg3 2 16 2" xfId="19196"/>
    <cellStyle name="40% - Dekorfärg3 2 16 3" xfId="19197"/>
    <cellStyle name="40% - Dekorfärg3 2 17" xfId="19198"/>
    <cellStyle name="40% - Dekorfärg3 2 18" xfId="19199"/>
    <cellStyle name="40% - Dekorfärg3 2 19" xfId="19200"/>
    <cellStyle name="40% - Dekorfärg3 2 2" xfId="19201"/>
    <cellStyle name="40% - Dekorfärg3 2 2 10" xfId="19202"/>
    <cellStyle name="40% - Dekorfärg3 2 2 10 2" xfId="19203"/>
    <cellStyle name="40% - Dekorfärg3 2 2 10 2 2" xfId="19204"/>
    <cellStyle name="40% - Dekorfärg3 2 2 10 2 3" xfId="19205"/>
    <cellStyle name="40% - Dekorfärg3 2 2 10 3" xfId="19206"/>
    <cellStyle name="40% - Dekorfärg3 2 2 10 4" xfId="19207"/>
    <cellStyle name="40% - Dekorfärg3 2 2 10 5" xfId="19208"/>
    <cellStyle name="40% - Dekorfärg3 2 2 10 6" xfId="19209"/>
    <cellStyle name="40% - Dekorfärg3 2 2 11" xfId="19210"/>
    <cellStyle name="40% - Dekorfärg3 2 2 11 2" xfId="19211"/>
    <cellStyle name="40% - Dekorfärg3 2 2 11 2 2" xfId="19212"/>
    <cellStyle name="40% - Dekorfärg3 2 2 11 3" xfId="19213"/>
    <cellStyle name="40% - Dekorfärg3 2 2 11 4" xfId="19214"/>
    <cellStyle name="40% - Dekorfärg3 2 2 12" xfId="19215"/>
    <cellStyle name="40% - Dekorfärg3 2 2 12 2" xfId="19216"/>
    <cellStyle name="40% - Dekorfärg3 2 2 12 3" xfId="19217"/>
    <cellStyle name="40% - Dekorfärg3 2 2 13" xfId="19218"/>
    <cellStyle name="40% - Dekorfärg3 2 2 14" xfId="19219"/>
    <cellStyle name="40% - Dekorfärg3 2 2 15" xfId="19220"/>
    <cellStyle name="40% - Dekorfärg3 2 2 2" xfId="19221"/>
    <cellStyle name="40% - Dekorfärg3 2 2 2 10" xfId="19222"/>
    <cellStyle name="40% - Dekorfärg3 2 2 2 2" xfId="19223"/>
    <cellStyle name="40% - Dekorfärg3 2 2 2 2 2" xfId="19224"/>
    <cellStyle name="40% - Dekorfärg3 2 2 2 2 2 2" xfId="19225"/>
    <cellStyle name="40% - Dekorfärg3 2 2 2 2 2 2 2" xfId="19226"/>
    <cellStyle name="40% - Dekorfärg3 2 2 2 2 2 2 2 2" xfId="19227"/>
    <cellStyle name="40% - Dekorfärg3 2 2 2 2 2 2 2 3" xfId="19228"/>
    <cellStyle name="40% - Dekorfärg3 2 2 2 2 2 2 3" xfId="19229"/>
    <cellStyle name="40% - Dekorfärg3 2 2 2 2 2 2 4" xfId="19230"/>
    <cellStyle name="40% - Dekorfärg3 2 2 2 2 2 2 5" xfId="19231"/>
    <cellStyle name="40% - Dekorfärg3 2 2 2 2 2 3" xfId="19232"/>
    <cellStyle name="40% - Dekorfärg3 2 2 2 2 2 3 2" xfId="19233"/>
    <cellStyle name="40% - Dekorfärg3 2 2 2 2 2 3 3" xfId="19234"/>
    <cellStyle name="40% - Dekorfärg3 2 2 2 2 2 4" xfId="19235"/>
    <cellStyle name="40% - Dekorfärg3 2 2 2 2 2 4 2" xfId="19236"/>
    <cellStyle name="40% - Dekorfärg3 2 2 2 2 2 4 3" xfId="19237"/>
    <cellStyle name="40% - Dekorfärg3 2 2 2 2 2 5" xfId="19238"/>
    <cellStyle name="40% - Dekorfärg3 2 2 2 2 2 6" xfId="19239"/>
    <cellStyle name="40% - Dekorfärg3 2 2 2 2 3" xfId="19240"/>
    <cellStyle name="40% - Dekorfärg3 2 2 2 2 3 2" xfId="19241"/>
    <cellStyle name="40% - Dekorfärg3 2 2 2 2 3 2 2" xfId="19242"/>
    <cellStyle name="40% - Dekorfärg3 2 2 2 2 3 2 2 2" xfId="19243"/>
    <cellStyle name="40% - Dekorfärg3 2 2 2 2 3 2 2 3" xfId="19244"/>
    <cellStyle name="40% - Dekorfärg3 2 2 2 2 3 2 3" xfId="19245"/>
    <cellStyle name="40% - Dekorfärg3 2 2 2 2 3 2 4" xfId="19246"/>
    <cellStyle name="40% - Dekorfärg3 2 2 2 2 3 2 5" xfId="19247"/>
    <cellStyle name="40% - Dekorfärg3 2 2 2 2 3 3" xfId="19248"/>
    <cellStyle name="40% - Dekorfärg3 2 2 2 2 3 3 2" xfId="19249"/>
    <cellStyle name="40% - Dekorfärg3 2 2 2 2 3 3 3" xfId="19250"/>
    <cellStyle name="40% - Dekorfärg3 2 2 2 2 3 4" xfId="19251"/>
    <cellStyle name="40% - Dekorfärg3 2 2 2 2 3 4 2" xfId="19252"/>
    <cellStyle name="40% - Dekorfärg3 2 2 2 2 3 4 3" xfId="19253"/>
    <cellStyle name="40% - Dekorfärg3 2 2 2 2 3 5" xfId="19254"/>
    <cellStyle name="40% - Dekorfärg3 2 2 2 2 3 6" xfId="19255"/>
    <cellStyle name="40% - Dekorfärg3 2 2 2 2 4" xfId="19256"/>
    <cellStyle name="40% - Dekorfärg3 2 2 2 2 4 2" xfId="19257"/>
    <cellStyle name="40% - Dekorfärg3 2 2 2 2 4 2 2" xfId="19258"/>
    <cellStyle name="40% - Dekorfärg3 2 2 2 2 4 2 3" xfId="19259"/>
    <cellStyle name="40% - Dekorfärg3 2 2 2 2 4 3" xfId="19260"/>
    <cellStyle name="40% - Dekorfärg3 2 2 2 2 4 4" xfId="19261"/>
    <cellStyle name="40% - Dekorfärg3 2 2 2 2 4 5" xfId="19262"/>
    <cellStyle name="40% - Dekorfärg3 2 2 2 2 4 6" xfId="19263"/>
    <cellStyle name="40% - Dekorfärg3 2 2 2 2 5" xfId="19264"/>
    <cellStyle name="40% - Dekorfärg3 2 2 2 2 5 2" xfId="19265"/>
    <cellStyle name="40% - Dekorfärg3 2 2 2 2 5 3" xfId="19266"/>
    <cellStyle name="40% - Dekorfärg3 2 2 2 2 6" xfId="19267"/>
    <cellStyle name="40% - Dekorfärg3 2 2 2 2 6 2" xfId="19268"/>
    <cellStyle name="40% - Dekorfärg3 2 2 2 2 6 3" xfId="19269"/>
    <cellStyle name="40% - Dekorfärg3 2 2 2 2 7" xfId="19270"/>
    <cellStyle name="40% - Dekorfärg3 2 2 2 2 8" xfId="19271"/>
    <cellStyle name="40% - Dekorfärg3 2 2 2 3" xfId="19272"/>
    <cellStyle name="40% - Dekorfärg3 2 2 2 3 2" xfId="19273"/>
    <cellStyle name="40% - Dekorfärg3 2 2 2 3 2 2" xfId="19274"/>
    <cellStyle name="40% - Dekorfärg3 2 2 2 3 2 2 2" xfId="19275"/>
    <cellStyle name="40% - Dekorfärg3 2 2 2 3 2 2 3" xfId="19276"/>
    <cellStyle name="40% - Dekorfärg3 2 2 2 3 2 3" xfId="19277"/>
    <cellStyle name="40% - Dekorfärg3 2 2 2 3 2 4" xfId="19278"/>
    <cellStyle name="40% - Dekorfärg3 2 2 2 3 2 5" xfId="19279"/>
    <cellStyle name="40% - Dekorfärg3 2 2 2 3 3" xfId="19280"/>
    <cellStyle name="40% - Dekorfärg3 2 2 2 3 3 2" xfId="19281"/>
    <cellStyle name="40% - Dekorfärg3 2 2 2 3 3 3" xfId="19282"/>
    <cellStyle name="40% - Dekorfärg3 2 2 2 3 4" xfId="19283"/>
    <cellStyle name="40% - Dekorfärg3 2 2 2 3 4 2" xfId="19284"/>
    <cellStyle name="40% - Dekorfärg3 2 2 2 3 4 3" xfId="19285"/>
    <cellStyle name="40% - Dekorfärg3 2 2 2 3 5" xfId="19286"/>
    <cellStyle name="40% - Dekorfärg3 2 2 2 3 6" xfId="19287"/>
    <cellStyle name="40% - Dekorfärg3 2 2 2 4" xfId="19288"/>
    <cellStyle name="40% - Dekorfärg3 2 2 2 4 2" xfId="19289"/>
    <cellStyle name="40% - Dekorfärg3 2 2 2 4 2 2" xfId="19290"/>
    <cellStyle name="40% - Dekorfärg3 2 2 2 4 2 2 2" xfId="19291"/>
    <cellStyle name="40% - Dekorfärg3 2 2 2 4 2 2 3" xfId="19292"/>
    <cellStyle name="40% - Dekorfärg3 2 2 2 4 2 3" xfId="19293"/>
    <cellStyle name="40% - Dekorfärg3 2 2 2 4 2 4" xfId="19294"/>
    <cellStyle name="40% - Dekorfärg3 2 2 2 4 2 5" xfId="19295"/>
    <cellStyle name="40% - Dekorfärg3 2 2 2 4 3" xfId="19296"/>
    <cellStyle name="40% - Dekorfärg3 2 2 2 4 3 2" xfId="19297"/>
    <cellStyle name="40% - Dekorfärg3 2 2 2 4 3 3" xfId="19298"/>
    <cellStyle name="40% - Dekorfärg3 2 2 2 4 4" xfId="19299"/>
    <cellStyle name="40% - Dekorfärg3 2 2 2 4 4 2" xfId="19300"/>
    <cellStyle name="40% - Dekorfärg3 2 2 2 4 4 3" xfId="19301"/>
    <cellStyle name="40% - Dekorfärg3 2 2 2 4 5" xfId="19302"/>
    <cellStyle name="40% - Dekorfärg3 2 2 2 4 6" xfId="19303"/>
    <cellStyle name="40% - Dekorfärg3 2 2 2 5" xfId="19304"/>
    <cellStyle name="40% - Dekorfärg3 2 2 2 5 2" xfId="19305"/>
    <cellStyle name="40% - Dekorfärg3 2 2 2 5 2 2" xfId="19306"/>
    <cellStyle name="40% - Dekorfärg3 2 2 2 5 2 2 2" xfId="19307"/>
    <cellStyle name="40% - Dekorfärg3 2 2 2 5 2 2 3" xfId="19308"/>
    <cellStyle name="40% - Dekorfärg3 2 2 2 5 2 3" xfId="19309"/>
    <cellStyle name="40% - Dekorfärg3 2 2 2 5 2 4" xfId="19310"/>
    <cellStyle name="40% - Dekorfärg3 2 2 2 5 2 5" xfId="19311"/>
    <cellStyle name="40% - Dekorfärg3 2 2 2 5 3" xfId="19312"/>
    <cellStyle name="40% - Dekorfärg3 2 2 2 5 3 2" xfId="19313"/>
    <cellStyle name="40% - Dekorfärg3 2 2 2 5 3 3" xfId="19314"/>
    <cellStyle name="40% - Dekorfärg3 2 2 2 5 4" xfId="19315"/>
    <cellStyle name="40% - Dekorfärg3 2 2 2 5 4 2" xfId="19316"/>
    <cellStyle name="40% - Dekorfärg3 2 2 2 5 4 3" xfId="19317"/>
    <cellStyle name="40% - Dekorfärg3 2 2 2 5 5" xfId="19318"/>
    <cellStyle name="40% - Dekorfärg3 2 2 2 5 6" xfId="19319"/>
    <cellStyle name="40% - Dekorfärg3 2 2 2 6" xfId="19320"/>
    <cellStyle name="40% - Dekorfärg3 2 2 2 6 2" xfId="19321"/>
    <cellStyle name="40% - Dekorfärg3 2 2 2 6 2 2" xfId="19322"/>
    <cellStyle name="40% - Dekorfärg3 2 2 2 6 2 3" xfId="19323"/>
    <cellStyle name="40% - Dekorfärg3 2 2 2 6 3" xfId="19324"/>
    <cellStyle name="40% - Dekorfärg3 2 2 2 6 4" xfId="19325"/>
    <cellStyle name="40% - Dekorfärg3 2 2 2 6 5" xfId="19326"/>
    <cellStyle name="40% - Dekorfärg3 2 2 2 6 6" xfId="19327"/>
    <cellStyle name="40% - Dekorfärg3 2 2 2 7" xfId="19328"/>
    <cellStyle name="40% - Dekorfärg3 2 2 2 7 2" xfId="19329"/>
    <cellStyle name="40% - Dekorfärg3 2 2 2 7 3" xfId="19330"/>
    <cellStyle name="40% - Dekorfärg3 2 2 2 8" xfId="19331"/>
    <cellStyle name="40% - Dekorfärg3 2 2 2 8 2" xfId="19332"/>
    <cellStyle name="40% - Dekorfärg3 2 2 2 8 3" xfId="19333"/>
    <cellStyle name="40% - Dekorfärg3 2 2 2 9" xfId="19334"/>
    <cellStyle name="40% - Dekorfärg3 2 2 3" xfId="19335"/>
    <cellStyle name="40% - Dekorfärg3 2 2 3 2" xfId="19336"/>
    <cellStyle name="40% - Dekorfärg3 2 2 3 2 2" xfId="19337"/>
    <cellStyle name="40% - Dekorfärg3 2 2 3 2 2 2" xfId="19338"/>
    <cellStyle name="40% - Dekorfärg3 2 2 3 2 2 2 2" xfId="19339"/>
    <cellStyle name="40% - Dekorfärg3 2 2 3 2 2 2 2 2" xfId="19340"/>
    <cellStyle name="40% - Dekorfärg3 2 2 3 2 2 2 2 3" xfId="19341"/>
    <cellStyle name="40% - Dekorfärg3 2 2 3 2 2 2 3" xfId="19342"/>
    <cellStyle name="40% - Dekorfärg3 2 2 3 2 2 2 4" xfId="19343"/>
    <cellStyle name="40% - Dekorfärg3 2 2 3 2 2 2 5" xfId="19344"/>
    <cellStyle name="40% - Dekorfärg3 2 2 3 2 2 3" xfId="19345"/>
    <cellStyle name="40% - Dekorfärg3 2 2 3 2 2 3 2" xfId="19346"/>
    <cellStyle name="40% - Dekorfärg3 2 2 3 2 2 3 3" xfId="19347"/>
    <cellStyle name="40% - Dekorfärg3 2 2 3 2 2 4" xfId="19348"/>
    <cellStyle name="40% - Dekorfärg3 2 2 3 2 2 4 2" xfId="19349"/>
    <cellStyle name="40% - Dekorfärg3 2 2 3 2 2 4 3" xfId="19350"/>
    <cellStyle name="40% - Dekorfärg3 2 2 3 2 2 5" xfId="19351"/>
    <cellStyle name="40% - Dekorfärg3 2 2 3 2 2 6" xfId="19352"/>
    <cellStyle name="40% - Dekorfärg3 2 2 3 2 3" xfId="19353"/>
    <cellStyle name="40% - Dekorfärg3 2 2 3 2 3 2" xfId="19354"/>
    <cellStyle name="40% - Dekorfärg3 2 2 3 2 3 2 2" xfId="19355"/>
    <cellStyle name="40% - Dekorfärg3 2 2 3 2 3 2 3" xfId="19356"/>
    <cellStyle name="40% - Dekorfärg3 2 2 3 2 3 3" xfId="19357"/>
    <cellStyle name="40% - Dekorfärg3 2 2 3 2 3 4" xfId="19358"/>
    <cellStyle name="40% - Dekorfärg3 2 2 3 2 3 5" xfId="19359"/>
    <cellStyle name="40% - Dekorfärg3 2 2 3 2 4" xfId="19360"/>
    <cellStyle name="40% - Dekorfärg3 2 2 3 2 4 2" xfId="19361"/>
    <cellStyle name="40% - Dekorfärg3 2 2 3 2 4 3" xfId="19362"/>
    <cellStyle name="40% - Dekorfärg3 2 2 3 2 5" xfId="19363"/>
    <cellStyle name="40% - Dekorfärg3 2 2 3 2 5 2" xfId="19364"/>
    <cellStyle name="40% - Dekorfärg3 2 2 3 2 5 3" xfId="19365"/>
    <cellStyle name="40% - Dekorfärg3 2 2 3 2 6" xfId="19366"/>
    <cellStyle name="40% - Dekorfärg3 2 2 3 2 7" xfId="19367"/>
    <cellStyle name="40% - Dekorfärg3 2 2 3 3" xfId="19368"/>
    <cellStyle name="40% - Dekorfärg3 2 2 3 3 2" xfId="19369"/>
    <cellStyle name="40% - Dekorfärg3 2 2 3 3 2 2" xfId="19370"/>
    <cellStyle name="40% - Dekorfärg3 2 2 3 3 2 2 2" xfId="19371"/>
    <cellStyle name="40% - Dekorfärg3 2 2 3 3 2 2 3" xfId="19372"/>
    <cellStyle name="40% - Dekorfärg3 2 2 3 3 2 3" xfId="19373"/>
    <cellStyle name="40% - Dekorfärg3 2 2 3 3 2 4" xfId="19374"/>
    <cellStyle name="40% - Dekorfärg3 2 2 3 3 2 5" xfId="19375"/>
    <cellStyle name="40% - Dekorfärg3 2 2 3 3 3" xfId="19376"/>
    <cellStyle name="40% - Dekorfärg3 2 2 3 3 3 2" xfId="19377"/>
    <cellStyle name="40% - Dekorfärg3 2 2 3 3 3 3" xfId="19378"/>
    <cellStyle name="40% - Dekorfärg3 2 2 3 3 4" xfId="19379"/>
    <cellStyle name="40% - Dekorfärg3 2 2 3 3 4 2" xfId="19380"/>
    <cellStyle name="40% - Dekorfärg3 2 2 3 3 4 3" xfId="19381"/>
    <cellStyle name="40% - Dekorfärg3 2 2 3 3 5" xfId="19382"/>
    <cellStyle name="40% - Dekorfärg3 2 2 3 3 6" xfId="19383"/>
    <cellStyle name="40% - Dekorfärg3 2 2 3 4" xfId="19384"/>
    <cellStyle name="40% - Dekorfärg3 2 2 3 4 2" xfId="19385"/>
    <cellStyle name="40% - Dekorfärg3 2 2 3 4 2 2" xfId="19386"/>
    <cellStyle name="40% - Dekorfärg3 2 2 3 4 2 2 2" xfId="19387"/>
    <cellStyle name="40% - Dekorfärg3 2 2 3 4 2 2 3" xfId="19388"/>
    <cellStyle name="40% - Dekorfärg3 2 2 3 4 2 3" xfId="19389"/>
    <cellStyle name="40% - Dekorfärg3 2 2 3 4 2 4" xfId="19390"/>
    <cellStyle name="40% - Dekorfärg3 2 2 3 4 2 5" xfId="19391"/>
    <cellStyle name="40% - Dekorfärg3 2 2 3 4 3" xfId="19392"/>
    <cellStyle name="40% - Dekorfärg3 2 2 3 4 3 2" xfId="19393"/>
    <cellStyle name="40% - Dekorfärg3 2 2 3 4 3 3" xfId="19394"/>
    <cellStyle name="40% - Dekorfärg3 2 2 3 4 4" xfId="19395"/>
    <cellStyle name="40% - Dekorfärg3 2 2 3 4 4 2" xfId="19396"/>
    <cellStyle name="40% - Dekorfärg3 2 2 3 4 4 3" xfId="19397"/>
    <cellStyle name="40% - Dekorfärg3 2 2 3 4 5" xfId="19398"/>
    <cellStyle name="40% - Dekorfärg3 2 2 3 4 6" xfId="19399"/>
    <cellStyle name="40% - Dekorfärg3 2 2 3 5" xfId="19400"/>
    <cellStyle name="40% - Dekorfärg3 2 2 3 5 2" xfId="19401"/>
    <cellStyle name="40% - Dekorfärg3 2 2 3 5 2 2" xfId="19402"/>
    <cellStyle name="40% - Dekorfärg3 2 2 3 5 2 3" xfId="19403"/>
    <cellStyle name="40% - Dekorfärg3 2 2 3 5 3" xfId="19404"/>
    <cellStyle name="40% - Dekorfärg3 2 2 3 5 4" xfId="19405"/>
    <cellStyle name="40% - Dekorfärg3 2 2 3 5 5" xfId="19406"/>
    <cellStyle name="40% - Dekorfärg3 2 2 3 5 6" xfId="19407"/>
    <cellStyle name="40% - Dekorfärg3 2 2 3 6" xfId="19408"/>
    <cellStyle name="40% - Dekorfärg3 2 2 3 6 2" xfId="19409"/>
    <cellStyle name="40% - Dekorfärg3 2 2 3 6 3" xfId="19410"/>
    <cellStyle name="40% - Dekorfärg3 2 2 3 7" xfId="19411"/>
    <cellStyle name="40% - Dekorfärg3 2 2 3 7 2" xfId="19412"/>
    <cellStyle name="40% - Dekorfärg3 2 2 3 7 3" xfId="19413"/>
    <cellStyle name="40% - Dekorfärg3 2 2 3 8" xfId="19414"/>
    <cellStyle name="40% - Dekorfärg3 2 2 3 9" xfId="19415"/>
    <cellStyle name="40% - Dekorfärg3 2 2 4" xfId="19416"/>
    <cellStyle name="40% - Dekorfärg3 2 2 4 2" xfId="19417"/>
    <cellStyle name="40% - Dekorfärg3 2 2 4 2 2" xfId="19418"/>
    <cellStyle name="40% - Dekorfärg3 2 2 4 2 2 2" xfId="19419"/>
    <cellStyle name="40% - Dekorfärg3 2 2 4 2 2 2 2" xfId="19420"/>
    <cellStyle name="40% - Dekorfärg3 2 2 4 2 2 2 3" xfId="19421"/>
    <cellStyle name="40% - Dekorfärg3 2 2 4 2 2 3" xfId="19422"/>
    <cellStyle name="40% - Dekorfärg3 2 2 4 2 2 4" xfId="19423"/>
    <cellStyle name="40% - Dekorfärg3 2 2 4 2 2 5" xfId="19424"/>
    <cellStyle name="40% - Dekorfärg3 2 2 4 2 3" xfId="19425"/>
    <cellStyle name="40% - Dekorfärg3 2 2 4 2 3 2" xfId="19426"/>
    <cellStyle name="40% - Dekorfärg3 2 2 4 2 3 3" xfId="19427"/>
    <cellStyle name="40% - Dekorfärg3 2 2 4 2 4" xfId="19428"/>
    <cellStyle name="40% - Dekorfärg3 2 2 4 2 4 2" xfId="19429"/>
    <cellStyle name="40% - Dekorfärg3 2 2 4 2 4 3" xfId="19430"/>
    <cellStyle name="40% - Dekorfärg3 2 2 4 2 5" xfId="19431"/>
    <cellStyle name="40% - Dekorfärg3 2 2 4 2 6" xfId="19432"/>
    <cellStyle name="40% - Dekorfärg3 2 2 4 3" xfId="19433"/>
    <cellStyle name="40% - Dekorfärg3 2 2 4 3 2" xfId="19434"/>
    <cellStyle name="40% - Dekorfärg3 2 2 4 3 2 2" xfId="19435"/>
    <cellStyle name="40% - Dekorfärg3 2 2 4 3 2 3" xfId="19436"/>
    <cellStyle name="40% - Dekorfärg3 2 2 4 3 3" xfId="19437"/>
    <cellStyle name="40% - Dekorfärg3 2 2 4 3 4" xfId="19438"/>
    <cellStyle name="40% - Dekorfärg3 2 2 4 3 5" xfId="19439"/>
    <cellStyle name="40% - Dekorfärg3 2 2 4 4" xfId="19440"/>
    <cellStyle name="40% - Dekorfärg3 2 2 4 4 2" xfId="19441"/>
    <cellStyle name="40% - Dekorfärg3 2 2 4 4 3" xfId="19442"/>
    <cellStyle name="40% - Dekorfärg3 2 2 4 5" xfId="19443"/>
    <cellStyle name="40% - Dekorfärg3 2 2 4 5 2" xfId="19444"/>
    <cellStyle name="40% - Dekorfärg3 2 2 4 5 3" xfId="19445"/>
    <cellStyle name="40% - Dekorfärg3 2 2 4 6" xfId="19446"/>
    <cellStyle name="40% - Dekorfärg3 2 2 4 7" xfId="19447"/>
    <cellStyle name="40% - Dekorfärg3 2 2 5" xfId="19448"/>
    <cellStyle name="40% - Dekorfärg3 2 2 5 2" xfId="19449"/>
    <cellStyle name="40% - Dekorfärg3 2 2 5 2 2" xfId="19450"/>
    <cellStyle name="40% - Dekorfärg3 2 2 5 2 2 2" xfId="19451"/>
    <cellStyle name="40% - Dekorfärg3 2 2 5 2 2 2 2" xfId="19452"/>
    <cellStyle name="40% - Dekorfärg3 2 2 5 2 2 2 3" xfId="19453"/>
    <cellStyle name="40% - Dekorfärg3 2 2 5 2 2 3" xfId="19454"/>
    <cellStyle name="40% - Dekorfärg3 2 2 5 2 2 4" xfId="19455"/>
    <cellStyle name="40% - Dekorfärg3 2 2 5 2 2 5" xfId="19456"/>
    <cellStyle name="40% - Dekorfärg3 2 2 5 2 3" xfId="19457"/>
    <cellStyle name="40% - Dekorfärg3 2 2 5 2 3 2" xfId="19458"/>
    <cellStyle name="40% - Dekorfärg3 2 2 5 2 3 3" xfId="19459"/>
    <cellStyle name="40% - Dekorfärg3 2 2 5 2 4" xfId="19460"/>
    <cellStyle name="40% - Dekorfärg3 2 2 5 2 4 2" xfId="19461"/>
    <cellStyle name="40% - Dekorfärg3 2 2 5 2 4 3" xfId="19462"/>
    <cellStyle name="40% - Dekorfärg3 2 2 5 2 5" xfId="19463"/>
    <cellStyle name="40% - Dekorfärg3 2 2 5 2 6" xfId="19464"/>
    <cellStyle name="40% - Dekorfärg3 2 2 5 3" xfId="19465"/>
    <cellStyle name="40% - Dekorfärg3 2 2 5 3 2" xfId="19466"/>
    <cellStyle name="40% - Dekorfärg3 2 2 5 3 2 2" xfId="19467"/>
    <cellStyle name="40% - Dekorfärg3 2 2 5 3 2 3" xfId="19468"/>
    <cellStyle name="40% - Dekorfärg3 2 2 5 3 3" xfId="19469"/>
    <cellStyle name="40% - Dekorfärg3 2 2 5 3 4" xfId="19470"/>
    <cellStyle name="40% - Dekorfärg3 2 2 5 3 5" xfId="19471"/>
    <cellStyle name="40% - Dekorfärg3 2 2 5 4" xfId="19472"/>
    <cellStyle name="40% - Dekorfärg3 2 2 5 4 2" xfId="19473"/>
    <cellStyle name="40% - Dekorfärg3 2 2 5 4 3" xfId="19474"/>
    <cellStyle name="40% - Dekorfärg3 2 2 5 5" xfId="19475"/>
    <cellStyle name="40% - Dekorfärg3 2 2 5 5 2" xfId="19476"/>
    <cellStyle name="40% - Dekorfärg3 2 2 5 5 3" xfId="19477"/>
    <cellStyle name="40% - Dekorfärg3 2 2 5 6" xfId="19478"/>
    <cellStyle name="40% - Dekorfärg3 2 2 5 7" xfId="19479"/>
    <cellStyle name="40% - Dekorfärg3 2 2 6" xfId="19480"/>
    <cellStyle name="40% - Dekorfärg3 2 2 6 2" xfId="19481"/>
    <cellStyle name="40% - Dekorfärg3 2 2 6 2 2" xfId="19482"/>
    <cellStyle name="40% - Dekorfärg3 2 2 6 2 2 2" xfId="19483"/>
    <cellStyle name="40% - Dekorfärg3 2 2 6 2 2 2 2" xfId="19484"/>
    <cellStyle name="40% - Dekorfärg3 2 2 6 2 2 2 3" xfId="19485"/>
    <cellStyle name="40% - Dekorfärg3 2 2 6 2 2 3" xfId="19486"/>
    <cellStyle name="40% - Dekorfärg3 2 2 6 2 2 4" xfId="19487"/>
    <cellStyle name="40% - Dekorfärg3 2 2 6 2 2 5" xfId="19488"/>
    <cellStyle name="40% - Dekorfärg3 2 2 6 2 3" xfId="19489"/>
    <cellStyle name="40% - Dekorfärg3 2 2 6 2 3 2" xfId="19490"/>
    <cellStyle name="40% - Dekorfärg3 2 2 6 2 3 3" xfId="19491"/>
    <cellStyle name="40% - Dekorfärg3 2 2 6 2 4" xfId="19492"/>
    <cellStyle name="40% - Dekorfärg3 2 2 6 2 4 2" xfId="19493"/>
    <cellStyle name="40% - Dekorfärg3 2 2 6 2 4 3" xfId="19494"/>
    <cellStyle name="40% - Dekorfärg3 2 2 6 2 5" xfId="19495"/>
    <cellStyle name="40% - Dekorfärg3 2 2 6 2 6" xfId="19496"/>
    <cellStyle name="40% - Dekorfärg3 2 2 6 3" xfId="19497"/>
    <cellStyle name="40% - Dekorfärg3 2 2 6 3 2" xfId="19498"/>
    <cellStyle name="40% - Dekorfärg3 2 2 6 3 2 2" xfId="19499"/>
    <cellStyle name="40% - Dekorfärg3 2 2 6 3 2 3" xfId="19500"/>
    <cellStyle name="40% - Dekorfärg3 2 2 6 3 3" xfId="19501"/>
    <cellStyle name="40% - Dekorfärg3 2 2 6 3 4" xfId="19502"/>
    <cellStyle name="40% - Dekorfärg3 2 2 6 3 5" xfId="19503"/>
    <cellStyle name="40% - Dekorfärg3 2 2 6 4" xfId="19504"/>
    <cellStyle name="40% - Dekorfärg3 2 2 6 4 2" xfId="19505"/>
    <cellStyle name="40% - Dekorfärg3 2 2 6 4 3" xfId="19506"/>
    <cellStyle name="40% - Dekorfärg3 2 2 6 5" xfId="19507"/>
    <cellStyle name="40% - Dekorfärg3 2 2 6 5 2" xfId="19508"/>
    <cellStyle name="40% - Dekorfärg3 2 2 6 5 3" xfId="19509"/>
    <cellStyle name="40% - Dekorfärg3 2 2 6 6" xfId="19510"/>
    <cellStyle name="40% - Dekorfärg3 2 2 6 7" xfId="19511"/>
    <cellStyle name="40% - Dekorfärg3 2 2 7" xfId="19512"/>
    <cellStyle name="40% - Dekorfärg3 2 2 7 2" xfId="19513"/>
    <cellStyle name="40% - Dekorfärg3 2 2 7 2 2" xfId="19514"/>
    <cellStyle name="40% - Dekorfärg3 2 2 7 2 2 2" xfId="19515"/>
    <cellStyle name="40% - Dekorfärg3 2 2 7 2 2 3" xfId="19516"/>
    <cellStyle name="40% - Dekorfärg3 2 2 7 2 3" xfId="19517"/>
    <cellStyle name="40% - Dekorfärg3 2 2 7 2 4" xfId="19518"/>
    <cellStyle name="40% - Dekorfärg3 2 2 7 2 5" xfId="19519"/>
    <cellStyle name="40% - Dekorfärg3 2 2 7 3" xfId="19520"/>
    <cellStyle name="40% - Dekorfärg3 2 2 7 3 2" xfId="19521"/>
    <cellStyle name="40% - Dekorfärg3 2 2 7 3 2 2" xfId="19522"/>
    <cellStyle name="40% - Dekorfärg3 2 2 7 3 3" xfId="19523"/>
    <cellStyle name="40% - Dekorfärg3 2 2 7 3 4" xfId="19524"/>
    <cellStyle name="40% - Dekorfärg3 2 2 7 4" xfId="19525"/>
    <cellStyle name="40% - Dekorfärg3 2 2 7 4 2" xfId="19526"/>
    <cellStyle name="40% - Dekorfärg3 2 2 7 4 3" xfId="19527"/>
    <cellStyle name="40% - Dekorfärg3 2 2 7 5" xfId="19528"/>
    <cellStyle name="40% - Dekorfärg3 2 2 7 5 2" xfId="19529"/>
    <cellStyle name="40% - Dekorfärg3 2 2 7 6" xfId="19530"/>
    <cellStyle name="40% - Dekorfärg3 2 2 7 7" xfId="19531"/>
    <cellStyle name="40% - Dekorfärg3 2 2 8" xfId="19532"/>
    <cellStyle name="40% - Dekorfärg3 2 2 8 2" xfId="19533"/>
    <cellStyle name="40% - Dekorfärg3 2 2 8 2 2" xfId="19534"/>
    <cellStyle name="40% - Dekorfärg3 2 2 8 2 2 2" xfId="19535"/>
    <cellStyle name="40% - Dekorfärg3 2 2 8 2 2 3" xfId="19536"/>
    <cellStyle name="40% - Dekorfärg3 2 2 8 2 3" xfId="19537"/>
    <cellStyle name="40% - Dekorfärg3 2 2 8 2 4" xfId="19538"/>
    <cellStyle name="40% - Dekorfärg3 2 2 8 2 5" xfId="19539"/>
    <cellStyle name="40% - Dekorfärg3 2 2 8 3" xfId="19540"/>
    <cellStyle name="40% - Dekorfärg3 2 2 8 3 2" xfId="19541"/>
    <cellStyle name="40% - Dekorfärg3 2 2 8 3 3" xfId="19542"/>
    <cellStyle name="40% - Dekorfärg3 2 2 8 4" xfId="19543"/>
    <cellStyle name="40% - Dekorfärg3 2 2 8 4 2" xfId="19544"/>
    <cellStyle name="40% - Dekorfärg3 2 2 8 4 3" xfId="19545"/>
    <cellStyle name="40% - Dekorfärg3 2 2 8 5" xfId="19546"/>
    <cellStyle name="40% - Dekorfärg3 2 2 8 6" xfId="19547"/>
    <cellStyle name="40% - Dekorfärg3 2 2 9" xfId="19548"/>
    <cellStyle name="40% - Dekorfärg3 2 2 9 2" xfId="19549"/>
    <cellStyle name="40% - Dekorfärg3 2 2 9 2 2" xfId="19550"/>
    <cellStyle name="40% - Dekorfärg3 2 2 9 2 2 2" xfId="19551"/>
    <cellStyle name="40% - Dekorfärg3 2 2 9 2 2 3" xfId="19552"/>
    <cellStyle name="40% - Dekorfärg3 2 2 9 2 3" xfId="19553"/>
    <cellStyle name="40% - Dekorfärg3 2 2 9 2 4" xfId="19554"/>
    <cellStyle name="40% - Dekorfärg3 2 2 9 2 5" xfId="19555"/>
    <cellStyle name="40% - Dekorfärg3 2 2 9 3" xfId="19556"/>
    <cellStyle name="40% - Dekorfärg3 2 2 9 3 2" xfId="19557"/>
    <cellStyle name="40% - Dekorfärg3 2 2 9 3 3" xfId="19558"/>
    <cellStyle name="40% - Dekorfärg3 2 2 9 4" xfId="19559"/>
    <cellStyle name="40% - Dekorfärg3 2 2 9 4 2" xfId="19560"/>
    <cellStyle name="40% - Dekorfärg3 2 2 9 4 3" xfId="19561"/>
    <cellStyle name="40% - Dekorfärg3 2 2 9 5" xfId="19562"/>
    <cellStyle name="40% - Dekorfärg3 2 2 9 6" xfId="19563"/>
    <cellStyle name="40% - Dekorfärg3 2 3" xfId="19564"/>
    <cellStyle name="40% - Dekorfärg3 2 3 10" xfId="19565"/>
    <cellStyle name="40% - Dekorfärg3 2 3 10 2" xfId="19566"/>
    <cellStyle name="40% - Dekorfärg3 2 3 10 3" xfId="19567"/>
    <cellStyle name="40% - Dekorfärg3 2 3 11" xfId="19568"/>
    <cellStyle name="40% - Dekorfärg3 2 3 11 2" xfId="19569"/>
    <cellStyle name="40% - Dekorfärg3 2 3 11 3" xfId="19570"/>
    <cellStyle name="40% - Dekorfärg3 2 3 12" xfId="19571"/>
    <cellStyle name="40% - Dekorfärg3 2 3 13" xfId="19572"/>
    <cellStyle name="40% - Dekorfärg3 2 3 2" xfId="19573"/>
    <cellStyle name="40% - Dekorfärg3 2 3 2 2" xfId="19574"/>
    <cellStyle name="40% - Dekorfärg3 2 3 2 2 2" xfId="19575"/>
    <cellStyle name="40% - Dekorfärg3 2 3 2 2 2 2" xfId="19576"/>
    <cellStyle name="40% - Dekorfärg3 2 3 2 2 2 2 2" xfId="19577"/>
    <cellStyle name="40% - Dekorfärg3 2 3 2 2 2 2 2 2" xfId="19578"/>
    <cellStyle name="40% - Dekorfärg3 2 3 2 2 2 2 2 3" xfId="19579"/>
    <cellStyle name="40% - Dekorfärg3 2 3 2 2 2 2 3" xfId="19580"/>
    <cellStyle name="40% - Dekorfärg3 2 3 2 2 2 2 4" xfId="19581"/>
    <cellStyle name="40% - Dekorfärg3 2 3 2 2 2 2 5" xfId="19582"/>
    <cellStyle name="40% - Dekorfärg3 2 3 2 2 2 3" xfId="19583"/>
    <cellStyle name="40% - Dekorfärg3 2 3 2 2 2 3 2" xfId="19584"/>
    <cellStyle name="40% - Dekorfärg3 2 3 2 2 2 3 3" xfId="19585"/>
    <cellStyle name="40% - Dekorfärg3 2 3 2 2 2 4" xfId="19586"/>
    <cellStyle name="40% - Dekorfärg3 2 3 2 2 2 4 2" xfId="19587"/>
    <cellStyle name="40% - Dekorfärg3 2 3 2 2 2 4 3" xfId="19588"/>
    <cellStyle name="40% - Dekorfärg3 2 3 2 2 2 5" xfId="19589"/>
    <cellStyle name="40% - Dekorfärg3 2 3 2 2 2 6" xfId="19590"/>
    <cellStyle name="40% - Dekorfärg3 2 3 2 2 3" xfId="19591"/>
    <cellStyle name="40% - Dekorfärg3 2 3 2 2 3 2" xfId="19592"/>
    <cellStyle name="40% - Dekorfärg3 2 3 2 2 3 2 2" xfId="19593"/>
    <cellStyle name="40% - Dekorfärg3 2 3 2 2 3 2 3" xfId="19594"/>
    <cellStyle name="40% - Dekorfärg3 2 3 2 2 3 3" xfId="19595"/>
    <cellStyle name="40% - Dekorfärg3 2 3 2 2 3 4" xfId="19596"/>
    <cellStyle name="40% - Dekorfärg3 2 3 2 2 3 5" xfId="19597"/>
    <cellStyle name="40% - Dekorfärg3 2 3 2 2 4" xfId="19598"/>
    <cellStyle name="40% - Dekorfärg3 2 3 2 2 4 2" xfId="19599"/>
    <cellStyle name="40% - Dekorfärg3 2 3 2 2 4 3" xfId="19600"/>
    <cellStyle name="40% - Dekorfärg3 2 3 2 2 5" xfId="19601"/>
    <cellStyle name="40% - Dekorfärg3 2 3 2 2 5 2" xfId="19602"/>
    <cellStyle name="40% - Dekorfärg3 2 3 2 2 5 3" xfId="19603"/>
    <cellStyle name="40% - Dekorfärg3 2 3 2 2 6" xfId="19604"/>
    <cellStyle name="40% - Dekorfärg3 2 3 2 2 7" xfId="19605"/>
    <cellStyle name="40% - Dekorfärg3 2 3 2 3" xfId="19606"/>
    <cellStyle name="40% - Dekorfärg3 2 3 2 3 2" xfId="19607"/>
    <cellStyle name="40% - Dekorfärg3 2 3 2 3 2 2" xfId="19608"/>
    <cellStyle name="40% - Dekorfärg3 2 3 2 3 2 2 2" xfId="19609"/>
    <cellStyle name="40% - Dekorfärg3 2 3 2 3 2 2 3" xfId="19610"/>
    <cellStyle name="40% - Dekorfärg3 2 3 2 3 2 3" xfId="19611"/>
    <cellStyle name="40% - Dekorfärg3 2 3 2 3 2 4" xfId="19612"/>
    <cellStyle name="40% - Dekorfärg3 2 3 2 3 2 5" xfId="19613"/>
    <cellStyle name="40% - Dekorfärg3 2 3 2 3 3" xfId="19614"/>
    <cellStyle name="40% - Dekorfärg3 2 3 2 3 3 2" xfId="19615"/>
    <cellStyle name="40% - Dekorfärg3 2 3 2 3 3 3" xfId="19616"/>
    <cellStyle name="40% - Dekorfärg3 2 3 2 3 4" xfId="19617"/>
    <cellStyle name="40% - Dekorfärg3 2 3 2 3 4 2" xfId="19618"/>
    <cellStyle name="40% - Dekorfärg3 2 3 2 3 4 3" xfId="19619"/>
    <cellStyle name="40% - Dekorfärg3 2 3 2 3 5" xfId="19620"/>
    <cellStyle name="40% - Dekorfärg3 2 3 2 3 6" xfId="19621"/>
    <cellStyle name="40% - Dekorfärg3 2 3 2 4" xfId="19622"/>
    <cellStyle name="40% - Dekorfärg3 2 3 2 4 2" xfId="19623"/>
    <cellStyle name="40% - Dekorfärg3 2 3 2 4 2 2" xfId="19624"/>
    <cellStyle name="40% - Dekorfärg3 2 3 2 4 2 2 2" xfId="19625"/>
    <cellStyle name="40% - Dekorfärg3 2 3 2 4 2 2 3" xfId="19626"/>
    <cellStyle name="40% - Dekorfärg3 2 3 2 4 2 3" xfId="19627"/>
    <cellStyle name="40% - Dekorfärg3 2 3 2 4 2 4" xfId="19628"/>
    <cellStyle name="40% - Dekorfärg3 2 3 2 4 2 5" xfId="19629"/>
    <cellStyle name="40% - Dekorfärg3 2 3 2 4 3" xfId="19630"/>
    <cellStyle name="40% - Dekorfärg3 2 3 2 4 3 2" xfId="19631"/>
    <cellStyle name="40% - Dekorfärg3 2 3 2 4 3 3" xfId="19632"/>
    <cellStyle name="40% - Dekorfärg3 2 3 2 4 4" xfId="19633"/>
    <cellStyle name="40% - Dekorfärg3 2 3 2 4 4 2" xfId="19634"/>
    <cellStyle name="40% - Dekorfärg3 2 3 2 4 4 3" xfId="19635"/>
    <cellStyle name="40% - Dekorfärg3 2 3 2 4 5" xfId="19636"/>
    <cellStyle name="40% - Dekorfärg3 2 3 2 4 6" xfId="19637"/>
    <cellStyle name="40% - Dekorfärg3 2 3 2 5" xfId="19638"/>
    <cellStyle name="40% - Dekorfärg3 2 3 2 5 2" xfId="19639"/>
    <cellStyle name="40% - Dekorfärg3 2 3 2 5 2 2" xfId="19640"/>
    <cellStyle name="40% - Dekorfärg3 2 3 2 5 2 3" xfId="19641"/>
    <cellStyle name="40% - Dekorfärg3 2 3 2 5 3" xfId="19642"/>
    <cellStyle name="40% - Dekorfärg3 2 3 2 5 4" xfId="19643"/>
    <cellStyle name="40% - Dekorfärg3 2 3 2 5 5" xfId="19644"/>
    <cellStyle name="40% - Dekorfärg3 2 3 2 5 6" xfId="19645"/>
    <cellStyle name="40% - Dekorfärg3 2 3 2 6" xfId="19646"/>
    <cellStyle name="40% - Dekorfärg3 2 3 2 6 2" xfId="19647"/>
    <cellStyle name="40% - Dekorfärg3 2 3 2 6 3" xfId="19648"/>
    <cellStyle name="40% - Dekorfärg3 2 3 2 7" xfId="19649"/>
    <cellStyle name="40% - Dekorfärg3 2 3 2 7 2" xfId="19650"/>
    <cellStyle name="40% - Dekorfärg3 2 3 2 7 3" xfId="19651"/>
    <cellStyle name="40% - Dekorfärg3 2 3 2 8" xfId="19652"/>
    <cellStyle name="40% - Dekorfärg3 2 3 2 9" xfId="19653"/>
    <cellStyle name="40% - Dekorfärg3 2 3 3" xfId="19654"/>
    <cellStyle name="40% - Dekorfärg3 2 3 3 2" xfId="19655"/>
    <cellStyle name="40% - Dekorfärg3 2 3 3 2 2" xfId="19656"/>
    <cellStyle name="40% - Dekorfärg3 2 3 3 2 2 2" xfId="19657"/>
    <cellStyle name="40% - Dekorfärg3 2 3 3 2 2 2 2" xfId="19658"/>
    <cellStyle name="40% - Dekorfärg3 2 3 3 2 2 2 2 2" xfId="19659"/>
    <cellStyle name="40% - Dekorfärg3 2 3 3 2 2 2 2 3" xfId="19660"/>
    <cellStyle name="40% - Dekorfärg3 2 3 3 2 2 2 3" xfId="19661"/>
    <cellStyle name="40% - Dekorfärg3 2 3 3 2 2 2 4" xfId="19662"/>
    <cellStyle name="40% - Dekorfärg3 2 3 3 2 2 2 5" xfId="19663"/>
    <cellStyle name="40% - Dekorfärg3 2 3 3 2 2 3" xfId="19664"/>
    <cellStyle name="40% - Dekorfärg3 2 3 3 2 2 3 2" xfId="19665"/>
    <cellStyle name="40% - Dekorfärg3 2 3 3 2 2 3 3" xfId="19666"/>
    <cellStyle name="40% - Dekorfärg3 2 3 3 2 2 4" xfId="19667"/>
    <cellStyle name="40% - Dekorfärg3 2 3 3 2 2 4 2" xfId="19668"/>
    <cellStyle name="40% - Dekorfärg3 2 3 3 2 2 4 3" xfId="19669"/>
    <cellStyle name="40% - Dekorfärg3 2 3 3 2 2 5" xfId="19670"/>
    <cellStyle name="40% - Dekorfärg3 2 3 3 2 2 6" xfId="19671"/>
    <cellStyle name="40% - Dekorfärg3 2 3 3 2 3" xfId="19672"/>
    <cellStyle name="40% - Dekorfärg3 2 3 3 2 3 2" xfId="19673"/>
    <cellStyle name="40% - Dekorfärg3 2 3 3 2 3 2 2" xfId="19674"/>
    <cellStyle name="40% - Dekorfärg3 2 3 3 2 3 2 3" xfId="19675"/>
    <cellStyle name="40% - Dekorfärg3 2 3 3 2 3 3" xfId="19676"/>
    <cellStyle name="40% - Dekorfärg3 2 3 3 2 3 4" xfId="19677"/>
    <cellStyle name="40% - Dekorfärg3 2 3 3 2 3 5" xfId="19678"/>
    <cellStyle name="40% - Dekorfärg3 2 3 3 2 4" xfId="19679"/>
    <cellStyle name="40% - Dekorfärg3 2 3 3 2 4 2" xfId="19680"/>
    <cellStyle name="40% - Dekorfärg3 2 3 3 2 4 3" xfId="19681"/>
    <cellStyle name="40% - Dekorfärg3 2 3 3 2 5" xfId="19682"/>
    <cellStyle name="40% - Dekorfärg3 2 3 3 2 5 2" xfId="19683"/>
    <cellStyle name="40% - Dekorfärg3 2 3 3 2 5 3" xfId="19684"/>
    <cellStyle name="40% - Dekorfärg3 2 3 3 2 6" xfId="19685"/>
    <cellStyle name="40% - Dekorfärg3 2 3 3 2 7" xfId="19686"/>
    <cellStyle name="40% - Dekorfärg3 2 3 3 3" xfId="19687"/>
    <cellStyle name="40% - Dekorfärg3 2 3 3 3 2" xfId="19688"/>
    <cellStyle name="40% - Dekorfärg3 2 3 3 3 2 2" xfId="19689"/>
    <cellStyle name="40% - Dekorfärg3 2 3 3 3 2 2 2" xfId="19690"/>
    <cellStyle name="40% - Dekorfärg3 2 3 3 3 2 2 3" xfId="19691"/>
    <cellStyle name="40% - Dekorfärg3 2 3 3 3 2 3" xfId="19692"/>
    <cellStyle name="40% - Dekorfärg3 2 3 3 3 2 4" xfId="19693"/>
    <cellStyle name="40% - Dekorfärg3 2 3 3 3 2 5" xfId="19694"/>
    <cellStyle name="40% - Dekorfärg3 2 3 3 3 3" xfId="19695"/>
    <cellStyle name="40% - Dekorfärg3 2 3 3 3 3 2" xfId="19696"/>
    <cellStyle name="40% - Dekorfärg3 2 3 3 3 3 3" xfId="19697"/>
    <cellStyle name="40% - Dekorfärg3 2 3 3 3 4" xfId="19698"/>
    <cellStyle name="40% - Dekorfärg3 2 3 3 3 4 2" xfId="19699"/>
    <cellStyle name="40% - Dekorfärg3 2 3 3 3 4 3" xfId="19700"/>
    <cellStyle name="40% - Dekorfärg3 2 3 3 3 5" xfId="19701"/>
    <cellStyle name="40% - Dekorfärg3 2 3 3 3 6" xfId="19702"/>
    <cellStyle name="40% - Dekorfärg3 2 3 3 4" xfId="19703"/>
    <cellStyle name="40% - Dekorfärg3 2 3 3 4 2" xfId="19704"/>
    <cellStyle name="40% - Dekorfärg3 2 3 3 4 2 2" xfId="19705"/>
    <cellStyle name="40% - Dekorfärg3 2 3 3 4 2 3" xfId="19706"/>
    <cellStyle name="40% - Dekorfärg3 2 3 3 4 3" xfId="19707"/>
    <cellStyle name="40% - Dekorfärg3 2 3 3 4 4" xfId="19708"/>
    <cellStyle name="40% - Dekorfärg3 2 3 3 4 5" xfId="19709"/>
    <cellStyle name="40% - Dekorfärg3 2 3 3 5" xfId="19710"/>
    <cellStyle name="40% - Dekorfärg3 2 3 3 5 2" xfId="19711"/>
    <cellStyle name="40% - Dekorfärg3 2 3 3 5 3" xfId="19712"/>
    <cellStyle name="40% - Dekorfärg3 2 3 3 6" xfId="19713"/>
    <cellStyle name="40% - Dekorfärg3 2 3 3 6 2" xfId="19714"/>
    <cellStyle name="40% - Dekorfärg3 2 3 3 6 3" xfId="19715"/>
    <cellStyle name="40% - Dekorfärg3 2 3 3 7" xfId="19716"/>
    <cellStyle name="40% - Dekorfärg3 2 3 3 8" xfId="19717"/>
    <cellStyle name="40% - Dekorfärg3 2 3 4" xfId="19718"/>
    <cellStyle name="40% - Dekorfärg3 2 3 4 2" xfId="19719"/>
    <cellStyle name="40% - Dekorfärg3 2 3 4 2 2" xfId="19720"/>
    <cellStyle name="40% - Dekorfärg3 2 3 4 2 2 2" xfId="19721"/>
    <cellStyle name="40% - Dekorfärg3 2 3 4 2 2 2 2" xfId="19722"/>
    <cellStyle name="40% - Dekorfärg3 2 3 4 2 2 2 3" xfId="19723"/>
    <cellStyle name="40% - Dekorfärg3 2 3 4 2 2 3" xfId="19724"/>
    <cellStyle name="40% - Dekorfärg3 2 3 4 2 2 4" xfId="19725"/>
    <cellStyle name="40% - Dekorfärg3 2 3 4 2 2 5" xfId="19726"/>
    <cellStyle name="40% - Dekorfärg3 2 3 4 2 3" xfId="19727"/>
    <cellStyle name="40% - Dekorfärg3 2 3 4 2 3 2" xfId="19728"/>
    <cellStyle name="40% - Dekorfärg3 2 3 4 2 3 3" xfId="19729"/>
    <cellStyle name="40% - Dekorfärg3 2 3 4 2 4" xfId="19730"/>
    <cellStyle name="40% - Dekorfärg3 2 3 4 2 4 2" xfId="19731"/>
    <cellStyle name="40% - Dekorfärg3 2 3 4 2 4 3" xfId="19732"/>
    <cellStyle name="40% - Dekorfärg3 2 3 4 2 5" xfId="19733"/>
    <cellStyle name="40% - Dekorfärg3 2 3 4 2 6" xfId="19734"/>
    <cellStyle name="40% - Dekorfärg3 2 3 4 3" xfId="19735"/>
    <cellStyle name="40% - Dekorfärg3 2 3 4 3 2" xfId="19736"/>
    <cellStyle name="40% - Dekorfärg3 2 3 4 3 2 2" xfId="19737"/>
    <cellStyle name="40% - Dekorfärg3 2 3 4 3 2 3" xfId="19738"/>
    <cellStyle name="40% - Dekorfärg3 2 3 4 3 3" xfId="19739"/>
    <cellStyle name="40% - Dekorfärg3 2 3 4 3 4" xfId="19740"/>
    <cellStyle name="40% - Dekorfärg3 2 3 4 3 5" xfId="19741"/>
    <cellStyle name="40% - Dekorfärg3 2 3 4 4" xfId="19742"/>
    <cellStyle name="40% - Dekorfärg3 2 3 4 4 2" xfId="19743"/>
    <cellStyle name="40% - Dekorfärg3 2 3 4 4 3" xfId="19744"/>
    <cellStyle name="40% - Dekorfärg3 2 3 4 5" xfId="19745"/>
    <cellStyle name="40% - Dekorfärg3 2 3 4 5 2" xfId="19746"/>
    <cellStyle name="40% - Dekorfärg3 2 3 4 5 3" xfId="19747"/>
    <cellStyle name="40% - Dekorfärg3 2 3 4 6" xfId="19748"/>
    <cellStyle name="40% - Dekorfärg3 2 3 4 7" xfId="19749"/>
    <cellStyle name="40% - Dekorfärg3 2 3 5" xfId="19750"/>
    <cellStyle name="40% - Dekorfärg3 2 3 5 2" xfId="19751"/>
    <cellStyle name="40% - Dekorfärg3 2 3 5 2 2" xfId="19752"/>
    <cellStyle name="40% - Dekorfärg3 2 3 5 2 2 2" xfId="19753"/>
    <cellStyle name="40% - Dekorfärg3 2 3 5 2 2 2 2" xfId="19754"/>
    <cellStyle name="40% - Dekorfärg3 2 3 5 2 2 2 3" xfId="19755"/>
    <cellStyle name="40% - Dekorfärg3 2 3 5 2 2 3" xfId="19756"/>
    <cellStyle name="40% - Dekorfärg3 2 3 5 2 2 4" xfId="19757"/>
    <cellStyle name="40% - Dekorfärg3 2 3 5 2 2 5" xfId="19758"/>
    <cellStyle name="40% - Dekorfärg3 2 3 5 2 3" xfId="19759"/>
    <cellStyle name="40% - Dekorfärg3 2 3 5 2 3 2" xfId="19760"/>
    <cellStyle name="40% - Dekorfärg3 2 3 5 2 3 3" xfId="19761"/>
    <cellStyle name="40% - Dekorfärg3 2 3 5 2 4" xfId="19762"/>
    <cellStyle name="40% - Dekorfärg3 2 3 5 2 4 2" xfId="19763"/>
    <cellStyle name="40% - Dekorfärg3 2 3 5 2 4 3" xfId="19764"/>
    <cellStyle name="40% - Dekorfärg3 2 3 5 2 5" xfId="19765"/>
    <cellStyle name="40% - Dekorfärg3 2 3 5 2 6" xfId="19766"/>
    <cellStyle name="40% - Dekorfärg3 2 3 5 3" xfId="19767"/>
    <cellStyle name="40% - Dekorfärg3 2 3 5 3 2" xfId="19768"/>
    <cellStyle name="40% - Dekorfärg3 2 3 5 3 2 2" xfId="19769"/>
    <cellStyle name="40% - Dekorfärg3 2 3 5 3 2 3" xfId="19770"/>
    <cellStyle name="40% - Dekorfärg3 2 3 5 3 3" xfId="19771"/>
    <cellStyle name="40% - Dekorfärg3 2 3 5 3 4" xfId="19772"/>
    <cellStyle name="40% - Dekorfärg3 2 3 5 3 5" xfId="19773"/>
    <cellStyle name="40% - Dekorfärg3 2 3 5 4" xfId="19774"/>
    <cellStyle name="40% - Dekorfärg3 2 3 5 4 2" xfId="19775"/>
    <cellStyle name="40% - Dekorfärg3 2 3 5 4 3" xfId="19776"/>
    <cellStyle name="40% - Dekorfärg3 2 3 5 5" xfId="19777"/>
    <cellStyle name="40% - Dekorfärg3 2 3 5 5 2" xfId="19778"/>
    <cellStyle name="40% - Dekorfärg3 2 3 5 5 3" xfId="19779"/>
    <cellStyle name="40% - Dekorfärg3 2 3 5 6" xfId="19780"/>
    <cellStyle name="40% - Dekorfärg3 2 3 5 7" xfId="19781"/>
    <cellStyle name="40% - Dekorfärg3 2 3 6" xfId="19782"/>
    <cellStyle name="40% - Dekorfärg3 2 3 6 2" xfId="19783"/>
    <cellStyle name="40% - Dekorfärg3 2 3 6 2 2" xfId="19784"/>
    <cellStyle name="40% - Dekorfärg3 2 3 6 2 2 2" xfId="19785"/>
    <cellStyle name="40% - Dekorfärg3 2 3 6 2 2 3" xfId="19786"/>
    <cellStyle name="40% - Dekorfärg3 2 3 6 2 3" xfId="19787"/>
    <cellStyle name="40% - Dekorfärg3 2 3 6 2 4" xfId="19788"/>
    <cellStyle name="40% - Dekorfärg3 2 3 6 2 5" xfId="19789"/>
    <cellStyle name="40% - Dekorfärg3 2 3 6 3" xfId="19790"/>
    <cellStyle name="40% - Dekorfärg3 2 3 6 3 2" xfId="19791"/>
    <cellStyle name="40% - Dekorfärg3 2 3 6 3 3" xfId="19792"/>
    <cellStyle name="40% - Dekorfärg3 2 3 6 4" xfId="19793"/>
    <cellStyle name="40% - Dekorfärg3 2 3 6 4 2" xfId="19794"/>
    <cellStyle name="40% - Dekorfärg3 2 3 6 4 3" xfId="19795"/>
    <cellStyle name="40% - Dekorfärg3 2 3 6 5" xfId="19796"/>
    <cellStyle name="40% - Dekorfärg3 2 3 6 6" xfId="19797"/>
    <cellStyle name="40% - Dekorfärg3 2 3 7" xfId="19798"/>
    <cellStyle name="40% - Dekorfärg3 2 3 7 2" xfId="19799"/>
    <cellStyle name="40% - Dekorfärg3 2 3 7 2 2" xfId="19800"/>
    <cellStyle name="40% - Dekorfärg3 2 3 7 2 2 2" xfId="19801"/>
    <cellStyle name="40% - Dekorfärg3 2 3 7 2 2 3" xfId="19802"/>
    <cellStyle name="40% - Dekorfärg3 2 3 7 2 3" xfId="19803"/>
    <cellStyle name="40% - Dekorfärg3 2 3 7 2 4" xfId="19804"/>
    <cellStyle name="40% - Dekorfärg3 2 3 7 2 5" xfId="19805"/>
    <cellStyle name="40% - Dekorfärg3 2 3 7 3" xfId="19806"/>
    <cellStyle name="40% - Dekorfärg3 2 3 7 3 2" xfId="19807"/>
    <cellStyle name="40% - Dekorfärg3 2 3 7 3 3" xfId="19808"/>
    <cellStyle name="40% - Dekorfärg3 2 3 7 4" xfId="19809"/>
    <cellStyle name="40% - Dekorfärg3 2 3 7 4 2" xfId="19810"/>
    <cellStyle name="40% - Dekorfärg3 2 3 7 4 3" xfId="19811"/>
    <cellStyle name="40% - Dekorfärg3 2 3 7 5" xfId="19812"/>
    <cellStyle name="40% - Dekorfärg3 2 3 7 6" xfId="19813"/>
    <cellStyle name="40% - Dekorfärg3 2 3 8" xfId="19814"/>
    <cellStyle name="40% - Dekorfärg3 2 3 8 2" xfId="19815"/>
    <cellStyle name="40% - Dekorfärg3 2 3 8 2 2" xfId="19816"/>
    <cellStyle name="40% - Dekorfärg3 2 3 8 2 2 2" xfId="19817"/>
    <cellStyle name="40% - Dekorfärg3 2 3 8 2 2 3" xfId="19818"/>
    <cellStyle name="40% - Dekorfärg3 2 3 8 2 3" xfId="19819"/>
    <cellStyle name="40% - Dekorfärg3 2 3 8 2 4" xfId="19820"/>
    <cellStyle name="40% - Dekorfärg3 2 3 8 2 5" xfId="19821"/>
    <cellStyle name="40% - Dekorfärg3 2 3 8 3" xfId="19822"/>
    <cellStyle name="40% - Dekorfärg3 2 3 8 3 2" xfId="19823"/>
    <cellStyle name="40% - Dekorfärg3 2 3 8 3 3" xfId="19824"/>
    <cellStyle name="40% - Dekorfärg3 2 3 8 4" xfId="19825"/>
    <cellStyle name="40% - Dekorfärg3 2 3 8 4 2" xfId="19826"/>
    <cellStyle name="40% - Dekorfärg3 2 3 8 4 3" xfId="19827"/>
    <cellStyle name="40% - Dekorfärg3 2 3 8 5" xfId="19828"/>
    <cellStyle name="40% - Dekorfärg3 2 3 8 6" xfId="19829"/>
    <cellStyle name="40% - Dekorfärg3 2 3 9" xfId="19830"/>
    <cellStyle name="40% - Dekorfärg3 2 3 9 2" xfId="19831"/>
    <cellStyle name="40% - Dekorfärg3 2 3 9 2 2" xfId="19832"/>
    <cellStyle name="40% - Dekorfärg3 2 3 9 2 3" xfId="19833"/>
    <cellStyle name="40% - Dekorfärg3 2 3 9 3" xfId="19834"/>
    <cellStyle name="40% - Dekorfärg3 2 3 9 4" xfId="19835"/>
    <cellStyle name="40% - Dekorfärg3 2 3 9 5" xfId="19836"/>
    <cellStyle name="40% - Dekorfärg3 2 3 9 6" xfId="19837"/>
    <cellStyle name="40% - Dekorfärg3 2 4" xfId="19838"/>
    <cellStyle name="40% - Dekorfärg3 2 4 10" xfId="19839"/>
    <cellStyle name="40% - Dekorfärg3 2 4 2" xfId="19840"/>
    <cellStyle name="40% - Dekorfärg3 2 4 2 2" xfId="19841"/>
    <cellStyle name="40% - Dekorfärg3 2 4 2 2 2" xfId="19842"/>
    <cellStyle name="40% - Dekorfärg3 2 4 2 2 2 2" xfId="19843"/>
    <cellStyle name="40% - Dekorfärg3 2 4 2 2 2 2 2" xfId="19844"/>
    <cellStyle name="40% - Dekorfärg3 2 4 2 2 2 2 3" xfId="19845"/>
    <cellStyle name="40% - Dekorfärg3 2 4 2 2 2 3" xfId="19846"/>
    <cellStyle name="40% - Dekorfärg3 2 4 2 2 2 4" xfId="19847"/>
    <cellStyle name="40% - Dekorfärg3 2 4 2 2 2 5" xfId="19848"/>
    <cellStyle name="40% - Dekorfärg3 2 4 2 2 3" xfId="19849"/>
    <cellStyle name="40% - Dekorfärg3 2 4 2 2 3 2" xfId="19850"/>
    <cellStyle name="40% - Dekorfärg3 2 4 2 2 3 3" xfId="19851"/>
    <cellStyle name="40% - Dekorfärg3 2 4 2 2 4" xfId="19852"/>
    <cellStyle name="40% - Dekorfärg3 2 4 2 2 4 2" xfId="19853"/>
    <cellStyle name="40% - Dekorfärg3 2 4 2 2 4 3" xfId="19854"/>
    <cellStyle name="40% - Dekorfärg3 2 4 2 2 5" xfId="19855"/>
    <cellStyle name="40% - Dekorfärg3 2 4 2 2 6" xfId="19856"/>
    <cellStyle name="40% - Dekorfärg3 2 4 2 3" xfId="19857"/>
    <cellStyle name="40% - Dekorfärg3 2 4 2 3 2" xfId="19858"/>
    <cellStyle name="40% - Dekorfärg3 2 4 2 3 2 2" xfId="19859"/>
    <cellStyle name="40% - Dekorfärg3 2 4 2 3 2 2 2" xfId="19860"/>
    <cellStyle name="40% - Dekorfärg3 2 4 2 3 2 2 3" xfId="19861"/>
    <cellStyle name="40% - Dekorfärg3 2 4 2 3 2 3" xfId="19862"/>
    <cellStyle name="40% - Dekorfärg3 2 4 2 3 2 4" xfId="19863"/>
    <cellStyle name="40% - Dekorfärg3 2 4 2 3 2 5" xfId="19864"/>
    <cellStyle name="40% - Dekorfärg3 2 4 2 3 3" xfId="19865"/>
    <cellStyle name="40% - Dekorfärg3 2 4 2 3 3 2" xfId="19866"/>
    <cellStyle name="40% - Dekorfärg3 2 4 2 3 3 3" xfId="19867"/>
    <cellStyle name="40% - Dekorfärg3 2 4 2 3 4" xfId="19868"/>
    <cellStyle name="40% - Dekorfärg3 2 4 2 3 4 2" xfId="19869"/>
    <cellStyle name="40% - Dekorfärg3 2 4 2 3 4 3" xfId="19870"/>
    <cellStyle name="40% - Dekorfärg3 2 4 2 3 5" xfId="19871"/>
    <cellStyle name="40% - Dekorfärg3 2 4 2 3 6" xfId="19872"/>
    <cellStyle name="40% - Dekorfärg3 2 4 2 4" xfId="19873"/>
    <cellStyle name="40% - Dekorfärg3 2 4 2 4 2" xfId="19874"/>
    <cellStyle name="40% - Dekorfärg3 2 4 2 4 2 2" xfId="19875"/>
    <cellStyle name="40% - Dekorfärg3 2 4 2 4 2 3" xfId="19876"/>
    <cellStyle name="40% - Dekorfärg3 2 4 2 4 3" xfId="19877"/>
    <cellStyle name="40% - Dekorfärg3 2 4 2 4 4" xfId="19878"/>
    <cellStyle name="40% - Dekorfärg3 2 4 2 4 5" xfId="19879"/>
    <cellStyle name="40% - Dekorfärg3 2 4 2 5" xfId="19880"/>
    <cellStyle name="40% - Dekorfärg3 2 4 2 5 2" xfId="19881"/>
    <cellStyle name="40% - Dekorfärg3 2 4 2 5 3" xfId="19882"/>
    <cellStyle name="40% - Dekorfärg3 2 4 2 6" xfId="19883"/>
    <cellStyle name="40% - Dekorfärg3 2 4 2 6 2" xfId="19884"/>
    <cellStyle name="40% - Dekorfärg3 2 4 2 6 3" xfId="19885"/>
    <cellStyle name="40% - Dekorfärg3 2 4 2 7" xfId="19886"/>
    <cellStyle name="40% - Dekorfärg3 2 4 2 8" xfId="19887"/>
    <cellStyle name="40% - Dekorfärg3 2 4 3" xfId="19888"/>
    <cellStyle name="40% - Dekorfärg3 2 4 3 2" xfId="19889"/>
    <cellStyle name="40% - Dekorfärg3 2 4 3 2 2" xfId="19890"/>
    <cellStyle name="40% - Dekorfärg3 2 4 3 2 2 2" xfId="19891"/>
    <cellStyle name="40% - Dekorfärg3 2 4 3 2 2 3" xfId="19892"/>
    <cellStyle name="40% - Dekorfärg3 2 4 3 2 3" xfId="19893"/>
    <cellStyle name="40% - Dekorfärg3 2 4 3 2 4" xfId="19894"/>
    <cellStyle name="40% - Dekorfärg3 2 4 3 2 5" xfId="19895"/>
    <cellStyle name="40% - Dekorfärg3 2 4 3 3" xfId="19896"/>
    <cellStyle name="40% - Dekorfärg3 2 4 3 3 2" xfId="19897"/>
    <cellStyle name="40% - Dekorfärg3 2 4 3 3 3" xfId="19898"/>
    <cellStyle name="40% - Dekorfärg3 2 4 3 4" xfId="19899"/>
    <cellStyle name="40% - Dekorfärg3 2 4 3 4 2" xfId="19900"/>
    <cellStyle name="40% - Dekorfärg3 2 4 3 4 3" xfId="19901"/>
    <cellStyle name="40% - Dekorfärg3 2 4 3 5" xfId="19902"/>
    <cellStyle name="40% - Dekorfärg3 2 4 3 6" xfId="19903"/>
    <cellStyle name="40% - Dekorfärg3 2 4 4" xfId="19904"/>
    <cellStyle name="40% - Dekorfärg3 2 4 4 2" xfId="19905"/>
    <cellStyle name="40% - Dekorfärg3 2 4 4 2 2" xfId="19906"/>
    <cellStyle name="40% - Dekorfärg3 2 4 4 2 2 2" xfId="19907"/>
    <cellStyle name="40% - Dekorfärg3 2 4 4 2 2 3" xfId="19908"/>
    <cellStyle name="40% - Dekorfärg3 2 4 4 2 3" xfId="19909"/>
    <cellStyle name="40% - Dekorfärg3 2 4 4 2 4" xfId="19910"/>
    <cellStyle name="40% - Dekorfärg3 2 4 4 2 5" xfId="19911"/>
    <cellStyle name="40% - Dekorfärg3 2 4 4 3" xfId="19912"/>
    <cellStyle name="40% - Dekorfärg3 2 4 4 3 2" xfId="19913"/>
    <cellStyle name="40% - Dekorfärg3 2 4 4 3 3" xfId="19914"/>
    <cellStyle name="40% - Dekorfärg3 2 4 4 4" xfId="19915"/>
    <cellStyle name="40% - Dekorfärg3 2 4 4 4 2" xfId="19916"/>
    <cellStyle name="40% - Dekorfärg3 2 4 4 4 3" xfId="19917"/>
    <cellStyle name="40% - Dekorfärg3 2 4 4 5" xfId="19918"/>
    <cellStyle name="40% - Dekorfärg3 2 4 4 6" xfId="19919"/>
    <cellStyle name="40% - Dekorfärg3 2 4 5" xfId="19920"/>
    <cellStyle name="40% - Dekorfärg3 2 4 5 2" xfId="19921"/>
    <cellStyle name="40% - Dekorfärg3 2 4 5 2 2" xfId="19922"/>
    <cellStyle name="40% - Dekorfärg3 2 4 5 2 2 2" xfId="19923"/>
    <cellStyle name="40% - Dekorfärg3 2 4 5 2 2 3" xfId="19924"/>
    <cellStyle name="40% - Dekorfärg3 2 4 5 2 3" xfId="19925"/>
    <cellStyle name="40% - Dekorfärg3 2 4 5 2 4" xfId="19926"/>
    <cellStyle name="40% - Dekorfärg3 2 4 5 2 5" xfId="19927"/>
    <cellStyle name="40% - Dekorfärg3 2 4 5 3" xfId="19928"/>
    <cellStyle name="40% - Dekorfärg3 2 4 5 3 2" xfId="19929"/>
    <cellStyle name="40% - Dekorfärg3 2 4 5 3 3" xfId="19930"/>
    <cellStyle name="40% - Dekorfärg3 2 4 5 4" xfId="19931"/>
    <cellStyle name="40% - Dekorfärg3 2 4 5 4 2" xfId="19932"/>
    <cellStyle name="40% - Dekorfärg3 2 4 5 4 3" xfId="19933"/>
    <cellStyle name="40% - Dekorfärg3 2 4 5 5" xfId="19934"/>
    <cellStyle name="40% - Dekorfärg3 2 4 5 6" xfId="19935"/>
    <cellStyle name="40% - Dekorfärg3 2 4 6" xfId="19936"/>
    <cellStyle name="40% - Dekorfärg3 2 4 6 2" xfId="19937"/>
    <cellStyle name="40% - Dekorfärg3 2 4 6 2 2" xfId="19938"/>
    <cellStyle name="40% - Dekorfärg3 2 4 6 2 3" xfId="19939"/>
    <cellStyle name="40% - Dekorfärg3 2 4 6 3" xfId="19940"/>
    <cellStyle name="40% - Dekorfärg3 2 4 6 4" xfId="19941"/>
    <cellStyle name="40% - Dekorfärg3 2 4 6 5" xfId="19942"/>
    <cellStyle name="40% - Dekorfärg3 2 4 6 6" xfId="19943"/>
    <cellStyle name="40% - Dekorfärg3 2 4 7" xfId="19944"/>
    <cellStyle name="40% - Dekorfärg3 2 4 7 2" xfId="19945"/>
    <cellStyle name="40% - Dekorfärg3 2 4 7 3" xfId="19946"/>
    <cellStyle name="40% - Dekorfärg3 2 4 8" xfId="19947"/>
    <cellStyle name="40% - Dekorfärg3 2 4 8 2" xfId="19948"/>
    <cellStyle name="40% - Dekorfärg3 2 4 8 3" xfId="19949"/>
    <cellStyle name="40% - Dekorfärg3 2 4 9" xfId="19950"/>
    <cellStyle name="40% - Dekorfärg3 2 5" xfId="19951"/>
    <cellStyle name="40% - Dekorfärg3 2 5 2" xfId="19952"/>
    <cellStyle name="40% - Dekorfärg3 2 5 2 2" xfId="19953"/>
    <cellStyle name="40% - Dekorfärg3 2 5 2 2 2" xfId="19954"/>
    <cellStyle name="40% - Dekorfärg3 2 5 2 2 2 2" xfId="19955"/>
    <cellStyle name="40% - Dekorfärg3 2 5 2 2 2 2 2" xfId="19956"/>
    <cellStyle name="40% - Dekorfärg3 2 5 2 2 2 2 3" xfId="19957"/>
    <cellStyle name="40% - Dekorfärg3 2 5 2 2 2 3" xfId="19958"/>
    <cellStyle name="40% - Dekorfärg3 2 5 2 2 2 4" xfId="19959"/>
    <cellStyle name="40% - Dekorfärg3 2 5 2 2 2 5" xfId="19960"/>
    <cellStyle name="40% - Dekorfärg3 2 5 2 2 3" xfId="19961"/>
    <cellStyle name="40% - Dekorfärg3 2 5 2 2 3 2" xfId="19962"/>
    <cellStyle name="40% - Dekorfärg3 2 5 2 2 3 3" xfId="19963"/>
    <cellStyle name="40% - Dekorfärg3 2 5 2 2 4" xfId="19964"/>
    <cellStyle name="40% - Dekorfärg3 2 5 2 2 4 2" xfId="19965"/>
    <cellStyle name="40% - Dekorfärg3 2 5 2 2 4 3" xfId="19966"/>
    <cellStyle name="40% - Dekorfärg3 2 5 2 2 5" xfId="19967"/>
    <cellStyle name="40% - Dekorfärg3 2 5 2 2 6" xfId="19968"/>
    <cellStyle name="40% - Dekorfärg3 2 5 2 3" xfId="19969"/>
    <cellStyle name="40% - Dekorfärg3 2 5 2 3 2" xfId="19970"/>
    <cellStyle name="40% - Dekorfärg3 2 5 2 3 2 2" xfId="19971"/>
    <cellStyle name="40% - Dekorfärg3 2 5 2 3 2 3" xfId="19972"/>
    <cellStyle name="40% - Dekorfärg3 2 5 2 3 3" xfId="19973"/>
    <cellStyle name="40% - Dekorfärg3 2 5 2 3 4" xfId="19974"/>
    <cellStyle name="40% - Dekorfärg3 2 5 2 3 5" xfId="19975"/>
    <cellStyle name="40% - Dekorfärg3 2 5 2 4" xfId="19976"/>
    <cellStyle name="40% - Dekorfärg3 2 5 2 4 2" xfId="19977"/>
    <cellStyle name="40% - Dekorfärg3 2 5 2 4 3" xfId="19978"/>
    <cellStyle name="40% - Dekorfärg3 2 5 2 5" xfId="19979"/>
    <cellStyle name="40% - Dekorfärg3 2 5 2 5 2" xfId="19980"/>
    <cellStyle name="40% - Dekorfärg3 2 5 2 5 3" xfId="19981"/>
    <cellStyle name="40% - Dekorfärg3 2 5 2 6" xfId="19982"/>
    <cellStyle name="40% - Dekorfärg3 2 5 2 7" xfId="19983"/>
    <cellStyle name="40% - Dekorfärg3 2 5 3" xfId="19984"/>
    <cellStyle name="40% - Dekorfärg3 2 5 3 2" xfId="19985"/>
    <cellStyle name="40% - Dekorfärg3 2 5 3 2 2" xfId="19986"/>
    <cellStyle name="40% - Dekorfärg3 2 5 3 2 2 2" xfId="19987"/>
    <cellStyle name="40% - Dekorfärg3 2 5 3 2 2 3" xfId="19988"/>
    <cellStyle name="40% - Dekorfärg3 2 5 3 2 3" xfId="19989"/>
    <cellStyle name="40% - Dekorfärg3 2 5 3 2 4" xfId="19990"/>
    <cellStyle name="40% - Dekorfärg3 2 5 3 2 5" xfId="19991"/>
    <cellStyle name="40% - Dekorfärg3 2 5 3 3" xfId="19992"/>
    <cellStyle name="40% - Dekorfärg3 2 5 3 3 2" xfId="19993"/>
    <cellStyle name="40% - Dekorfärg3 2 5 3 3 3" xfId="19994"/>
    <cellStyle name="40% - Dekorfärg3 2 5 3 4" xfId="19995"/>
    <cellStyle name="40% - Dekorfärg3 2 5 3 4 2" xfId="19996"/>
    <cellStyle name="40% - Dekorfärg3 2 5 3 4 3" xfId="19997"/>
    <cellStyle name="40% - Dekorfärg3 2 5 3 5" xfId="19998"/>
    <cellStyle name="40% - Dekorfärg3 2 5 3 6" xfId="19999"/>
    <cellStyle name="40% - Dekorfärg3 2 5 4" xfId="20000"/>
    <cellStyle name="40% - Dekorfärg3 2 5 4 2" xfId="20001"/>
    <cellStyle name="40% - Dekorfärg3 2 5 4 2 2" xfId="20002"/>
    <cellStyle name="40% - Dekorfärg3 2 5 4 2 2 2" xfId="20003"/>
    <cellStyle name="40% - Dekorfärg3 2 5 4 2 2 3" xfId="20004"/>
    <cellStyle name="40% - Dekorfärg3 2 5 4 2 3" xfId="20005"/>
    <cellStyle name="40% - Dekorfärg3 2 5 4 2 4" xfId="20006"/>
    <cellStyle name="40% - Dekorfärg3 2 5 4 2 5" xfId="20007"/>
    <cellStyle name="40% - Dekorfärg3 2 5 4 3" xfId="20008"/>
    <cellStyle name="40% - Dekorfärg3 2 5 4 3 2" xfId="20009"/>
    <cellStyle name="40% - Dekorfärg3 2 5 4 3 3" xfId="20010"/>
    <cellStyle name="40% - Dekorfärg3 2 5 4 4" xfId="20011"/>
    <cellStyle name="40% - Dekorfärg3 2 5 4 4 2" xfId="20012"/>
    <cellStyle name="40% - Dekorfärg3 2 5 4 4 3" xfId="20013"/>
    <cellStyle name="40% - Dekorfärg3 2 5 4 5" xfId="20014"/>
    <cellStyle name="40% - Dekorfärg3 2 5 4 6" xfId="20015"/>
    <cellStyle name="40% - Dekorfärg3 2 5 5" xfId="20016"/>
    <cellStyle name="40% - Dekorfärg3 2 5 5 2" xfId="20017"/>
    <cellStyle name="40% - Dekorfärg3 2 5 5 2 2" xfId="20018"/>
    <cellStyle name="40% - Dekorfärg3 2 5 5 2 3" xfId="20019"/>
    <cellStyle name="40% - Dekorfärg3 2 5 5 3" xfId="20020"/>
    <cellStyle name="40% - Dekorfärg3 2 5 5 4" xfId="20021"/>
    <cellStyle name="40% - Dekorfärg3 2 5 5 5" xfId="20022"/>
    <cellStyle name="40% - Dekorfärg3 2 5 6" xfId="20023"/>
    <cellStyle name="40% - Dekorfärg3 2 5 6 2" xfId="20024"/>
    <cellStyle name="40% - Dekorfärg3 2 5 6 3" xfId="20025"/>
    <cellStyle name="40% - Dekorfärg3 2 5 7" xfId="20026"/>
    <cellStyle name="40% - Dekorfärg3 2 5 7 2" xfId="20027"/>
    <cellStyle name="40% - Dekorfärg3 2 5 7 3" xfId="20028"/>
    <cellStyle name="40% - Dekorfärg3 2 5 8" xfId="20029"/>
    <cellStyle name="40% - Dekorfärg3 2 5 9" xfId="20030"/>
    <cellStyle name="40% - Dekorfärg3 2 6" xfId="20031"/>
    <cellStyle name="40% - Dekorfärg3 2 6 2" xfId="20032"/>
    <cellStyle name="40% - Dekorfärg3 2 6 2 2" xfId="20033"/>
    <cellStyle name="40% - Dekorfärg3 2 6 2 2 2" xfId="20034"/>
    <cellStyle name="40% - Dekorfärg3 2 6 2 2 2 2" xfId="20035"/>
    <cellStyle name="40% - Dekorfärg3 2 6 2 2 2 3" xfId="20036"/>
    <cellStyle name="40% - Dekorfärg3 2 6 2 2 3" xfId="20037"/>
    <cellStyle name="40% - Dekorfärg3 2 6 2 2 4" xfId="20038"/>
    <cellStyle name="40% - Dekorfärg3 2 6 2 2 5" xfId="20039"/>
    <cellStyle name="40% - Dekorfärg3 2 6 2 3" xfId="20040"/>
    <cellStyle name="40% - Dekorfärg3 2 6 2 3 2" xfId="20041"/>
    <cellStyle name="40% - Dekorfärg3 2 6 2 3 3" xfId="20042"/>
    <cellStyle name="40% - Dekorfärg3 2 6 2 4" xfId="20043"/>
    <cellStyle name="40% - Dekorfärg3 2 6 2 4 2" xfId="20044"/>
    <cellStyle name="40% - Dekorfärg3 2 6 2 4 3" xfId="20045"/>
    <cellStyle name="40% - Dekorfärg3 2 6 2 5" xfId="20046"/>
    <cellStyle name="40% - Dekorfärg3 2 6 2 6" xfId="20047"/>
    <cellStyle name="40% - Dekorfärg3 2 6 3" xfId="20048"/>
    <cellStyle name="40% - Dekorfärg3 2 6 3 2" xfId="20049"/>
    <cellStyle name="40% - Dekorfärg3 2 6 3 2 2" xfId="20050"/>
    <cellStyle name="40% - Dekorfärg3 2 6 3 2 3" xfId="20051"/>
    <cellStyle name="40% - Dekorfärg3 2 6 3 3" xfId="20052"/>
    <cellStyle name="40% - Dekorfärg3 2 6 3 4" xfId="20053"/>
    <cellStyle name="40% - Dekorfärg3 2 6 3 5" xfId="20054"/>
    <cellStyle name="40% - Dekorfärg3 2 6 4" xfId="20055"/>
    <cellStyle name="40% - Dekorfärg3 2 6 4 2" xfId="20056"/>
    <cellStyle name="40% - Dekorfärg3 2 6 4 3" xfId="20057"/>
    <cellStyle name="40% - Dekorfärg3 2 6 5" xfId="20058"/>
    <cellStyle name="40% - Dekorfärg3 2 6 5 2" xfId="20059"/>
    <cellStyle name="40% - Dekorfärg3 2 6 5 3" xfId="20060"/>
    <cellStyle name="40% - Dekorfärg3 2 6 6" xfId="20061"/>
    <cellStyle name="40% - Dekorfärg3 2 6 7" xfId="20062"/>
    <cellStyle name="40% - Dekorfärg3 2 7" xfId="20063"/>
    <cellStyle name="40% - Dekorfärg3 2 7 2" xfId="20064"/>
    <cellStyle name="40% - Dekorfärg3 2 7 2 2" xfId="20065"/>
    <cellStyle name="40% - Dekorfärg3 2 7 2 2 2" xfId="20066"/>
    <cellStyle name="40% - Dekorfärg3 2 7 2 2 2 2" xfId="20067"/>
    <cellStyle name="40% - Dekorfärg3 2 7 2 2 2 3" xfId="20068"/>
    <cellStyle name="40% - Dekorfärg3 2 7 2 2 3" xfId="20069"/>
    <cellStyle name="40% - Dekorfärg3 2 7 2 2 4" xfId="20070"/>
    <cellStyle name="40% - Dekorfärg3 2 7 2 2 5" xfId="20071"/>
    <cellStyle name="40% - Dekorfärg3 2 7 2 3" xfId="20072"/>
    <cellStyle name="40% - Dekorfärg3 2 7 2 3 2" xfId="20073"/>
    <cellStyle name="40% - Dekorfärg3 2 7 2 3 3" xfId="20074"/>
    <cellStyle name="40% - Dekorfärg3 2 7 2 4" xfId="20075"/>
    <cellStyle name="40% - Dekorfärg3 2 7 2 4 2" xfId="20076"/>
    <cellStyle name="40% - Dekorfärg3 2 7 2 4 3" xfId="20077"/>
    <cellStyle name="40% - Dekorfärg3 2 7 2 5" xfId="20078"/>
    <cellStyle name="40% - Dekorfärg3 2 7 2 6" xfId="20079"/>
    <cellStyle name="40% - Dekorfärg3 2 7 3" xfId="20080"/>
    <cellStyle name="40% - Dekorfärg3 2 7 3 2" xfId="20081"/>
    <cellStyle name="40% - Dekorfärg3 2 7 3 2 2" xfId="20082"/>
    <cellStyle name="40% - Dekorfärg3 2 7 3 2 3" xfId="20083"/>
    <cellStyle name="40% - Dekorfärg3 2 7 3 3" xfId="20084"/>
    <cellStyle name="40% - Dekorfärg3 2 7 3 4" xfId="20085"/>
    <cellStyle name="40% - Dekorfärg3 2 7 3 5" xfId="20086"/>
    <cellStyle name="40% - Dekorfärg3 2 7 4" xfId="20087"/>
    <cellStyle name="40% - Dekorfärg3 2 7 4 2" xfId="20088"/>
    <cellStyle name="40% - Dekorfärg3 2 7 4 3" xfId="20089"/>
    <cellStyle name="40% - Dekorfärg3 2 7 5" xfId="20090"/>
    <cellStyle name="40% - Dekorfärg3 2 7 5 2" xfId="20091"/>
    <cellStyle name="40% - Dekorfärg3 2 7 5 3" xfId="20092"/>
    <cellStyle name="40% - Dekorfärg3 2 7 6" xfId="20093"/>
    <cellStyle name="40% - Dekorfärg3 2 7 7" xfId="20094"/>
    <cellStyle name="40% - Dekorfärg3 2 8" xfId="20095"/>
    <cellStyle name="40% - Dekorfärg3 2 8 2" xfId="20096"/>
    <cellStyle name="40% - Dekorfärg3 2 8 2 2" xfId="20097"/>
    <cellStyle name="40% - Dekorfärg3 2 8 2 2 2" xfId="20098"/>
    <cellStyle name="40% - Dekorfärg3 2 8 2 2 2 2" xfId="20099"/>
    <cellStyle name="40% - Dekorfärg3 2 8 2 2 2 3" xfId="20100"/>
    <cellStyle name="40% - Dekorfärg3 2 8 2 2 3" xfId="20101"/>
    <cellStyle name="40% - Dekorfärg3 2 8 2 2 4" xfId="20102"/>
    <cellStyle name="40% - Dekorfärg3 2 8 2 2 5" xfId="20103"/>
    <cellStyle name="40% - Dekorfärg3 2 8 2 3" xfId="20104"/>
    <cellStyle name="40% - Dekorfärg3 2 8 2 3 2" xfId="20105"/>
    <cellStyle name="40% - Dekorfärg3 2 8 2 3 3" xfId="20106"/>
    <cellStyle name="40% - Dekorfärg3 2 8 2 4" xfId="20107"/>
    <cellStyle name="40% - Dekorfärg3 2 8 2 4 2" xfId="20108"/>
    <cellStyle name="40% - Dekorfärg3 2 8 2 4 3" xfId="20109"/>
    <cellStyle name="40% - Dekorfärg3 2 8 2 5" xfId="20110"/>
    <cellStyle name="40% - Dekorfärg3 2 8 2 6" xfId="20111"/>
    <cellStyle name="40% - Dekorfärg3 2 8 3" xfId="20112"/>
    <cellStyle name="40% - Dekorfärg3 2 8 3 2" xfId="20113"/>
    <cellStyle name="40% - Dekorfärg3 2 8 3 2 2" xfId="20114"/>
    <cellStyle name="40% - Dekorfärg3 2 8 3 2 3" xfId="20115"/>
    <cellStyle name="40% - Dekorfärg3 2 8 3 3" xfId="20116"/>
    <cellStyle name="40% - Dekorfärg3 2 8 3 4" xfId="20117"/>
    <cellStyle name="40% - Dekorfärg3 2 8 3 5" xfId="20118"/>
    <cellStyle name="40% - Dekorfärg3 2 8 4" xfId="20119"/>
    <cellStyle name="40% - Dekorfärg3 2 8 4 2" xfId="20120"/>
    <cellStyle name="40% - Dekorfärg3 2 8 4 3" xfId="20121"/>
    <cellStyle name="40% - Dekorfärg3 2 8 5" xfId="20122"/>
    <cellStyle name="40% - Dekorfärg3 2 8 5 2" xfId="20123"/>
    <cellStyle name="40% - Dekorfärg3 2 8 5 3" xfId="20124"/>
    <cellStyle name="40% - Dekorfärg3 2 8 6" xfId="20125"/>
    <cellStyle name="40% - Dekorfärg3 2 8 7" xfId="20126"/>
    <cellStyle name="40% - Dekorfärg3 2 9" xfId="20127"/>
    <cellStyle name="40% - Dekorfärg3 2 9 2" xfId="20128"/>
    <cellStyle name="40% - Dekorfärg3 2 9 2 2" xfId="20129"/>
    <cellStyle name="40% - Dekorfärg3 2 9 2 2 2" xfId="20130"/>
    <cellStyle name="40% - Dekorfärg3 2 9 2 2 3" xfId="20131"/>
    <cellStyle name="40% - Dekorfärg3 2 9 2 3" xfId="20132"/>
    <cellStyle name="40% - Dekorfärg3 2 9 2 4" xfId="20133"/>
    <cellStyle name="40% - Dekorfärg3 2 9 2 5" xfId="20134"/>
    <cellStyle name="40% - Dekorfärg3 2 9 3" xfId="20135"/>
    <cellStyle name="40% - Dekorfärg3 2 9 3 2" xfId="20136"/>
    <cellStyle name="40% - Dekorfärg3 2 9 3 2 2" xfId="20137"/>
    <cellStyle name="40% - Dekorfärg3 2 9 3 3" xfId="20138"/>
    <cellStyle name="40% - Dekorfärg3 2 9 3 4" xfId="20139"/>
    <cellStyle name="40% - Dekorfärg3 2 9 4" xfId="20140"/>
    <cellStyle name="40% - Dekorfärg3 2 9 4 2" xfId="20141"/>
    <cellStyle name="40% - Dekorfärg3 2 9 4 3" xfId="20142"/>
    <cellStyle name="40% - Dekorfärg3 2 9 5" xfId="20143"/>
    <cellStyle name="40% - Dekorfärg3 2 9 5 2" xfId="20144"/>
    <cellStyle name="40% - Dekorfärg3 2 9 6" xfId="20145"/>
    <cellStyle name="40% - Dekorfärg3 2 9 7" xfId="20146"/>
    <cellStyle name="40% - Dekorfärg3 3" xfId="20147"/>
    <cellStyle name="40% - Dekorfärg3 3 2" xfId="20148"/>
    <cellStyle name="40% - Dekorfärg3 3 3" xfId="20149"/>
    <cellStyle name="40% - Dekorfärg3 3 4" xfId="20150"/>
    <cellStyle name="40% - Dekorfärg3 3 5" xfId="20151"/>
    <cellStyle name="40% - Dekorfärg3 4" xfId="20152"/>
    <cellStyle name="40% - Dekorfärg3 4 2" xfId="20153"/>
    <cellStyle name="40% - Dekorfärg3 4 3" xfId="20154"/>
    <cellStyle name="40% - Dekorfärg3 5" xfId="20155"/>
    <cellStyle name="40% - Dekorfärg3 6" xfId="20156"/>
    <cellStyle name="40% - Dekorfärg3 6 2" xfId="20157"/>
    <cellStyle name="40% - Dekorfärg3 6 2 2" xfId="20158"/>
    <cellStyle name="40% - Dekorfärg3 6 2 2 2" xfId="20159"/>
    <cellStyle name="40% - Dekorfärg3 6 2 2 3" xfId="20160"/>
    <cellStyle name="40% - Dekorfärg3 6 2 3" xfId="20161"/>
    <cellStyle name="40% - Dekorfärg3 6 2 4" xfId="20162"/>
    <cellStyle name="40% - Dekorfärg3 6 2 5" xfId="20163"/>
    <cellStyle name="40% - Dekorfärg3 6 3" xfId="20164"/>
    <cellStyle name="40% - Dekorfärg3 6 3 2" xfId="20165"/>
    <cellStyle name="40% - Dekorfärg3 6 3 3" xfId="20166"/>
    <cellStyle name="40% - Dekorfärg3 6 4" xfId="20167"/>
    <cellStyle name="40% - Dekorfärg3 6 4 2" xfId="20168"/>
    <cellStyle name="40% - Dekorfärg3 6 4 3" xfId="20169"/>
    <cellStyle name="40% - Dekorfärg3 6 5" xfId="20170"/>
    <cellStyle name="40% - Dekorfärg3 6 6" xfId="20171"/>
    <cellStyle name="40% - Dekorfärg3 7" xfId="20172"/>
    <cellStyle name="40% - Dekorfärg3 7 2" xfId="20173"/>
    <cellStyle name="40% - Dekorfärg3 7 3" xfId="20174"/>
    <cellStyle name="40% - Dekorfärg3 8" xfId="20175"/>
    <cellStyle name="40% - Dekorfärg3 8 2" xfId="20176"/>
    <cellStyle name="40% - Dekorfärg3 8 3" xfId="20177"/>
    <cellStyle name="40% - Dekorfärg3 9" xfId="20178"/>
    <cellStyle name="40% - Dekorfärg3 9 2" xfId="20179"/>
    <cellStyle name="40% - Dekorfärg3 9 3" xfId="20180"/>
    <cellStyle name="40% - Dekorfärg4 10" xfId="20181"/>
    <cellStyle name="40% - Dekorfärg4 2" xfId="20182"/>
    <cellStyle name="40% - Dekorfärg4 2 10" xfId="20183"/>
    <cellStyle name="40% - Dekorfärg4 2 10 2" xfId="20184"/>
    <cellStyle name="40% - Dekorfärg4 2 10 2 2" xfId="20185"/>
    <cellStyle name="40% - Dekorfärg4 2 10 2 2 2" xfId="20186"/>
    <cellStyle name="40% - Dekorfärg4 2 10 2 2 3" xfId="20187"/>
    <cellStyle name="40% - Dekorfärg4 2 10 2 3" xfId="20188"/>
    <cellStyle name="40% - Dekorfärg4 2 10 2 4" xfId="20189"/>
    <cellStyle name="40% - Dekorfärg4 2 10 2 5" xfId="20190"/>
    <cellStyle name="40% - Dekorfärg4 2 10 3" xfId="20191"/>
    <cellStyle name="40% - Dekorfärg4 2 10 3 2" xfId="20192"/>
    <cellStyle name="40% - Dekorfärg4 2 10 3 3" xfId="20193"/>
    <cellStyle name="40% - Dekorfärg4 2 10 4" xfId="20194"/>
    <cellStyle name="40% - Dekorfärg4 2 10 4 2" xfId="20195"/>
    <cellStyle name="40% - Dekorfärg4 2 10 4 3" xfId="20196"/>
    <cellStyle name="40% - Dekorfärg4 2 10 5" xfId="20197"/>
    <cellStyle name="40% - Dekorfärg4 2 10 6" xfId="20198"/>
    <cellStyle name="40% - Dekorfärg4 2 11" xfId="20199"/>
    <cellStyle name="40% - Dekorfärg4 2 11 2" xfId="20200"/>
    <cellStyle name="40% - Dekorfärg4 2 11 2 2" xfId="20201"/>
    <cellStyle name="40% - Dekorfärg4 2 11 2 2 2" xfId="20202"/>
    <cellStyle name="40% - Dekorfärg4 2 11 2 2 3" xfId="20203"/>
    <cellStyle name="40% - Dekorfärg4 2 11 2 3" xfId="20204"/>
    <cellStyle name="40% - Dekorfärg4 2 11 2 4" xfId="20205"/>
    <cellStyle name="40% - Dekorfärg4 2 11 2 5" xfId="20206"/>
    <cellStyle name="40% - Dekorfärg4 2 11 3" xfId="20207"/>
    <cellStyle name="40% - Dekorfärg4 2 11 3 2" xfId="20208"/>
    <cellStyle name="40% - Dekorfärg4 2 11 3 3" xfId="20209"/>
    <cellStyle name="40% - Dekorfärg4 2 11 4" xfId="20210"/>
    <cellStyle name="40% - Dekorfärg4 2 11 4 2" xfId="20211"/>
    <cellStyle name="40% - Dekorfärg4 2 11 4 3" xfId="20212"/>
    <cellStyle name="40% - Dekorfärg4 2 11 5" xfId="20213"/>
    <cellStyle name="40% - Dekorfärg4 2 11 6" xfId="20214"/>
    <cellStyle name="40% - Dekorfärg4 2 12" xfId="20215"/>
    <cellStyle name="40% - Dekorfärg4 2 12 2" xfId="20216"/>
    <cellStyle name="40% - Dekorfärg4 2 12 2 2" xfId="20217"/>
    <cellStyle name="40% - Dekorfärg4 2 12 3" xfId="20218"/>
    <cellStyle name="40% - Dekorfärg4 2 12 4" xfId="20219"/>
    <cellStyle name="40% - Dekorfärg4 2 13" xfId="20220"/>
    <cellStyle name="40% - Dekorfärg4 2 13 2" xfId="20221"/>
    <cellStyle name="40% - Dekorfärg4 2 13 2 2" xfId="20222"/>
    <cellStyle name="40% - Dekorfärg4 2 13 2 2 2" xfId="20223"/>
    <cellStyle name="40% - Dekorfärg4 2 13 2 2 3" xfId="20224"/>
    <cellStyle name="40% - Dekorfärg4 2 13 2 3" xfId="20225"/>
    <cellStyle name="40% - Dekorfärg4 2 13 2 4" xfId="20226"/>
    <cellStyle name="40% - Dekorfärg4 2 13 2 5" xfId="20227"/>
    <cellStyle name="40% - Dekorfärg4 2 13 3" xfId="20228"/>
    <cellStyle name="40% - Dekorfärg4 2 13 3 2" xfId="20229"/>
    <cellStyle name="40% - Dekorfärg4 2 13 3 3" xfId="20230"/>
    <cellStyle name="40% - Dekorfärg4 2 13 4" xfId="20231"/>
    <cellStyle name="40% - Dekorfärg4 2 13 4 2" xfId="20232"/>
    <cellStyle name="40% - Dekorfärg4 2 13 4 3" xfId="20233"/>
    <cellStyle name="40% - Dekorfärg4 2 13 5" xfId="20234"/>
    <cellStyle name="40% - Dekorfärg4 2 13 6" xfId="20235"/>
    <cellStyle name="40% - Dekorfärg4 2 14" xfId="20236"/>
    <cellStyle name="40% - Dekorfärg4 2 14 2" xfId="20237"/>
    <cellStyle name="40% - Dekorfärg4 2 14 2 2" xfId="20238"/>
    <cellStyle name="40% - Dekorfärg4 2 14 2 3" xfId="20239"/>
    <cellStyle name="40% - Dekorfärg4 2 14 3" xfId="20240"/>
    <cellStyle name="40% - Dekorfärg4 2 14 4" xfId="20241"/>
    <cellStyle name="40% - Dekorfärg4 2 14 5" xfId="20242"/>
    <cellStyle name="40% - Dekorfärg4 2 14 6" xfId="20243"/>
    <cellStyle name="40% - Dekorfärg4 2 15" xfId="20244"/>
    <cellStyle name="40% - Dekorfärg4 2 15 2" xfId="20245"/>
    <cellStyle name="40% - Dekorfärg4 2 15 3" xfId="20246"/>
    <cellStyle name="40% - Dekorfärg4 2 16" xfId="20247"/>
    <cellStyle name="40% - Dekorfärg4 2 16 2" xfId="20248"/>
    <cellStyle name="40% - Dekorfärg4 2 16 3" xfId="20249"/>
    <cellStyle name="40% - Dekorfärg4 2 17" xfId="20250"/>
    <cellStyle name="40% - Dekorfärg4 2 18" xfId="20251"/>
    <cellStyle name="40% - Dekorfärg4 2 19" xfId="20252"/>
    <cellStyle name="40% - Dekorfärg4 2 2" xfId="20253"/>
    <cellStyle name="40% - Dekorfärg4 2 2 10" xfId="20254"/>
    <cellStyle name="40% - Dekorfärg4 2 2 10 2" xfId="20255"/>
    <cellStyle name="40% - Dekorfärg4 2 2 10 2 2" xfId="20256"/>
    <cellStyle name="40% - Dekorfärg4 2 2 10 2 3" xfId="20257"/>
    <cellStyle name="40% - Dekorfärg4 2 2 10 3" xfId="20258"/>
    <cellStyle name="40% - Dekorfärg4 2 2 10 4" xfId="20259"/>
    <cellStyle name="40% - Dekorfärg4 2 2 10 5" xfId="20260"/>
    <cellStyle name="40% - Dekorfärg4 2 2 10 6" xfId="20261"/>
    <cellStyle name="40% - Dekorfärg4 2 2 11" xfId="20262"/>
    <cellStyle name="40% - Dekorfärg4 2 2 11 2" xfId="20263"/>
    <cellStyle name="40% - Dekorfärg4 2 2 11 2 2" xfId="20264"/>
    <cellStyle name="40% - Dekorfärg4 2 2 11 3" xfId="20265"/>
    <cellStyle name="40% - Dekorfärg4 2 2 11 4" xfId="20266"/>
    <cellStyle name="40% - Dekorfärg4 2 2 12" xfId="20267"/>
    <cellStyle name="40% - Dekorfärg4 2 2 12 2" xfId="20268"/>
    <cellStyle name="40% - Dekorfärg4 2 2 12 3" xfId="20269"/>
    <cellStyle name="40% - Dekorfärg4 2 2 13" xfId="20270"/>
    <cellStyle name="40% - Dekorfärg4 2 2 14" xfId="20271"/>
    <cellStyle name="40% - Dekorfärg4 2 2 15" xfId="20272"/>
    <cellStyle name="40% - Dekorfärg4 2 2 2" xfId="20273"/>
    <cellStyle name="40% - Dekorfärg4 2 2 2 10" xfId="20274"/>
    <cellStyle name="40% - Dekorfärg4 2 2 2 2" xfId="20275"/>
    <cellStyle name="40% - Dekorfärg4 2 2 2 2 2" xfId="20276"/>
    <cellStyle name="40% - Dekorfärg4 2 2 2 2 2 2" xfId="20277"/>
    <cellStyle name="40% - Dekorfärg4 2 2 2 2 2 2 2" xfId="20278"/>
    <cellStyle name="40% - Dekorfärg4 2 2 2 2 2 2 2 2" xfId="20279"/>
    <cellStyle name="40% - Dekorfärg4 2 2 2 2 2 2 2 3" xfId="20280"/>
    <cellStyle name="40% - Dekorfärg4 2 2 2 2 2 2 3" xfId="20281"/>
    <cellStyle name="40% - Dekorfärg4 2 2 2 2 2 2 4" xfId="20282"/>
    <cellStyle name="40% - Dekorfärg4 2 2 2 2 2 2 5" xfId="20283"/>
    <cellStyle name="40% - Dekorfärg4 2 2 2 2 2 3" xfId="20284"/>
    <cellStyle name="40% - Dekorfärg4 2 2 2 2 2 3 2" xfId="20285"/>
    <cellStyle name="40% - Dekorfärg4 2 2 2 2 2 3 3" xfId="20286"/>
    <cellStyle name="40% - Dekorfärg4 2 2 2 2 2 4" xfId="20287"/>
    <cellStyle name="40% - Dekorfärg4 2 2 2 2 2 4 2" xfId="20288"/>
    <cellStyle name="40% - Dekorfärg4 2 2 2 2 2 4 3" xfId="20289"/>
    <cellStyle name="40% - Dekorfärg4 2 2 2 2 2 5" xfId="20290"/>
    <cellStyle name="40% - Dekorfärg4 2 2 2 2 2 6" xfId="20291"/>
    <cellStyle name="40% - Dekorfärg4 2 2 2 2 3" xfId="20292"/>
    <cellStyle name="40% - Dekorfärg4 2 2 2 2 3 2" xfId="20293"/>
    <cellStyle name="40% - Dekorfärg4 2 2 2 2 3 2 2" xfId="20294"/>
    <cellStyle name="40% - Dekorfärg4 2 2 2 2 3 2 2 2" xfId="20295"/>
    <cellStyle name="40% - Dekorfärg4 2 2 2 2 3 2 2 3" xfId="20296"/>
    <cellStyle name="40% - Dekorfärg4 2 2 2 2 3 2 3" xfId="20297"/>
    <cellStyle name="40% - Dekorfärg4 2 2 2 2 3 2 4" xfId="20298"/>
    <cellStyle name="40% - Dekorfärg4 2 2 2 2 3 2 5" xfId="20299"/>
    <cellStyle name="40% - Dekorfärg4 2 2 2 2 3 3" xfId="20300"/>
    <cellStyle name="40% - Dekorfärg4 2 2 2 2 3 3 2" xfId="20301"/>
    <cellStyle name="40% - Dekorfärg4 2 2 2 2 3 3 3" xfId="20302"/>
    <cellStyle name="40% - Dekorfärg4 2 2 2 2 3 4" xfId="20303"/>
    <cellStyle name="40% - Dekorfärg4 2 2 2 2 3 4 2" xfId="20304"/>
    <cellStyle name="40% - Dekorfärg4 2 2 2 2 3 4 3" xfId="20305"/>
    <cellStyle name="40% - Dekorfärg4 2 2 2 2 3 5" xfId="20306"/>
    <cellStyle name="40% - Dekorfärg4 2 2 2 2 3 6" xfId="20307"/>
    <cellStyle name="40% - Dekorfärg4 2 2 2 2 4" xfId="20308"/>
    <cellStyle name="40% - Dekorfärg4 2 2 2 2 4 2" xfId="20309"/>
    <cellStyle name="40% - Dekorfärg4 2 2 2 2 4 2 2" xfId="20310"/>
    <cellStyle name="40% - Dekorfärg4 2 2 2 2 4 2 3" xfId="20311"/>
    <cellStyle name="40% - Dekorfärg4 2 2 2 2 4 3" xfId="20312"/>
    <cellStyle name="40% - Dekorfärg4 2 2 2 2 4 4" xfId="20313"/>
    <cellStyle name="40% - Dekorfärg4 2 2 2 2 4 5" xfId="20314"/>
    <cellStyle name="40% - Dekorfärg4 2 2 2 2 4 6" xfId="20315"/>
    <cellStyle name="40% - Dekorfärg4 2 2 2 2 5" xfId="20316"/>
    <cellStyle name="40% - Dekorfärg4 2 2 2 2 5 2" xfId="20317"/>
    <cellStyle name="40% - Dekorfärg4 2 2 2 2 5 3" xfId="20318"/>
    <cellStyle name="40% - Dekorfärg4 2 2 2 2 6" xfId="20319"/>
    <cellStyle name="40% - Dekorfärg4 2 2 2 2 6 2" xfId="20320"/>
    <cellStyle name="40% - Dekorfärg4 2 2 2 2 6 3" xfId="20321"/>
    <cellStyle name="40% - Dekorfärg4 2 2 2 2 7" xfId="20322"/>
    <cellStyle name="40% - Dekorfärg4 2 2 2 2 8" xfId="20323"/>
    <cellStyle name="40% - Dekorfärg4 2 2 2 3" xfId="20324"/>
    <cellStyle name="40% - Dekorfärg4 2 2 2 3 2" xfId="20325"/>
    <cellStyle name="40% - Dekorfärg4 2 2 2 3 2 2" xfId="20326"/>
    <cellStyle name="40% - Dekorfärg4 2 2 2 3 2 2 2" xfId="20327"/>
    <cellStyle name="40% - Dekorfärg4 2 2 2 3 2 2 3" xfId="20328"/>
    <cellStyle name="40% - Dekorfärg4 2 2 2 3 2 3" xfId="20329"/>
    <cellStyle name="40% - Dekorfärg4 2 2 2 3 2 4" xfId="20330"/>
    <cellStyle name="40% - Dekorfärg4 2 2 2 3 2 5" xfId="20331"/>
    <cellStyle name="40% - Dekorfärg4 2 2 2 3 3" xfId="20332"/>
    <cellStyle name="40% - Dekorfärg4 2 2 2 3 3 2" xfId="20333"/>
    <cellStyle name="40% - Dekorfärg4 2 2 2 3 3 3" xfId="20334"/>
    <cellStyle name="40% - Dekorfärg4 2 2 2 3 4" xfId="20335"/>
    <cellStyle name="40% - Dekorfärg4 2 2 2 3 4 2" xfId="20336"/>
    <cellStyle name="40% - Dekorfärg4 2 2 2 3 4 3" xfId="20337"/>
    <cellStyle name="40% - Dekorfärg4 2 2 2 3 5" xfId="20338"/>
    <cellStyle name="40% - Dekorfärg4 2 2 2 3 6" xfId="20339"/>
    <cellStyle name="40% - Dekorfärg4 2 2 2 4" xfId="20340"/>
    <cellStyle name="40% - Dekorfärg4 2 2 2 4 2" xfId="20341"/>
    <cellStyle name="40% - Dekorfärg4 2 2 2 4 2 2" xfId="20342"/>
    <cellStyle name="40% - Dekorfärg4 2 2 2 4 2 2 2" xfId="20343"/>
    <cellStyle name="40% - Dekorfärg4 2 2 2 4 2 2 3" xfId="20344"/>
    <cellStyle name="40% - Dekorfärg4 2 2 2 4 2 3" xfId="20345"/>
    <cellStyle name="40% - Dekorfärg4 2 2 2 4 2 4" xfId="20346"/>
    <cellStyle name="40% - Dekorfärg4 2 2 2 4 2 5" xfId="20347"/>
    <cellStyle name="40% - Dekorfärg4 2 2 2 4 3" xfId="20348"/>
    <cellStyle name="40% - Dekorfärg4 2 2 2 4 3 2" xfId="20349"/>
    <cellStyle name="40% - Dekorfärg4 2 2 2 4 3 3" xfId="20350"/>
    <cellStyle name="40% - Dekorfärg4 2 2 2 4 4" xfId="20351"/>
    <cellStyle name="40% - Dekorfärg4 2 2 2 4 4 2" xfId="20352"/>
    <cellStyle name="40% - Dekorfärg4 2 2 2 4 4 3" xfId="20353"/>
    <cellStyle name="40% - Dekorfärg4 2 2 2 4 5" xfId="20354"/>
    <cellStyle name="40% - Dekorfärg4 2 2 2 4 6" xfId="20355"/>
    <cellStyle name="40% - Dekorfärg4 2 2 2 5" xfId="20356"/>
    <cellStyle name="40% - Dekorfärg4 2 2 2 5 2" xfId="20357"/>
    <cellStyle name="40% - Dekorfärg4 2 2 2 5 2 2" xfId="20358"/>
    <cellStyle name="40% - Dekorfärg4 2 2 2 5 2 2 2" xfId="20359"/>
    <cellStyle name="40% - Dekorfärg4 2 2 2 5 2 2 3" xfId="20360"/>
    <cellStyle name="40% - Dekorfärg4 2 2 2 5 2 3" xfId="20361"/>
    <cellStyle name="40% - Dekorfärg4 2 2 2 5 2 4" xfId="20362"/>
    <cellStyle name="40% - Dekorfärg4 2 2 2 5 2 5" xfId="20363"/>
    <cellStyle name="40% - Dekorfärg4 2 2 2 5 3" xfId="20364"/>
    <cellStyle name="40% - Dekorfärg4 2 2 2 5 3 2" xfId="20365"/>
    <cellStyle name="40% - Dekorfärg4 2 2 2 5 3 3" xfId="20366"/>
    <cellStyle name="40% - Dekorfärg4 2 2 2 5 4" xfId="20367"/>
    <cellStyle name="40% - Dekorfärg4 2 2 2 5 4 2" xfId="20368"/>
    <cellStyle name="40% - Dekorfärg4 2 2 2 5 4 3" xfId="20369"/>
    <cellStyle name="40% - Dekorfärg4 2 2 2 5 5" xfId="20370"/>
    <cellStyle name="40% - Dekorfärg4 2 2 2 5 6" xfId="20371"/>
    <cellStyle name="40% - Dekorfärg4 2 2 2 6" xfId="20372"/>
    <cellStyle name="40% - Dekorfärg4 2 2 2 6 2" xfId="20373"/>
    <cellStyle name="40% - Dekorfärg4 2 2 2 6 2 2" xfId="20374"/>
    <cellStyle name="40% - Dekorfärg4 2 2 2 6 2 3" xfId="20375"/>
    <cellStyle name="40% - Dekorfärg4 2 2 2 6 3" xfId="20376"/>
    <cellStyle name="40% - Dekorfärg4 2 2 2 6 4" xfId="20377"/>
    <cellStyle name="40% - Dekorfärg4 2 2 2 6 5" xfId="20378"/>
    <cellStyle name="40% - Dekorfärg4 2 2 2 6 6" xfId="20379"/>
    <cellStyle name="40% - Dekorfärg4 2 2 2 7" xfId="20380"/>
    <cellStyle name="40% - Dekorfärg4 2 2 2 7 2" xfId="20381"/>
    <cellStyle name="40% - Dekorfärg4 2 2 2 7 3" xfId="20382"/>
    <cellStyle name="40% - Dekorfärg4 2 2 2 8" xfId="20383"/>
    <cellStyle name="40% - Dekorfärg4 2 2 2 8 2" xfId="20384"/>
    <cellStyle name="40% - Dekorfärg4 2 2 2 8 3" xfId="20385"/>
    <cellStyle name="40% - Dekorfärg4 2 2 2 9" xfId="20386"/>
    <cellStyle name="40% - Dekorfärg4 2 2 3" xfId="20387"/>
    <cellStyle name="40% - Dekorfärg4 2 2 3 2" xfId="20388"/>
    <cellStyle name="40% - Dekorfärg4 2 2 3 2 2" xfId="20389"/>
    <cellStyle name="40% - Dekorfärg4 2 2 3 2 2 2" xfId="20390"/>
    <cellStyle name="40% - Dekorfärg4 2 2 3 2 2 2 2" xfId="20391"/>
    <cellStyle name="40% - Dekorfärg4 2 2 3 2 2 2 2 2" xfId="20392"/>
    <cellStyle name="40% - Dekorfärg4 2 2 3 2 2 2 2 3" xfId="20393"/>
    <cellStyle name="40% - Dekorfärg4 2 2 3 2 2 2 3" xfId="20394"/>
    <cellStyle name="40% - Dekorfärg4 2 2 3 2 2 2 4" xfId="20395"/>
    <cellStyle name="40% - Dekorfärg4 2 2 3 2 2 2 5" xfId="20396"/>
    <cellStyle name="40% - Dekorfärg4 2 2 3 2 2 3" xfId="20397"/>
    <cellStyle name="40% - Dekorfärg4 2 2 3 2 2 3 2" xfId="20398"/>
    <cellStyle name="40% - Dekorfärg4 2 2 3 2 2 3 3" xfId="20399"/>
    <cellStyle name="40% - Dekorfärg4 2 2 3 2 2 4" xfId="20400"/>
    <cellStyle name="40% - Dekorfärg4 2 2 3 2 2 4 2" xfId="20401"/>
    <cellStyle name="40% - Dekorfärg4 2 2 3 2 2 4 3" xfId="20402"/>
    <cellStyle name="40% - Dekorfärg4 2 2 3 2 2 5" xfId="20403"/>
    <cellStyle name="40% - Dekorfärg4 2 2 3 2 2 6" xfId="20404"/>
    <cellStyle name="40% - Dekorfärg4 2 2 3 2 3" xfId="20405"/>
    <cellStyle name="40% - Dekorfärg4 2 2 3 2 3 2" xfId="20406"/>
    <cellStyle name="40% - Dekorfärg4 2 2 3 2 3 2 2" xfId="20407"/>
    <cellStyle name="40% - Dekorfärg4 2 2 3 2 3 2 3" xfId="20408"/>
    <cellStyle name="40% - Dekorfärg4 2 2 3 2 3 3" xfId="20409"/>
    <cellStyle name="40% - Dekorfärg4 2 2 3 2 3 4" xfId="20410"/>
    <cellStyle name="40% - Dekorfärg4 2 2 3 2 3 5" xfId="20411"/>
    <cellStyle name="40% - Dekorfärg4 2 2 3 2 4" xfId="20412"/>
    <cellStyle name="40% - Dekorfärg4 2 2 3 2 4 2" xfId="20413"/>
    <cellStyle name="40% - Dekorfärg4 2 2 3 2 4 3" xfId="20414"/>
    <cellStyle name="40% - Dekorfärg4 2 2 3 2 5" xfId="20415"/>
    <cellStyle name="40% - Dekorfärg4 2 2 3 2 5 2" xfId="20416"/>
    <cellStyle name="40% - Dekorfärg4 2 2 3 2 5 3" xfId="20417"/>
    <cellStyle name="40% - Dekorfärg4 2 2 3 2 6" xfId="20418"/>
    <cellStyle name="40% - Dekorfärg4 2 2 3 2 7" xfId="20419"/>
    <cellStyle name="40% - Dekorfärg4 2 2 3 3" xfId="20420"/>
    <cellStyle name="40% - Dekorfärg4 2 2 3 3 2" xfId="20421"/>
    <cellStyle name="40% - Dekorfärg4 2 2 3 3 2 2" xfId="20422"/>
    <cellStyle name="40% - Dekorfärg4 2 2 3 3 2 2 2" xfId="20423"/>
    <cellStyle name="40% - Dekorfärg4 2 2 3 3 2 2 3" xfId="20424"/>
    <cellStyle name="40% - Dekorfärg4 2 2 3 3 2 3" xfId="20425"/>
    <cellStyle name="40% - Dekorfärg4 2 2 3 3 2 4" xfId="20426"/>
    <cellStyle name="40% - Dekorfärg4 2 2 3 3 2 5" xfId="20427"/>
    <cellStyle name="40% - Dekorfärg4 2 2 3 3 3" xfId="20428"/>
    <cellStyle name="40% - Dekorfärg4 2 2 3 3 3 2" xfId="20429"/>
    <cellStyle name="40% - Dekorfärg4 2 2 3 3 3 3" xfId="20430"/>
    <cellStyle name="40% - Dekorfärg4 2 2 3 3 4" xfId="20431"/>
    <cellStyle name="40% - Dekorfärg4 2 2 3 3 4 2" xfId="20432"/>
    <cellStyle name="40% - Dekorfärg4 2 2 3 3 4 3" xfId="20433"/>
    <cellStyle name="40% - Dekorfärg4 2 2 3 3 5" xfId="20434"/>
    <cellStyle name="40% - Dekorfärg4 2 2 3 3 6" xfId="20435"/>
    <cellStyle name="40% - Dekorfärg4 2 2 3 4" xfId="20436"/>
    <cellStyle name="40% - Dekorfärg4 2 2 3 4 2" xfId="20437"/>
    <cellStyle name="40% - Dekorfärg4 2 2 3 4 2 2" xfId="20438"/>
    <cellStyle name="40% - Dekorfärg4 2 2 3 4 2 2 2" xfId="20439"/>
    <cellStyle name="40% - Dekorfärg4 2 2 3 4 2 2 3" xfId="20440"/>
    <cellStyle name="40% - Dekorfärg4 2 2 3 4 2 3" xfId="20441"/>
    <cellStyle name="40% - Dekorfärg4 2 2 3 4 2 4" xfId="20442"/>
    <cellStyle name="40% - Dekorfärg4 2 2 3 4 2 5" xfId="20443"/>
    <cellStyle name="40% - Dekorfärg4 2 2 3 4 3" xfId="20444"/>
    <cellStyle name="40% - Dekorfärg4 2 2 3 4 3 2" xfId="20445"/>
    <cellStyle name="40% - Dekorfärg4 2 2 3 4 3 3" xfId="20446"/>
    <cellStyle name="40% - Dekorfärg4 2 2 3 4 4" xfId="20447"/>
    <cellStyle name="40% - Dekorfärg4 2 2 3 4 4 2" xfId="20448"/>
    <cellStyle name="40% - Dekorfärg4 2 2 3 4 4 3" xfId="20449"/>
    <cellStyle name="40% - Dekorfärg4 2 2 3 4 5" xfId="20450"/>
    <cellStyle name="40% - Dekorfärg4 2 2 3 4 6" xfId="20451"/>
    <cellStyle name="40% - Dekorfärg4 2 2 3 5" xfId="20452"/>
    <cellStyle name="40% - Dekorfärg4 2 2 3 5 2" xfId="20453"/>
    <cellStyle name="40% - Dekorfärg4 2 2 3 5 2 2" xfId="20454"/>
    <cellStyle name="40% - Dekorfärg4 2 2 3 5 2 3" xfId="20455"/>
    <cellStyle name="40% - Dekorfärg4 2 2 3 5 3" xfId="20456"/>
    <cellStyle name="40% - Dekorfärg4 2 2 3 5 4" xfId="20457"/>
    <cellStyle name="40% - Dekorfärg4 2 2 3 5 5" xfId="20458"/>
    <cellStyle name="40% - Dekorfärg4 2 2 3 5 6" xfId="20459"/>
    <cellStyle name="40% - Dekorfärg4 2 2 3 6" xfId="20460"/>
    <cellStyle name="40% - Dekorfärg4 2 2 3 6 2" xfId="20461"/>
    <cellStyle name="40% - Dekorfärg4 2 2 3 6 3" xfId="20462"/>
    <cellStyle name="40% - Dekorfärg4 2 2 3 7" xfId="20463"/>
    <cellStyle name="40% - Dekorfärg4 2 2 3 7 2" xfId="20464"/>
    <cellStyle name="40% - Dekorfärg4 2 2 3 7 3" xfId="20465"/>
    <cellStyle name="40% - Dekorfärg4 2 2 3 8" xfId="20466"/>
    <cellStyle name="40% - Dekorfärg4 2 2 3 9" xfId="20467"/>
    <cellStyle name="40% - Dekorfärg4 2 2 4" xfId="20468"/>
    <cellStyle name="40% - Dekorfärg4 2 2 4 2" xfId="20469"/>
    <cellStyle name="40% - Dekorfärg4 2 2 4 2 2" xfId="20470"/>
    <cellStyle name="40% - Dekorfärg4 2 2 4 2 2 2" xfId="20471"/>
    <cellStyle name="40% - Dekorfärg4 2 2 4 2 2 2 2" xfId="20472"/>
    <cellStyle name="40% - Dekorfärg4 2 2 4 2 2 2 3" xfId="20473"/>
    <cellStyle name="40% - Dekorfärg4 2 2 4 2 2 3" xfId="20474"/>
    <cellStyle name="40% - Dekorfärg4 2 2 4 2 2 4" xfId="20475"/>
    <cellStyle name="40% - Dekorfärg4 2 2 4 2 2 5" xfId="20476"/>
    <cellStyle name="40% - Dekorfärg4 2 2 4 2 3" xfId="20477"/>
    <cellStyle name="40% - Dekorfärg4 2 2 4 2 3 2" xfId="20478"/>
    <cellStyle name="40% - Dekorfärg4 2 2 4 2 3 3" xfId="20479"/>
    <cellStyle name="40% - Dekorfärg4 2 2 4 2 4" xfId="20480"/>
    <cellStyle name="40% - Dekorfärg4 2 2 4 2 4 2" xfId="20481"/>
    <cellStyle name="40% - Dekorfärg4 2 2 4 2 4 3" xfId="20482"/>
    <cellStyle name="40% - Dekorfärg4 2 2 4 2 5" xfId="20483"/>
    <cellStyle name="40% - Dekorfärg4 2 2 4 2 6" xfId="20484"/>
    <cellStyle name="40% - Dekorfärg4 2 2 4 3" xfId="20485"/>
    <cellStyle name="40% - Dekorfärg4 2 2 4 3 2" xfId="20486"/>
    <cellStyle name="40% - Dekorfärg4 2 2 4 3 2 2" xfId="20487"/>
    <cellStyle name="40% - Dekorfärg4 2 2 4 3 2 3" xfId="20488"/>
    <cellStyle name="40% - Dekorfärg4 2 2 4 3 3" xfId="20489"/>
    <cellStyle name="40% - Dekorfärg4 2 2 4 3 4" xfId="20490"/>
    <cellStyle name="40% - Dekorfärg4 2 2 4 3 5" xfId="20491"/>
    <cellStyle name="40% - Dekorfärg4 2 2 4 4" xfId="20492"/>
    <cellStyle name="40% - Dekorfärg4 2 2 4 4 2" xfId="20493"/>
    <cellStyle name="40% - Dekorfärg4 2 2 4 4 3" xfId="20494"/>
    <cellStyle name="40% - Dekorfärg4 2 2 4 5" xfId="20495"/>
    <cellStyle name="40% - Dekorfärg4 2 2 4 5 2" xfId="20496"/>
    <cellStyle name="40% - Dekorfärg4 2 2 4 5 3" xfId="20497"/>
    <cellStyle name="40% - Dekorfärg4 2 2 4 6" xfId="20498"/>
    <cellStyle name="40% - Dekorfärg4 2 2 4 7" xfId="20499"/>
    <cellStyle name="40% - Dekorfärg4 2 2 5" xfId="20500"/>
    <cellStyle name="40% - Dekorfärg4 2 2 5 2" xfId="20501"/>
    <cellStyle name="40% - Dekorfärg4 2 2 5 2 2" xfId="20502"/>
    <cellStyle name="40% - Dekorfärg4 2 2 5 2 2 2" xfId="20503"/>
    <cellStyle name="40% - Dekorfärg4 2 2 5 2 2 2 2" xfId="20504"/>
    <cellStyle name="40% - Dekorfärg4 2 2 5 2 2 2 3" xfId="20505"/>
    <cellStyle name="40% - Dekorfärg4 2 2 5 2 2 3" xfId="20506"/>
    <cellStyle name="40% - Dekorfärg4 2 2 5 2 2 4" xfId="20507"/>
    <cellStyle name="40% - Dekorfärg4 2 2 5 2 2 5" xfId="20508"/>
    <cellStyle name="40% - Dekorfärg4 2 2 5 2 3" xfId="20509"/>
    <cellStyle name="40% - Dekorfärg4 2 2 5 2 3 2" xfId="20510"/>
    <cellStyle name="40% - Dekorfärg4 2 2 5 2 3 3" xfId="20511"/>
    <cellStyle name="40% - Dekorfärg4 2 2 5 2 4" xfId="20512"/>
    <cellStyle name="40% - Dekorfärg4 2 2 5 2 4 2" xfId="20513"/>
    <cellStyle name="40% - Dekorfärg4 2 2 5 2 4 3" xfId="20514"/>
    <cellStyle name="40% - Dekorfärg4 2 2 5 2 5" xfId="20515"/>
    <cellStyle name="40% - Dekorfärg4 2 2 5 2 6" xfId="20516"/>
    <cellStyle name="40% - Dekorfärg4 2 2 5 3" xfId="20517"/>
    <cellStyle name="40% - Dekorfärg4 2 2 5 3 2" xfId="20518"/>
    <cellStyle name="40% - Dekorfärg4 2 2 5 3 2 2" xfId="20519"/>
    <cellStyle name="40% - Dekorfärg4 2 2 5 3 2 3" xfId="20520"/>
    <cellStyle name="40% - Dekorfärg4 2 2 5 3 3" xfId="20521"/>
    <cellStyle name="40% - Dekorfärg4 2 2 5 3 4" xfId="20522"/>
    <cellStyle name="40% - Dekorfärg4 2 2 5 3 5" xfId="20523"/>
    <cellStyle name="40% - Dekorfärg4 2 2 5 4" xfId="20524"/>
    <cellStyle name="40% - Dekorfärg4 2 2 5 4 2" xfId="20525"/>
    <cellStyle name="40% - Dekorfärg4 2 2 5 4 3" xfId="20526"/>
    <cellStyle name="40% - Dekorfärg4 2 2 5 5" xfId="20527"/>
    <cellStyle name="40% - Dekorfärg4 2 2 5 5 2" xfId="20528"/>
    <cellStyle name="40% - Dekorfärg4 2 2 5 5 3" xfId="20529"/>
    <cellStyle name="40% - Dekorfärg4 2 2 5 6" xfId="20530"/>
    <cellStyle name="40% - Dekorfärg4 2 2 5 7" xfId="20531"/>
    <cellStyle name="40% - Dekorfärg4 2 2 6" xfId="20532"/>
    <cellStyle name="40% - Dekorfärg4 2 2 6 2" xfId="20533"/>
    <cellStyle name="40% - Dekorfärg4 2 2 6 2 2" xfId="20534"/>
    <cellStyle name="40% - Dekorfärg4 2 2 6 2 2 2" xfId="20535"/>
    <cellStyle name="40% - Dekorfärg4 2 2 6 2 2 2 2" xfId="20536"/>
    <cellStyle name="40% - Dekorfärg4 2 2 6 2 2 2 3" xfId="20537"/>
    <cellStyle name="40% - Dekorfärg4 2 2 6 2 2 3" xfId="20538"/>
    <cellStyle name="40% - Dekorfärg4 2 2 6 2 2 4" xfId="20539"/>
    <cellStyle name="40% - Dekorfärg4 2 2 6 2 2 5" xfId="20540"/>
    <cellStyle name="40% - Dekorfärg4 2 2 6 2 3" xfId="20541"/>
    <cellStyle name="40% - Dekorfärg4 2 2 6 2 3 2" xfId="20542"/>
    <cellStyle name="40% - Dekorfärg4 2 2 6 2 3 3" xfId="20543"/>
    <cellStyle name="40% - Dekorfärg4 2 2 6 2 4" xfId="20544"/>
    <cellStyle name="40% - Dekorfärg4 2 2 6 2 4 2" xfId="20545"/>
    <cellStyle name="40% - Dekorfärg4 2 2 6 2 4 3" xfId="20546"/>
    <cellStyle name="40% - Dekorfärg4 2 2 6 2 5" xfId="20547"/>
    <cellStyle name="40% - Dekorfärg4 2 2 6 2 6" xfId="20548"/>
    <cellStyle name="40% - Dekorfärg4 2 2 6 3" xfId="20549"/>
    <cellStyle name="40% - Dekorfärg4 2 2 6 3 2" xfId="20550"/>
    <cellStyle name="40% - Dekorfärg4 2 2 6 3 2 2" xfId="20551"/>
    <cellStyle name="40% - Dekorfärg4 2 2 6 3 2 3" xfId="20552"/>
    <cellStyle name="40% - Dekorfärg4 2 2 6 3 3" xfId="20553"/>
    <cellStyle name="40% - Dekorfärg4 2 2 6 3 4" xfId="20554"/>
    <cellStyle name="40% - Dekorfärg4 2 2 6 3 5" xfId="20555"/>
    <cellStyle name="40% - Dekorfärg4 2 2 6 4" xfId="20556"/>
    <cellStyle name="40% - Dekorfärg4 2 2 6 4 2" xfId="20557"/>
    <cellStyle name="40% - Dekorfärg4 2 2 6 4 3" xfId="20558"/>
    <cellStyle name="40% - Dekorfärg4 2 2 6 5" xfId="20559"/>
    <cellStyle name="40% - Dekorfärg4 2 2 6 5 2" xfId="20560"/>
    <cellStyle name="40% - Dekorfärg4 2 2 6 5 3" xfId="20561"/>
    <cellStyle name="40% - Dekorfärg4 2 2 6 6" xfId="20562"/>
    <cellStyle name="40% - Dekorfärg4 2 2 6 7" xfId="20563"/>
    <cellStyle name="40% - Dekorfärg4 2 2 7" xfId="20564"/>
    <cellStyle name="40% - Dekorfärg4 2 2 7 2" xfId="20565"/>
    <cellStyle name="40% - Dekorfärg4 2 2 7 2 2" xfId="20566"/>
    <cellStyle name="40% - Dekorfärg4 2 2 7 2 2 2" xfId="20567"/>
    <cellStyle name="40% - Dekorfärg4 2 2 7 2 2 3" xfId="20568"/>
    <cellStyle name="40% - Dekorfärg4 2 2 7 2 3" xfId="20569"/>
    <cellStyle name="40% - Dekorfärg4 2 2 7 2 4" xfId="20570"/>
    <cellStyle name="40% - Dekorfärg4 2 2 7 2 5" xfId="20571"/>
    <cellStyle name="40% - Dekorfärg4 2 2 7 3" xfId="20572"/>
    <cellStyle name="40% - Dekorfärg4 2 2 7 3 2" xfId="20573"/>
    <cellStyle name="40% - Dekorfärg4 2 2 7 3 2 2" xfId="20574"/>
    <cellStyle name="40% - Dekorfärg4 2 2 7 3 3" xfId="20575"/>
    <cellStyle name="40% - Dekorfärg4 2 2 7 3 4" xfId="20576"/>
    <cellStyle name="40% - Dekorfärg4 2 2 7 4" xfId="20577"/>
    <cellStyle name="40% - Dekorfärg4 2 2 7 4 2" xfId="20578"/>
    <cellStyle name="40% - Dekorfärg4 2 2 7 4 3" xfId="20579"/>
    <cellStyle name="40% - Dekorfärg4 2 2 7 5" xfId="20580"/>
    <cellStyle name="40% - Dekorfärg4 2 2 7 5 2" xfId="20581"/>
    <cellStyle name="40% - Dekorfärg4 2 2 7 6" xfId="20582"/>
    <cellStyle name="40% - Dekorfärg4 2 2 7 7" xfId="20583"/>
    <cellStyle name="40% - Dekorfärg4 2 2 8" xfId="20584"/>
    <cellStyle name="40% - Dekorfärg4 2 2 8 2" xfId="20585"/>
    <cellStyle name="40% - Dekorfärg4 2 2 8 2 2" xfId="20586"/>
    <cellStyle name="40% - Dekorfärg4 2 2 8 2 2 2" xfId="20587"/>
    <cellStyle name="40% - Dekorfärg4 2 2 8 2 2 3" xfId="20588"/>
    <cellStyle name="40% - Dekorfärg4 2 2 8 2 3" xfId="20589"/>
    <cellStyle name="40% - Dekorfärg4 2 2 8 2 4" xfId="20590"/>
    <cellStyle name="40% - Dekorfärg4 2 2 8 2 5" xfId="20591"/>
    <cellStyle name="40% - Dekorfärg4 2 2 8 3" xfId="20592"/>
    <cellStyle name="40% - Dekorfärg4 2 2 8 3 2" xfId="20593"/>
    <cellStyle name="40% - Dekorfärg4 2 2 8 3 3" xfId="20594"/>
    <cellStyle name="40% - Dekorfärg4 2 2 8 4" xfId="20595"/>
    <cellStyle name="40% - Dekorfärg4 2 2 8 4 2" xfId="20596"/>
    <cellStyle name="40% - Dekorfärg4 2 2 8 4 3" xfId="20597"/>
    <cellStyle name="40% - Dekorfärg4 2 2 8 5" xfId="20598"/>
    <cellStyle name="40% - Dekorfärg4 2 2 8 6" xfId="20599"/>
    <cellStyle name="40% - Dekorfärg4 2 2 9" xfId="20600"/>
    <cellStyle name="40% - Dekorfärg4 2 2 9 2" xfId="20601"/>
    <cellStyle name="40% - Dekorfärg4 2 2 9 2 2" xfId="20602"/>
    <cellStyle name="40% - Dekorfärg4 2 2 9 2 2 2" xfId="20603"/>
    <cellStyle name="40% - Dekorfärg4 2 2 9 2 2 3" xfId="20604"/>
    <cellStyle name="40% - Dekorfärg4 2 2 9 2 3" xfId="20605"/>
    <cellStyle name="40% - Dekorfärg4 2 2 9 2 4" xfId="20606"/>
    <cellStyle name="40% - Dekorfärg4 2 2 9 2 5" xfId="20607"/>
    <cellStyle name="40% - Dekorfärg4 2 2 9 3" xfId="20608"/>
    <cellStyle name="40% - Dekorfärg4 2 2 9 3 2" xfId="20609"/>
    <cellStyle name="40% - Dekorfärg4 2 2 9 3 3" xfId="20610"/>
    <cellStyle name="40% - Dekorfärg4 2 2 9 4" xfId="20611"/>
    <cellStyle name="40% - Dekorfärg4 2 2 9 4 2" xfId="20612"/>
    <cellStyle name="40% - Dekorfärg4 2 2 9 4 3" xfId="20613"/>
    <cellStyle name="40% - Dekorfärg4 2 2 9 5" xfId="20614"/>
    <cellStyle name="40% - Dekorfärg4 2 2 9 6" xfId="20615"/>
    <cellStyle name="40% - Dekorfärg4 2 3" xfId="20616"/>
    <cellStyle name="40% - Dekorfärg4 2 3 10" xfId="20617"/>
    <cellStyle name="40% - Dekorfärg4 2 3 10 2" xfId="20618"/>
    <cellStyle name="40% - Dekorfärg4 2 3 10 3" xfId="20619"/>
    <cellStyle name="40% - Dekorfärg4 2 3 11" xfId="20620"/>
    <cellStyle name="40% - Dekorfärg4 2 3 11 2" xfId="20621"/>
    <cellStyle name="40% - Dekorfärg4 2 3 11 3" xfId="20622"/>
    <cellStyle name="40% - Dekorfärg4 2 3 12" xfId="20623"/>
    <cellStyle name="40% - Dekorfärg4 2 3 13" xfId="20624"/>
    <cellStyle name="40% - Dekorfärg4 2 3 2" xfId="20625"/>
    <cellStyle name="40% - Dekorfärg4 2 3 2 2" xfId="20626"/>
    <cellStyle name="40% - Dekorfärg4 2 3 2 2 2" xfId="20627"/>
    <cellStyle name="40% - Dekorfärg4 2 3 2 2 2 2" xfId="20628"/>
    <cellStyle name="40% - Dekorfärg4 2 3 2 2 2 2 2" xfId="20629"/>
    <cellStyle name="40% - Dekorfärg4 2 3 2 2 2 2 2 2" xfId="20630"/>
    <cellStyle name="40% - Dekorfärg4 2 3 2 2 2 2 2 3" xfId="20631"/>
    <cellStyle name="40% - Dekorfärg4 2 3 2 2 2 2 3" xfId="20632"/>
    <cellStyle name="40% - Dekorfärg4 2 3 2 2 2 2 4" xfId="20633"/>
    <cellStyle name="40% - Dekorfärg4 2 3 2 2 2 2 5" xfId="20634"/>
    <cellStyle name="40% - Dekorfärg4 2 3 2 2 2 3" xfId="20635"/>
    <cellStyle name="40% - Dekorfärg4 2 3 2 2 2 3 2" xfId="20636"/>
    <cellStyle name="40% - Dekorfärg4 2 3 2 2 2 3 3" xfId="20637"/>
    <cellStyle name="40% - Dekorfärg4 2 3 2 2 2 4" xfId="20638"/>
    <cellStyle name="40% - Dekorfärg4 2 3 2 2 2 4 2" xfId="20639"/>
    <cellStyle name="40% - Dekorfärg4 2 3 2 2 2 4 3" xfId="20640"/>
    <cellStyle name="40% - Dekorfärg4 2 3 2 2 2 5" xfId="20641"/>
    <cellStyle name="40% - Dekorfärg4 2 3 2 2 2 6" xfId="20642"/>
    <cellStyle name="40% - Dekorfärg4 2 3 2 2 3" xfId="20643"/>
    <cellStyle name="40% - Dekorfärg4 2 3 2 2 3 2" xfId="20644"/>
    <cellStyle name="40% - Dekorfärg4 2 3 2 2 3 2 2" xfId="20645"/>
    <cellStyle name="40% - Dekorfärg4 2 3 2 2 3 2 3" xfId="20646"/>
    <cellStyle name="40% - Dekorfärg4 2 3 2 2 3 3" xfId="20647"/>
    <cellStyle name="40% - Dekorfärg4 2 3 2 2 3 4" xfId="20648"/>
    <cellStyle name="40% - Dekorfärg4 2 3 2 2 3 5" xfId="20649"/>
    <cellStyle name="40% - Dekorfärg4 2 3 2 2 4" xfId="20650"/>
    <cellStyle name="40% - Dekorfärg4 2 3 2 2 4 2" xfId="20651"/>
    <cellStyle name="40% - Dekorfärg4 2 3 2 2 4 3" xfId="20652"/>
    <cellStyle name="40% - Dekorfärg4 2 3 2 2 5" xfId="20653"/>
    <cellStyle name="40% - Dekorfärg4 2 3 2 2 5 2" xfId="20654"/>
    <cellStyle name="40% - Dekorfärg4 2 3 2 2 5 3" xfId="20655"/>
    <cellStyle name="40% - Dekorfärg4 2 3 2 2 6" xfId="20656"/>
    <cellStyle name="40% - Dekorfärg4 2 3 2 2 7" xfId="20657"/>
    <cellStyle name="40% - Dekorfärg4 2 3 2 3" xfId="20658"/>
    <cellStyle name="40% - Dekorfärg4 2 3 2 3 2" xfId="20659"/>
    <cellStyle name="40% - Dekorfärg4 2 3 2 3 2 2" xfId="20660"/>
    <cellStyle name="40% - Dekorfärg4 2 3 2 3 2 2 2" xfId="20661"/>
    <cellStyle name="40% - Dekorfärg4 2 3 2 3 2 2 3" xfId="20662"/>
    <cellStyle name="40% - Dekorfärg4 2 3 2 3 2 3" xfId="20663"/>
    <cellStyle name="40% - Dekorfärg4 2 3 2 3 2 4" xfId="20664"/>
    <cellStyle name="40% - Dekorfärg4 2 3 2 3 2 5" xfId="20665"/>
    <cellStyle name="40% - Dekorfärg4 2 3 2 3 3" xfId="20666"/>
    <cellStyle name="40% - Dekorfärg4 2 3 2 3 3 2" xfId="20667"/>
    <cellStyle name="40% - Dekorfärg4 2 3 2 3 3 3" xfId="20668"/>
    <cellStyle name="40% - Dekorfärg4 2 3 2 3 4" xfId="20669"/>
    <cellStyle name="40% - Dekorfärg4 2 3 2 3 4 2" xfId="20670"/>
    <cellStyle name="40% - Dekorfärg4 2 3 2 3 4 3" xfId="20671"/>
    <cellStyle name="40% - Dekorfärg4 2 3 2 3 5" xfId="20672"/>
    <cellStyle name="40% - Dekorfärg4 2 3 2 3 6" xfId="20673"/>
    <cellStyle name="40% - Dekorfärg4 2 3 2 4" xfId="20674"/>
    <cellStyle name="40% - Dekorfärg4 2 3 2 4 2" xfId="20675"/>
    <cellStyle name="40% - Dekorfärg4 2 3 2 4 2 2" xfId="20676"/>
    <cellStyle name="40% - Dekorfärg4 2 3 2 4 2 2 2" xfId="20677"/>
    <cellStyle name="40% - Dekorfärg4 2 3 2 4 2 2 3" xfId="20678"/>
    <cellStyle name="40% - Dekorfärg4 2 3 2 4 2 3" xfId="20679"/>
    <cellStyle name="40% - Dekorfärg4 2 3 2 4 2 4" xfId="20680"/>
    <cellStyle name="40% - Dekorfärg4 2 3 2 4 2 5" xfId="20681"/>
    <cellStyle name="40% - Dekorfärg4 2 3 2 4 3" xfId="20682"/>
    <cellStyle name="40% - Dekorfärg4 2 3 2 4 3 2" xfId="20683"/>
    <cellStyle name="40% - Dekorfärg4 2 3 2 4 3 3" xfId="20684"/>
    <cellStyle name="40% - Dekorfärg4 2 3 2 4 4" xfId="20685"/>
    <cellStyle name="40% - Dekorfärg4 2 3 2 4 4 2" xfId="20686"/>
    <cellStyle name="40% - Dekorfärg4 2 3 2 4 4 3" xfId="20687"/>
    <cellStyle name="40% - Dekorfärg4 2 3 2 4 5" xfId="20688"/>
    <cellStyle name="40% - Dekorfärg4 2 3 2 4 6" xfId="20689"/>
    <cellStyle name="40% - Dekorfärg4 2 3 2 5" xfId="20690"/>
    <cellStyle name="40% - Dekorfärg4 2 3 2 5 2" xfId="20691"/>
    <cellStyle name="40% - Dekorfärg4 2 3 2 5 2 2" xfId="20692"/>
    <cellStyle name="40% - Dekorfärg4 2 3 2 5 2 3" xfId="20693"/>
    <cellStyle name="40% - Dekorfärg4 2 3 2 5 3" xfId="20694"/>
    <cellStyle name="40% - Dekorfärg4 2 3 2 5 4" xfId="20695"/>
    <cellStyle name="40% - Dekorfärg4 2 3 2 5 5" xfId="20696"/>
    <cellStyle name="40% - Dekorfärg4 2 3 2 5 6" xfId="20697"/>
    <cellStyle name="40% - Dekorfärg4 2 3 2 6" xfId="20698"/>
    <cellStyle name="40% - Dekorfärg4 2 3 2 6 2" xfId="20699"/>
    <cellStyle name="40% - Dekorfärg4 2 3 2 6 3" xfId="20700"/>
    <cellStyle name="40% - Dekorfärg4 2 3 2 7" xfId="20701"/>
    <cellStyle name="40% - Dekorfärg4 2 3 2 7 2" xfId="20702"/>
    <cellStyle name="40% - Dekorfärg4 2 3 2 7 3" xfId="20703"/>
    <cellStyle name="40% - Dekorfärg4 2 3 2 8" xfId="20704"/>
    <cellStyle name="40% - Dekorfärg4 2 3 2 9" xfId="20705"/>
    <cellStyle name="40% - Dekorfärg4 2 3 3" xfId="20706"/>
    <cellStyle name="40% - Dekorfärg4 2 3 3 2" xfId="20707"/>
    <cellStyle name="40% - Dekorfärg4 2 3 3 2 2" xfId="20708"/>
    <cellStyle name="40% - Dekorfärg4 2 3 3 2 2 2" xfId="20709"/>
    <cellStyle name="40% - Dekorfärg4 2 3 3 2 2 2 2" xfId="20710"/>
    <cellStyle name="40% - Dekorfärg4 2 3 3 2 2 2 2 2" xfId="20711"/>
    <cellStyle name="40% - Dekorfärg4 2 3 3 2 2 2 2 3" xfId="20712"/>
    <cellStyle name="40% - Dekorfärg4 2 3 3 2 2 2 3" xfId="20713"/>
    <cellStyle name="40% - Dekorfärg4 2 3 3 2 2 2 4" xfId="20714"/>
    <cellStyle name="40% - Dekorfärg4 2 3 3 2 2 2 5" xfId="20715"/>
    <cellStyle name="40% - Dekorfärg4 2 3 3 2 2 3" xfId="20716"/>
    <cellStyle name="40% - Dekorfärg4 2 3 3 2 2 3 2" xfId="20717"/>
    <cellStyle name="40% - Dekorfärg4 2 3 3 2 2 3 3" xfId="20718"/>
    <cellStyle name="40% - Dekorfärg4 2 3 3 2 2 4" xfId="20719"/>
    <cellStyle name="40% - Dekorfärg4 2 3 3 2 2 4 2" xfId="20720"/>
    <cellStyle name="40% - Dekorfärg4 2 3 3 2 2 4 3" xfId="20721"/>
    <cellStyle name="40% - Dekorfärg4 2 3 3 2 2 5" xfId="20722"/>
    <cellStyle name="40% - Dekorfärg4 2 3 3 2 2 6" xfId="20723"/>
    <cellStyle name="40% - Dekorfärg4 2 3 3 2 3" xfId="20724"/>
    <cellStyle name="40% - Dekorfärg4 2 3 3 2 3 2" xfId="20725"/>
    <cellStyle name="40% - Dekorfärg4 2 3 3 2 3 2 2" xfId="20726"/>
    <cellStyle name="40% - Dekorfärg4 2 3 3 2 3 2 3" xfId="20727"/>
    <cellStyle name="40% - Dekorfärg4 2 3 3 2 3 3" xfId="20728"/>
    <cellStyle name="40% - Dekorfärg4 2 3 3 2 3 4" xfId="20729"/>
    <cellStyle name="40% - Dekorfärg4 2 3 3 2 3 5" xfId="20730"/>
    <cellStyle name="40% - Dekorfärg4 2 3 3 2 4" xfId="20731"/>
    <cellStyle name="40% - Dekorfärg4 2 3 3 2 4 2" xfId="20732"/>
    <cellStyle name="40% - Dekorfärg4 2 3 3 2 4 3" xfId="20733"/>
    <cellStyle name="40% - Dekorfärg4 2 3 3 2 5" xfId="20734"/>
    <cellStyle name="40% - Dekorfärg4 2 3 3 2 5 2" xfId="20735"/>
    <cellStyle name="40% - Dekorfärg4 2 3 3 2 5 3" xfId="20736"/>
    <cellStyle name="40% - Dekorfärg4 2 3 3 2 6" xfId="20737"/>
    <cellStyle name="40% - Dekorfärg4 2 3 3 2 7" xfId="20738"/>
    <cellStyle name="40% - Dekorfärg4 2 3 3 3" xfId="20739"/>
    <cellStyle name="40% - Dekorfärg4 2 3 3 3 2" xfId="20740"/>
    <cellStyle name="40% - Dekorfärg4 2 3 3 3 2 2" xfId="20741"/>
    <cellStyle name="40% - Dekorfärg4 2 3 3 3 2 2 2" xfId="20742"/>
    <cellStyle name="40% - Dekorfärg4 2 3 3 3 2 2 3" xfId="20743"/>
    <cellStyle name="40% - Dekorfärg4 2 3 3 3 2 3" xfId="20744"/>
    <cellStyle name="40% - Dekorfärg4 2 3 3 3 2 4" xfId="20745"/>
    <cellStyle name="40% - Dekorfärg4 2 3 3 3 2 5" xfId="20746"/>
    <cellStyle name="40% - Dekorfärg4 2 3 3 3 3" xfId="20747"/>
    <cellStyle name="40% - Dekorfärg4 2 3 3 3 3 2" xfId="20748"/>
    <cellStyle name="40% - Dekorfärg4 2 3 3 3 3 3" xfId="20749"/>
    <cellStyle name="40% - Dekorfärg4 2 3 3 3 4" xfId="20750"/>
    <cellStyle name="40% - Dekorfärg4 2 3 3 3 4 2" xfId="20751"/>
    <cellStyle name="40% - Dekorfärg4 2 3 3 3 4 3" xfId="20752"/>
    <cellStyle name="40% - Dekorfärg4 2 3 3 3 5" xfId="20753"/>
    <cellStyle name="40% - Dekorfärg4 2 3 3 3 6" xfId="20754"/>
    <cellStyle name="40% - Dekorfärg4 2 3 3 4" xfId="20755"/>
    <cellStyle name="40% - Dekorfärg4 2 3 3 4 2" xfId="20756"/>
    <cellStyle name="40% - Dekorfärg4 2 3 3 4 2 2" xfId="20757"/>
    <cellStyle name="40% - Dekorfärg4 2 3 3 4 2 3" xfId="20758"/>
    <cellStyle name="40% - Dekorfärg4 2 3 3 4 3" xfId="20759"/>
    <cellStyle name="40% - Dekorfärg4 2 3 3 4 4" xfId="20760"/>
    <cellStyle name="40% - Dekorfärg4 2 3 3 4 5" xfId="20761"/>
    <cellStyle name="40% - Dekorfärg4 2 3 3 5" xfId="20762"/>
    <cellStyle name="40% - Dekorfärg4 2 3 3 5 2" xfId="20763"/>
    <cellStyle name="40% - Dekorfärg4 2 3 3 5 3" xfId="20764"/>
    <cellStyle name="40% - Dekorfärg4 2 3 3 6" xfId="20765"/>
    <cellStyle name="40% - Dekorfärg4 2 3 3 6 2" xfId="20766"/>
    <cellStyle name="40% - Dekorfärg4 2 3 3 6 3" xfId="20767"/>
    <cellStyle name="40% - Dekorfärg4 2 3 3 7" xfId="20768"/>
    <cellStyle name="40% - Dekorfärg4 2 3 3 8" xfId="20769"/>
    <cellStyle name="40% - Dekorfärg4 2 3 4" xfId="20770"/>
    <cellStyle name="40% - Dekorfärg4 2 3 4 2" xfId="20771"/>
    <cellStyle name="40% - Dekorfärg4 2 3 4 2 2" xfId="20772"/>
    <cellStyle name="40% - Dekorfärg4 2 3 4 2 2 2" xfId="20773"/>
    <cellStyle name="40% - Dekorfärg4 2 3 4 2 2 2 2" xfId="20774"/>
    <cellStyle name="40% - Dekorfärg4 2 3 4 2 2 2 3" xfId="20775"/>
    <cellStyle name="40% - Dekorfärg4 2 3 4 2 2 3" xfId="20776"/>
    <cellStyle name="40% - Dekorfärg4 2 3 4 2 2 4" xfId="20777"/>
    <cellStyle name="40% - Dekorfärg4 2 3 4 2 2 5" xfId="20778"/>
    <cellStyle name="40% - Dekorfärg4 2 3 4 2 3" xfId="20779"/>
    <cellStyle name="40% - Dekorfärg4 2 3 4 2 3 2" xfId="20780"/>
    <cellStyle name="40% - Dekorfärg4 2 3 4 2 3 3" xfId="20781"/>
    <cellStyle name="40% - Dekorfärg4 2 3 4 2 4" xfId="20782"/>
    <cellStyle name="40% - Dekorfärg4 2 3 4 2 4 2" xfId="20783"/>
    <cellStyle name="40% - Dekorfärg4 2 3 4 2 4 3" xfId="20784"/>
    <cellStyle name="40% - Dekorfärg4 2 3 4 2 5" xfId="20785"/>
    <cellStyle name="40% - Dekorfärg4 2 3 4 2 6" xfId="20786"/>
    <cellStyle name="40% - Dekorfärg4 2 3 4 3" xfId="20787"/>
    <cellStyle name="40% - Dekorfärg4 2 3 4 3 2" xfId="20788"/>
    <cellStyle name="40% - Dekorfärg4 2 3 4 3 2 2" xfId="20789"/>
    <cellStyle name="40% - Dekorfärg4 2 3 4 3 2 3" xfId="20790"/>
    <cellStyle name="40% - Dekorfärg4 2 3 4 3 3" xfId="20791"/>
    <cellStyle name="40% - Dekorfärg4 2 3 4 3 4" xfId="20792"/>
    <cellStyle name="40% - Dekorfärg4 2 3 4 3 5" xfId="20793"/>
    <cellStyle name="40% - Dekorfärg4 2 3 4 4" xfId="20794"/>
    <cellStyle name="40% - Dekorfärg4 2 3 4 4 2" xfId="20795"/>
    <cellStyle name="40% - Dekorfärg4 2 3 4 4 3" xfId="20796"/>
    <cellStyle name="40% - Dekorfärg4 2 3 4 5" xfId="20797"/>
    <cellStyle name="40% - Dekorfärg4 2 3 4 5 2" xfId="20798"/>
    <cellStyle name="40% - Dekorfärg4 2 3 4 5 3" xfId="20799"/>
    <cellStyle name="40% - Dekorfärg4 2 3 4 6" xfId="20800"/>
    <cellStyle name="40% - Dekorfärg4 2 3 4 7" xfId="20801"/>
    <cellStyle name="40% - Dekorfärg4 2 3 5" xfId="20802"/>
    <cellStyle name="40% - Dekorfärg4 2 3 5 2" xfId="20803"/>
    <cellStyle name="40% - Dekorfärg4 2 3 5 2 2" xfId="20804"/>
    <cellStyle name="40% - Dekorfärg4 2 3 5 2 2 2" xfId="20805"/>
    <cellStyle name="40% - Dekorfärg4 2 3 5 2 2 2 2" xfId="20806"/>
    <cellStyle name="40% - Dekorfärg4 2 3 5 2 2 2 3" xfId="20807"/>
    <cellStyle name="40% - Dekorfärg4 2 3 5 2 2 3" xfId="20808"/>
    <cellStyle name="40% - Dekorfärg4 2 3 5 2 2 4" xfId="20809"/>
    <cellStyle name="40% - Dekorfärg4 2 3 5 2 2 5" xfId="20810"/>
    <cellStyle name="40% - Dekorfärg4 2 3 5 2 3" xfId="20811"/>
    <cellStyle name="40% - Dekorfärg4 2 3 5 2 3 2" xfId="20812"/>
    <cellStyle name="40% - Dekorfärg4 2 3 5 2 3 3" xfId="20813"/>
    <cellStyle name="40% - Dekorfärg4 2 3 5 2 4" xfId="20814"/>
    <cellStyle name="40% - Dekorfärg4 2 3 5 2 4 2" xfId="20815"/>
    <cellStyle name="40% - Dekorfärg4 2 3 5 2 4 3" xfId="20816"/>
    <cellStyle name="40% - Dekorfärg4 2 3 5 2 5" xfId="20817"/>
    <cellStyle name="40% - Dekorfärg4 2 3 5 2 6" xfId="20818"/>
    <cellStyle name="40% - Dekorfärg4 2 3 5 3" xfId="20819"/>
    <cellStyle name="40% - Dekorfärg4 2 3 5 3 2" xfId="20820"/>
    <cellStyle name="40% - Dekorfärg4 2 3 5 3 2 2" xfId="20821"/>
    <cellStyle name="40% - Dekorfärg4 2 3 5 3 2 3" xfId="20822"/>
    <cellStyle name="40% - Dekorfärg4 2 3 5 3 3" xfId="20823"/>
    <cellStyle name="40% - Dekorfärg4 2 3 5 3 4" xfId="20824"/>
    <cellStyle name="40% - Dekorfärg4 2 3 5 3 5" xfId="20825"/>
    <cellStyle name="40% - Dekorfärg4 2 3 5 4" xfId="20826"/>
    <cellStyle name="40% - Dekorfärg4 2 3 5 4 2" xfId="20827"/>
    <cellStyle name="40% - Dekorfärg4 2 3 5 4 3" xfId="20828"/>
    <cellStyle name="40% - Dekorfärg4 2 3 5 5" xfId="20829"/>
    <cellStyle name="40% - Dekorfärg4 2 3 5 5 2" xfId="20830"/>
    <cellStyle name="40% - Dekorfärg4 2 3 5 5 3" xfId="20831"/>
    <cellStyle name="40% - Dekorfärg4 2 3 5 6" xfId="20832"/>
    <cellStyle name="40% - Dekorfärg4 2 3 5 7" xfId="20833"/>
    <cellStyle name="40% - Dekorfärg4 2 3 6" xfId="20834"/>
    <cellStyle name="40% - Dekorfärg4 2 3 6 2" xfId="20835"/>
    <cellStyle name="40% - Dekorfärg4 2 3 6 2 2" xfId="20836"/>
    <cellStyle name="40% - Dekorfärg4 2 3 6 2 2 2" xfId="20837"/>
    <cellStyle name="40% - Dekorfärg4 2 3 6 2 2 3" xfId="20838"/>
    <cellStyle name="40% - Dekorfärg4 2 3 6 2 3" xfId="20839"/>
    <cellStyle name="40% - Dekorfärg4 2 3 6 2 4" xfId="20840"/>
    <cellStyle name="40% - Dekorfärg4 2 3 6 2 5" xfId="20841"/>
    <cellStyle name="40% - Dekorfärg4 2 3 6 3" xfId="20842"/>
    <cellStyle name="40% - Dekorfärg4 2 3 6 3 2" xfId="20843"/>
    <cellStyle name="40% - Dekorfärg4 2 3 6 3 3" xfId="20844"/>
    <cellStyle name="40% - Dekorfärg4 2 3 6 4" xfId="20845"/>
    <cellStyle name="40% - Dekorfärg4 2 3 6 4 2" xfId="20846"/>
    <cellStyle name="40% - Dekorfärg4 2 3 6 4 3" xfId="20847"/>
    <cellStyle name="40% - Dekorfärg4 2 3 6 5" xfId="20848"/>
    <cellStyle name="40% - Dekorfärg4 2 3 6 6" xfId="20849"/>
    <cellStyle name="40% - Dekorfärg4 2 3 7" xfId="20850"/>
    <cellStyle name="40% - Dekorfärg4 2 3 7 2" xfId="20851"/>
    <cellStyle name="40% - Dekorfärg4 2 3 7 2 2" xfId="20852"/>
    <cellStyle name="40% - Dekorfärg4 2 3 7 2 2 2" xfId="20853"/>
    <cellStyle name="40% - Dekorfärg4 2 3 7 2 2 3" xfId="20854"/>
    <cellStyle name="40% - Dekorfärg4 2 3 7 2 3" xfId="20855"/>
    <cellStyle name="40% - Dekorfärg4 2 3 7 2 4" xfId="20856"/>
    <cellStyle name="40% - Dekorfärg4 2 3 7 2 5" xfId="20857"/>
    <cellStyle name="40% - Dekorfärg4 2 3 7 3" xfId="20858"/>
    <cellStyle name="40% - Dekorfärg4 2 3 7 3 2" xfId="20859"/>
    <cellStyle name="40% - Dekorfärg4 2 3 7 3 3" xfId="20860"/>
    <cellStyle name="40% - Dekorfärg4 2 3 7 4" xfId="20861"/>
    <cellStyle name="40% - Dekorfärg4 2 3 7 4 2" xfId="20862"/>
    <cellStyle name="40% - Dekorfärg4 2 3 7 4 3" xfId="20863"/>
    <cellStyle name="40% - Dekorfärg4 2 3 7 5" xfId="20864"/>
    <cellStyle name="40% - Dekorfärg4 2 3 7 6" xfId="20865"/>
    <cellStyle name="40% - Dekorfärg4 2 3 8" xfId="20866"/>
    <cellStyle name="40% - Dekorfärg4 2 3 8 2" xfId="20867"/>
    <cellStyle name="40% - Dekorfärg4 2 3 8 2 2" xfId="20868"/>
    <cellStyle name="40% - Dekorfärg4 2 3 8 2 2 2" xfId="20869"/>
    <cellStyle name="40% - Dekorfärg4 2 3 8 2 2 3" xfId="20870"/>
    <cellStyle name="40% - Dekorfärg4 2 3 8 2 3" xfId="20871"/>
    <cellStyle name="40% - Dekorfärg4 2 3 8 2 4" xfId="20872"/>
    <cellStyle name="40% - Dekorfärg4 2 3 8 2 5" xfId="20873"/>
    <cellStyle name="40% - Dekorfärg4 2 3 8 3" xfId="20874"/>
    <cellStyle name="40% - Dekorfärg4 2 3 8 3 2" xfId="20875"/>
    <cellStyle name="40% - Dekorfärg4 2 3 8 3 3" xfId="20876"/>
    <cellStyle name="40% - Dekorfärg4 2 3 8 4" xfId="20877"/>
    <cellStyle name="40% - Dekorfärg4 2 3 8 4 2" xfId="20878"/>
    <cellStyle name="40% - Dekorfärg4 2 3 8 4 3" xfId="20879"/>
    <cellStyle name="40% - Dekorfärg4 2 3 8 5" xfId="20880"/>
    <cellStyle name="40% - Dekorfärg4 2 3 8 6" xfId="20881"/>
    <cellStyle name="40% - Dekorfärg4 2 3 9" xfId="20882"/>
    <cellStyle name="40% - Dekorfärg4 2 3 9 2" xfId="20883"/>
    <cellStyle name="40% - Dekorfärg4 2 3 9 2 2" xfId="20884"/>
    <cellStyle name="40% - Dekorfärg4 2 3 9 2 3" xfId="20885"/>
    <cellStyle name="40% - Dekorfärg4 2 3 9 3" xfId="20886"/>
    <cellStyle name="40% - Dekorfärg4 2 3 9 4" xfId="20887"/>
    <cellStyle name="40% - Dekorfärg4 2 3 9 5" xfId="20888"/>
    <cellStyle name="40% - Dekorfärg4 2 3 9 6" xfId="20889"/>
    <cellStyle name="40% - Dekorfärg4 2 4" xfId="20890"/>
    <cellStyle name="40% - Dekorfärg4 2 4 10" xfId="20891"/>
    <cellStyle name="40% - Dekorfärg4 2 4 2" xfId="20892"/>
    <cellStyle name="40% - Dekorfärg4 2 4 2 2" xfId="20893"/>
    <cellStyle name="40% - Dekorfärg4 2 4 2 2 2" xfId="20894"/>
    <cellStyle name="40% - Dekorfärg4 2 4 2 2 2 2" xfId="20895"/>
    <cellStyle name="40% - Dekorfärg4 2 4 2 2 2 2 2" xfId="20896"/>
    <cellStyle name="40% - Dekorfärg4 2 4 2 2 2 2 3" xfId="20897"/>
    <cellStyle name="40% - Dekorfärg4 2 4 2 2 2 3" xfId="20898"/>
    <cellStyle name="40% - Dekorfärg4 2 4 2 2 2 4" xfId="20899"/>
    <cellStyle name="40% - Dekorfärg4 2 4 2 2 2 5" xfId="20900"/>
    <cellStyle name="40% - Dekorfärg4 2 4 2 2 3" xfId="20901"/>
    <cellStyle name="40% - Dekorfärg4 2 4 2 2 3 2" xfId="20902"/>
    <cellStyle name="40% - Dekorfärg4 2 4 2 2 3 3" xfId="20903"/>
    <cellStyle name="40% - Dekorfärg4 2 4 2 2 4" xfId="20904"/>
    <cellStyle name="40% - Dekorfärg4 2 4 2 2 4 2" xfId="20905"/>
    <cellStyle name="40% - Dekorfärg4 2 4 2 2 4 3" xfId="20906"/>
    <cellStyle name="40% - Dekorfärg4 2 4 2 2 5" xfId="20907"/>
    <cellStyle name="40% - Dekorfärg4 2 4 2 2 6" xfId="20908"/>
    <cellStyle name="40% - Dekorfärg4 2 4 2 3" xfId="20909"/>
    <cellStyle name="40% - Dekorfärg4 2 4 2 3 2" xfId="20910"/>
    <cellStyle name="40% - Dekorfärg4 2 4 2 3 2 2" xfId="20911"/>
    <cellStyle name="40% - Dekorfärg4 2 4 2 3 2 2 2" xfId="20912"/>
    <cellStyle name="40% - Dekorfärg4 2 4 2 3 2 2 3" xfId="20913"/>
    <cellStyle name="40% - Dekorfärg4 2 4 2 3 2 3" xfId="20914"/>
    <cellStyle name="40% - Dekorfärg4 2 4 2 3 2 4" xfId="20915"/>
    <cellStyle name="40% - Dekorfärg4 2 4 2 3 2 5" xfId="20916"/>
    <cellStyle name="40% - Dekorfärg4 2 4 2 3 3" xfId="20917"/>
    <cellStyle name="40% - Dekorfärg4 2 4 2 3 3 2" xfId="20918"/>
    <cellStyle name="40% - Dekorfärg4 2 4 2 3 3 3" xfId="20919"/>
    <cellStyle name="40% - Dekorfärg4 2 4 2 3 4" xfId="20920"/>
    <cellStyle name="40% - Dekorfärg4 2 4 2 3 4 2" xfId="20921"/>
    <cellStyle name="40% - Dekorfärg4 2 4 2 3 4 3" xfId="20922"/>
    <cellStyle name="40% - Dekorfärg4 2 4 2 3 5" xfId="20923"/>
    <cellStyle name="40% - Dekorfärg4 2 4 2 3 6" xfId="20924"/>
    <cellStyle name="40% - Dekorfärg4 2 4 2 4" xfId="20925"/>
    <cellStyle name="40% - Dekorfärg4 2 4 2 4 2" xfId="20926"/>
    <cellStyle name="40% - Dekorfärg4 2 4 2 4 2 2" xfId="20927"/>
    <cellStyle name="40% - Dekorfärg4 2 4 2 4 2 3" xfId="20928"/>
    <cellStyle name="40% - Dekorfärg4 2 4 2 4 3" xfId="20929"/>
    <cellStyle name="40% - Dekorfärg4 2 4 2 4 4" xfId="20930"/>
    <cellStyle name="40% - Dekorfärg4 2 4 2 4 5" xfId="20931"/>
    <cellStyle name="40% - Dekorfärg4 2 4 2 5" xfId="20932"/>
    <cellStyle name="40% - Dekorfärg4 2 4 2 5 2" xfId="20933"/>
    <cellStyle name="40% - Dekorfärg4 2 4 2 5 3" xfId="20934"/>
    <cellStyle name="40% - Dekorfärg4 2 4 2 6" xfId="20935"/>
    <cellStyle name="40% - Dekorfärg4 2 4 2 6 2" xfId="20936"/>
    <cellStyle name="40% - Dekorfärg4 2 4 2 6 3" xfId="20937"/>
    <cellStyle name="40% - Dekorfärg4 2 4 2 7" xfId="20938"/>
    <cellStyle name="40% - Dekorfärg4 2 4 2 8" xfId="20939"/>
    <cellStyle name="40% - Dekorfärg4 2 4 3" xfId="20940"/>
    <cellStyle name="40% - Dekorfärg4 2 4 3 2" xfId="20941"/>
    <cellStyle name="40% - Dekorfärg4 2 4 3 2 2" xfId="20942"/>
    <cellStyle name="40% - Dekorfärg4 2 4 3 2 2 2" xfId="20943"/>
    <cellStyle name="40% - Dekorfärg4 2 4 3 2 2 3" xfId="20944"/>
    <cellStyle name="40% - Dekorfärg4 2 4 3 2 3" xfId="20945"/>
    <cellStyle name="40% - Dekorfärg4 2 4 3 2 4" xfId="20946"/>
    <cellStyle name="40% - Dekorfärg4 2 4 3 2 5" xfId="20947"/>
    <cellStyle name="40% - Dekorfärg4 2 4 3 3" xfId="20948"/>
    <cellStyle name="40% - Dekorfärg4 2 4 3 3 2" xfId="20949"/>
    <cellStyle name="40% - Dekorfärg4 2 4 3 3 3" xfId="20950"/>
    <cellStyle name="40% - Dekorfärg4 2 4 3 4" xfId="20951"/>
    <cellStyle name="40% - Dekorfärg4 2 4 3 4 2" xfId="20952"/>
    <cellStyle name="40% - Dekorfärg4 2 4 3 4 3" xfId="20953"/>
    <cellStyle name="40% - Dekorfärg4 2 4 3 5" xfId="20954"/>
    <cellStyle name="40% - Dekorfärg4 2 4 3 6" xfId="20955"/>
    <cellStyle name="40% - Dekorfärg4 2 4 4" xfId="20956"/>
    <cellStyle name="40% - Dekorfärg4 2 4 4 2" xfId="20957"/>
    <cellStyle name="40% - Dekorfärg4 2 4 4 2 2" xfId="20958"/>
    <cellStyle name="40% - Dekorfärg4 2 4 4 2 2 2" xfId="20959"/>
    <cellStyle name="40% - Dekorfärg4 2 4 4 2 2 3" xfId="20960"/>
    <cellStyle name="40% - Dekorfärg4 2 4 4 2 3" xfId="20961"/>
    <cellStyle name="40% - Dekorfärg4 2 4 4 2 4" xfId="20962"/>
    <cellStyle name="40% - Dekorfärg4 2 4 4 2 5" xfId="20963"/>
    <cellStyle name="40% - Dekorfärg4 2 4 4 3" xfId="20964"/>
    <cellStyle name="40% - Dekorfärg4 2 4 4 3 2" xfId="20965"/>
    <cellStyle name="40% - Dekorfärg4 2 4 4 3 3" xfId="20966"/>
    <cellStyle name="40% - Dekorfärg4 2 4 4 4" xfId="20967"/>
    <cellStyle name="40% - Dekorfärg4 2 4 4 4 2" xfId="20968"/>
    <cellStyle name="40% - Dekorfärg4 2 4 4 4 3" xfId="20969"/>
    <cellStyle name="40% - Dekorfärg4 2 4 4 5" xfId="20970"/>
    <cellStyle name="40% - Dekorfärg4 2 4 4 6" xfId="20971"/>
    <cellStyle name="40% - Dekorfärg4 2 4 5" xfId="20972"/>
    <cellStyle name="40% - Dekorfärg4 2 4 5 2" xfId="20973"/>
    <cellStyle name="40% - Dekorfärg4 2 4 5 2 2" xfId="20974"/>
    <cellStyle name="40% - Dekorfärg4 2 4 5 2 2 2" xfId="20975"/>
    <cellStyle name="40% - Dekorfärg4 2 4 5 2 2 3" xfId="20976"/>
    <cellStyle name="40% - Dekorfärg4 2 4 5 2 3" xfId="20977"/>
    <cellStyle name="40% - Dekorfärg4 2 4 5 2 4" xfId="20978"/>
    <cellStyle name="40% - Dekorfärg4 2 4 5 2 5" xfId="20979"/>
    <cellStyle name="40% - Dekorfärg4 2 4 5 3" xfId="20980"/>
    <cellStyle name="40% - Dekorfärg4 2 4 5 3 2" xfId="20981"/>
    <cellStyle name="40% - Dekorfärg4 2 4 5 3 3" xfId="20982"/>
    <cellStyle name="40% - Dekorfärg4 2 4 5 4" xfId="20983"/>
    <cellStyle name="40% - Dekorfärg4 2 4 5 4 2" xfId="20984"/>
    <cellStyle name="40% - Dekorfärg4 2 4 5 4 3" xfId="20985"/>
    <cellStyle name="40% - Dekorfärg4 2 4 5 5" xfId="20986"/>
    <cellStyle name="40% - Dekorfärg4 2 4 5 6" xfId="20987"/>
    <cellStyle name="40% - Dekorfärg4 2 4 6" xfId="20988"/>
    <cellStyle name="40% - Dekorfärg4 2 4 6 2" xfId="20989"/>
    <cellStyle name="40% - Dekorfärg4 2 4 6 2 2" xfId="20990"/>
    <cellStyle name="40% - Dekorfärg4 2 4 6 2 3" xfId="20991"/>
    <cellStyle name="40% - Dekorfärg4 2 4 6 3" xfId="20992"/>
    <cellStyle name="40% - Dekorfärg4 2 4 6 4" xfId="20993"/>
    <cellStyle name="40% - Dekorfärg4 2 4 6 5" xfId="20994"/>
    <cellStyle name="40% - Dekorfärg4 2 4 6 6" xfId="20995"/>
    <cellStyle name="40% - Dekorfärg4 2 4 7" xfId="20996"/>
    <cellStyle name="40% - Dekorfärg4 2 4 7 2" xfId="20997"/>
    <cellStyle name="40% - Dekorfärg4 2 4 7 3" xfId="20998"/>
    <cellStyle name="40% - Dekorfärg4 2 4 8" xfId="20999"/>
    <cellStyle name="40% - Dekorfärg4 2 4 8 2" xfId="21000"/>
    <cellStyle name="40% - Dekorfärg4 2 4 8 3" xfId="21001"/>
    <cellStyle name="40% - Dekorfärg4 2 4 9" xfId="21002"/>
    <cellStyle name="40% - Dekorfärg4 2 5" xfId="21003"/>
    <cellStyle name="40% - Dekorfärg4 2 5 2" xfId="21004"/>
    <cellStyle name="40% - Dekorfärg4 2 5 2 2" xfId="21005"/>
    <cellStyle name="40% - Dekorfärg4 2 5 2 2 2" xfId="21006"/>
    <cellStyle name="40% - Dekorfärg4 2 5 2 2 2 2" xfId="21007"/>
    <cellStyle name="40% - Dekorfärg4 2 5 2 2 2 2 2" xfId="21008"/>
    <cellStyle name="40% - Dekorfärg4 2 5 2 2 2 2 3" xfId="21009"/>
    <cellStyle name="40% - Dekorfärg4 2 5 2 2 2 3" xfId="21010"/>
    <cellStyle name="40% - Dekorfärg4 2 5 2 2 2 4" xfId="21011"/>
    <cellStyle name="40% - Dekorfärg4 2 5 2 2 2 5" xfId="21012"/>
    <cellStyle name="40% - Dekorfärg4 2 5 2 2 3" xfId="21013"/>
    <cellStyle name="40% - Dekorfärg4 2 5 2 2 3 2" xfId="21014"/>
    <cellStyle name="40% - Dekorfärg4 2 5 2 2 3 3" xfId="21015"/>
    <cellStyle name="40% - Dekorfärg4 2 5 2 2 4" xfId="21016"/>
    <cellStyle name="40% - Dekorfärg4 2 5 2 2 4 2" xfId="21017"/>
    <cellStyle name="40% - Dekorfärg4 2 5 2 2 4 3" xfId="21018"/>
    <cellStyle name="40% - Dekorfärg4 2 5 2 2 5" xfId="21019"/>
    <cellStyle name="40% - Dekorfärg4 2 5 2 2 6" xfId="21020"/>
    <cellStyle name="40% - Dekorfärg4 2 5 2 3" xfId="21021"/>
    <cellStyle name="40% - Dekorfärg4 2 5 2 3 2" xfId="21022"/>
    <cellStyle name="40% - Dekorfärg4 2 5 2 3 2 2" xfId="21023"/>
    <cellStyle name="40% - Dekorfärg4 2 5 2 3 2 3" xfId="21024"/>
    <cellStyle name="40% - Dekorfärg4 2 5 2 3 3" xfId="21025"/>
    <cellStyle name="40% - Dekorfärg4 2 5 2 3 4" xfId="21026"/>
    <cellStyle name="40% - Dekorfärg4 2 5 2 3 5" xfId="21027"/>
    <cellStyle name="40% - Dekorfärg4 2 5 2 4" xfId="21028"/>
    <cellStyle name="40% - Dekorfärg4 2 5 2 4 2" xfId="21029"/>
    <cellStyle name="40% - Dekorfärg4 2 5 2 4 3" xfId="21030"/>
    <cellStyle name="40% - Dekorfärg4 2 5 2 5" xfId="21031"/>
    <cellStyle name="40% - Dekorfärg4 2 5 2 5 2" xfId="21032"/>
    <cellStyle name="40% - Dekorfärg4 2 5 2 5 3" xfId="21033"/>
    <cellStyle name="40% - Dekorfärg4 2 5 2 6" xfId="21034"/>
    <cellStyle name="40% - Dekorfärg4 2 5 2 7" xfId="21035"/>
    <cellStyle name="40% - Dekorfärg4 2 5 3" xfId="21036"/>
    <cellStyle name="40% - Dekorfärg4 2 5 3 2" xfId="21037"/>
    <cellStyle name="40% - Dekorfärg4 2 5 3 2 2" xfId="21038"/>
    <cellStyle name="40% - Dekorfärg4 2 5 3 2 2 2" xfId="21039"/>
    <cellStyle name="40% - Dekorfärg4 2 5 3 2 2 3" xfId="21040"/>
    <cellStyle name="40% - Dekorfärg4 2 5 3 2 3" xfId="21041"/>
    <cellStyle name="40% - Dekorfärg4 2 5 3 2 4" xfId="21042"/>
    <cellStyle name="40% - Dekorfärg4 2 5 3 2 5" xfId="21043"/>
    <cellStyle name="40% - Dekorfärg4 2 5 3 3" xfId="21044"/>
    <cellStyle name="40% - Dekorfärg4 2 5 3 3 2" xfId="21045"/>
    <cellStyle name="40% - Dekorfärg4 2 5 3 3 3" xfId="21046"/>
    <cellStyle name="40% - Dekorfärg4 2 5 3 4" xfId="21047"/>
    <cellStyle name="40% - Dekorfärg4 2 5 3 4 2" xfId="21048"/>
    <cellStyle name="40% - Dekorfärg4 2 5 3 4 3" xfId="21049"/>
    <cellStyle name="40% - Dekorfärg4 2 5 3 5" xfId="21050"/>
    <cellStyle name="40% - Dekorfärg4 2 5 3 6" xfId="21051"/>
    <cellStyle name="40% - Dekorfärg4 2 5 4" xfId="21052"/>
    <cellStyle name="40% - Dekorfärg4 2 5 4 2" xfId="21053"/>
    <cellStyle name="40% - Dekorfärg4 2 5 4 2 2" xfId="21054"/>
    <cellStyle name="40% - Dekorfärg4 2 5 4 2 2 2" xfId="21055"/>
    <cellStyle name="40% - Dekorfärg4 2 5 4 2 2 3" xfId="21056"/>
    <cellStyle name="40% - Dekorfärg4 2 5 4 2 3" xfId="21057"/>
    <cellStyle name="40% - Dekorfärg4 2 5 4 2 4" xfId="21058"/>
    <cellStyle name="40% - Dekorfärg4 2 5 4 2 5" xfId="21059"/>
    <cellStyle name="40% - Dekorfärg4 2 5 4 3" xfId="21060"/>
    <cellStyle name="40% - Dekorfärg4 2 5 4 3 2" xfId="21061"/>
    <cellStyle name="40% - Dekorfärg4 2 5 4 3 3" xfId="21062"/>
    <cellStyle name="40% - Dekorfärg4 2 5 4 4" xfId="21063"/>
    <cellStyle name="40% - Dekorfärg4 2 5 4 4 2" xfId="21064"/>
    <cellStyle name="40% - Dekorfärg4 2 5 4 4 3" xfId="21065"/>
    <cellStyle name="40% - Dekorfärg4 2 5 4 5" xfId="21066"/>
    <cellStyle name="40% - Dekorfärg4 2 5 4 6" xfId="21067"/>
    <cellStyle name="40% - Dekorfärg4 2 5 5" xfId="21068"/>
    <cellStyle name="40% - Dekorfärg4 2 5 5 2" xfId="21069"/>
    <cellStyle name="40% - Dekorfärg4 2 5 5 2 2" xfId="21070"/>
    <cellStyle name="40% - Dekorfärg4 2 5 5 2 3" xfId="21071"/>
    <cellStyle name="40% - Dekorfärg4 2 5 5 3" xfId="21072"/>
    <cellStyle name="40% - Dekorfärg4 2 5 5 4" xfId="21073"/>
    <cellStyle name="40% - Dekorfärg4 2 5 5 5" xfId="21074"/>
    <cellStyle name="40% - Dekorfärg4 2 5 6" xfId="21075"/>
    <cellStyle name="40% - Dekorfärg4 2 5 6 2" xfId="21076"/>
    <cellStyle name="40% - Dekorfärg4 2 5 6 3" xfId="21077"/>
    <cellStyle name="40% - Dekorfärg4 2 5 7" xfId="21078"/>
    <cellStyle name="40% - Dekorfärg4 2 5 7 2" xfId="21079"/>
    <cellStyle name="40% - Dekorfärg4 2 5 7 3" xfId="21080"/>
    <cellStyle name="40% - Dekorfärg4 2 5 8" xfId="21081"/>
    <cellStyle name="40% - Dekorfärg4 2 5 9" xfId="21082"/>
    <cellStyle name="40% - Dekorfärg4 2 6" xfId="21083"/>
    <cellStyle name="40% - Dekorfärg4 2 6 2" xfId="21084"/>
    <cellStyle name="40% - Dekorfärg4 2 6 2 2" xfId="21085"/>
    <cellStyle name="40% - Dekorfärg4 2 6 2 2 2" xfId="21086"/>
    <cellStyle name="40% - Dekorfärg4 2 6 2 2 2 2" xfId="21087"/>
    <cellStyle name="40% - Dekorfärg4 2 6 2 2 2 3" xfId="21088"/>
    <cellStyle name="40% - Dekorfärg4 2 6 2 2 3" xfId="21089"/>
    <cellStyle name="40% - Dekorfärg4 2 6 2 2 4" xfId="21090"/>
    <cellStyle name="40% - Dekorfärg4 2 6 2 2 5" xfId="21091"/>
    <cellStyle name="40% - Dekorfärg4 2 6 2 3" xfId="21092"/>
    <cellStyle name="40% - Dekorfärg4 2 6 2 3 2" xfId="21093"/>
    <cellStyle name="40% - Dekorfärg4 2 6 2 3 3" xfId="21094"/>
    <cellStyle name="40% - Dekorfärg4 2 6 2 4" xfId="21095"/>
    <cellStyle name="40% - Dekorfärg4 2 6 2 4 2" xfId="21096"/>
    <cellStyle name="40% - Dekorfärg4 2 6 2 4 3" xfId="21097"/>
    <cellStyle name="40% - Dekorfärg4 2 6 2 5" xfId="21098"/>
    <cellStyle name="40% - Dekorfärg4 2 6 2 6" xfId="21099"/>
    <cellStyle name="40% - Dekorfärg4 2 6 3" xfId="21100"/>
    <cellStyle name="40% - Dekorfärg4 2 6 3 2" xfId="21101"/>
    <cellStyle name="40% - Dekorfärg4 2 6 3 2 2" xfId="21102"/>
    <cellStyle name="40% - Dekorfärg4 2 6 3 2 3" xfId="21103"/>
    <cellStyle name="40% - Dekorfärg4 2 6 3 3" xfId="21104"/>
    <cellStyle name="40% - Dekorfärg4 2 6 3 4" xfId="21105"/>
    <cellStyle name="40% - Dekorfärg4 2 6 3 5" xfId="21106"/>
    <cellStyle name="40% - Dekorfärg4 2 6 4" xfId="21107"/>
    <cellStyle name="40% - Dekorfärg4 2 6 4 2" xfId="21108"/>
    <cellStyle name="40% - Dekorfärg4 2 6 4 3" xfId="21109"/>
    <cellStyle name="40% - Dekorfärg4 2 6 5" xfId="21110"/>
    <cellStyle name="40% - Dekorfärg4 2 6 5 2" xfId="21111"/>
    <cellStyle name="40% - Dekorfärg4 2 6 5 3" xfId="21112"/>
    <cellStyle name="40% - Dekorfärg4 2 6 6" xfId="21113"/>
    <cellStyle name="40% - Dekorfärg4 2 6 7" xfId="21114"/>
    <cellStyle name="40% - Dekorfärg4 2 7" xfId="21115"/>
    <cellStyle name="40% - Dekorfärg4 2 7 2" xfId="21116"/>
    <cellStyle name="40% - Dekorfärg4 2 7 2 2" xfId="21117"/>
    <cellStyle name="40% - Dekorfärg4 2 7 2 2 2" xfId="21118"/>
    <cellStyle name="40% - Dekorfärg4 2 7 2 2 2 2" xfId="21119"/>
    <cellStyle name="40% - Dekorfärg4 2 7 2 2 2 3" xfId="21120"/>
    <cellStyle name="40% - Dekorfärg4 2 7 2 2 3" xfId="21121"/>
    <cellStyle name="40% - Dekorfärg4 2 7 2 2 4" xfId="21122"/>
    <cellStyle name="40% - Dekorfärg4 2 7 2 2 5" xfId="21123"/>
    <cellStyle name="40% - Dekorfärg4 2 7 2 3" xfId="21124"/>
    <cellStyle name="40% - Dekorfärg4 2 7 2 3 2" xfId="21125"/>
    <cellStyle name="40% - Dekorfärg4 2 7 2 3 3" xfId="21126"/>
    <cellStyle name="40% - Dekorfärg4 2 7 2 4" xfId="21127"/>
    <cellStyle name="40% - Dekorfärg4 2 7 2 4 2" xfId="21128"/>
    <cellStyle name="40% - Dekorfärg4 2 7 2 4 3" xfId="21129"/>
    <cellStyle name="40% - Dekorfärg4 2 7 2 5" xfId="21130"/>
    <cellStyle name="40% - Dekorfärg4 2 7 2 6" xfId="21131"/>
    <cellStyle name="40% - Dekorfärg4 2 7 3" xfId="21132"/>
    <cellStyle name="40% - Dekorfärg4 2 7 3 2" xfId="21133"/>
    <cellStyle name="40% - Dekorfärg4 2 7 3 2 2" xfId="21134"/>
    <cellStyle name="40% - Dekorfärg4 2 7 3 2 3" xfId="21135"/>
    <cellStyle name="40% - Dekorfärg4 2 7 3 3" xfId="21136"/>
    <cellStyle name="40% - Dekorfärg4 2 7 3 4" xfId="21137"/>
    <cellStyle name="40% - Dekorfärg4 2 7 3 5" xfId="21138"/>
    <cellStyle name="40% - Dekorfärg4 2 7 4" xfId="21139"/>
    <cellStyle name="40% - Dekorfärg4 2 7 4 2" xfId="21140"/>
    <cellStyle name="40% - Dekorfärg4 2 7 4 3" xfId="21141"/>
    <cellStyle name="40% - Dekorfärg4 2 7 5" xfId="21142"/>
    <cellStyle name="40% - Dekorfärg4 2 7 5 2" xfId="21143"/>
    <cellStyle name="40% - Dekorfärg4 2 7 5 3" xfId="21144"/>
    <cellStyle name="40% - Dekorfärg4 2 7 6" xfId="21145"/>
    <cellStyle name="40% - Dekorfärg4 2 7 7" xfId="21146"/>
    <cellStyle name="40% - Dekorfärg4 2 8" xfId="21147"/>
    <cellStyle name="40% - Dekorfärg4 2 8 2" xfId="21148"/>
    <cellStyle name="40% - Dekorfärg4 2 8 2 2" xfId="21149"/>
    <cellStyle name="40% - Dekorfärg4 2 8 2 2 2" xfId="21150"/>
    <cellStyle name="40% - Dekorfärg4 2 8 2 2 2 2" xfId="21151"/>
    <cellStyle name="40% - Dekorfärg4 2 8 2 2 2 3" xfId="21152"/>
    <cellStyle name="40% - Dekorfärg4 2 8 2 2 3" xfId="21153"/>
    <cellStyle name="40% - Dekorfärg4 2 8 2 2 4" xfId="21154"/>
    <cellStyle name="40% - Dekorfärg4 2 8 2 2 5" xfId="21155"/>
    <cellStyle name="40% - Dekorfärg4 2 8 2 3" xfId="21156"/>
    <cellStyle name="40% - Dekorfärg4 2 8 2 3 2" xfId="21157"/>
    <cellStyle name="40% - Dekorfärg4 2 8 2 3 3" xfId="21158"/>
    <cellStyle name="40% - Dekorfärg4 2 8 2 4" xfId="21159"/>
    <cellStyle name="40% - Dekorfärg4 2 8 2 4 2" xfId="21160"/>
    <cellStyle name="40% - Dekorfärg4 2 8 2 4 3" xfId="21161"/>
    <cellStyle name="40% - Dekorfärg4 2 8 2 5" xfId="21162"/>
    <cellStyle name="40% - Dekorfärg4 2 8 2 6" xfId="21163"/>
    <cellStyle name="40% - Dekorfärg4 2 8 3" xfId="21164"/>
    <cellStyle name="40% - Dekorfärg4 2 8 3 2" xfId="21165"/>
    <cellStyle name="40% - Dekorfärg4 2 8 3 2 2" xfId="21166"/>
    <cellStyle name="40% - Dekorfärg4 2 8 3 2 3" xfId="21167"/>
    <cellStyle name="40% - Dekorfärg4 2 8 3 3" xfId="21168"/>
    <cellStyle name="40% - Dekorfärg4 2 8 3 4" xfId="21169"/>
    <cellStyle name="40% - Dekorfärg4 2 8 3 5" xfId="21170"/>
    <cellStyle name="40% - Dekorfärg4 2 8 4" xfId="21171"/>
    <cellStyle name="40% - Dekorfärg4 2 8 4 2" xfId="21172"/>
    <cellStyle name="40% - Dekorfärg4 2 8 4 3" xfId="21173"/>
    <cellStyle name="40% - Dekorfärg4 2 8 5" xfId="21174"/>
    <cellStyle name="40% - Dekorfärg4 2 8 5 2" xfId="21175"/>
    <cellStyle name="40% - Dekorfärg4 2 8 5 3" xfId="21176"/>
    <cellStyle name="40% - Dekorfärg4 2 8 6" xfId="21177"/>
    <cellStyle name="40% - Dekorfärg4 2 8 7" xfId="21178"/>
    <cellStyle name="40% - Dekorfärg4 2 9" xfId="21179"/>
    <cellStyle name="40% - Dekorfärg4 2 9 2" xfId="21180"/>
    <cellStyle name="40% - Dekorfärg4 2 9 2 2" xfId="21181"/>
    <cellStyle name="40% - Dekorfärg4 2 9 2 2 2" xfId="21182"/>
    <cellStyle name="40% - Dekorfärg4 2 9 2 2 3" xfId="21183"/>
    <cellStyle name="40% - Dekorfärg4 2 9 2 3" xfId="21184"/>
    <cellStyle name="40% - Dekorfärg4 2 9 2 4" xfId="21185"/>
    <cellStyle name="40% - Dekorfärg4 2 9 2 5" xfId="21186"/>
    <cellStyle name="40% - Dekorfärg4 2 9 3" xfId="21187"/>
    <cellStyle name="40% - Dekorfärg4 2 9 3 2" xfId="21188"/>
    <cellStyle name="40% - Dekorfärg4 2 9 3 2 2" xfId="21189"/>
    <cellStyle name="40% - Dekorfärg4 2 9 3 3" xfId="21190"/>
    <cellStyle name="40% - Dekorfärg4 2 9 3 4" xfId="21191"/>
    <cellStyle name="40% - Dekorfärg4 2 9 4" xfId="21192"/>
    <cellStyle name="40% - Dekorfärg4 2 9 4 2" xfId="21193"/>
    <cellStyle name="40% - Dekorfärg4 2 9 4 3" xfId="21194"/>
    <cellStyle name="40% - Dekorfärg4 2 9 5" xfId="21195"/>
    <cellStyle name="40% - Dekorfärg4 2 9 5 2" xfId="21196"/>
    <cellStyle name="40% - Dekorfärg4 2 9 6" xfId="21197"/>
    <cellStyle name="40% - Dekorfärg4 2 9 7" xfId="21198"/>
    <cellStyle name="40% - Dekorfärg4 3" xfId="21199"/>
    <cellStyle name="40% - Dekorfärg4 3 2" xfId="21200"/>
    <cellStyle name="40% - Dekorfärg4 3 3" xfId="21201"/>
    <cellStyle name="40% - Dekorfärg4 3 4" xfId="21202"/>
    <cellStyle name="40% - Dekorfärg4 3 5" xfId="21203"/>
    <cellStyle name="40% - Dekorfärg4 4" xfId="21204"/>
    <cellStyle name="40% - Dekorfärg4 4 2" xfId="21205"/>
    <cellStyle name="40% - Dekorfärg4 4 3" xfId="21206"/>
    <cellStyle name="40% - Dekorfärg4 5" xfId="21207"/>
    <cellStyle name="40% - Dekorfärg4 6" xfId="21208"/>
    <cellStyle name="40% - Dekorfärg4 6 2" xfId="21209"/>
    <cellStyle name="40% - Dekorfärg4 6 2 2" xfId="21210"/>
    <cellStyle name="40% - Dekorfärg4 6 2 2 2" xfId="21211"/>
    <cellStyle name="40% - Dekorfärg4 6 2 2 3" xfId="21212"/>
    <cellStyle name="40% - Dekorfärg4 6 2 3" xfId="21213"/>
    <cellStyle name="40% - Dekorfärg4 6 2 4" xfId="21214"/>
    <cellStyle name="40% - Dekorfärg4 6 2 5" xfId="21215"/>
    <cellStyle name="40% - Dekorfärg4 6 3" xfId="21216"/>
    <cellStyle name="40% - Dekorfärg4 6 3 2" xfId="21217"/>
    <cellStyle name="40% - Dekorfärg4 6 3 3" xfId="21218"/>
    <cellStyle name="40% - Dekorfärg4 6 4" xfId="21219"/>
    <cellStyle name="40% - Dekorfärg4 6 4 2" xfId="21220"/>
    <cellStyle name="40% - Dekorfärg4 6 4 3" xfId="21221"/>
    <cellStyle name="40% - Dekorfärg4 6 5" xfId="21222"/>
    <cellStyle name="40% - Dekorfärg4 6 6" xfId="21223"/>
    <cellStyle name="40% - Dekorfärg4 7" xfId="21224"/>
    <cellStyle name="40% - Dekorfärg4 7 2" xfId="21225"/>
    <cellStyle name="40% - Dekorfärg4 7 3" xfId="21226"/>
    <cellStyle name="40% - Dekorfärg4 8" xfId="21227"/>
    <cellStyle name="40% - Dekorfärg4 8 2" xfId="21228"/>
    <cellStyle name="40% - Dekorfärg4 8 3" xfId="21229"/>
    <cellStyle name="40% - Dekorfärg4 9" xfId="21230"/>
    <cellStyle name="40% - Dekorfärg4 9 2" xfId="21231"/>
    <cellStyle name="40% - Dekorfärg4 9 3" xfId="21232"/>
    <cellStyle name="40% - Dekorfärg5 2" xfId="21233"/>
    <cellStyle name="40% - Dekorfärg5 2 10" xfId="21234"/>
    <cellStyle name="40% - Dekorfärg5 2 10 2" xfId="21235"/>
    <cellStyle name="40% - Dekorfärg5 2 10 2 2" xfId="21236"/>
    <cellStyle name="40% - Dekorfärg5 2 10 2 2 2" xfId="21237"/>
    <cellStyle name="40% - Dekorfärg5 2 10 2 2 3" xfId="21238"/>
    <cellStyle name="40% - Dekorfärg5 2 10 2 3" xfId="21239"/>
    <cellStyle name="40% - Dekorfärg5 2 10 2 4" xfId="21240"/>
    <cellStyle name="40% - Dekorfärg5 2 10 2 5" xfId="21241"/>
    <cellStyle name="40% - Dekorfärg5 2 10 3" xfId="21242"/>
    <cellStyle name="40% - Dekorfärg5 2 10 3 2" xfId="21243"/>
    <cellStyle name="40% - Dekorfärg5 2 10 3 3" xfId="21244"/>
    <cellStyle name="40% - Dekorfärg5 2 10 4" xfId="21245"/>
    <cellStyle name="40% - Dekorfärg5 2 10 4 2" xfId="21246"/>
    <cellStyle name="40% - Dekorfärg5 2 10 4 3" xfId="21247"/>
    <cellStyle name="40% - Dekorfärg5 2 10 5" xfId="21248"/>
    <cellStyle name="40% - Dekorfärg5 2 10 6" xfId="21249"/>
    <cellStyle name="40% - Dekorfärg5 2 11" xfId="21250"/>
    <cellStyle name="40% - Dekorfärg5 2 11 2" xfId="21251"/>
    <cellStyle name="40% - Dekorfärg5 2 11 2 2" xfId="21252"/>
    <cellStyle name="40% - Dekorfärg5 2 11 2 2 2" xfId="21253"/>
    <cellStyle name="40% - Dekorfärg5 2 11 2 2 3" xfId="21254"/>
    <cellStyle name="40% - Dekorfärg5 2 11 2 3" xfId="21255"/>
    <cellStyle name="40% - Dekorfärg5 2 11 2 4" xfId="21256"/>
    <cellStyle name="40% - Dekorfärg5 2 11 2 5" xfId="21257"/>
    <cellStyle name="40% - Dekorfärg5 2 11 3" xfId="21258"/>
    <cellStyle name="40% - Dekorfärg5 2 11 3 2" xfId="21259"/>
    <cellStyle name="40% - Dekorfärg5 2 11 3 3" xfId="21260"/>
    <cellStyle name="40% - Dekorfärg5 2 11 4" xfId="21261"/>
    <cellStyle name="40% - Dekorfärg5 2 11 4 2" xfId="21262"/>
    <cellStyle name="40% - Dekorfärg5 2 11 4 3" xfId="21263"/>
    <cellStyle name="40% - Dekorfärg5 2 11 5" xfId="21264"/>
    <cellStyle name="40% - Dekorfärg5 2 11 6" xfId="21265"/>
    <cellStyle name="40% - Dekorfärg5 2 12" xfId="21266"/>
    <cellStyle name="40% - Dekorfärg5 2 12 2" xfId="21267"/>
    <cellStyle name="40% - Dekorfärg5 2 12 2 2" xfId="21268"/>
    <cellStyle name="40% - Dekorfärg5 2 12 3" xfId="21269"/>
    <cellStyle name="40% - Dekorfärg5 2 12 4" xfId="21270"/>
    <cellStyle name="40% - Dekorfärg5 2 13" xfId="21271"/>
    <cellStyle name="40% - Dekorfärg5 2 13 2" xfId="21272"/>
    <cellStyle name="40% - Dekorfärg5 2 13 2 2" xfId="21273"/>
    <cellStyle name="40% - Dekorfärg5 2 13 2 2 2" xfId="21274"/>
    <cellStyle name="40% - Dekorfärg5 2 13 2 2 3" xfId="21275"/>
    <cellStyle name="40% - Dekorfärg5 2 13 2 3" xfId="21276"/>
    <cellStyle name="40% - Dekorfärg5 2 13 2 4" xfId="21277"/>
    <cellStyle name="40% - Dekorfärg5 2 13 2 5" xfId="21278"/>
    <cellStyle name="40% - Dekorfärg5 2 13 3" xfId="21279"/>
    <cellStyle name="40% - Dekorfärg5 2 13 3 2" xfId="21280"/>
    <cellStyle name="40% - Dekorfärg5 2 13 3 3" xfId="21281"/>
    <cellStyle name="40% - Dekorfärg5 2 13 4" xfId="21282"/>
    <cellStyle name="40% - Dekorfärg5 2 13 4 2" xfId="21283"/>
    <cellStyle name="40% - Dekorfärg5 2 13 4 3" xfId="21284"/>
    <cellStyle name="40% - Dekorfärg5 2 13 5" xfId="21285"/>
    <cellStyle name="40% - Dekorfärg5 2 13 6" xfId="21286"/>
    <cellStyle name="40% - Dekorfärg5 2 14" xfId="21287"/>
    <cellStyle name="40% - Dekorfärg5 2 14 2" xfId="21288"/>
    <cellStyle name="40% - Dekorfärg5 2 14 2 2" xfId="21289"/>
    <cellStyle name="40% - Dekorfärg5 2 14 2 3" xfId="21290"/>
    <cellStyle name="40% - Dekorfärg5 2 14 3" xfId="21291"/>
    <cellStyle name="40% - Dekorfärg5 2 14 4" xfId="21292"/>
    <cellStyle name="40% - Dekorfärg5 2 14 5" xfId="21293"/>
    <cellStyle name="40% - Dekorfärg5 2 14 6" xfId="21294"/>
    <cellStyle name="40% - Dekorfärg5 2 15" xfId="21295"/>
    <cellStyle name="40% - Dekorfärg5 2 15 2" xfId="21296"/>
    <cellStyle name="40% - Dekorfärg5 2 15 3" xfId="21297"/>
    <cellStyle name="40% - Dekorfärg5 2 15 4" xfId="21298"/>
    <cellStyle name="40% - Dekorfärg5 2 16" xfId="21299"/>
    <cellStyle name="40% - Dekorfärg5 2 17" xfId="21300"/>
    <cellStyle name="40% - Dekorfärg5 2 18" xfId="21301"/>
    <cellStyle name="40% - Dekorfärg5 2 2" xfId="21302"/>
    <cellStyle name="40% - Dekorfärg5 2 2 10" xfId="21303"/>
    <cellStyle name="40% - Dekorfärg5 2 2 10 2" xfId="21304"/>
    <cellStyle name="40% - Dekorfärg5 2 2 10 2 2" xfId="21305"/>
    <cellStyle name="40% - Dekorfärg5 2 2 10 2 3" xfId="21306"/>
    <cellStyle name="40% - Dekorfärg5 2 2 10 3" xfId="21307"/>
    <cellStyle name="40% - Dekorfärg5 2 2 10 4" xfId="21308"/>
    <cellStyle name="40% - Dekorfärg5 2 2 10 5" xfId="21309"/>
    <cellStyle name="40% - Dekorfärg5 2 2 11" xfId="21310"/>
    <cellStyle name="40% - Dekorfärg5 2 2 11 2" xfId="21311"/>
    <cellStyle name="40% - Dekorfärg5 2 2 11 2 2" xfId="21312"/>
    <cellStyle name="40% - Dekorfärg5 2 2 11 3" xfId="21313"/>
    <cellStyle name="40% - Dekorfärg5 2 2 11 4" xfId="21314"/>
    <cellStyle name="40% - Dekorfärg5 2 2 12" xfId="21315"/>
    <cellStyle name="40% - Dekorfärg5 2 2 12 2" xfId="21316"/>
    <cellStyle name="40% - Dekorfärg5 2 2 12 3" xfId="21317"/>
    <cellStyle name="40% - Dekorfärg5 2 2 13" xfId="21318"/>
    <cellStyle name="40% - Dekorfärg5 2 2 14" xfId="21319"/>
    <cellStyle name="40% - Dekorfärg5 2 2 15" xfId="21320"/>
    <cellStyle name="40% - Dekorfärg5 2 2 2" xfId="21321"/>
    <cellStyle name="40% - Dekorfärg5 2 2 2 10" xfId="21322"/>
    <cellStyle name="40% - Dekorfärg5 2 2 2 2" xfId="21323"/>
    <cellStyle name="40% - Dekorfärg5 2 2 2 2 2" xfId="21324"/>
    <cellStyle name="40% - Dekorfärg5 2 2 2 2 2 2" xfId="21325"/>
    <cellStyle name="40% - Dekorfärg5 2 2 2 2 2 2 2" xfId="21326"/>
    <cellStyle name="40% - Dekorfärg5 2 2 2 2 2 2 2 2" xfId="21327"/>
    <cellStyle name="40% - Dekorfärg5 2 2 2 2 2 2 2 3" xfId="21328"/>
    <cellStyle name="40% - Dekorfärg5 2 2 2 2 2 2 3" xfId="21329"/>
    <cellStyle name="40% - Dekorfärg5 2 2 2 2 2 2 4" xfId="21330"/>
    <cellStyle name="40% - Dekorfärg5 2 2 2 2 2 2 5" xfId="21331"/>
    <cellStyle name="40% - Dekorfärg5 2 2 2 2 2 3" xfId="21332"/>
    <cellStyle name="40% - Dekorfärg5 2 2 2 2 2 3 2" xfId="21333"/>
    <cellStyle name="40% - Dekorfärg5 2 2 2 2 2 3 3" xfId="21334"/>
    <cellStyle name="40% - Dekorfärg5 2 2 2 2 2 4" xfId="21335"/>
    <cellStyle name="40% - Dekorfärg5 2 2 2 2 2 4 2" xfId="21336"/>
    <cellStyle name="40% - Dekorfärg5 2 2 2 2 2 4 3" xfId="21337"/>
    <cellStyle name="40% - Dekorfärg5 2 2 2 2 2 5" xfId="21338"/>
    <cellStyle name="40% - Dekorfärg5 2 2 2 2 2 6" xfId="21339"/>
    <cellStyle name="40% - Dekorfärg5 2 2 2 2 3" xfId="21340"/>
    <cellStyle name="40% - Dekorfärg5 2 2 2 2 3 2" xfId="21341"/>
    <cellStyle name="40% - Dekorfärg5 2 2 2 2 3 2 2" xfId="21342"/>
    <cellStyle name="40% - Dekorfärg5 2 2 2 2 3 2 2 2" xfId="21343"/>
    <cellStyle name="40% - Dekorfärg5 2 2 2 2 3 2 2 3" xfId="21344"/>
    <cellStyle name="40% - Dekorfärg5 2 2 2 2 3 2 3" xfId="21345"/>
    <cellStyle name="40% - Dekorfärg5 2 2 2 2 3 2 4" xfId="21346"/>
    <cellStyle name="40% - Dekorfärg5 2 2 2 2 3 2 5" xfId="21347"/>
    <cellStyle name="40% - Dekorfärg5 2 2 2 2 3 3" xfId="21348"/>
    <cellStyle name="40% - Dekorfärg5 2 2 2 2 3 3 2" xfId="21349"/>
    <cellStyle name="40% - Dekorfärg5 2 2 2 2 3 3 3" xfId="21350"/>
    <cellStyle name="40% - Dekorfärg5 2 2 2 2 3 4" xfId="21351"/>
    <cellStyle name="40% - Dekorfärg5 2 2 2 2 3 4 2" xfId="21352"/>
    <cellStyle name="40% - Dekorfärg5 2 2 2 2 3 4 3" xfId="21353"/>
    <cellStyle name="40% - Dekorfärg5 2 2 2 2 3 5" xfId="21354"/>
    <cellStyle name="40% - Dekorfärg5 2 2 2 2 3 6" xfId="21355"/>
    <cellStyle name="40% - Dekorfärg5 2 2 2 2 4" xfId="21356"/>
    <cellStyle name="40% - Dekorfärg5 2 2 2 2 4 2" xfId="21357"/>
    <cellStyle name="40% - Dekorfärg5 2 2 2 2 4 2 2" xfId="21358"/>
    <cellStyle name="40% - Dekorfärg5 2 2 2 2 4 2 3" xfId="21359"/>
    <cellStyle name="40% - Dekorfärg5 2 2 2 2 4 3" xfId="21360"/>
    <cellStyle name="40% - Dekorfärg5 2 2 2 2 4 4" xfId="21361"/>
    <cellStyle name="40% - Dekorfärg5 2 2 2 2 4 5" xfId="21362"/>
    <cellStyle name="40% - Dekorfärg5 2 2 2 2 5" xfId="21363"/>
    <cellStyle name="40% - Dekorfärg5 2 2 2 2 5 2" xfId="21364"/>
    <cellStyle name="40% - Dekorfärg5 2 2 2 2 5 3" xfId="21365"/>
    <cellStyle name="40% - Dekorfärg5 2 2 2 2 6" xfId="21366"/>
    <cellStyle name="40% - Dekorfärg5 2 2 2 2 6 2" xfId="21367"/>
    <cellStyle name="40% - Dekorfärg5 2 2 2 2 6 3" xfId="21368"/>
    <cellStyle name="40% - Dekorfärg5 2 2 2 2 7" xfId="21369"/>
    <cellStyle name="40% - Dekorfärg5 2 2 2 2 8" xfId="21370"/>
    <cellStyle name="40% - Dekorfärg5 2 2 2 3" xfId="21371"/>
    <cellStyle name="40% - Dekorfärg5 2 2 2 3 2" xfId="21372"/>
    <cellStyle name="40% - Dekorfärg5 2 2 2 3 2 2" xfId="21373"/>
    <cellStyle name="40% - Dekorfärg5 2 2 2 3 2 2 2" xfId="21374"/>
    <cellStyle name="40% - Dekorfärg5 2 2 2 3 2 2 3" xfId="21375"/>
    <cellStyle name="40% - Dekorfärg5 2 2 2 3 2 3" xfId="21376"/>
    <cellStyle name="40% - Dekorfärg5 2 2 2 3 2 4" xfId="21377"/>
    <cellStyle name="40% - Dekorfärg5 2 2 2 3 2 5" xfId="21378"/>
    <cellStyle name="40% - Dekorfärg5 2 2 2 3 3" xfId="21379"/>
    <cellStyle name="40% - Dekorfärg5 2 2 2 3 3 2" xfId="21380"/>
    <cellStyle name="40% - Dekorfärg5 2 2 2 3 3 3" xfId="21381"/>
    <cellStyle name="40% - Dekorfärg5 2 2 2 3 4" xfId="21382"/>
    <cellStyle name="40% - Dekorfärg5 2 2 2 3 4 2" xfId="21383"/>
    <cellStyle name="40% - Dekorfärg5 2 2 2 3 4 3" xfId="21384"/>
    <cellStyle name="40% - Dekorfärg5 2 2 2 3 5" xfId="21385"/>
    <cellStyle name="40% - Dekorfärg5 2 2 2 3 6" xfId="21386"/>
    <cellStyle name="40% - Dekorfärg5 2 2 2 4" xfId="21387"/>
    <cellStyle name="40% - Dekorfärg5 2 2 2 4 2" xfId="21388"/>
    <cellStyle name="40% - Dekorfärg5 2 2 2 4 2 2" xfId="21389"/>
    <cellStyle name="40% - Dekorfärg5 2 2 2 4 2 2 2" xfId="21390"/>
    <cellStyle name="40% - Dekorfärg5 2 2 2 4 2 2 3" xfId="21391"/>
    <cellStyle name="40% - Dekorfärg5 2 2 2 4 2 3" xfId="21392"/>
    <cellStyle name="40% - Dekorfärg5 2 2 2 4 2 4" xfId="21393"/>
    <cellStyle name="40% - Dekorfärg5 2 2 2 4 2 5" xfId="21394"/>
    <cellStyle name="40% - Dekorfärg5 2 2 2 4 3" xfId="21395"/>
    <cellStyle name="40% - Dekorfärg5 2 2 2 4 3 2" xfId="21396"/>
    <cellStyle name="40% - Dekorfärg5 2 2 2 4 3 3" xfId="21397"/>
    <cellStyle name="40% - Dekorfärg5 2 2 2 4 4" xfId="21398"/>
    <cellStyle name="40% - Dekorfärg5 2 2 2 4 4 2" xfId="21399"/>
    <cellStyle name="40% - Dekorfärg5 2 2 2 4 4 3" xfId="21400"/>
    <cellStyle name="40% - Dekorfärg5 2 2 2 4 5" xfId="21401"/>
    <cellStyle name="40% - Dekorfärg5 2 2 2 4 6" xfId="21402"/>
    <cellStyle name="40% - Dekorfärg5 2 2 2 5" xfId="21403"/>
    <cellStyle name="40% - Dekorfärg5 2 2 2 5 2" xfId="21404"/>
    <cellStyle name="40% - Dekorfärg5 2 2 2 5 2 2" xfId="21405"/>
    <cellStyle name="40% - Dekorfärg5 2 2 2 5 2 2 2" xfId="21406"/>
    <cellStyle name="40% - Dekorfärg5 2 2 2 5 2 2 3" xfId="21407"/>
    <cellStyle name="40% - Dekorfärg5 2 2 2 5 2 3" xfId="21408"/>
    <cellStyle name="40% - Dekorfärg5 2 2 2 5 2 4" xfId="21409"/>
    <cellStyle name="40% - Dekorfärg5 2 2 2 5 2 5" xfId="21410"/>
    <cellStyle name="40% - Dekorfärg5 2 2 2 5 3" xfId="21411"/>
    <cellStyle name="40% - Dekorfärg5 2 2 2 5 3 2" xfId="21412"/>
    <cellStyle name="40% - Dekorfärg5 2 2 2 5 3 3" xfId="21413"/>
    <cellStyle name="40% - Dekorfärg5 2 2 2 5 4" xfId="21414"/>
    <cellStyle name="40% - Dekorfärg5 2 2 2 5 4 2" xfId="21415"/>
    <cellStyle name="40% - Dekorfärg5 2 2 2 5 4 3" xfId="21416"/>
    <cellStyle name="40% - Dekorfärg5 2 2 2 5 5" xfId="21417"/>
    <cellStyle name="40% - Dekorfärg5 2 2 2 5 6" xfId="21418"/>
    <cellStyle name="40% - Dekorfärg5 2 2 2 6" xfId="21419"/>
    <cellStyle name="40% - Dekorfärg5 2 2 2 6 2" xfId="21420"/>
    <cellStyle name="40% - Dekorfärg5 2 2 2 6 2 2" xfId="21421"/>
    <cellStyle name="40% - Dekorfärg5 2 2 2 6 2 3" xfId="21422"/>
    <cellStyle name="40% - Dekorfärg5 2 2 2 6 3" xfId="21423"/>
    <cellStyle name="40% - Dekorfärg5 2 2 2 6 4" xfId="21424"/>
    <cellStyle name="40% - Dekorfärg5 2 2 2 6 5" xfId="21425"/>
    <cellStyle name="40% - Dekorfärg5 2 2 2 7" xfId="21426"/>
    <cellStyle name="40% - Dekorfärg5 2 2 2 7 2" xfId="21427"/>
    <cellStyle name="40% - Dekorfärg5 2 2 2 7 3" xfId="21428"/>
    <cellStyle name="40% - Dekorfärg5 2 2 2 8" xfId="21429"/>
    <cellStyle name="40% - Dekorfärg5 2 2 2 8 2" xfId="21430"/>
    <cellStyle name="40% - Dekorfärg5 2 2 2 8 3" xfId="21431"/>
    <cellStyle name="40% - Dekorfärg5 2 2 2 9" xfId="21432"/>
    <cellStyle name="40% - Dekorfärg5 2 2 3" xfId="21433"/>
    <cellStyle name="40% - Dekorfärg5 2 2 3 2" xfId="21434"/>
    <cellStyle name="40% - Dekorfärg5 2 2 3 2 2" xfId="21435"/>
    <cellStyle name="40% - Dekorfärg5 2 2 3 2 2 2" xfId="21436"/>
    <cellStyle name="40% - Dekorfärg5 2 2 3 2 2 2 2" xfId="21437"/>
    <cellStyle name="40% - Dekorfärg5 2 2 3 2 2 2 2 2" xfId="21438"/>
    <cellStyle name="40% - Dekorfärg5 2 2 3 2 2 2 2 3" xfId="21439"/>
    <cellStyle name="40% - Dekorfärg5 2 2 3 2 2 2 3" xfId="21440"/>
    <cellStyle name="40% - Dekorfärg5 2 2 3 2 2 2 4" xfId="21441"/>
    <cellStyle name="40% - Dekorfärg5 2 2 3 2 2 2 5" xfId="21442"/>
    <cellStyle name="40% - Dekorfärg5 2 2 3 2 2 3" xfId="21443"/>
    <cellStyle name="40% - Dekorfärg5 2 2 3 2 2 3 2" xfId="21444"/>
    <cellStyle name="40% - Dekorfärg5 2 2 3 2 2 3 3" xfId="21445"/>
    <cellStyle name="40% - Dekorfärg5 2 2 3 2 2 4" xfId="21446"/>
    <cellStyle name="40% - Dekorfärg5 2 2 3 2 2 4 2" xfId="21447"/>
    <cellStyle name="40% - Dekorfärg5 2 2 3 2 2 4 3" xfId="21448"/>
    <cellStyle name="40% - Dekorfärg5 2 2 3 2 2 5" xfId="21449"/>
    <cellStyle name="40% - Dekorfärg5 2 2 3 2 2 6" xfId="21450"/>
    <cellStyle name="40% - Dekorfärg5 2 2 3 2 3" xfId="21451"/>
    <cellStyle name="40% - Dekorfärg5 2 2 3 2 3 2" xfId="21452"/>
    <cellStyle name="40% - Dekorfärg5 2 2 3 2 3 2 2" xfId="21453"/>
    <cellStyle name="40% - Dekorfärg5 2 2 3 2 3 2 3" xfId="21454"/>
    <cellStyle name="40% - Dekorfärg5 2 2 3 2 3 3" xfId="21455"/>
    <cellStyle name="40% - Dekorfärg5 2 2 3 2 3 4" xfId="21456"/>
    <cellStyle name="40% - Dekorfärg5 2 2 3 2 3 5" xfId="21457"/>
    <cellStyle name="40% - Dekorfärg5 2 2 3 2 4" xfId="21458"/>
    <cellStyle name="40% - Dekorfärg5 2 2 3 2 4 2" xfId="21459"/>
    <cellStyle name="40% - Dekorfärg5 2 2 3 2 4 3" xfId="21460"/>
    <cellStyle name="40% - Dekorfärg5 2 2 3 2 5" xfId="21461"/>
    <cellStyle name="40% - Dekorfärg5 2 2 3 2 5 2" xfId="21462"/>
    <cellStyle name="40% - Dekorfärg5 2 2 3 2 5 3" xfId="21463"/>
    <cellStyle name="40% - Dekorfärg5 2 2 3 2 6" xfId="21464"/>
    <cellStyle name="40% - Dekorfärg5 2 2 3 2 7" xfId="21465"/>
    <cellStyle name="40% - Dekorfärg5 2 2 3 3" xfId="21466"/>
    <cellStyle name="40% - Dekorfärg5 2 2 3 3 2" xfId="21467"/>
    <cellStyle name="40% - Dekorfärg5 2 2 3 3 2 2" xfId="21468"/>
    <cellStyle name="40% - Dekorfärg5 2 2 3 3 2 2 2" xfId="21469"/>
    <cellStyle name="40% - Dekorfärg5 2 2 3 3 2 2 3" xfId="21470"/>
    <cellStyle name="40% - Dekorfärg5 2 2 3 3 2 3" xfId="21471"/>
    <cellStyle name="40% - Dekorfärg5 2 2 3 3 2 4" xfId="21472"/>
    <cellStyle name="40% - Dekorfärg5 2 2 3 3 2 5" xfId="21473"/>
    <cellStyle name="40% - Dekorfärg5 2 2 3 3 3" xfId="21474"/>
    <cellStyle name="40% - Dekorfärg5 2 2 3 3 3 2" xfId="21475"/>
    <cellStyle name="40% - Dekorfärg5 2 2 3 3 3 3" xfId="21476"/>
    <cellStyle name="40% - Dekorfärg5 2 2 3 3 4" xfId="21477"/>
    <cellStyle name="40% - Dekorfärg5 2 2 3 3 4 2" xfId="21478"/>
    <cellStyle name="40% - Dekorfärg5 2 2 3 3 4 3" xfId="21479"/>
    <cellStyle name="40% - Dekorfärg5 2 2 3 3 5" xfId="21480"/>
    <cellStyle name="40% - Dekorfärg5 2 2 3 3 6" xfId="21481"/>
    <cellStyle name="40% - Dekorfärg5 2 2 3 4" xfId="21482"/>
    <cellStyle name="40% - Dekorfärg5 2 2 3 4 2" xfId="21483"/>
    <cellStyle name="40% - Dekorfärg5 2 2 3 4 2 2" xfId="21484"/>
    <cellStyle name="40% - Dekorfärg5 2 2 3 4 2 2 2" xfId="21485"/>
    <cellStyle name="40% - Dekorfärg5 2 2 3 4 2 2 3" xfId="21486"/>
    <cellStyle name="40% - Dekorfärg5 2 2 3 4 2 3" xfId="21487"/>
    <cellStyle name="40% - Dekorfärg5 2 2 3 4 2 4" xfId="21488"/>
    <cellStyle name="40% - Dekorfärg5 2 2 3 4 2 5" xfId="21489"/>
    <cellStyle name="40% - Dekorfärg5 2 2 3 4 3" xfId="21490"/>
    <cellStyle name="40% - Dekorfärg5 2 2 3 4 3 2" xfId="21491"/>
    <cellStyle name="40% - Dekorfärg5 2 2 3 4 3 3" xfId="21492"/>
    <cellStyle name="40% - Dekorfärg5 2 2 3 4 4" xfId="21493"/>
    <cellStyle name="40% - Dekorfärg5 2 2 3 4 4 2" xfId="21494"/>
    <cellStyle name="40% - Dekorfärg5 2 2 3 4 4 3" xfId="21495"/>
    <cellStyle name="40% - Dekorfärg5 2 2 3 4 5" xfId="21496"/>
    <cellStyle name="40% - Dekorfärg5 2 2 3 4 6" xfId="21497"/>
    <cellStyle name="40% - Dekorfärg5 2 2 3 5" xfId="21498"/>
    <cellStyle name="40% - Dekorfärg5 2 2 3 5 2" xfId="21499"/>
    <cellStyle name="40% - Dekorfärg5 2 2 3 5 2 2" xfId="21500"/>
    <cellStyle name="40% - Dekorfärg5 2 2 3 5 2 3" xfId="21501"/>
    <cellStyle name="40% - Dekorfärg5 2 2 3 5 3" xfId="21502"/>
    <cellStyle name="40% - Dekorfärg5 2 2 3 5 4" xfId="21503"/>
    <cellStyle name="40% - Dekorfärg5 2 2 3 5 5" xfId="21504"/>
    <cellStyle name="40% - Dekorfärg5 2 2 3 6" xfId="21505"/>
    <cellStyle name="40% - Dekorfärg5 2 2 3 6 2" xfId="21506"/>
    <cellStyle name="40% - Dekorfärg5 2 2 3 6 3" xfId="21507"/>
    <cellStyle name="40% - Dekorfärg5 2 2 3 7" xfId="21508"/>
    <cellStyle name="40% - Dekorfärg5 2 2 3 7 2" xfId="21509"/>
    <cellStyle name="40% - Dekorfärg5 2 2 3 7 3" xfId="21510"/>
    <cellStyle name="40% - Dekorfärg5 2 2 3 8" xfId="21511"/>
    <cellStyle name="40% - Dekorfärg5 2 2 3 9" xfId="21512"/>
    <cellStyle name="40% - Dekorfärg5 2 2 4" xfId="21513"/>
    <cellStyle name="40% - Dekorfärg5 2 2 4 2" xfId="21514"/>
    <cellStyle name="40% - Dekorfärg5 2 2 4 2 2" xfId="21515"/>
    <cellStyle name="40% - Dekorfärg5 2 2 4 2 2 2" xfId="21516"/>
    <cellStyle name="40% - Dekorfärg5 2 2 4 2 2 2 2" xfId="21517"/>
    <cellStyle name="40% - Dekorfärg5 2 2 4 2 2 2 3" xfId="21518"/>
    <cellStyle name="40% - Dekorfärg5 2 2 4 2 2 3" xfId="21519"/>
    <cellStyle name="40% - Dekorfärg5 2 2 4 2 2 4" xfId="21520"/>
    <cellStyle name="40% - Dekorfärg5 2 2 4 2 2 5" xfId="21521"/>
    <cellStyle name="40% - Dekorfärg5 2 2 4 2 3" xfId="21522"/>
    <cellStyle name="40% - Dekorfärg5 2 2 4 2 3 2" xfId="21523"/>
    <cellStyle name="40% - Dekorfärg5 2 2 4 2 3 3" xfId="21524"/>
    <cellStyle name="40% - Dekorfärg5 2 2 4 2 4" xfId="21525"/>
    <cellStyle name="40% - Dekorfärg5 2 2 4 2 4 2" xfId="21526"/>
    <cellStyle name="40% - Dekorfärg5 2 2 4 2 4 3" xfId="21527"/>
    <cellStyle name="40% - Dekorfärg5 2 2 4 2 5" xfId="21528"/>
    <cellStyle name="40% - Dekorfärg5 2 2 4 2 6" xfId="21529"/>
    <cellStyle name="40% - Dekorfärg5 2 2 4 3" xfId="21530"/>
    <cellStyle name="40% - Dekorfärg5 2 2 4 3 2" xfId="21531"/>
    <cellStyle name="40% - Dekorfärg5 2 2 4 3 2 2" xfId="21532"/>
    <cellStyle name="40% - Dekorfärg5 2 2 4 3 2 3" xfId="21533"/>
    <cellStyle name="40% - Dekorfärg5 2 2 4 3 3" xfId="21534"/>
    <cellStyle name="40% - Dekorfärg5 2 2 4 3 4" xfId="21535"/>
    <cellStyle name="40% - Dekorfärg5 2 2 4 3 5" xfId="21536"/>
    <cellStyle name="40% - Dekorfärg5 2 2 4 4" xfId="21537"/>
    <cellStyle name="40% - Dekorfärg5 2 2 4 4 2" xfId="21538"/>
    <cellStyle name="40% - Dekorfärg5 2 2 4 4 3" xfId="21539"/>
    <cellStyle name="40% - Dekorfärg5 2 2 4 5" xfId="21540"/>
    <cellStyle name="40% - Dekorfärg5 2 2 4 5 2" xfId="21541"/>
    <cellStyle name="40% - Dekorfärg5 2 2 4 5 3" xfId="21542"/>
    <cellStyle name="40% - Dekorfärg5 2 2 4 6" xfId="21543"/>
    <cellStyle name="40% - Dekorfärg5 2 2 4 7" xfId="21544"/>
    <cellStyle name="40% - Dekorfärg5 2 2 5" xfId="21545"/>
    <cellStyle name="40% - Dekorfärg5 2 2 5 2" xfId="21546"/>
    <cellStyle name="40% - Dekorfärg5 2 2 5 2 2" xfId="21547"/>
    <cellStyle name="40% - Dekorfärg5 2 2 5 2 2 2" xfId="21548"/>
    <cellStyle name="40% - Dekorfärg5 2 2 5 2 2 2 2" xfId="21549"/>
    <cellStyle name="40% - Dekorfärg5 2 2 5 2 2 2 3" xfId="21550"/>
    <cellStyle name="40% - Dekorfärg5 2 2 5 2 2 3" xfId="21551"/>
    <cellStyle name="40% - Dekorfärg5 2 2 5 2 2 4" xfId="21552"/>
    <cellStyle name="40% - Dekorfärg5 2 2 5 2 2 5" xfId="21553"/>
    <cellStyle name="40% - Dekorfärg5 2 2 5 2 3" xfId="21554"/>
    <cellStyle name="40% - Dekorfärg5 2 2 5 2 3 2" xfId="21555"/>
    <cellStyle name="40% - Dekorfärg5 2 2 5 2 3 3" xfId="21556"/>
    <cellStyle name="40% - Dekorfärg5 2 2 5 2 4" xfId="21557"/>
    <cellStyle name="40% - Dekorfärg5 2 2 5 2 4 2" xfId="21558"/>
    <cellStyle name="40% - Dekorfärg5 2 2 5 2 4 3" xfId="21559"/>
    <cellStyle name="40% - Dekorfärg5 2 2 5 2 5" xfId="21560"/>
    <cellStyle name="40% - Dekorfärg5 2 2 5 2 6" xfId="21561"/>
    <cellStyle name="40% - Dekorfärg5 2 2 5 3" xfId="21562"/>
    <cellStyle name="40% - Dekorfärg5 2 2 5 3 2" xfId="21563"/>
    <cellStyle name="40% - Dekorfärg5 2 2 5 3 2 2" xfId="21564"/>
    <cellStyle name="40% - Dekorfärg5 2 2 5 3 2 3" xfId="21565"/>
    <cellStyle name="40% - Dekorfärg5 2 2 5 3 3" xfId="21566"/>
    <cellStyle name="40% - Dekorfärg5 2 2 5 3 4" xfId="21567"/>
    <cellStyle name="40% - Dekorfärg5 2 2 5 3 5" xfId="21568"/>
    <cellStyle name="40% - Dekorfärg5 2 2 5 4" xfId="21569"/>
    <cellStyle name="40% - Dekorfärg5 2 2 5 4 2" xfId="21570"/>
    <cellStyle name="40% - Dekorfärg5 2 2 5 4 3" xfId="21571"/>
    <cellStyle name="40% - Dekorfärg5 2 2 5 5" xfId="21572"/>
    <cellStyle name="40% - Dekorfärg5 2 2 5 5 2" xfId="21573"/>
    <cellStyle name="40% - Dekorfärg5 2 2 5 5 3" xfId="21574"/>
    <cellStyle name="40% - Dekorfärg5 2 2 5 6" xfId="21575"/>
    <cellStyle name="40% - Dekorfärg5 2 2 5 7" xfId="21576"/>
    <cellStyle name="40% - Dekorfärg5 2 2 6" xfId="21577"/>
    <cellStyle name="40% - Dekorfärg5 2 2 6 2" xfId="21578"/>
    <cellStyle name="40% - Dekorfärg5 2 2 6 2 2" xfId="21579"/>
    <cellStyle name="40% - Dekorfärg5 2 2 6 2 2 2" xfId="21580"/>
    <cellStyle name="40% - Dekorfärg5 2 2 6 2 2 2 2" xfId="21581"/>
    <cellStyle name="40% - Dekorfärg5 2 2 6 2 2 2 3" xfId="21582"/>
    <cellStyle name="40% - Dekorfärg5 2 2 6 2 2 3" xfId="21583"/>
    <cellStyle name="40% - Dekorfärg5 2 2 6 2 2 4" xfId="21584"/>
    <cellStyle name="40% - Dekorfärg5 2 2 6 2 2 5" xfId="21585"/>
    <cellStyle name="40% - Dekorfärg5 2 2 6 2 3" xfId="21586"/>
    <cellStyle name="40% - Dekorfärg5 2 2 6 2 3 2" xfId="21587"/>
    <cellStyle name="40% - Dekorfärg5 2 2 6 2 3 3" xfId="21588"/>
    <cellStyle name="40% - Dekorfärg5 2 2 6 2 4" xfId="21589"/>
    <cellStyle name="40% - Dekorfärg5 2 2 6 2 4 2" xfId="21590"/>
    <cellStyle name="40% - Dekorfärg5 2 2 6 2 4 3" xfId="21591"/>
    <cellStyle name="40% - Dekorfärg5 2 2 6 2 5" xfId="21592"/>
    <cellStyle name="40% - Dekorfärg5 2 2 6 2 6" xfId="21593"/>
    <cellStyle name="40% - Dekorfärg5 2 2 6 3" xfId="21594"/>
    <cellStyle name="40% - Dekorfärg5 2 2 6 3 2" xfId="21595"/>
    <cellStyle name="40% - Dekorfärg5 2 2 6 3 2 2" xfId="21596"/>
    <cellStyle name="40% - Dekorfärg5 2 2 6 3 2 3" xfId="21597"/>
    <cellStyle name="40% - Dekorfärg5 2 2 6 3 3" xfId="21598"/>
    <cellStyle name="40% - Dekorfärg5 2 2 6 3 4" xfId="21599"/>
    <cellStyle name="40% - Dekorfärg5 2 2 6 3 5" xfId="21600"/>
    <cellStyle name="40% - Dekorfärg5 2 2 6 4" xfId="21601"/>
    <cellStyle name="40% - Dekorfärg5 2 2 6 4 2" xfId="21602"/>
    <cellStyle name="40% - Dekorfärg5 2 2 6 4 3" xfId="21603"/>
    <cellStyle name="40% - Dekorfärg5 2 2 6 5" xfId="21604"/>
    <cellStyle name="40% - Dekorfärg5 2 2 6 5 2" xfId="21605"/>
    <cellStyle name="40% - Dekorfärg5 2 2 6 5 3" xfId="21606"/>
    <cellStyle name="40% - Dekorfärg5 2 2 6 6" xfId="21607"/>
    <cellStyle name="40% - Dekorfärg5 2 2 6 7" xfId="21608"/>
    <cellStyle name="40% - Dekorfärg5 2 2 7" xfId="21609"/>
    <cellStyle name="40% - Dekorfärg5 2 2 7 2" xfId="21610"/>
    <cellStyle name="40% - Dekorfärg5 2 2 7 2 2" xfId="21611"/>
    <cellStyle name="40% - Dekorfärg5 2 2 7 2 2 2" xfId="21612"/>
    <cellStyle name="40% - Dekorfärg5 2 2 7 2 2 3" xfId="21613"/>
    <cellStyle name="40% - Dekorfärg5 2 2 7 2 3" xfId="21614"/>
    <cellStyle name="40% - Dekorfärg5 2 2 7 2 4" xfId="21615"/>
    <cellStyle name="40% - Dekorfärg5 2 2 7 2 5" xfId="21616"/>
    <cellStyle name="40% - Dekorfärg5 2 2 7 3" xfId="21617"/>
    <cellStyle name="40% - Dekorfärg5 2 2 7 3 2" xfId="21618"/>
    <cellStyle name="40% - Dekorfärg5 2 2 7 3 2 2" xfId="21619"/>
    <cellStyle name="40% - Dekorfärg5 2 2 7 3 3" xfId="21620"/>
    <cellStyle name="40% - Dekorfärg5 2 2 7 3 4" xfId="21621"/>
    <cellStyle name="40% - Dekorfärg5 2 2 7 4" xfId="21622"/>
    <cellStyle name="40% - Dekorfärg5 2 2 7 4 2" xfId="21623"/>
    <cellStyle name="40% - Dekorfärg5 2 2 7 4 3" xfId="21624"/>
    <cellStyle name="40% - Dekorfärg5 2 2 7 5" xfId="21625"/>
    <cellStyle name="40% - Dekorfärg5 2 2 7 5 2" xfId="21626"/>
    <cellStyle name="40% - Dekorfärg5 2 2 7 6" xfId="21627"/>
    <cellStyle name="40% - Dekorfärg5 2 2 7 7" xfId="21628"/>
    <cellStyle name="40% - Dekorfärg5 2 2 8" xfId="21629"/>
    <cellStyle name="40% - Dekorfärg5 2 2 8 2" xfId="21630"/>
    <cellStyle name="40% - Dekorfärg5 2 2 8 2 2" xfId="21631"/>
    <cellStyle name="40% - Dekorfärg5 2 2 8 2 2 2" xfId="21632"/>
    <cellStyle name="40% - Dekorfärg5 2 2 8 2 2 3" xfId="21633"/>
    <cellStyle name="40% - Dekorfärg5 2 2 8 2 3" xfId="21634"/>
    <cellStyle name="40% - Dekorfärg5 2 2 8 2 4" xfId="21635"/>
    <cellStyle name="40% - Dekorfärg5 2 2 8 2 5" xfId="21636"/>
    <cellStyle name="40% - Dekorfärg5 2 2 8 3" xfId="21637"/>
    <cellStyle name="40% - Dekorfärg5 2 2 8 3 2" xfId="21638"/>
    <cellStyle name="40% - Dekorfärg5 2 2 8 3 3" xfId="21639"/>
    <cellStyle name="40% - Dekorfärg5 2 2 8 4" xfId="21640"/>
    <cellStyle name="40% - Dekorfärg5 2 2 8 4 2" xfId="21641"/>
    <cellStyle name="40% - Dekorfärg5 2 2 8 4 3" xfId="21642"/>
    <cellStyle name="40% - Dekorfärg5 2 2 8 5" xfId="21643"/>
    <cellStyle name="40% - Dekorfärg5 2 2 8 6" xfId="21644"/>
    <cellStyle name="40% - Dekorfärg5 2 2 9" xfId="21645"/>
    <cellStyle name="40% - Dekorfärg5 2 2 9 2" xfId="21646"/>
    <cellStyle name="40% - Dekorfärg5 2 2 9 2 2" xfId="21647"/>
    <cellStyle name="40% - Dekorfärg5 2 2 9 2 2 2" xfId="21648"/>
    <cellStyle name="40% - Dekorfärg5 2 2 9 2 2 3" xfId="21649"/>
    <cellStyle name="40% - Dekorfärg5 2 2 9 2 3" xfId="21650"/>
    <cellStyle name="40% - Dekorfärg5 2 2 9 2 4" xfId="21651"/>
    <cellStyle name="40% - Dekorfärg5 2 2 9 2 5" xfId="21652"/>
    <cellStyle name="40% - Dekorfärg5 2 2 9 3" xfId="21653"/>
    <cellStyle name="40% - Dekorfärg5 2 2 9 3 2" xfId="21654"/>
    <cellStyle name="40% - Dekorfärg5 2 2 9 3 3" xfId="21655"/>
    <cellStyle name="40% - Dekorfärg5 2 2 9 4" xfId="21656"/>
    <cellStyle name="40% - Dekorfärg5 2 2 9 4 2" xfId="21657"/>
    <cellStyle name="40% - Dekorfärg5 2 2 9 4 3" xfId="21658"/>
    <cellStyle name="40% - Dekorfärg5 2 2 9 5" xfId="21659"/>
    <cellStyle name="40% - Dekorfärg5 2 2 9 6" xfId="21660"/>
    <cellStyle name="40% - Dekorfärg5 2 3" xfId="21661"/>
    <cellStyle name="40% - Dekorfärg5 2 3 10" xfId="21662"/>
    <cellStyle name="40% - Dekorfärg5 2 3 10 2" xfId="21663"/>
    <cellStyle name="40% - Dekorfärg5 2 3 10 3" xfId="21664"/>
    <cellStyle name="40% - Dekorfärg5 2 3 11" xfId="21665"/>
    <cellStyle name="40% - Dekorfärg5 2 3 11 2" xfId="21666"/>
    <cellStyle name="40% - Dekorfärg5 2 3 11 3" xfId="21667"/>
    <cellStyle name="40% - Dekorfärg5 2 3 12" xfId="21668"/>
    <cellStyle name="40% - Dekorfärg5 2 3 13" xfId="21669"/>
    <cellStyle name="40% - Dekorfärg5 2 3 2" xfId="21670"/>
    <cellStyle name="40% - Dekorfärg5 2 3 2 2" xfId="21671"/>
    <cellStyle name="40% - Dekorfärg5 2 3 2 2 2" xfId="21672"/>
    <cellStyle name="40% - Dekorfärg5 2 3 2 2 2 2" xfId="21673"/>
    <cellStyle name="40% - Dekorfärg5 2 3 2 2 2 2 2" xfId="21674"/>
    <cellStyle name="40% - Dekorfärg5 2 3 2 2 2 2 2 2" xfId="21675"/>
    <cellStyle name="40% - Dekorfärg5 2 3 2 2 2 2 2 3" xfId="21676"/>
    <cellStyle name="40% - Dekorfärg5 2 3 2 2 2 2 3" xfId="21677"/>
    <cellStyle name="40% - Dekorfärg5 2 3 2 2 2 2 4" xfId="21678"/>
    <cellStyle name="40% - Dekorfärg5 2 3 2 2 2 2 5" xfId="21679"/>
    <cellStyle name="40% - Dekorfärg5 2 3 2 2 2 3" xfId="21680"/>
    <cellStyle name="40% - Dekorfärg5 2 3 2 2 2 3 2" xfId="21681"/>
    <cellStyle name="40% - Dekorfärg5 2 3 2 2 2 3 3" xfId="21682"/>
    <cellStyle name="40% - Dekorfärg5 2 3 2 2 2 4" xfId="21683"/>
    <cellStyle name="40% - Dekorfärg5 2 3 2 2 2 4 2" xfId="21684"/>
    <cellStyle name="40% - Dekorfärg5 2 3 2 2 2 4 3" xfId="21685"/>
    <cellStyle name="40% - Dekorfärg5 2 3 2 2 2 5" xfId="21686"/>
    <cellStyle name="40% - Dekorfärg5 2 3 2 2 2 6" xfId="21687"/>
    <cellStyle name="40% - Dekorfärg5 2 3 2 2 3" xfId="21688"/>
    <cellStyle name="40% - Dekorfärg5 2 3 2 2 3 2" xfId="21689"/>
    <cellStyle name="40% - Dekorfärg5 2 3 2 2 3 2 2" xfId="21690"/>
    <cellStyle name="40% - Dekorfärg5 2 3 2 2 3 2 3" xfId="21691"/>
    <cellStyle name="40% - Dekorfärg5 2 3 2 2 3 3" xfId="21692"/>
    <cellStyle name="40% - Dekorfärg5 2 3 2 2 3 4" xfId="21693"/>
    <cellStyle name="40% - Dekorfärg5 2 3 2 2 3 5" xfId="21694"/>
    <cellStyle name="40% - Dekorfärg5 2 3 2 2 4" xfId="21695"/>
    <cellStyle name="40% - Dekorfärg5 2 3 2 2 4 2" xfId="21696"/>
    <cellStyle name="40% - Dekorfärg5 2 3 2 2 4 3" xfId="21697"/>
    <cellStyle name="40% - Dekorfärg5 2 3 2 2 5" xfId="21698"/>
    <cellStyle name="40% - Dekorfärg5 2 3 2 2 5 2" xfId="21699"/>
    <cellStyle name="40% - Dekorfärg5 2 3 2 2 5 3" xfId="21700"/>
    <cellStyle name="40% - Dekorfärg5 2 3 2 2 6" xfId="21701"/>
    <cellStyle name="40% - Dekorfärg5 2 3 2 2 7" xfId="21702"/>
    <cellStyle name="40% - Dekorfärg5 2 3 2 3" xfId="21703"/>
    <cellStyle name="40% - Dekorfärg5 2 3 2 3 2" xfId="21704"/>
    <cellStyle name="40% - Dekorfärg5 2 3 2 3 2 2" xfId="21705"/>
    <cellStyle name="40% - Dekorfärg5 2 3 2 3 2 2 2" xfId="21706"/>
    <cellStyle name="40% - Dekorfärg5 2 3 2 3 2 2 3" xfId="21707"/>
    <cellStyle name="40% - Dekorfärg5 2 3 2 3 2 3" xfId="21708"/>
    <cellStyle name="40% - Dekorfärg5 2 3 2 3 2 4" xfId="21709"/>
    <cellStyle name="40% - Dekorfärg5 2 3 2 3 2 5" xfId="21710"/>
    <cellStyle name="40% - Dekorfärg5 2 3 2 3 3" xfId="21711"/>
    <cellStyle name="40% - Dekorfärg5 2 3 2 3 3 2" xfId="21712"/>
    <cellStyle name="40% - Dekorfärg5 2 3 2 3 3 3" xfId="21713"/>
    <cellStyle name="40% - Dekorfärg5 2 3 2 3 4" xfId="21714"/>
    <cellStyle name="40% - Dekorfärg5 2 3 2 3 4 2" xfId="21715"/>
    <cellStyle name="40% - Dekorfärg5 2 3 2 3 4 3" xfId="21716"/>
    <cellStyle name="40% - Dekorfärg5 2 3 2 3 5" xfId="21717"/>
    <cellStyle name="40% - Dekorfärg5 2 3 2 3 6" xfId="21718"/>
    <cellStyle name="40% - Dekorfärg5 2 3 2 4" xfId="21719"/>
    <cellStyle name="40% - Dekorfärg5 2 3 2 4 2" xfId="21720"/>
    <cellStyle name="40% - Dekorfärg5 2 3 2 4 2 2" xfId="21721"/>
    <cellStyle name="40% - Dekorfärg5 2 3 2 4 2 2 2" xfId="21722"/>
    <cellStyle name="40% - Dekorfärg5 2 3 2 4 2 2 3" xfId="21723"/>
    <cellStyle name="40% - Dekorfärg5 2 3 2 4 2 3" xfId="21724"/>
    <cellStyle name="40% - Dekorfärg5 2 3 2 4 2 4" xfId="21725"/>
    <cellStyle name="40% - Dekorfärg5 2 3 2 4 2 5" xfId="21726"/>
    <cellStyle name="40% - Dekorfärg5 2 3 2 4 3" xfId="21727"/>
    <cellStyle name="40% - Dekorfärg5 2 3 2 4 3 2" xfId="21728"/>
    <cellStyle name="40% - Dekorfärg5 2 3 2 4 3 3" xfId="21729"/>
    <cellStyle name="40% - Dekorfärg5 2 3 2 4 4" xfId="21730"/>
    <cellStyle name="40% - Dekorfärg5 2 3 2 4 4 2" xfId="21731"/>
    <cellStyle name="40% - Dekorfärg5 2 3 2 4 4 3" xfId="21732"/>
    <cellStyle name="40% - Dekorfärg5 2 3 2 4 5" xfId="21733"/>
    <cellStyle name="40% - Dekorfärg5 2 3 2 4 6" xfId="21734"/>
    <cellStyle name="40% - Dekorfärg5 2 3 2 5" xfId="21735"/>
    <cellStyle name="40% - Dekorfärg5 2 3 2 5 2" xfId="21736"/>
    <cellStyle name="40% - Dekorfärg5 2 3 2 5 2 2" xfId="21737"/>
    <cellStyle name="40% - Dekorfärg5 2 3 2 5 2 3" xfId="21738"/>
    <cellStyle name="40% - Dekorfärg5 2 3 2 5 3" xfId="21739"/>
    <cellStyle name="40% - Dekorfärg5 2 3 2 5 4" xfId="21740"/>
    <cellStyle name="40% - Dekorfärg5 2 3 2 5 5" xfId="21741"/>
    <cellStyle name="40% - Dekorfärg5 2 3 2 6" xfId="21742"/>
    <cellStyle name="40% - Dekorfärg5 2 3 2 6 2" xfId="21743"/>
    <cellStyle name="40% - Dekorfärg5 2 3 2 6 3" xfId="21744"/>
    <cellStyle name="40% - Dekorfärg5 2 3 2 7" xfId="21745"/>
    <cellStyle name="40% - Dekorfärg5 2 3 2 7 2" xfId="21746"/>
    <cellStyle name="40% - Dekorfärg5 2 3 2 7 3" xfId="21747"/>
    <cellStyle name="40% - Dekorfärg5 2 3 2 8" xfId="21748"/>
    <cellStyle name="40% - Dekorfärg5 2 3 2 9" xfId="21749"/>
    <cellStyle name="40% - Dekorfärg5 2 3 3" xfId="21750"/>
    <cellStyle name="40% - Dekorfärg5 2 3 3 2" xfId="21751"/>
    <cellStyle name="40% - Dekorfärg5 2 3 3 2 2" xfId="21752"/>
    <cellStyle name="40% - Dekorfärg5 2 3 3 2 2 2" xfId="21753"/>
    <cellStyle name="40% - Dekorfärg5 2 3 3 2 2 2 2" xfId="21754"/>
    <cellStyle name="40% - Dekorfärg5 2 3 3 2 2 2 2 2" xfId="21755"/>
    <cellStyle name="40% - Dekorfärg5 2 3 3 2 2 2 2 3" xfId="21756"/>
    <cellStyle name="40% - Dekorfärg5 2 3 3 2 2 2 3" xfId="21757"/>
    <cellStyle name="40% - Dekorfärg5 2 3 3 2 2 2 4" xfId="21758"/>
    <cellStyle name="40% - Dekorfärg5 2 3 3 2 2 2 5" xfId="21759"/>
    <cellStyle name="40% - Dekorfärg5 2 3 3 2 2 3" xfId="21760"/>
    <cellStyle name="40% - Dekorfärg5 2 3 3 2 2 3 2" xfId="21761"/>
    <cellStyle name="40% - Dekorfärg5 2 3 3 2 2 3 3" xfId="21762"/>
    <cellStyle name="40% - Dekorfärg5 2 3 3 2 2 4" xfId="21763"/>
    <cellStyle name="40% - Dekorfärg5 2 3 3 2 2 4 2" xfId="21764"/>
    <cellStyle name="40% - Dekorfärg5 2 3 3 2 2 4 3" xfId="21765"/>
    <cellStyle name="40% - Dekorfärg5 2 3 3 2 2 5" xfId="21766"/>
    <cellStyle name="40% - Dekorfärg5 2 3 3 2 2 6" xfId="21767"/>
    <cellStyle name="40% - Dekorfärg5 2 3 3 2 3" xfId="21768"/>
    <cellStyle name="40% - Dekorfärg5 2 3 3 2 3 2" xfId="21769"/>
    <cellStyle name="40% - Dekorfärg5 2 3 3 2 3 2 2" xfId="21770"/>
    <cellStyle name="40% - Dekorfärg5 2 3 3 2 3 2 3" xfId="21771"/>
    <cellStyle name="40% - Dekorfärg5 2 3 3 2 3 3" xfId="21772"/>
    <cellStyle name="40% - Dekorfärg5 2 3 3 2 3 4" xfId="21773"/>
    <cellStyle name="40% - Dekorfärg5 2 3 3 2 3 5" xfId="21774"/>
    <cellStyle name="40% - Dekorfärg5 2 3 3 2 4" xfId="21775"/>
    <cellStyle name="40% - Dekorfärg5 2 3 3 2 4 2" xfId="21776"/>
    <cellStyle name="40% - Dekorfärg5 2 3 3 2 4 3" xfId="21777"/>
    <cellStyle name="40% - Dekorfärg5 2 3 3 2 5" xfId="21778"/>
    <cellStyle name="40% - Dekorfärg5 2 3 3 2 5 2" xfId="21779"/>
    <cellStyle name="40% - Dekorfärg5 2 3 3 2 5 3" xfId="21780"/>
    <cellStyle name="40% - Dekorfärg5 2 3 3 2 6" xfId="21781"/>
    <cellStyle name="40% - Dekorfärg5 2 3 3 2 7" xfId="21782"/>
    <cellStyle name="40% - Dekorfärg5 2 3 3 3" xfId="21783"/>
    <cellStyle name="40% - Dekorfärg5 2 3 3 3 2" xfId="21784"/>
    <cellStyle name="40% - Dekorfärg5 2 3 3 3 2 2" xfId="21785"/>
    <cellStyle name="40% - Dekorfärg5 2 3 3 3 2 2 2" xfId="21786"/>
    <cellStyle name="40% - Dekorfärg5 2 3 3 3 2 2 3" xfId="21787"/>
    <cellStyle name="40% - Dekorfärg5 2 3 3 3 2 3" xfId="21788"/>
    <cellStyle name="40% - Dekorfärg5 2 3 3 3 2 4" xfId="21789"/>
    <cellStyle name="40% - Dekorfärg5 2 3 3 3 2 5" xfId="21790"/>
    <cellStyle name="40% - Dekorfärg5 2 3 3 3 3" xfId="21791"/>
    <cellStyle name="40% - Dekorfärg5 2 3 3 3 3 2" xfId="21792"/>
    <cellStyle name="40% - Dekorfärg5 2 3 3 3 3 3" xfId="21793"/>
    <cellStyle name="40% - Dekorfärg5 2 3 3 3 4" xfId="21794"/>
    <cellStyle name="40% - Dekorfärg5 2 3 3 3 4 2" xfId="21795"/>
    <cellStyle name="40% - Dekorfärg5 2 3 3 3 4 3" xfId="21796"/>
    <cellStyle name="40% - Dekorfärg5 2 3 3 3 5" xfId="21797"/>
    <cellStyle name="40% - Dekorfärg5 2 3 3 3 6" xfId="21798"/>
    <cellStyle name="40% - Dekorfärg5 2 3 3 4" xfId="21799"/>
    <cellStyle name="40% - Dekorfärg5 2 3 3 4 2" xfId="21800"/>
    <cellStyle name="40% - Dekorfärg5 2 3 3 4 2 2" xfId="21801"/>
    <cellStyle name="40% - Dekorfärg5 2 3 3 4 2 3" xfId="21802"/>
    <cellStyle name="40% - Dekorfärg5 2 3 3 4 3" xfId="21803"/>
    <cellStyle name="40% - Dekorfärg5 2 3 3 4 4" xfId="21804"/>
    <cellStyle name="40% - Dekorfärg5 2 3 3 4 5" xfId="21805"/>
    <cellStyle name="40% - Dekorfärg5 2 3 3 5" xfId="21806"/>
    <cellStyle name="40% - Dekorfärg5 2 3 3 5 2" xfId="21807"/>
    <cellStyle name="40% - Dekorfärg5 2 3 3 5 3" xfId="21808"/>
    <cellStyle name="40% - Dekorfärg5 2 3 3 6" xfId="21809"/>
    <cellStyle name="40% - Dekorfärg5 2 3 3 6 2" xfId="21810"/>
    <cellStyle name="40% - Dekorfärg5 2 3 3 6 3" xfId="21811"/>
    <cellStyle name="40% - Dekorfärg5 2 3 3 7" xfId="21812"/>
    <cellStyle name="40% - Dekorfärg5 2 3 3 8" xfId="21813"/>
    <cellStyle name="40% - Dekorfärg5 2 3 4" xfId="21814"/>
    <cellStyle name="40% - Dekorfärg5 2 3 4 2" xfId="21815"/>
    <cellStyle name="40% - Dekorfärg5 2 3 4 2 2" xfId="21816"/>
    <cellStyle name="40% - Dekorfärg5 2 3 4 2 2 2" xfId="21817"/>
    <cellStyle name="40% - Dekorfärg5 2 3 4 2 2 2 2" xfId="21818"/>
    <cellStyle name="40% - Dekorfärg5 2 3 4 2 2 2 3" xfId="21819"/>
    <cellStyle name="40% - Dekorfärg5 2 3 4 2 2 3" xfId="21820"/>
    <cellStyle name="40% - Dekorfärg5 2 3 4 2 2 4" xfId="21821"/>
    <cellStyle name="40% - Dekorfärg5 2 3 4 2 2 5" xfId="21822"/>
    <cellStyle name="40% - Dekorfärg5 2 3 4 2 3" xfId="21823"/>
    <cellStyle name="40% - Dekorfärg5 2 3 4 2 3 2" xfId="21824"/>
    <cellStyle name="40% - Dekorfärg5 2 3 4 2 3 3" xfId="21825"/>
    <cellStyle name="40% - Dekorfärg5 2 3 4 2 4" xfId="21826"/>
    <cellStyle name="40% - Dekorfärg5 2 3 4 2 4 2" xfId="21827"/>
    <cellStyle name="40% - Dekorfärg5 2 3 4 2 4 3" xfId="21828"/>
    <cellStyle name="40% - Dekorfärg5 2 3 4 2 5" xfId="21829"/>
    <cellStyle name="40% - Dekorfärg5 2 3 4 2 6" xfId="21830"/>
    <cellStyle name="40% - Dekorfärg5 2 3 4 3" xfId="21831"/>
    <cellStyle name="40% - Dekorfärg5 2 3 4 3 2" xfId="21832"/>
    <cellStyle name="40% - Dekorfärg5 2 3 4 3 2 2" xfId="21833"/>
    <cellStyle name="40% - Dekorfärg5 2 3 4 3 2 3" xfId="21834"/>
    <cellStyle name="40% - Dekorfärg5 2 3 4 3 3" xfId="21835"/>
    <cellStyle name="40% - Dekorfärg5 2 3 4 3 4" xfId="21836"/>
    <cellStyle name="40% - Dekorfärg5 2 3 4 3 5" xfId="21837"/>
    <cellStyle name="40% - Dekorfärg5 2 3 4 4" xfId="21838"/>
    <cellStyle name="40% - Dekorfärg5 2 3 4 4 2" xfId="21839"/>
    <cellStyle name="40% - Dekorfärg5 2 3 4 4 3" xfId="21840"/>
    <cellStyle name="40% - Dekorfärg5 2 3 4 5" xfId="21841"/>
    <cellStyle name="40% - Dekorfärg5 2 3 4 5 2" xfId="21842"/>
    <cellStyle name="40% - Dekorfärg5 2 3 4 5 3" xfId="21843"/>
    <cellStyle name="40% - Dekorfärg5 2 3 4 6" xfId="21844"/>
    <cellStyle name="40% - Dekorfärg5 2 3 4 7" xfId="21845"/>
    <cellStyle name="40% - Dekorfärg5 2 3 5" xfId="21846"/>
    <cellStyle name="40% - Dekorfärg5 2 3 5 2" xfId="21847"/>
    <cellStyle name="40% - Dekorfärg5 2 3 5 2 2" xfId="21848"/>
    <cellStyle name="40% - Dekorfärg5 2 3 5 2 2 2" xfId="21849"/>
    <cellStyle name="40% - Dekorfärg5 2 3 5 2 2 2 2" xfId="21850"/>
    <cellStyle name="40% - Dekorfärg5 2 3 5 2 2 2 3" xfId="21851"/>
    <cellStyle name="40% - Dekorfärg5 2 3 5 2 2 3" xfId="21852"/>
    <cellStyle name="40% - Dekorfärg5 2 3 5 2 2 4" xfId="21853"/>
    <cellStyle name="40% - Dekorfärg5 2 3 5 2 2 5" xfId="21854"/>
    <cellStyle name="40% - Dekorfärg5 2 3 5 2 3" xfId="21855"/>
    <cellStyle name="40% - Dekorfärg5 2 3 5 2 3 2" xfId="21856"/>
    <cellStyle name="40% - Dekorfärg5 2 3 5 2 3 3" xfId="21857"/>
    <cellStyle name="40% - Dekorfärg5 2 3 5 2 4" xfId="21858"/>
    <cellStyle name="40% - Dekorfärg5 2 3 5 2 4 2" xfId="21859"/>
    <cellStyle name="40% - Dekorfärg5 2 3 5 2 4 3" xfId="21860"/>
    <cellStyle name="40% - Dekorfärg5 2 3 5 2 5" xfId="21861"/>
    <cellStyle name="40% - Dekorfärg5 2 3 5 2 6" xfId="21862"/>
    <cellStyle name="40% - Dekorfärg5 2 3 5 3" xfId="21863"/>
    <cellStyle name="40% - Dekorfärg5 2 3 5 3 2" xfId="21864"/>
    <cellStyle name="40% - Dekorfärg5 2 3 5 3 2 2" xfId="21865"/>
    <cellStyle name="40% - Dekorfärg5 2 3 5 3 2 3" xfId="21866"/>
    <cellStyle name="40% - Dekorfärg5 2 3 5 3 3" xfId="21867"/>
    <cellStyle name="40% - Dekorfärg5 2 3 5 3 4" xfId="21868"/>
    <cellStyle name="40% - Dekorfärg5 2 3 5 3 5" xfId="21869"/>
    <cellStyle name="40% - Dekorfärg5 2 3 5 4" xfId="21870"/>
    <cellStyle name="40% - Dekorfärg5 2 3 5 4 2" xfId="21871"/>
    <cellStyle name="40% - Dekorfärg5 2 3 5 4 3" xfId="21872"/>
    <cellStyle name="40% - Dekorfärg5 2 3 5 5" xfId="21873"/>
    <cellStyle name="40% - Dekorfärg5 2 3 5 5 2" xfId="21874"/>
    <cellStyle name="40% - Dekorfärg5 2 3 5 5 3" xfId="21875"/>
    <cellStyle name="40% - Dekorfärg5 2 3 5 6" xfId="21876"/>
    <cellStyle name="40% - Dekorfärg5 2 3 5 7" xfId="21877"/>
    <cellStyle name="40% - Dekorfärg5 2 3 6" xfId="21878"/>
    <cellStyle name="40% - Dekorfärg5 2 3 6 2" xfId="21879"/>
    <cellStyle name="40% - Dekorfärg5 2 3 6 2 2" xfId="21880"/>
    <cellStyle name="40% - Dekorfärg5 2 3 6 2 2 2" xfId="21881"/>
    <cellStyle name="40% - Dekorfärg5 2 3 6 2 2 3" xfId="21882"/>
    <cellStyle name="40% - Dekorfärg5 2 3 6 2 3" xfId="21883"/>
    <cellStyle name="40% - Dekorfärg5 2 3 6 2 4" xfId="21884"/>
    <cellStyle name="40% - Dekorfärg5 2 3 6 2 5" xfId="21885"/>
    <cellStyle name="40% - Dekorfärg5 2 3 6 3" xfId="21886"/>
    <cellStyle name="40% - Dekorfärg5 2 3 6 3 2" xfId="21887"/>
    <cellStyle name="40% - Dekorfärg5 2 3 6 3 3" xfId="21888"/>
    <cellStyle name="40% - Dekorfärg5 2 3 6 4" xfId="21889"/>
    <cellStyle name="40% - Dekorfärg5 2 3 6 4 2" xfId="21890"/>
    <cellStyle name="40% - Dekorfärg5 2 3 6 4 3" xfId="21891"/>
    <cellStyle name="40% - Dekorfärg5 2 3 6 5" xfId="21892"/>
    <cellStyle name="40% - Dekorfärg5 2 3 6 6" xfId="21893"/>
    <cellStyle name="40% - Dekorfärg5 2 3 7" xfId="21894"/>
    <cellStyle name="40% - Dekorfärg5 2 3 7 2" xfId="21895"/>
    <cellStyle name="40% - Dekorfärg5 2 3 7 2 2" xfId="21896"/>
    <cellStyle name="40% - Dekorfärg5 2 3 7 2 2 2" xfId="21897"/>
    <cellStyle name="40% - Dekorfärg5 2 3 7 2 2 3" xfId="21898"/>
    <cellStyle name="40% - Dekorfärg5 2 3 7 2 3" xfId="21899"/>
    <cellStyle name="40% - Dekorfärg5 2 3 7 2 4" xfId="21900"/>
    <cellStyle name="40% - Dekorfärg5 2 3 7 2 5" xfId="21901"/>
    <cellStyle name="40% - Dekorfärg5 2 3 7 3" xfId="21902"/>
    <cellStyle name="40% - Dekorfärg5 2 3 7 3 2" xfId="21903"/>
    <cellStyle name="40% - Dekorfärg5 2 3 7 3 3" xfId="21904"/>
    <cellStyle name="40% - Dekorfärg5 2 3 7 4" xfId="21905"/>
    <cellStyle name="40% - Dekorfärg5 2 3 7 4 2" xfId="21906"/>
    <cellStyle name="40% - Dekorfärg5 2 3 7 4 3" xfId="21907"/>
    <cellStyle name="40% - Dekorfärg5 2 3 7 5" xfId="21908"/>
    <cellStyle name="40% - Dekorfärg5 2 3 7 6" xfId="21909"/>
    <cellStyle name="40% - Dekorfärg5 2 3 8" xfId="21910"/>
    <cellStyle name="40% - Dekorfärg5 2 3 8 2" xfId="21911"/>
    <cellStyle name="40% - Dekorfärg5 2 3 8 2 2" xfId="21912"/>
    <cellStyle name="40% - Dekorfärg5 2 3 8 2 2 2" xfId="21913"/>
    <cellStyle name="40% - Dekorfärg5 2 3 8 2 2 3" xfId="21914"/>
    <cellStyle name="40% - Dekorfärg5 2 3 8 2 3" xfId="21915"/>
    <cellStyle name="40% - Dekorfärg5 2 3 8 2 4" xfId="21916"/>
    <cellStyle name="40% - Dekorfärg5 2 3 8 2 5" xfId="21917"/>
    <cellStyle name="40% - Dekorfärg5 2 3 8 3" xfId="21918"/>
    <cellStyle name="40% - Dekorfärg5 2 3 8 3 2" xfId="21919"/>
    <cellStyle name="40% - Dekorfärg5 2 3 8 3 3" xfId="21920"/>
    <cellStyle name="40% - Dekorfärg5 2 3 8 4" xfId="21921"/>
    <cellStyle name="40% - Dekorfärg5 2 3 8 4 2" xfId="21922"/>
    <cellStyle name="40% - Dekorfärg5 2 3 8 4 3" xfId="21923"/>
    <cellStyle name="40% - Dekorfärg5 2 3 8 5" xfId="21924"/>
    <cellStyle name="40% - Dekorfärg5 2 3 8 6" xfId="21925"/>
    <cellStyle name="40% - Dekorfärg5 2 3 9" xfId="21926"/>
    <cellStyle name="40% - Dekorfärg5 2 3 9 2" xfId="21927"/>
    <cellStyle name="40% - Dekorfärg5 2 3 9 2 2" xfId="21928"/>
    <cellStyle name="40% - Dekorfärg5 2 3 9 2 3" xfId="21929"/>
    <cellStyle name="40% - Dekorfärg5 2 3 9 3" xfId="21930"/>
    <cellStyle name="40% - Dekorfärg5 2 3 9 4" xfId="21931"/>
    <cellStyle name="40% - Dekorfärg5 2 3 9 5" xfId="21932"/>
    <cellStyle name="40% - Dekorfärg5 2 4" xfId="21933"/>
    <cellStyle name="40% - Dekorfärg5 2 4 10" xfId="21934"/>
    <cellStyle name="40% - Dekorfärg5 2 4 2" xfId="21935"/>
    <cellStyle name="40% - Dekorfärg5 2 4 2 2" xfId="21936"/>
    <cellStyle name="40% - Dekorfärg5 2 4 2 2 2" xfId="21937"/>
    <cellStyle name="40% - Dekorfärg5 2 4 2 2 2 2" xfId="21938"/>
    <cellStyle name="40% - Dekorfärg5 2 4 2 2 2 2 2" xfId="21939"/>
    <cellStyle name="40% - Dekorfärg5 2 4 2 2 2 2 3" xfId="21940"/>
    <cellStyle name="40% - Dekorfärg5 2 4 2 2 2 3" xfId="21941"/>
    <cellStyle name="40% - Dekorfärg5 2 4 2 2 2 4" xfId="21942"/>
    <cellStyle name="40% - Dekorfärg5 2 4 2 2 2 5" xfId="21943"/>
    <cellStyle name="40% - Dekorfärg5 2 4 2 2 3" xfId="21944"/>
    <cellStyle name="40% - Dekorfärg5 2 4 2 2 3 2" xfId="21945"/>
    <cellStyle name="40% - Dekorfärg5 2 4 2 2 3 3" xfId="21946"/>
    <cellStyle name="40% - Dekorfärg5 2 4 2 2 4" xfId="21947"/>
    <cellStyle name="40% - Dekorfärg5 2 4 2 2 4 2" xfId="21948"/>
    <cellStyle name="40% - Dekorfärg5 2 4 2 2 4 3" xfId="21949"/>
    <cellStyle name="40% - Dekorfärg5 2 4 2 2 5" xfId="21950"/>
    <cellStyle name="40% - Dekorfärg5 2 4 2 2 6" xfId="21951"/>
    <cellStyle name="40% - Dekorfärg5 2 4 2 3" xfId="21952"/>
    <cellStyle name="40% - Dekorfärg5 2 4 2 3 2" xfId="21953"/>
    <cellStyle name="40% - Dekorfärg5 2 4 2 3 2 2" xfId="21954"/>
    <cellStyle name="40% - Dekorfärg5 2 4 2 3 2 2 2" xfId="21955"/>
    <cellStyle name="40% - Dekorfärg5 2 4 2 3 2 2 3" xfId="21956"/>
    <cellStyle name="40% - Dekorfärg5 2 4 2 3 2 3" xfId="21957"/>
    <cellStyle name="40% - Dekorfärg5 2 4 2 3 2 4" xfId="21958"/>
    <cellStyle name="40% - Dekorfärg5 2 4 2 3 2 5" xfId="21959"/>
    <cellStyle name="40% - Dekorfärg5 2 4 2 3 3" xfId="21960"/>
    <cellStyle name="40% - Dekorfärg5 2 4 2 3 3 2" xfId="21961"/>
    <cellStyle name="40% - Dekorfärg5 2 4 2 3 3 3" xfId="21962"/>
    <cellStyle name="40% - Dekorfärg5 2 4 2 3 4" xfId="21963"/>
    <cellStyle name="40% - Dekorfärg5 2 4 2 3 4 2" xfId="21964"/>
    <cellStyle name="40% - Dekorfärg5 2 4 2 3 4 3" xfId="21965"/>
    <cellStyle name="40% - Dekorfärg5 2 4 2 3 5" xfId="21966"/>
    <cellStyle name="40% - Dekorfärg5 2 4 2 3 6" xfId="21967"/>
    <cellStyle name="40% - Dekorfärg5 2 4 2 4" xfId="21968"/>
    <cellStyle name="40% - Dekorfärg5 2 4 2 4 2" xfId="21969"/>
    <cellStyle name="40% - Dekorfärg5 2 4 2 4 2 2" xfId="21970"/>
    <cellStyle name="40% - Dekorfärg5 2 4 2 4 2 3" xfId="21971"/>
    <cellStyle name="40% - Dekorfärg5 2 4 2 4 3" xfId="21972"/>
    <cellStyle name="40% - Dekorfärg5 2 4 2 4 4" xfId="21973"/>
    <cellStyle name="40% - Dekorfärg5 2 4 2 4 5" xfId="21974"/>
    <cellStyle name="40% - Dekorfärg5 2 4 2 5" xfId="21975"/>
    <cellStyle name="40% - Dekorfärg5 2 4 2 5 2" xfId="21976"/>
    <cellStyle name="40% - Dekorfärg5 2 4 2 5 3" xfId="21977"/>
    <cellStyle name="40% - Dekorfärg5 2 4 2 6" xfId="21978"/>
    <cellStyle name="40% - Dekorfärg5 2 4 2 6 2" xfId="21979"/>
    <cellStyle name="40% - Dekorfärg5 2 4 2 6 3" xfId="21980"/>
    <cellStyle name="40% - Dekorfärg5 2 4 2 7" xfId="21981"/>
    <cellStyle name="40% - Dekorfärg5 2 4 2 8" xfId="21982"/>
    <cellStyle name="40% - Dekorfärg5 2 4 3" xfId="21983"/>
    <cellStyle name="40% - Dekorfärg5 2 4 3 2" xfId="21984"/>
    <cellStyle name="40% - Dekorfärg5 2 4 3 2 2" xfId="21985"/>
    <cellStyle name="40% - Dekorfärg5 2 4 3 2 2 2" xfId="21986"/>
    <cellStyle name="40% - Dekorfärg5 2 4 3 2 2 3" xfId="21987"/>
    <cellStyle name="40% - Dekorfärg5 2 4 3 2 3" xfId="21988"/>
    <cellStyle name="40% - Dekorfärg5 2 4 3 2 4" xfId="21989"/>
    <cellStyle name="40% - Dekorfärg5 2 4 3 2 5" xfId="21990"/>
    <cellStyle name="40% - Dekorfärg5 2 4 3 3" xfId="21991"/>
    <cellStyle name="40% - Dekorfärg5 2 4 3 3 2" xfId="21992"/>
    <cellStyle name="40% - Dekorfärg5 2 4 3 3 3" xfId="21993"/>
    <cellStyle name="40% - Dekorfärg5 2 4 3 4" xfId="21994"/>
    <cellStyle name="40% - Dekorfärg5 2 4 3 4 2" xfId="21995"/>
    <cellStyle name="40% - Dekorfärg5 2 4 3 4 3" xfId="21996"/>
    <cellStyle name="40% - Dekorfärg5 2 4 3 5" xfId="21997"/>
    <cellStyle name="40% - Dekorfärg5 2 4 3 6" xfId="21998"/>
    <cellStyle name="40% - Dekorfärg5 2 4 4" xfId="21999"/>
    <cellStyle name="40% - Dekorfärg5 2 4 4 2" xfId="22000"/>
    <cellStyle name="40% - Dekorfärg5 2 4 4 2 2" xfId="22001"/>
    <cellStyle name="40% - Dekorfärg5 2 4 4 2 2 2" xfId="22002"/>
    <cellStyle name="40% - Dekorfärg5 2 4 4 2 2 3" xfId="22003"/>
    <cellStyle name="40% - Dekorfärg5 2 4 4 2 3" xfId="22004"/>
    <cellStyle name="40% - Dekorfärg5 2 4 4 2 4" xfId="22005"/>
    <cellStyle name="40% - Dekorfärg5 2 4 4 2 5" xfId="22006"/>
    <cellStyle name="40% - Dekorfärg5 2 4 4 3" xfId="22007"/>
    <cellStyle name="40% - Dekorfärg5 2 4 4 3 2" xfId="22008"/>
    <cellStyle name="40% - Dekorfärg5 2 4 4 3 3" xfId="22009"/>
    <cellStyle name="40% - Dekorfärg5 2 4 4 4" xfId="22010"/>
    <cellStyle name="40% - Dekorfärg5 2 4 4 4 2" xfId="22011"/>
    <cellStyle name="40% - Dekorfärg5 2 4 4 4 3" xfId="22012"/>
    <cellStyle name="40% - Dekorfärg5 2 4 4 5" xfId="22013"/>
    <cellStyle name="40% - Dekorfärg5 2 4 4 6" xfId="22014"/>
    <cellStyle name="40% - Dekorfärg5 2 4 5" xfId="22015"/>
    <cellStyle name="40% - Dekorfärg5 2 4 5 2" xfId="22016"/>
    <cellStyle name="40% - Dekorfärg5 2 4 5 2 2" xfId="22017"/>
    <cellStyle name="40% - Dekorfärg5 2 4 5 2 2 2" xfId="22018"/>
    <cellStyle name="40% - Dekorfärg5 2 4 5 2 2 3" xfId="22019"/>
    <cellStyle name="40% - Dekorfärg5 2 4 5 2 3" xfId="22020"/>
    <cellStyle name="40% - Dekorfärg5 2 4 5 2 4" xfId="22021"/>
    <cellStyle name="40% - Dekorfärg5 2 4 5 2 5" xfId="22022"/>
    <cellStyle name="40% - Dekorfärg5 2 4 5 3" xfId="22023"/>
    <cellStyle name="40% - Dekorfärg5 2 4 5 3 2" xfId="22024"/>
    <cellStyle name="40% - Dekorfärg5 2 4 5 3 3" xfId="22025"/>
    <cellStyle name="40% - Dekorfärg5 2 4 5 4" xfId="22026"/>
    <cellStyle name="40% - Dekorfärg5 2 4 5 4 2" xfId="22027"/>
    <cellStyle name="40% - Dekorfärg5 2 4 5 4 3" xfId="22028"/>
    <cellStyle name="40% - Dekorfärg5 2 4 5 5" xfId="22029"/>
    <cellStyle name="40% - Dekorfärg5 2 4 5 6" xfId="22030"/>
    <cellStyle name="40% - Dekorfärg5 2 4 6" xfId="22031"/>
    <cellStyle name="40% - Dekorfärg5 2 4 6 2" xfId="22032"/>
    <cellStyle name="40% - Dekorfärg5 2 4 6 2 2" xfId="22033"/>
    <cellStyle name="40% - Dekorfärg5 2 4 6 2 3" xfId="22034"/>
    <cellStyle name="40% - Dekorfärg5 2 4 6 3" xfId="22035"/>
    <cellStyle name="40% - Dekorfärg5 2 4 6 4" xfId="22036"/>
    <cellStyle name="40% - Dekorfärg5 2 4 6 5" xfId="22037"/>
    <cellStyle name="40% - Dekorfärg5 2 4 7" xfId="22038"/>
    <cellStyle name="40% - Dekorfärg5 2 4 7 2" xfId="22039"/>
    <cellStyle name="40% - Dekorfärg5 2 4 7 3" xfId="22040"/>
    <cellStyle name="40% - Dekorfärg5 2 4 8" xfId="22041"/>
    <cellStyle name="40% - Dekorfärg5 2 4 8 2" xfId="22042"/>
    <cellStyle name="40% - Dekorfärg5 2 4 8 3" xfId="22043"/>
    <cellStyle name="40% - Dekorfärg5 2 4 9" xfId="22044"/>
    <cellStyle name="40% - Dekorfärg5 2 5" xfId="22045"/>
    <cellStyle name="40% - Dekorfärg5 2 5 2" xfId="22046"/>
    <cellStyle name="40% - Dekorfärg5 2 5 2 2" xfId="22047"/>
    <cellStyle name="40% - Dekorfärg5 2 5 2 2 2" xfId="22048"/>
    <cellStyle name="40% - Dekorfärg5 2 5 2 2 2 2" xfId="22049"/>
    <cellStyle name="40% - Dekorfärg5 2 5 2 2 2 2 2" xfId="22050"/>
    <cellStyle name="40% - Dekorfärg5 2 5 2 2 2 2 3" xfId="22051"/>
    <cellStyle name="40% - Dekorfärg5 2 5 2 2 2 3" xfId="22052"/>
    <cellStyle name="40% - Dekorfärg5 2 5 2 2 2 4" xfId="22053"/>
    <cellStyle name="40% - Dekorfärg5 2 5 2 2 2 5" xfId="22054"/>
    <cellStyle name="40% - Dekorfärg5 2 5 2 2 3" xfId="22055"/>
    <cellStyle name="40% - Dekorfärg5 2 5 2 2 3 2" xfId="22056"/>
    <cellStyle name="40% - Dekorfärg5 2 5 2 2 3 3" xfId="22057"/>
    <cellStyle name="40% - Dekorfärg5 2 5 2 2 4" xfId="22058"/>
    <cellStyle name="40% - Dekorfärg5 2 5 2 2 4 2" xfId="22059"/>
    <cellStyle name="40% - Dekorfärg5 2 5 2 2 4 3" xfId="22060"/>
    <cellStyle name="40% - Dekorfärg5 2 5 2 2 5" xfId="22061"/>
    <cellStyle name="40% - Dekorfärg5 2 5 2 2 6" xfId="22062"/>
    <cellStyle name="40% - Dekorfärg5 2 5 2 3" xfId="22063"/>
    <cellStyle name="40% - Dekorfärg5 2 5 2 3 2" xfId="22064"/>
    <cellStyle name="40% - Dekorfärg5 2 5 2 3 2 2" xfId="22065"/>
    <cellStyle name="40% - Dekorfärg5 2 5 2 3 2 3" xfId="22066"/>
    <cellStyle name="40% - Dekorfärg5 2 5 2 3 3" xfId="22067"/>
    <cellStyle name="40% - Dekorfärg5 2 5 2 3 4" xfId="22068"/>
    <cellStyle name="40% - Dekorfärg5 2 5 2 3 5" xfId="22069"/>
    <cellStyle name="40% - Dekorfärg5 2 5 2 4" xfId="22070"/>
    <cellStyle name="40% - Dekorfärg5 2 5 2 4 2" xfId="22071"/>
    <cellStyle name="40% - Dekorfärg5 2 5 2 4 3" xfId="22072"/>
    <cellStyle name="40% - Dekorfärg5 2 5 2 5" xfId="22073"/>
    <cellStyle name="40% - Dekorfärg5 2 5 2 5 2" xfId="22074"/>
    <cellStyle name="40% - Dekorfärg5 2 5 2 5 3" xfId="22075"/>
    <cellStyle name="40% - Dekorfärg5 2 5 2 6" xfId="22076"/>
    <cellStyle name="40% - Dekorfärg5 2 5 2 7" xfId="22077"/>
    <cellStyle name="40% - Dekorfärg5 2 5 3" xfId="22078"/>
    <cellStyle name="40% - Dekorfärg5 2 5 3 2" xfId="22079"/>
    <cellStyle name="40% - Dekorfärg5 2 5 3 2 2" xfId="22080"/>
    <cellStyle name="40% - Dekorfärg5 2 5 3 2 2 2" xfId="22081"/>
    <cellStyle name="40% - Dekorfärg5 2 5 3 2 2 3" xfId="22082"/>
    <cellStyle name="40% - Dekorfärg5 2 5 3 2 3" xfId="22083"/>
    <cellStyle name="40% - Dekorfärg5 2 5 3 2 4" xfId="22084"/>
    <cellStyle name="40% - Dekorfärg5 2 5 3 2 5" xfId="22085"/>
    <cellStyle name="40% - Dekorfärg5 2 5 3 3" xfId="22086"/>
    <cellStyle name="40% - Dekorfärg5 2 5 3 3 2" xfId="22087"/>
    <cellStyle name="40% - Dekorfärg5 2 5 3 3 3" xfId="22088"/>
    <cellStyle name="40% - Dekorfärg5 2 5 3 4" xfId="22089"/>
    <cellStyle name="40% - Dekorfärg5 2 5 3 4 2" xfId="22090"/>
    <cellStyle name="40% - Dekorfärg5 2 5 3 4 3" xfId="22091"/>
    <cellStyle name="40% - Dekorfärg5 2 5 3 5" xfId="22092"/>
    <cellStyle name="40% - Dekorfärg5 2 5 3 6" xfId="22093"/>
    <cellStyle name="40% - Dekorfärg5 2 5 4" xfId="22094"/>
    <cellStyle name="40% - Dekorfärg5 2 5 4 2" xfId="22095"/>
    <cellStyle name="40% - Dekorfärg5 2 5 4 2 2" xfId="22096"/>
    <cellStyle name="40% - Dekorfärg5 2 5 4 2 2 2" xfId="22097"/>
    <cellStyle name="40% - Dekorfärg5 2 5 4 2 2 3" xfId="22098"/>
    <cellStyle name="40% - Dekorfärg5 2 5 4 2 3" xfId="22099"/>
    <cellStyle name="40% - Dekorfärg5 2 5 4 2 4" xfId="22100"/>
    <cellStyle name="40% - Dekorfärg5 2 5 4 2 5" xfId="22101"/>
    <cellStyle name="40% - Dekorfärg5 2 5 4 3" xfId="22102"/>
    <cellStyle name="40% - Dekorfärg5 2 5 4 3 2" xfId="22103"/>
    <cellStyle name="40% - Dekorfärg5 2 5 4 3 3" xfId="22104"/>
    <cellStyle name="40% - Dekorfärg5 2 5 4 4" xfId="22105"/>
    <cellStyle name="40% - Dekorfärg5 2 5 4 4 2" xfId="22106"/>
    <cellStyle name="40% - Dekorfärg5 2 5 4 4 3" xfId="22107"/>
    <cellStyle name="40% - Dekorfärg5 2 5 4 5" xfId="22108"/>
    <cellStyle name="40% - Dekorfärg5 2 5 4 6" xfId="22109"/>
    <cellStyle name="40% - Dekorfärg5 2 5 5" xfId="22110"/>
    <cellStyle name="40% - Dekorfärg5 2 5 5 2" xfId="22111"/>
    <cellStyle name="40% - Dekorfärg5 2 5 5 2 2" xfId="22112"/>
    <cellStyle name="40% - Dekorfärg5 2 5 5 2 3" xfId="22113"/>
    <cellStyle name="40% - Dekorfärg5 2 5 5 3" xfId="22114"/>
    <cellStyle name="40% - Dekorfärg5 2 5 5 4" xfId="22115"/>
    <cellStyle name="40% - Dekorfärg5 2 5 5 5" xfId="22116"/>
    <cellStyle name="40% - Dekorfärg5 2 5 6" xfId="22117"/>
    <cellStyle name="40% - Dekorfärg5 2 5 6 2" xfId="22118"/>
    <cellStyle name="40% - Dekorfärg5 2 5 6 3" xfId="22119"/>
    <cellStyle name="40% - Dekorfärg5 2 5 7" xfId="22120"/>
    <cellStyle name="40% - Dekorfärg5 2 5 7 2" xfId="22121"/>
    <cellStyle name="40% - Dekorfärg5 2 5 7 3" xfId="22122"/>
    <cellStyle name="40% - Dekorfärg5 2 5 8" xfId="22123"/>
    <cellStyle name="40% - Dekorfärg5 2 5 9" xfId="22124"/>
    <cellStyle name="40% - Dekorfärg5 2 6" xfId="22125"/>
    <cellStyle name="40% - Dekorfärg5 2 6 2" xfId="22126"/>
    <cellStyle name="40% - Dekorfärg5 2 6 2 2" xfId="22127"/>
    <cellStyle name="40% - Dekorfärg5 2 6 2 2 2" xfId="22128"/>
    <cellStyle name="40% - Dekorfärg5 2 6 2 2 2 2" xfId="22129"/>
    <cellStyle name="40% - Dekorfärg5 2 6 2 2 2 3" xfId="22130"/>
    <cellStyle name="40% - Dekorfärg5 2 6 2 2 3" xfId="22131"/>
    <cellStyle name="40% - Dekorfärg5 2 6 2 2 4" xfId="22132"/>
    <cellStyle name="40% - Dekorfärg5 2 6 2 2 5" xfId="22133"/>
    <cellStyle name="40% - Dekorfärg5 2 6 2 3" xfId="22134"/>
    <cellStyle name="40% - Dekorfärg5 2 6 2 3 2" xfId="22135"/>
    <cellStyle name="40% - Dekorfärg5 2 6 2 3 3" xfId="22136"/>
    <cellStyle name="40% - Dekorfärg5 2 6 2 4" xfId="22137"/>
    <cellStyle name="40% - Dekorfärg5 2 6 2 4 2" xfId="22138"/>
    <cellStyle name="40% - Dekorfärg5 2 6 2 4 3" xfId="22139"/>
    <cellStyle name="40% - Dekorfärg5 2 6 2 5" xfId="22140"/>
    <cellStyle name="40% - Dekorfärg5 2 6 2 6" xfId="22141"/>
    <cellStyle name="40% - Dekorfärg5 2 6 3" xfId="22142"/>
    <cellStyle name="40% - Dekorfärg5 2 6 3 2" xfId="22143"/>
    <cellStyle name="40% - Dekorfärg5 2 6 3 2 2" xfId="22144"/>
    <cellStyle name="40% - Dekorfärg5 2 6 3 2 3" xfId="22145"/>
    <cellStyle name="40% - Dekorfärg5 2 6 3 3" xfId="22146"/>
    <cellStyle name="40% - Dekorfärg5 2 6 3 4" xfId="22147"/>
    <cellStyle name="40% - Dekorfärg5 2 6 3 5" xfId="22148"/>
    <cellStyle name="40% - Dekorfärg5 2 6 4" xfId="22149"/>
    <cellStyle name="40% - Dekorfärg5 2 6 4 2" xfId="22150"/>
    <cellStyle name="40% - Dekorfärg5 2 6 4 3" xfId="22151"/>
    <cellStyle name="40% - Dekorfärg5 2 6 5" xfId="22152"/>
    <cellStyle name="40% - Dekorfärg5 2 6 5 2" xfId="22153"/>
    <cellStyle name="40% - Dekorfärg5 2 6 5 3" xfId="22154"/>
    <cellStyle name="40% - Dekorfärg5 2 6 6" xfId="22155"/>
    <cellStyle name="40% - Dekorfärg5 2 6 7" xfId="22156"/>
    <cellStyle name="40% - Dekorfärg5 2 7" xfId="22157"/>
    <cellStyle name="40% - Dekorfärg5 2 7 2" xfId="22158"/>
    <cellStyle name="40% - Dekorfärg5 2 7 2 2" xfId="22159"/>
    <cellStyle name="40% - Dekorfärg5 2 7 2 2 2" xfId="22160"/>
    <cellStyle name="40% - Dekorfärg5 2 7 2 2 2 2" xfId="22161"/>
    <cellStyle name="40% - Dekorfärg5 2 7 2 2 2 3" xfId="22162"/>
    <cellStyle name="40% - Dekorfärg5 2 7 2 2 3" xfId="22163"/>
    <cellStyle name="40% - Dekorfärg5 2 7 2 2 4" xfId="22164"/>
    <cellStyle name="40% - Dekorfärg5 2 7 2 2 5" xfId="22165"/>
    <cellStyle name="40% - Dekorfärg5 2 7 2 3" xfId="22166"/>
    <cellStyle name="40% - Dekorfärg5 2 7 2 3 2" xfId="22167"/>
    <cellStyle name="40% - Dekorfärg5 2 7 2 3 3" xfId="22168"/>
    <cellStyle name="40% - Dekorfärg5 2 7 2 4" xfId="22169"/>
    <cellStyle name="40% - Dekorfärg5 2 7 2 4 2" xfId="22170"/>
    <cellStyle name="40% - Dekorfärg5 2 7 2 4 3" xfId="22171"/>
    <cellStyle name="40% - Dekorfärg5 2 7 2 5" xfId="22172"/>
    <cellStyle name="40% - Dekorfärg5 2 7 2 6" xfId="22173"/>
    <cellStyle name="40% - Dekorfärg5 2 7 3" xfId="22174"/>
    <cellStyle name="40% - Dekorfärg5 2 7 3 2" xfId="22175"/>
    <cellStyle name="40% - Dekorfärg5 2 7 3 2 2" xfId="22176"/>
    <cellStyle name="40% - Dekorfärg5 2 7 3 2 3" xfId="22177"/>
    <cellStyle name="40% - Dekorfärg5 2 7 3 3" xfId="22178"/>
    <cellStyle name="40% - Dekorfärg5 2 7 3 4" xfId="22179"/>
    <cellStyle name="40% - Dekorfärg5 2 7 3 5" xfId="22180"/>
    <cellStyle name="40% - Dekorfärg5 2 7 4" xfId="22181"/>
    <cellStyle name="40% - Dekorfärg5 2 7 4 2" xfId="22182"/>
    <cellStyle name="40% - Dekorfärg5 2 7 4 3" xfId="22183"/>
    <cellStyle name="40% - Dekorfärg5 2 7 5" xfId="22184"/>
    <cellStyle name="40% - Dekorfärg5 2 7 5 2" xfId="22185"/>
    <cellStyle name="40% - Dekorfärg5 2 7 5 3" xfId="22186"/>
    <cellStyle name="40% - Dekorfärg5 2 7 6" xfId="22187"/>
    <cellStyle name="40% - Dekorfärg5 2 7 7" xfId="22188"/>
    <cellStyle name="40% - Dekorfärg5 2 8" xfId="22189"/>
    <cellStyle name="40% - Dekorfärg5 2 8 2" xfId="22190"/>
    <cellStyle name="40% - Dekorfärg5 2 8 2 2" xfId="22191"/>
    <cellStyle name="40% - Dekorfärg5 2 8 2 2 2" xfId="22192"/>
    <cellStyle name="40% - Dekorfärg5 2 8 2 2 2 2" xfId="22193"/>
    <cellStyle name="40% - Dekorfärg5 2 8 2 2 2 3" xfId="22194"/>
    <cellStyle name="40% - Dekorfärg5 2 8 2 2 3" xfId="22195"/>
    <cellStyle name="40% - Dekorfärg5 2 8 2 2 4" xfId="22196"/>
    <cellStyle name="40% - Dekorfärg5 2 8 2 2 5" xfId="22197"/>
    <cellStyle name="40% - Dekorfärg5 2 8 2 3" xfId="22198"/>
    <cellStyle name="40% - Dekorfärg5 2 8 2 3 2" xfId="22199"/>
    <cellStyle name="40% - Dekorfärg5 2 8 2 3 3" xfId="22200"/>
    <cellStyle name="40% - Dekorfärg5 2 8 2 4" xfId="22201"/>
    <cellStyle name="40% - Dekorfärg5 2 8 2 4 2" xfId="22202"/>
    <cellStyle name="40% - Dekorfärg5 2 8 2 4 3" xfId="22203"/>
    <cellStyle name="40% - Dekorfärg5 2 8 2 5" xfId="22204"/>
    <cellStyle name="40% - Dekorfärg5 2 8 2 6" xfId="22205"/>
    <cellStyle name="40% - Dekorfärg5 2 8 3" xfId="22206"/>
    <cellStyle name="40% - Dekorfärg5 2 8 3 2" xfId="22207"/>
    <cellStyle name="40% - Dekorfärg5 2 8 3 2 2" xfId="22208"/>
    <cellStyle name="40% - Dekorfärg5 2 8 3 2 3" xfId="22209"/>
    <cellStyle name="40% - Dekorfärg5 2 8 3 3" xfId="22210"/>
    <cellStyle name="40% - Dekorfärg5 2 8 3 4" xfId="22211"/>
    <cellStyle name="40% - Dekorfärg5 2 8 3 5" xfId="22212"/>
    <cellStyle name="40% - Dekorfärg5 2 8 4" xfId="22213"/>
    <cellStyle name="40% - Dekorfärg5 2 8 4 2" xfId="22214"/>
    <cellStyle name="40% - Dekorfärg5 2 8 4 3" xfId="22215"/>
    <cellStyle name="40% - Dekorfärg5 2 8 5" xfId="22216"/>
    <cellStyle name="40% - Dekorfärg5 2 8 5 2" xfId="22217"/>
    <cellStyle name="40% - Dekorfärg5 2 8 5 3" xfId="22218"/>
    <cellStyle name="40% - Dekorfärg5 2 8 6" xfId="22219"/>
    <cellStyle name="40% - Dekorfärg5 2 8 7" xfId="22220"/>
    <cellStyle name="40% - Dekorfärg5 2 9" xfId="22221"/>
    <cellStyle name="40% - Dekorfärg5 2 9 2" xfId="22222"/>
    <cellStyle name="40% - Dekorfärg5 2 9 2 2" xfId="22223"/>
    <cellStyle name="40% - Dekorfärg5 2 9 2 2 2" xfId="22224"/>
    <cellStyle name="40% - Dekorfärg5 2 9 2 2 3" xfId="22225"/>
    <cellStyle name="40% - Dekorfärg5 2 9 2 3" xfId="22226"/>
    <cellStyle name="40% - Dekorfärg5 2 9 2 4" xfId="22227"/>
    <cellStyle name="40% - Dekorfärg5 2 9 2 5" xfId="22228"/>
    <cellStyle name="40% - Dekorfärg5 2 9 3" xfId="22229"/>
    <cellStyle name="40% - Dekorfärg5 2 9 3 2" xfId="22230"/>
    <cellStyle name="40% - Dekorfärg5 2 9 3 2 2" xfId="22231"/>
    <cellStyle name="40% - Dekorfärg5 2 9 3 3" xfId="22232"/>
    <cellStyle name="40% - Dekorfärg5 2 9 3 4" xfId="22233"/>
    <cellStyle name="40% - Dekorfärg5 2 9 4" xfId="22234"/>
    <cellStyle name="40% - Dekorfärg5 2 9 4 2" xfId="22235"/>
    <cellStyle name="40% - Dekorfärg5 2 9 4 3" xfId="22236"/>
    <cellStyle name="40% - Dekorfärg5 2 9 5" xfId="22237"/>
    <cellStyle name="40% - Dekorfärg5 2 9 5 2" xfId="22238"/>
    <cellStyle name="40% - Dekorfärg5 2 9 6" xfId="22239"/>
    <cellStyle name="40% - Dekorfärg5 2 9 7" xfId="22240"/>
    <cellStyle name="40% - Dekorfärg5 3" xfId="22241"/>
    <cellStyle name="40% - Dekorfärg5 3 2" xfId="22242"/>
    <cellStyle name="40% - Dekorfärg5 3 3" xfId="22243"/>
    <cellStyle name="40% - Dekorfärg5 3 4" xfId="22244"/>
    <cellStyle name="40% - Dekorfärg5 3 5" xfId="22245"/>
    <cellStyle name="40% - Dekorfärg5 4" xfId="22246"/>
    <cellStyle name="40% - Dekorfärg5 4 2" xfId="22247"/>
    <cellStyle name="40% - Dekorfärg5 4 3" xfId="22248"/>
    <cellStyle name="40% - Dekorfärg5 5" xfId="22249"/>
    <cellStyle name="40% - Dekorfärg5 5 2" xfId="22250"/>
    <cellStyle name="40% - Dekorfärg5 5 2 2" xfId="22251"/>
    <cellStyle name="40% - Dekorfärg5 5 2 2 2" xfId="22252"/>
    <cellStyle name="40% - Dekorfärg5 5 2 2 3" xfId="22253"/>
    <cellStyle name="40% - Dekorfärg5 5 2 3" xfId="22254"/>
    <cellStyle name="40% - Dekorfärg5 5 2 4" xfId="22255"/>
    <cellStyle name="40% - Dekorfärg5 5 2 5" xfId="22256"/>
    <cellStyle name="40% - Dekorfärg5 5 3" xfId="22257"/>
    <cellStyle name="40% - Dekorfärg5 5 3 2" xfId="22258"/>
    <cellStyle name="40% - Dekorfärg5 5 3 3" xfId="22259"/>
    <cellStyle name="40% - Dekorfärg5 5 4" xfId="22260"/>
    <cellStyle name="40% - Dekorfärg5 5 4 2" xfId="22261"/>
    <cellStyle name="40% - Dekorfärg5 5 4 3" xfId="22262"/>
    <cellStyle name="40% - Dekorfärg5 5 5" xfId="22263"/>
    <cellStyle name="40% - Dekorfärg5 5 6" xfId="22264"/>
    <cellStyle name="40% - Dekorfärg5 6" xfId="22265"/>
    <cellStyle name="40% - Dekorfärg5 6 2" xfId="22266"/>
    <cellStyle name="40% - Dekorfärg5 6 3" xfId="22267"/>
    <cellStyle name="40% - Dekorfärg5 7" xfId="22268"/>
    <cellStyle name="40% - Dekorfärg5 8" xfId="22269"/>
    <cellStyle name="40% - Dekorfärg6 2" xfId="22270"/>
    <cellStyle name="40% - Dekorfärg6 2 10" xfId="22271"/>
    <cellStyle name="40% - Dekorfärg6 2 10 2" xfId="22272"/>
    <cellStyle name="40% - Dekorfärg6 2 10 2 2" xfId="22273"/>
    <cellStyle name="40% - Dekorfärg6 2 10 2 2 2" xfId="22274"/>
    <cellStyle name="40% - Dekorfärg6 2 10 2 2 3" xfId="22275"/>
    <cellStyle name="40% - Dekorfärg6 2 10 2 3" xfId="22276"/>
    <cellStyle name="40% - Dekorfärg6 2 10 2 4" xfId="22277"/>
    <cellStyle name="40% - Dekorfärg6 2 10 2 5" xfId="22278"/>
    <cellStyle name="40% - Dekorfärg6 2 10 3" xfId="22279"/>
    <cellStyle name="40% - Dekorfärg6 2 10 3 2" xfId="22280"/>
    <cellStyle name="40% - Dekorfärg6 2 10 3 3" xfId="22281"/>
    <cellStyle name="40% - Dekorfärg6 2 10 4" xfId="22282"/>
    <cellStyle name="40% - Dekorfärg6 2 10 4 2" xfId="22283"/>
    <cellStyle name="40% - Dekorfärg6 2 10 4 3" xfId="22284"/>
    <cellStyle name="40% - Dekorfärg6 2 10 5" xfId="22285"/>
    <cellStyle name="40% - Dekorfärg6 2 10 6" xfId="22286"/>
    <cellStyle name="40% - Dekorfärg6 2 11" xfId="22287"/>
    <cellStyle name="40% - Dekorfärg6 2 11 2" xfId="22288"/>
    <cellStyle name="40% - Dekorfärg6 2 11 2 2" xfId="22289"/>
    <cellStyle name="40% - Dekorfärg6 2 11 2 2 2" xfId="22290"/>
    <cellStyle name="40% - Dekorfärg6 2 11 2 2 3" xfId="22291"/>
    <cellStyle name="40% - Dekorfärg6 2 11 2 3" xfId="22292"/>
    <cellStyle name="40% - Dekorfärg6 2 11 2 4" xfId="22293"/>
    <cellStyle name="40% - Dekorfärg6 2 11 2 5" xfId="22294"/>
    <cellStyle name="40% - Dekorfärg6 2 11 3" xfId="22295"/>
    <cellStyle name="40% - Dekorfärg6 2 11 3 2" xfId="22296"/>
    <cellStyle name="40% - Dekorfärg6 2 11 3 3" xfId="22297"/>
    <cellStyle name="40% - Dekorfärg6 2 11 4" xfId="22298"/>
    <cellStyle name="40% - Dekorfärg6 2 11 4 2" xfId="22299"/>
    <cellStyle name="40% - Dekorfärg6 2 11 4 3" xfId="22300"/>
    <cellStyle name="40% - Dekorfärg6 2 11 5" xfId="22301"/>
    <cellStyle name="40% - Dekorfärg6 2 11 6" xfId="22302"/>
    <cellStyle name="40% - Dekorfärg6 2 12" xfId="22303"/>
    <cellStyle name="40% - Dekorfärg6 2 12 2" xfId="22304"/>
    <cellStyle name="40% - Dekorfärg6 2 12 2 2" xfId="22305"/>
    <cellStyle name="40% - Dekorfärg6 2 12 3" xfId="22306"/>
    <cellStyle name="40% - Dekorfärg6 2 12 4" xfId="22307"/>
    <cellStyle name="40% - Dekorfärg6 2 13" xfId="22308"/>
    <cellStyle name="40% - Dekorfärg6 2 13 2" xfId="22309"/>
    <cellStyle name="40% - Dekorfärg6 2 13 2 2" xfId="22310"/>
    <cellStyle name="40% - Dekorfärg6 2 13 2 2 2" xfId="22311"/>
    <cellStyle name="40% - Dekorfärg6 2 13 2 2 3" xfId="22312"/>
    <cellStyle name="40% - Dekorfärg6 2 13 2 3" xfId="22313"/>
    <cellStyle name="40% - Dekorfärg6 2 13 2 4" xfId="22314"/>
    <cellStyle name="40% - Dekorfärg6 2 13 2 5" xfId="22315"/>
    <cellStyle name="40% - Dekorfärg6 2 13 3" xfId="22316"/>
    <cellStyle name="40% - Dekorfärg6 2 13 3 2" xfId="22317"/>
    <cellStyle name="40% - Dekorfärg6 2 13 3 3" xfId="22318"/>
    <cellStyle name="40% - Dekorfärg6 2 13 4" xfId="22319"/>
    <cellStyle name="40% - Dekorfärg6 2 13 4 2" xfId="22320"/>
    <cellStyle name="40% - Dekorfärg6 2 13 4 3" xfId="22321"/>
    <cellStyle name="40% - Dekorfärg6 2 13 5" xfId="22322"/>
    <cellStyle name="40% - Dekorfärg6 2 13 6" xfId="22323"/>
    <cellStyle name="40% - Dekorfärg6 2 14" xfId="22324"/>
    <cellStyle name="40% - Dekorfärg6 2 14 2" xfId="22325"/>
    <cellStyle name="40% - Dekorfärg6 2 14 2 2" xfId="22326"/>
    <cellStyle name="40% - Dekorfärg6 2 14 2 3" xfId="22327"/>
    <cellStyle name="40% - Dekorfärg6 2 14 3" xfId="22328"/>
    <cellStyle name="40% - Dekorfärg6 2 14 4" xfId="22329"/>
    <cellStyle name="40% - Dekorfärg6 2 14 5" xfId="22330"/>
    <cellStyle name="40% - Dekorfärg6 2 14 6" xfId="22331"/>
    <cellStyle name="40% - Dekorfärg6 2 15" xfId="22332"/>
    <cellStyle name="40% - Dekorfärg6 2 15 2" xfId="22333"/>
    <cellStyle name="40% - Dekorfärg6 2 15 3" xfId="22334"/>
    <cellStyle name="40% - Dekorfärg6 2 16" xfId="22335"/>
    <cellStyle name="40% - Dekorfärg6 2 17" xfId="22336"/>
    <cellStyle name="40% - Dekorfärg6 2 2" xfId="22337"/>
    <cellStyle name="40% - Dekorfärg6 2 2 10" xfId="22338"/>
    <cellStyle name="40% - Dekorfärg6 2 2 10 2" xfId="22339"/>
    <cellStyle name="40% - Dekorfärg6 2 2 10 2 2" xfId="22340"/>
    <cellStyle name="40% - Dekorfärg6 2 2 10 2 3" xfId="22341"/>
    <cellStyle name="40% - Dekorfärg6 2 2 10 3" xfId="22342"/>
    <cellStyle name="40% - Dekorfärg6 2 2 10 4" xfId="22343"/>
    <cellStyle name="40% - Dekorfärg6 2 2 10 5" xfId="22344"/>
    <cellStyle name="40% - Dekorfärg6 2 2 11" xfId="22345"/>
    <cellStyle name="40% - Dekorfärg6 2 2 11 2" xfId="22346"/>
    <cellStyle name="40% - Dekorfärg6 2 2 11 2 2" xfId="22347"/>
    <cellStyle name="40% - Dekorfärg6 2 2 11 3" xfId="22348"/>
    <cellStyle name="40% - Dekorfärg6 2 2 11 4" xfId="22349"/>
    <cellStyle name="40% - Dekorfärg6 2 2 12" xfId="22350"/>
    <cellStyle name="40% - Dekorfärg6 2 2 12 2" xfId="22351"/>
    <cellStyle name="40% - Dekorfärg6 2 2 12 3" xfId="22352"/>
    <cellStyle name="40% - Dekorfärg6 2 2 13" xfId="22353"/>
    <cellStyle name="40% - Dekorfärg6 2 2 14" xfId="22354"/>
    <cellStyle name="40% - Dekorfärg6 2 2 15" xfId="22355"/>
    <cellStyle name="40% - Dekorfärg6 2 2 2" xfId="22356"/>
    <cellStyle name="40% - Dekorfärg6 2 2 2 10" xfId="22357"/>
    <cellStyle name="40% - Dekorfärg6 2 2 2 2" xfId="22358"/>
    <cellStyle name="40% - Dekorfärg6 2 2 2 2 2" xfId="22359"/>
    <cellStyle name="40% - Dekorfärg6 2 2 2 2 2 2" xfId="22360"/>
    <cellStyle name="40% - Dekorfärg6 2 2 2 2 2 2 2" xfId="22361"/>
    <cellStyle name="40% - Dekorfärg6 2 2 2 2 2 2 2 2" xfId="22362"/>
    <cellStyle name="40% - Dekorfärg6 2 2 2 2 2 2 2 3" xfId="22363"/>
    <cellStyle name="40% - Dekorfärg6 2 2 2 2 2 2 3" xfId="22364"/>
    <cellStyle name="40% - Dekorfärg6 2 2 2 2 2 2 4" xfId="22365"/>
    <cellStyle name="40% - Dekorfärg6 2 2 2 2 2 2 5" xfId="22366"/>
    <cellStyle name="40% - Dekorfärg6 2 2 2 2 2 3" xfId="22367"/>
    <cellStyle name="40% - Dekorfärg6 2 2 2 2 2 3 2" xfId="22368"/>
    <cellStyle name="40% - Dekorfärg6 2 2 2 2 2 3 3" xfId="22369"/>
    <cellStyle name="40% - Dekorfärg6 2 2 2 2 2 4" xfId="22370"/>
    <cellStyle name="40% - Dekorfärg6 2 2 2 2 2 4 2" xfId="22371"/>
    <cellStyle name="40% - Dekorfärg6 2 2 2 2 2 4 3" xfId="22372"/>
    <cellStyle name="40% - Dekorfärg6 2 2 2 2 2 5" xfId="22373"/>
    <cellStyle name="40% - Dekorfärg6 2 2 2 2 2 6" xfId="22374"/>
    <cellStyle name="40% - Dekorfärg6 2 2 2 2 3" xfId="22375"/>
    <cellStyle name="40% - Dekorfärg6 2 2 2 2 3 2" xfId="22376"/>
    <cellStyle name="40% - Dekorfärg6 2 2 2 2 3 2 2" xfId="22377"/>
    <cellStyle name="40% - Dekorfärg6 2 2 2 2 3 2 2 2" xfId="22378"/>
    <cellStyle name="40% - Dekorfärg6 2 2 2 2 3 2 2 3" xfId="22379"/>
    <cellStyle name="40% - Dekorfärg6 2 2 2 2 3 2 3" xfId="22380"/>
    <cellStyle name="40% - Dekorfärg6 2 2 2 2 3 2 4" xfId="22381"/>
    <cellStyle name="40% - Dekorfärg6 2 2 2 2 3 2 5" xfId="22382"/>
    <cellStyle name="40% - Dekorfärg6 2 2 2 2 3 3" xfId="22383"/>
    <cellStyle name="40% - Dekorfärg6 2 2 2 2 3 3 2" xfId="22384"/>
    <cellStyle name="40% - Dekorfärg6 2 2 2 2 3 3 3" xfId="22385"/>
    <cellStyle name="40% - Dekorfärg6 2 2 2 2 3 4" xfId="22386"/>
    <cellStyle name="40% - Dekorfärg6 2 2 2 2 3 4 2" xfId="22387"/>
    <cellStyle name="40% - Dekorfärg6 2 2 2 2 3 4 3" xfId="22388"/>
    <cellStyle name="40% - Dekorfärg6 2 2 2 2 3 5" xfId="22389"/>
    <cellStyle name="40% - Dekorfärg6 2 2 2 2 3 6" xfId="22390"/>
    <cellStyle name="40% - Dekorfärg6 2 2 2 2 4" xfId="22391"/>
    <cellStyle name="40% - Dekorfärg6 2 2 2 2 4 2" xfId="22392"/>
    <cellStyle name="40% - Dekorfärg6 2 2 2 2 4 2 2" xfId="22393"/>
    <cellStyle name="40% - Dekorfärg6 2 2 2 2 4 2 3" xfId="22394"/>
    <cellStyle name="40% - Dekorfärg6 2 2 2 2 4 3" xfId="22395"/>
    <cellStyle name="40% - Dekorfärg6 2 2 2 2 4 4" xfId="22396"/>
    <cellStyle name="40% - Dekorfärg6 2 2 2 2 4 5" xfId="22397"/>
    <cellStyle name="40% - Dekorfärg6 2 2 2 2 5" xfId="22398"/>
    <cellStyle name="40% - Dekorfärg6 2 2 2 2 5 2" xfId="22399"/>
    <cellStyle name="40% - Dekorfärg6 2 2 2 2 5 3" xfId="22400"/>
    <cellStyle name="40% - Dekorfärg6 2 2 2 2 6" xfId="22401"/>
    <cellStyle name="40% - Dekorfärg6 2 2 2 2 6 2" xfId="22402"/>
    <cellStyle name="40% - Dekorfärg6 2 2 2 2 6 3" xfId="22403"/>
    <cellStyle name="40% - Dekorfärg6 2 2 2 2 7" xfId="22404"/>
    <cellStyle name="40% - Dekorfärg6 2 2 2 2 8" xfId="22405"/>
    <cellStyle name="40% - Dekorfärg6 2 2 2 3" xfId="22406"/>
    <cellStyle name="40% - Dekorfärg6 2 2 2 3 2" xfId="22407"/>
    <cellStyle name="40% - Dekorfärg6 2 2 2 3 2 2" xfId="22408"/>
    <cellStyle name="40% - Dekorfärg6 2 2 2 3 2 2 2" xfId="22409"/>
    <cellStyle name="40% - Dekorfärg6 2 2 2 3 2 2 3" xfId="22410"/>
    <cellStyle name="40% - Dekorfärg6 2 2 2 3 2 3" xfId="22411"/>
    <cellStyle name="40% - Dekorfärg6 2 2 2 3 2 4" xfId="22412"/>
    <cellStyle name="40% - Dekorfärg6 2 2 2 3 2 5" xfId="22413"/>
    <cellStyle name="40% - Dekorfärg6 2 2 2 3 3" xfId="22414"/>
    <cellStyle name="40% - Dekorfärg6 2 2 2 3 3 2" xfId="22415"/>
    <cellStyle name="40% - Dekorfärg6 2 2 2 3 3 3" xfId="22416"/>
    <cellStyle name="40% - Dekorfärg6 2 2 2 3 4" xfId="22417"/>
    <cellStyle name="40% - Dekorfärg6 2 2 2 3 4 2" xfId="22418"/>
    <cellStyle name="40% - Dekorfärg6 2 2 2 3 4 3" xfId="22419"/>
    <cellStyle name="40% - Dekorfärg6 2 2 2 3 5" xfId="22420"/>
    <cellStyle name="40% - Dekorfärg6 2 2 2 3 6" xfId="22421"/>
    <cellStyle name="40% - Dekorfärg6 2 2 2 4" xfId="22422"/>
    <cellStyle name="40% - Dekorfärg6 2 2 2 4 2" xfId="22423"/>
    <cellStyle name="40% - Dekorfärg6 2 2 2 4 2 2" xfId="22424"/>
    <cellStyle name="40% - Dekorfärg6 2 2 2 4 2 2 2" xfId="22425"/>
    <cellStyle name="40% - Dekorfärg6 2 2 2 4 2 2 3" xfId="22426"/>
    <cellStyle name="40% - Dekorfärg6 2 2 2 4 2 3" xfId="22427"/>
    <cellStyle name="40% - Dekorfärg6 2 2 2 4 2 4" xfId="22428"/>
    <cellStyle name="40% - Dekorfärg6 2 2 2 4 2 5" xfId="22429"/>
    <cellStyle name="40% - Dekorfärg6 2 2 2 4 3" xfId="22430"/>
    <cellStyle name="40% - Dekorfärg6 2 2 2 4 3 2" xfId="22431"/>
    <cellStyle name="40% - Dekorfärg6 2 2 2 4 3 3" xfId="22432"/>
    <cellStyle name="40% - Dekorfärg6 2 2 2 4 4" xfId="22433"/>
    <cellStyle name="40% - Dekorfärg6 2 2 2 4 4 2" xfId="22434"/>
    <cellStyle name="40% - Dekorfärg6 2 2 2 4 4 3" xfId="22435"/>
    <cellStyle name="40% - Dekorfärg6 2 2 2 4 5" xfId="22436"/>
    <cellStyle name="40% - Dekorfärg6 2 2 2 4 6" xfId="22437"/>
    <cellStyle name="40% - Dekorfärg6 2 2 2 5" xfId="22438"/>
    <cellStyle name="40% - Dekorfärg6 2 2 2 5 2" xfId="22439"/>
    <cellStyle name="40% - Dekorfärg6 2 2 2 5 2 2" xfId="22440"/>
    <cellStyle name="40% - Dekorfärg6 2 2 2 5 2 2 2" xfId="22441"/>
    <cellStyle name="40% - Dekorfärg6 2 2 2 5 2 2 3" xfId="22442"/>
    <cellStyle name="40% - Dekorfärg6 2 2 2 5 2 3" xfId="22443"/>
    <cellStyle name="40% - Dekorfärg6 2 2 2 5 2 4" xfId="22444"/>
    <cellStyle name="40% - Dekorfärg6 2 2 2 5 2 5" xfId="22445"/>
    <cellStyle name="40% - Dekorfärg6 2 2 2 5 3" xfId="22446"/>
    <cellStyle name="40% - Dekorfärg6 2 2 2 5 3 2" xfId="22447"/>
    <cellStyle name="40% - Dekorfärg6 2 2 2 5 3 3" xfId="22448"/>
    <cellStyle name="40% - Dekorfärg6 2 2 2 5 4" xfId="22449"/>
    <cellStyle name="40% - Dekorfärg6 2 2 2 5 4 2" xfId="22450"/>
    <cellStyle name="40% - Dekorfärg6 2 2 2 5 4 3" xfId="22451"/>
    <cellStyle name="40% - Dekorfärg6 2 2 2 5 5" xfId="22452"/>
    <cellStyle name="40% - Dekorfärg6 2 2 2 5 6" xfId="22453"/>
    <cellStyle name="40% - Dekorfärg6 2 2 2 6" xfId="22454"/>
    <cellStyle name="40% - Dekorfärg6 2 2 2 6 2" xfId="22455"/>
    <cellStyle name="40% - Dekorfärg6 2 2 2 6 2 2" xfId="22456"/>
    <cellStyle name="40% - Dekorfärg6 2 2 2 6 2 3" xfId="22457"/>
    <cellStyle name="40% - Dekorfärg6 2 2 2 6 3" xfId="22458"/>
    <cellStyle name="40% - Dekorfärg6 2 2 2 6 4" xfId="22459"/>
    <cellStyle name="40% - Dekorfärg6 2 2 2 6 5" xfId="22460"/>
    <cellStyle name="40% - Dekorfärg6 2 2 2 7" xfId="22461"/>
    <cellStyle name="40% - Dekorfärg6 2 2 2 7 2" xfId="22462"/>
    <cellStyle name="40% - Dekorfärg6 2 2 2 7 3" xfId="22463"/>
    <cellStyle name="40% - Dekorfärg6 2 2 2 8" xfId="22464"/>
    <cellStyle name="40% - Dekorfärg6 2 2 2 8 2" xfId="22465"/>
    <cellStyle name="40% - Dekorfärg6 2 2 2 8 3" xfId="22466"/>
    <cellStyle name="40% - Dekorfärg6 2 2 2 9" xfId="22467"/>
    <cellStyle name="40% - Dekorfärg6 2 2 3" xfId="22468"/>
    <cellStyle name="40% - Dekorfärg6 2 2 3 2" xfId="22469"/>
    <cellStyle name="40% - Dekorfärg6 2 2 3 2 2" xfId="22470"/>
    <cellStyle name="40% - Dekorfärg6 2 2 3 2 2 2" xfId="22471"/>
    <cellStyle name="40% - Dekorfärg6 2 2 3 2 2 2 2" xfId="22472"/>
    <cellStyle name="40% - Dekorfärg6 2 2 3 2 2 2 2 2" xfId="22473"/>
    <cellStyle name="40% - Dekorfärg6 2 2 3 2 2 2 2 3" xfId="22474"/>
    <cellStyle name="40% - Dekorfärg6 2 2 3 2 2 2 3" xfId="22475"/>
    <cellStyle name="40% - Dekorfärg6 2 2 3 2 2 2 4" xfId="22476"/>
    <cellStyle name="40% - Dekorfärg6 2 2 3 2 2 2 5" xfId="22477"/>
    <cellStyle name="40% - Dekorfärg6 2 2 3 2 2 3" xfId="22478"/>
    <cellStyle name="40% - Dekorfärg6 2 2 3 2 2 3 2" xfId="22479"/>
    <cellStyle name="40% - Dekorfärg6 2 2 3 2 2 3 3" xfId="22480"/>
    <cellStyle name="40% - Dekorfärg6 2 2 3 2 2 4" xfId="22481"/>
    <cellStyle name="40% - Dekorfärg6 2 2 3 2 2 4 2" xfId="22482"/>
    <cellStyle name="40% - Dekorfärg6 2 2 3 2 2 4 3" xfId="22483"/>
    <cellStyle name="40% - Dekorfärg6 2 2 3 2 2 5" xfId="22484"/>
    <cellStyle name="40% - Dekorfärg6 2 2 3 2 2 6" xfId="22485"/>
    <cellStyle name="40% - Dekorfärg6 2 2 3 2 3" xfId="22486"/>
    <cellStyle name="40% - Dekorfärg6 2 2 3 2 3 2" xfId="22487"/>
    <cellStyle name="40% - Dekorfärg6 2 2 3 2 3 2 2" xfId="22488"/>
    <cellStyle name="40% - Dekorfärg6 2 2 3 2 3 2 3" xfId="22489"/>
    <cellStyle name="40% - Dekorfärg6 2 2 3 2 3 3" xfId="22490"/>
    <cellStyle name="40% - Dekorfärg6 2 2 3 2 3 4" xfId="22491"/>
    <cellStyle name="40% - Dekorfärg6 2 2 3 2 3 5" xfId="22492"/>
    <cellStyle name="40% - Dekorfärg6 2 2 3 2 4" xfId="22493"/>
    <cellStyle name="40% - Dekorfärg6 2 2 3 2 4 2" xfId="22494"/>
    <cellStyle name="40% - Dekorfärg6 2 2 3 2 4 3" xfId="22495"/>
    <cellStyle name="40% - Dekorfärg6 2 2 3 2 5" xfId="22496"/>
    <cellStyle name="40% - Dekorfärg6 2 2 3 2 5 2" xfId="22497"/>
    <cellStyle name="40% - Dekorfärg6 2 2 3 2 5 3" xfId="22498"/>
    <cellStyle name="40% - Dekorfärg6 2 2 3 2 6" xfId="22499"/>
    <cellStyle name="40% - Dekorfärg6 2 2 3 2 7" xfId="22500"/>
    <cellStyle name="40% - Dekorfärg6 2 2 3 3" xfId="22501"/>
    <cellStyle name="40% - Dekorfärg6 2 2 3 3 2" xfId="22502"/>
    <cellStyle name="40% - Dekorfärg6 2 2 3 3 2 2" xfId="22503"/>
    <cellStyle name="40% - Dekorfärg6 2 2 3 3 2 2 2" xfId="22504"/>
    <cellStyle name="40% - Dekorfärg6 2 2 3 3 2 2 3" xfId="22505"/>
    <cellStyle name="40% - Dekorfärg6 2 2 3 3 2 3" xfId="22506"/>
    <cellStyle name="40% - Dekorfärg6 2 2 3 3 2 4" xfId="22507"/>
    <cellStyle name="40% - Dekorfärg6 2 2 3 3 2 5" xfId="22508"/>
    <cellStyle name="40% - Dekorfärg6 2 2 3 3 3" xfId="22509"/>
    <cellStyle name="40% - Dekorfärg6 2 2 3 3 3 2" xfId="22510"/>
    <cellStyle name="40% - Dekorfärg6 2 2 3 3 3 3" xfId="22511"/>
    <cellStyle name="40% - Dekorfärg6 2 2 3 3 4" xfId="22512"/>
    <cellStyle name="40% - Dekorfärg6 2 2 3 3 4 2" xfId="22513"/>
    <cellStyle name="40% - Dekorfärg6 2 2 3 3 4 3" xfId="22514"/>
    <cellStyle name="40% - Dekorfärg6 2 2 3 3 5" xfId="22515"/>
    <cellStyle name="40% - Dekorfärg6 2 2 3 3 6" xfId="22516"/>
    <cellStyle name="40% - Dekorfärg6 2 2 3 4" xfId="22517"/>
    <cellStyle name="40% - Dekorfärg6 2 2 3 4 2" xfId="22518"/>
    <cellStyle name="40% - Dekorfärg6 2 2 3 4 2 2" xfId="22519"/>
    <cellStyle name="40% - Dekorfärg6 2 2 3 4 2 2 2" xfId="22520"/>
    <cellStyle name="40% - Dekorfärg6 2 2 3 4 2 2 3" xfId="22521"/>
    <cellStyle name="40% - Dekorfärg6 2 2 3 4 2 3" xfId="22522"/>
    <cellStyle name="40% - Dekorfärg6 2 2 3 4 2 4" xfId="22523"/>
    <cellStyle name="40% - Dekorfärg6 2 2 3 4 2 5" xfId="22524"/>
    <cellStyle name="40% - Dekorfärg6 2 2 3 4 3" xfId="22525"/>
    <cellStyle name="40% - Dekorfärg6 2 2 3 4 3 2" xfId="22526"/>
    <cellStyle name="40% - Dekorfärg6 2 2 3 4 3 3" xfId="22527"/>
    <cellStyle name="40% - Dekorfärg6 2 2 3 4 4" xfId="22528"/>
    <cellStyle name="40% - Dekorfärg6 2 2 3 4 4 2" xfId="22529"/>
    <cellStyle name="40% - Dekorfärg6 2 2 3 4 4 3" xfId="22530"/>
    <cellStyle name="40% - Dekorfärg6 2 2 3 4 5" xfId="22531"/>
    <cellStyle name="40% - Dekorfärg6 2 2 3 4 6" xfId="22532"/>
    <cellStyle name="40% - Dekorfärg6 2 2 3 5" xfId="22533"/>
    <cellStyle name="40% - Dekorfärg6 2 2 3 5 2" xfId="22534"/>
    <cellStyle name="40% - Dekorfärg6 2 2 3 5 2 2" xfId="22535"/>
    <cellStyle name="40% - Dekorfärg6 2 2 3 5 2 3" xfId="22536"/>
    <cellStyle name="40% - Dekorfärg6 2 2 3 5 3" xfId="22537"/>
    <cellStyle name="40% - Dekorfärg6 2 2 3 5 4" xfId="22538"/>
    <cellStyle name="40% - Dekorfärg6 2 2 3 5 5" xfId="22539"/>
    <cellStyle name="40% - Dekorfärg6 2 2 3 6" xfId="22540"/>
    <cellStyle name="40% - Dekorfärg6 2 2 3 6 2" xfId="22541"/>
    <cellStyle name="40% - Dekorfärg6 2 2 3 6 3" xfId="22542"/>
    <cellStyle name="40% - Dekorfärg6 2 2 3 7" xfId="22543"/>
    <cellStyle name="40% - Dekorfärg6 2 2 3 7 2" xfId="22544"/>
    <cellStyle name="40% - Dekorfärg6 2 2 3 7 3" xfId="22545"/>
    <cellStyle name="40% - Dekorfärg6 2 2 3 8" xfId="22546"/>
    <cellStyle name="40% - Dekorfärg6 2 2 3 9" xfId="22547"/>
    <cellStyle name="40% - Dekorfärg6 2 2 4" xfId="22548"/>
    <cellStyle name="40% - Dekorfärg6 2 2 4 2" xfId="22549"/>
    <cellStyle name="40% - Dekorfärg6 2 2 4 2 2" xfId="22550"/>
    <cellStyle name="40% - Dekorfärg6 2 2 4 2 2 2" xfId="22551"/>
    <cellStyle name="40% - Dekorfärg6 2 2 4 2 2 2 2" xfId="22552"/>
    <cellStyle name="40% - Dekorfärg6 2 2 4 2 2 2 3" xfId="22553"/>
    <cellStyle name="40% - Dekorfärg6 2 2 4 2 2 3" xfId="22554"/>
    <cellStyle name="40% - Dekorfärg6 2 2 4 2 2 4" xfId="22555"/>
    <cellStyle name="40% - Dekorfärg6 2 2 4 2 2 5" xfId="22556"/>
    <cellStyle name="40% - Dekorfärg6 2 2 4 2 3" xfId="22557"/>
    <cellStyle name="40% - Dekorfärg6 2 2 4 2 3 2" xfId="22558"/>
    <cellStyle name="40% - Dekorfärg6 2 2 4 2 3 3" xfId="22559"/>
    <cellStyle name="40% - Dekorfärg6 2 2 4 2 4" xfId="22560"/>
    <cellStyle name="40% - Dekorfärg6 2 2 4 2 4 2" xfId="22561"/>
    <cellStyle name="40% - Dekorfärg6 2 2 4 2 4 3" xfId="22562"/>
    <cellStyle name="40% - Dekorfärg6 2 2 4 2 5" xfId="22563"/>
    <cellStyle name="40% - Dekorfärg6 2 2 4 2 6" xfId="22564"/>
    <cellStyle name="40% - Dekorfärg6 2 2 4 3" xfId="22565"/>
    <cellStyle name="40% - Dekorfärg6 2 2 4 3 2" xfId="22566"/>
    <cellStyle name="40% - Dekorfärg6 2 2 4 3 2 2" xfId="22567"/>
    <cellStyle name="40% - Dekorfärg6 2 2 4 3 2 3" xfId="22568"/>
    <cellStyle name="40% - Dekorfärg6 2 2 4 3 3" xfId="22569"/>
    <cellStyle name="40% - Dekorfärg6 2 2 4 3 4" xfId="22570"/>
    <cellStyle name="40% - Dekorfärg6 2 2 4 3 5" xfId="22571"/>
    <cellStyle name="40% - Dekorfärg6 2 2 4 4" xfId="22572"/>
    <cellStyle name="40% - Dekorfärg6 2 2 4 4 2" xfId="22573"/>
    <cellStyle name="40% - Dekorfärg6 2 2 4 4 3" xfId="22574"/>
    <cellStyle name="40% - Dekorfärg6 2 2 4 5" xfId="22575"/>
    <cellStyle name="40% - Dekorfärg6 2 2 4 5 2" xfId="22576"/>
    <cellStyle name="40% - Dekorfärg6 2 2 4 5 3" xfId="22577"/>
    <cellStyle name="40% - Dekorfärg6 2 2 4 6" xfId="22578"/>
    <cellStyle name="40% - Dekorfärg6 2 2 4 7" xfId="22579"/>
    <cellStyle name="40% - Dekorfärg6 2 2 5" xfId="22580"/>
    <cellStyle name="40% - Dekorfärg6 2 2 5 2" xfId="22581"/>
    <cellStyle name="40% - Dekorfärg6 2 2 5 2 2" xfId="22582"/>
    <cellStyle name="40% - Dekorfärg6 2 2 5 2 2 2" xfId="22583"/>
    <cellStyle name="40% - Dekorfärg6 2 2 5 2 2 2 2" xfId="22584"/>
    <cellStyle name="40% - Dekorfärg6 2 2 5 2 2 2 3" xfId="22585"/>
    <cellStyle name="40% - Dekorfärg6 2 2 5 2 2 3" xfId="22586"/>
    <cellStyle name="40% - Dekorfärg6 2 2 5 2 2 4" xfId="22587"/>
    <cellStyle name="40% - Dekorfärg6 2 2 5 2 2 5" xfId="22588"/>
    <cellStyle name="40% - Dekorfärg6 2 2 5 2 3" xfId="22589"/>
    <cellStyle name="40% - Dekorfärg6 2 2 5 2 3 2" xfId="22590"/>
    <cellStyle name="40% - Dekorfärg6 2 2 5 2 3 3" xfId="22591"/>
    <cellStyle name="40% - Dekorfärg6 2 2 5 2 4" xfId="22592"/>
    <cellStyle name="40% - Dekorfärg6 2 2 5 2 4 2" xfId="22593"/>
    <cellStyle name="40% - Dekorfärg6 2 2 5 2 4 3" xfId="22594"/>
    <cellStyle name="40% - Dekorfärg6 2 2 5 2 5" xfId="22595"/>
    <cellStyle name="40% - Dekorfärg6 2 2 5 2 6" xfId="22596"/>
    <cellStyle name="40% - Dekorfärg6 2 2 5 3" xfId="22597"/>
    <cellStyle name="40% - Dekorfärg6 2 2 5 3 2" xfId="22598"/>
    <cellStyle name="40% - Dekorfärg6 2 2 5 3 2 2" xfId="22599"/>
    <cellStyle name="40% - Dekorfärg6 2 2 5 3 2 3" xfId="22600"/>
    <cellStyle name="40% - Dekorfärg6 2 2 5 3 3" xfId="22601"/>
    <cellStyle name="40% - Dekorfärg6 2 2 5 3 4" xfId="22602"/>
    <cellStyle name="40% - Dekorfärg6 2 2 5 3 5" xfId="22603"/>
    <cellStyle name="40% - Dekorfärg6 2 2 5 4" xfId="22604"/>
    <cellStyle name="40% - Dekorfärg6 2 2 5 4 2" xfId="22605"/>
    <cellStyle name="40% - Dekorfärg6 2 2 5 4 3" xfId="22606"/>
    <cellStyle name="40% - Dekorfärg6 2 2 5 5" xfId="22607"/>
    <cellStyle name="40% - Dekorfärg6 2 2 5 5 2" xfId="22608"/>
    <cellStyle name="40% - Dekorfärg6 2 2 5 5 3" xfId="22609"/>
    <cellStyle name="40% - Dekorfärg6 2 2 5 6" xfId="22610"/>
    <cellStyle name="40% - Dekorfärg6 2 2 5 7" xfId="22611"/>
    <cellStyle name="40% - Dekorfärg6 2 2 6" xfId="22612"/>
    <cellStyle name="40% - Dekorfärg6 2 2 6 2" xfId="22613"/>
    <cellStyle name="40% - Dekorfärg6 2 2 6 2 2" xfId="22614"/>
    <cellStyle name="40% - Dekorfärg6 2 2 6 2 2 2" xfId="22615"/>
    <cellStyle name="40% - Dekorfärg6 2 2 6 2 2 2 2" xfId="22616"/>
    <cellStyle name="40% - Dekorfärg6 2 2 6 2 2 2 3" xfId="22617"/>
    <cellStyle name="40% - Dekorfärg6 2 2 6 2 2 3" xfId="22618"/>
    <cellStyle name="40% - Dekorfärg6 2 2 6 2 2 4" xfId="22619"/>
    <cellStyle name="40% - Dekorfärg6 2 2 6 2 2 5" xfId="22620"/>
    <cellStyle name="40% - Dekorfärg6 2 2 6 2 3" xfId="22621"/>
    <cellStyle name="40% - Dekorfärg6 2 2 6 2 3 2" xfId="22622"/>
    <cellStyle name="40% - Dekorfärg6 2 2 6 2 3 3" xfId="22623"/>
    <cellStyle name="40% - Dekorfärg6 2 2 6 2 4" xfId="22624"/>
    <cellStyle name="40% - Dekorfärg6 2 2 6 2 4 2" xfId="22625"/>
    <cellStyle name="40% - Dekorfärg6 2 2 6 2 4 3" xfId="22626"/>
    <cellStyle name="40% - Dekorfärg6 2 2 6 2 5" xfId="22627"/>
    <cellStyle name="40% - Dekorfärg6 2 2 6 2 6" xfId="22628"/>
    <cellStyle name="40% - Dekorfärg6 2 2 6 3" xfId="22629"/>
    <cellStyle name="40% - Dekorfärg6 2 2 6 3 2" xfId="22630"/>
    <cellStyle name="40% - Dekorfärg6 2 2 6 3 2 2" xfId="22631"/>
    <cellStyle name="40% - Dekorfärg6 2 2 6 3 2 3" xfId="22632"/>
    <cellStyle name="40% - Dekorfärg6 2 2 6 3 3" xfId="22633"/>
    <cellStyle name="40% - Dekorfärg6 2 2 6 3 4" xfId="22634"/>
    <cellStyle name="40% - Dekorfärg6 2 2 6 3 5" xfId="22635"/>
    <cellStyle name="40% - Dekorfärg6 2 2 6 4" xfId="22636"/>
    <cellStyle name="40% - Dekorfärg6 2 2 6 4 2" xfId="22637"/>
    <cellStyle name="40% - Dekorfärg6 2 2 6 4 3" xfId="22638"/>
    <cellStyle name="40% - Dekorfärg6 2 2 6 5" xfId="22639"/>
    <cellStyle name="40% - Dekorfärg6 2 2 6 5 2" xfId="22640"/>
    <cellStyle name="40% - Dekorfärg6 2 2 6 5 3" xfId="22641"/>
    <cellStyle name="40% - Dekorfärg6 2 2 6 6" xfId="22642"/>
    <cellStyle name="40% - Dekorfärg6 2 2 6 7" xfId="22643"/>
    <cellStyle name="40% - Dekorfärg6 2 2 7" xfId="22644"/>
    <cellStyle name="40% - Dekorfärg6 2 2 7 2" xfId="22645"/>
    <cellStyle name="40% - Dekorfärg6 2 2 7 2 2" xfId="22646"/>
    <cellStyle name="40% - Dekorfärg6 2 2 7 2 2 2" xfId="22647"/>
    <cellStyle name="40% - Dekorfärg6 2 2 7 2 2 3" xfId="22648"/>
    <cellStyle name="40% - Dekorfärg6 2 2 7 2 3" xfId="22649"/>
    <cellStyle name="40% - Dekorfärg6 2 2 7 2 4" xfId="22650"/>
    <cellStyle name="40% - Dekorfärg6 2 2 7 2 5" xfId="22651"/>
    <cellStyle name="40% - Dekorfärg6 2 2 7 3" xfId="22652"/>
    <cellStyle name="40% - Dekorfärg6 2 2 7 3 2" xfId="22653"/>
    <cellStyle name="40% - Dekorfärg6 2 2 7 3 2 2" xfId="22654"/>
    <cellStyle name="40% - Dekorfärg6 2 2 7 3 3" xfId="22655"/>
    <cellStyle name="40% - Dekorfärg6 2 2 7 3 4" xfId="22656"/>
    <cellStyle name="40% - Dekorfärg6 2 2 7 4" xfId="22657"/>
    <cellStyle name="40% - Dekorfärg6 2 2 7 4 2" xfId="22658"/>
    <cellStyle name="40% - Dekorfärg6 2 2 7 4 3" xfId="22659"/>
    <cellStyle name="40% - Dekorfärg6 2 2 7 5" xfId="22660"/>
    <cellStyle name="40% - Dekorfärg6 2 2 7 5 2" xfId="22661"/>
    <cellStyle name="40% - Dekorfärg6 2 2 7 6" xfId="22662"/>
    <cellStyle name="40% - Dekorfärg6 2 2 7 7" xfId="22663"/>
    <cellStyle name="40% - Dekorfärg6 2 2 8" xfId="22664"/>
    <cellStyle name="40% - Dekorfärg6 2 2 8 2" xfId="22665"/>
    <cellStyle name="40% - Dekorfärg6 2 2 8 2 2" xfId="22666"/>
    <cellStyle name="40% - Dekorfärg6 2 2 8 2 2 2" xfId="22667"/>
    <cellStyle name="40% - Dekorfärg6 2 2 8 2 2 3" xfId="22668"/>
    <cellStyle name="40% - Dekorfärg6 2 2 8 2 3" xfId="22669"/>
    <cellStyle name="40% - Dekorfärg6 2 2 8 2 4" xfId="22670"/>
    <cellStyle name="40% - Dekorfärg6 2 2 8 2 5" xfId="22671"/>
    <cellStyle name="40% - Dekorfärg6 2 2 8 3" xfId="22672"/>
    <cellStyle name="40% - Dekorfärg6 2 2 8 3 2" xfId="22673"/>
    <cellStyle name="40% - Dekorfärg6 2 2 8 3 3" xfId="22674"/>
    <cellStyle name="40% - Dekorfärg6 2 2 8 4" xfId="22675"/>
    <cellStyle name="40% - Dekorfärg6 2 2 8 4 2" xfId="22676"/>
    <cellStyle name="40% - Dekorfärg6 2 2 8 4 3" xfId="22677"/>
    <cellStyle name="40% - Dekorfärg6 2 2 8 5" xfId="22678"/>
    <cellStyle name="40% - Dekorfärg6 2 2 8 6" xfId="22679"/>
    <cellStyle name="40% - Dekorfärg6 2 2 9" xfId="22680"/>
    <cellStyle name="40% - Dekorfärg6 2 2 9 2" xfId="22681"/>
    <cellStyle name="40% - Dekorfärg6 2 2 9 2 2" xfId="22682"/>
    <cellStyle name="40% - Dekorfärg6 2 2 9 2 2 2" xfId="22683"/>
    <cellStyle name="40% - Dekorfärg6 2 2 9 2 2 3" xfId="22684"/>
    <cellStyle name="40% - Dekorfärg6 2 2 9 2 3" xfId="22685"/>
    <cellStyle name="40% - Dekorfärg6 2 2 9 2 4" xfId="22686"/>
    <cellStyle name="40% - Dekorfärg6 2 2 9 2 5" xfId="22687"/>
    <cellStyle name="40% - Dekorfärg6 2 2 9 3" xfId="22688"/>
    <cellStyle name="40% - Dekorfärg6 2 2 9 3 2" xfId="22689"/>
    <cellStyle name="40% - Dekorfärg6 2 2 9 3 3" xfId="22690"/>
    <cellStyle name="40% - Dekorfärg6 2 2 9 4" xfId="22691"/>
    <cellStyle name="40% - Dekorfärg6 2 2 9 4 2" xfId="22692"/>
    <cellStyle name="40% - Dekorfärg6 2 2 9 4 3" xfId="22693"/>
    <cellStyle name="40% - Dekorfärg6 2 2 9 5" xfId="22694"/>
    <cellStyle name="40% - Dekorfärg6 2 2 9 6" xfId="22695"/>
    <cellStyle name="40% - Dekorfärg6 2 3" xfId="22696"/>
    <cellStyle name="40% - Dekorfärg6 2 3 10" xfId="22697"/>
    <cellStyle name="40% - Dekorfärg6 2 3 10 2" xfId="22698"/>
    <cellStyle name="40% - Dekorfärg6 2 3 10 3" xfId="22699"/>
    <cellStyle name="40% - Dekorfärg6 2 3 11" xfId="22700"/>
    <cellStyle name="40% - Dekorfärg6 2 3 11 2" xfId="22701"/>
    <cellStyle name="40% - Dekorfärg6 2 3 11 3" xfId="22702"/>
    <cellStyle name="40% - Dekorfärg6 2 3 12" xfId="22703"/>
    <cellStyle name="40% - Dekorfärg6 2 3 13" xfId="22704"/>
    <cellStyle name="40% - Dekorfärg6 2 3 2" xfId="22705"/>
    <cellStyle name="40% - Dekorfärg6 2 3 2 2" xfId="22706"/>
    <cellStyle name="40% - Dekorfärg6 2 3 2 2 2" xfId="22707"/>
    <cellStyle name="40% - Dekorfärg6 2 3 2 2 2 2" xfId="22708"/>
    <cellStyle name="40% - Dekorfärg6 2 3 2 2 2 2 2" xfId="22709"/>
    <cellStyle name="40% - Dekorfärg6 2 3 2 2 2 2 2 2" xfId="22710"/>
    <cellStyle name="40% - Dekorfärg6 2 3 2 2 2 2 2 3" xfId="22711"/>
    <cellStyle name="40% - Dekorfärg6 2 3 2 2 2 2 3" xfId="22712"/>
    <cellStyle name="40% - Dekorfärg6 2 3 2 2 2 2 4" xfId="22713"/>
    <cellStyle name="40% - Dekorfärg6 2 3 2 2 2 2 5" xfId="22714"/>
    <cellStyle name="40% - Dekorfärg6 2 3 2 2 2 3" xfId="22715"/>
    <cellStyle name="40% - Dekorfärg6 2 3 2 2 2 3 2" xfId="22716"/>
    <cellStyle name="40% - Dekorfärg6 2 3 2 2 2 3 3" xfId="22717"/>
    <cellStyle name="40% - Dekorfärg6 2 3 2 2 2 4" xfId="22718"/>
    <cellStyle name="40% - Dekorfärg6 2 3 2 2 2 4 2" xfId="22719"/>
    <cellStyle name="40% - Dekorfärg6 2 3 2 2 2 4 3" xfId="22720"/>
    <cellStyle name="40% - Dekorfärg6 2 3 2 2 2 5" xfId="22721"/>
    <cellStyle name="40% - Dekorfärg6 2 3 2 2 2 6" xfId="22722"/>
    <cellStyle name="40% - Dekorfärg6 2 3 2 2 3" xfId="22723"/>
    <cellStyle name="40% - Dekorfärg6 2 3 2 2 3 2" xfId="22724"/>
    <cellStyle name="40% - Dekorfärg6 2 3 2 2 3 2 2" xfId="22725"/>
    <cellStyle name="40% - Dekorfärg6 2 3 2 2 3 2 3" xfId="22726"/>
    <cellStyle name="40% - Dekorfärg6 2 3 2 2 3 3" xfId="22727"/>
    <cellStyle name="40% - Dekorfärg6 2 3 2 2 3 4" xfId="22728"/>
    <cellStyle name="40% - Dekorfärg6 2 3 2 2 3 5" xfId="22729"/>
    <cellStyle name="40% - Dekorfärg6 2 3 2 2 4" xfId="22730"/>
    <cellStyle name="40% - Dekorfärg6 2 3 2 2 4 2" xfId="22731"/>
    <cellStyle name="40% - Dekorfärg6 2 3 2 2 4 3" xfId="22732"/>
    <cellStyle name="40% - Dekorfärg6 2 3 2 2 5" xfId="22733"/>
    <cellStyle name="40% - Dekorfärg6 2 3 2 2 5 2" xfId="22734"/>
    <cellStyle name="40% - Dekorfärg6 2 3 2 2 5 3" xfId="22735"/>
    <cellStyle name="40% - Dekorfärg6 2 3 2 2 6" xfId="22736"/>
    <cellStyle name="40% - Dekorfärg6 2 3 2 2 7" xfId="22737"/>
    <cellStyle name="40% - Dekorfärg6 2 3 2 3" xfId="22738"/>
    <cellStyle name="40% - Dekorfärg6 2 3 2 3 2" xfId="22739"/>
    <cellStyle name="40% - Dekorfärg6 2 3 2 3 2 2" xfId="22740"/>
    <cellStyle name="40% - Dekorfärg6 2 3 2 3 2 2 2" xfId="22741"/>
    <cellStyle name="40% - Dekorfärg6 2 3 2 3 2 2 3" xfId="22742"/>
    <cellStyle name="40% - Dekorfärg6 2 3 2 3 2 3" xfId="22743"/>
    <cellStyle name="40% - Dekorfärg6 2 3 2 3 2 4" xfId="22744"/>
    <cellStyle name="40% - Dekorfärg6 2 3 2 3 2 5" xfId="22745"/>
    <cellStyle name="40% - Dekorfärg6 2 3 2 3 3" xfId="22746"/>
    <cellStyle name="40% - Dekorfärg6 2 3 2 3 3 2" xfId="22747"/>
    <cellStyle name="40% - Dekorfärg6 2 3 2 3 3 3" xfId="22748"/>
    <cellStyle name="40% - Dekorfärg6 2 3 2 3 4" xfId="22749"/>
    <cellStyle name="40% - Dekorfärg6 2 3 2 3 4 2" xfId="22750"/>
    <cellStyle name="40% - Dekorfärg6 2 3 2 3 4 3" xfId="22751"/>
    <cellStyle name="40% - Dekorfärg6 2 3 2 3 5" xfId="22752"/>
    <cellStyle name="40% - Dekorfärg6 2 3 2 3 6" xfId="22753"/>
    <cellStyle name="40% - Dekorfärg6 2 3 2 4" xfId="22754"/>
    <cellStyle name="40% - Dekorfärg6 2 3 2 4 2" xfId="22755"/>
    <cellStyle name="40% - Dekorfärg6 2 3 2 4 2 2" xfId="22756"/>
    <cellStyle name="40% - Dekorfärg6 2 3 2 4 2 2 2" xfId="22757"/>
    <cellStyle name="40% - Dekorfärg6 2 3 2 4 2 2 3" xfId="22758"/>
    <cellStyle name="40% - Dekorfärg6 2 3 2 4 2 3" xfId="22759"/>
    <cellStyle name="40% - Dekorfärg6 2 3 2 4 2 4" xfId="22760"/>
    <cellStyle name="40% - Dekorfärg6 2 3 2 4 2 5" xfId="22761"/>
    <cellStyle name="40% - Dekorfärg6 2 3 2 4 3" xfId="22762"/>
    <cellStyle name="40% - Dekorfärg6 2 3 2 4 3 2" xfId="22763"/>
    <cellStyle name="40% - Dekorfärg6 2 3 2 4 3 3" xfId="22764"/>
    <cellStyle name="40% - Dekorfärg6 2 3 2 4 4" xfId="22765"/>
    <cellStyle name="40% - Dekorfärg6 2 3 2 4 4 2" xfId="22766"/>
    <cellStyle name="40% - Dekorfärg6 2 3 2 4 4 3" xfId="22767"/>
    <cellStyle name="40% - Dekorfärg6 2 3 2 4 5" xfId="22768"/>
    <cellStyle name="40% - Dekorfärg6 2 3 2 4 6" xfId="22769"/>
    <cellStyle name="40% - Dekorfärg6 2 3 2 5" xfId="22770"/>
    <cellStyle name="40% - Dekorfärg6 2 3 2 5 2" xfId="22771"/>
    <cellStyle name="40% - Dekorfärg6 2 3 2 5 2 2" xfId="22772"/>
    <cellStyle name="40% - Dekorfärg6 2 3 2 5 2 3" xfId="22773"/>
    <cellStyle name="40% - Dekorfärg6 2 3 2 5 3" xfId="22774"/>
    <cellStyle name="40% - Dekorfärg6 2 3 2 5 4" xfId="22775"/>
    <cellStyle name="40% - Dekorfärg6 2 3 2 5 5" xfId="22776"/>
    <cellStyle name="40% - Dekorfärg6 2 3 2 6" xfId="22777"/>
    <cellStyle name="40% - Dekorfärg6 2 3 2 6 2" xfId="22778"/>
    <cellStyle name="40% - Dekorfärg6 2 3 2 6 3" xfId="22779"/>
    <cellStyle name="40% - Dekorfärg6 2 3 2 7" xfId="22780"/>
    <cellStyle name="40% - Dekorfärg6 2 3 2 7 2" xfId="22781"/>
    <cellStyle name="40% - Dekorfärg6 2 3 2 7 3" xfId="22782"/>
    <cellStyle name="40% - Dekorfärg6 2 3 2 8" xfId="22783"/>
    <cellStyle name="40% - Dekorfärg6 2 3 2 9" xfId="22784"/>
    <cellStyle name="40% - Dekorfärg6 2 3 3" xfId="22785"/>
    <cellStyle name="40% - Dekorfärg6 2 3 3 2" xfId="22786"/>
    <cellStyle name="40% - Dekorfärg6 2 3 3 2 2" xfId="22787"/>
    <cellStyle name="40% - Dekorfärg6 2 3 3 2 2 2" xfId="22788"/>
    <cellStyle name="40% - Dekorfärg6 2 3 3 2 2 2 2" xfId="22789"/>
    <cellStyle name="40% - Dekorfärg6 2 3 3 2 2 2 2 2" xfId="22790"/>
    <cellStyle name="40% - Dekorfärg6 2 3 3 2 2 2 2 3" xfId="22791"/>
    <cellStyle name="40% - Dekorfärg6 2 3 3 2 2 2 3" xfId="22792"/>
    <cellStyle name="40% - Dekorfärg6 2 3 3 2 2 2 4" xfId="22793"/>
    <cellStyle name="40% - Dekorfärg6 2 3 3 2 2 2 5" xfId="22794"/>
    <cellStyle name="40% - Dekorfärg6 2 3 3 2 2 3" xfId="22795"/>
    <cellStyle name="40% - Dekorfärg6 2 3 3 2 2 3 2" xfId="22796"/>
    <cellStyle name="40% - Dekorfärg6 2 3 3 2 2 3 3" xfId="22797"/>
    <cellStyle name="40% - Dekorfärg6 2 3 3 2 2 4" xfId="22798"/>
    <cellStyle name="40% - Dekorfärg6 2 3 3 2 2 4 2" xfId="22799"/>
    <cellStyle name="40% - Dekorfärg6 2 3 3 2 2 4 3" xfId="22800"/>
    <cellStyle name="40% - Dekorfärg6 2 3 3 2 2 5" xfId="22801"/>
    <cellStyle name="40% - Dekorfärg6 2 3 3 2 2 6" xfId="22802"/>
    <cellStyle name="40% - Dekorfärg6 2 3 3 2 3" xfId="22803"/>
    <cellStyle name="40% - Dekorfärg6 2 3 3 2 3 2" xfId="22804"/>
    <cellStyle name="40% - Dekorfärg6 2 3 3 2 3 2 2" xfId="22805"/>
    <cellStyle name="40% - Dekorfärg6 2 3 3 2 3 2 3" xfId="22806"/>
    <cellStyle name="40% - Dekorfärg6 2 3 3 2 3 3" xfId="22807"/>
    <cellStyle name="40% - Dekorfärg6 2 3 3 2 3 4" xfId="22808"/>
    <cellStyle name="40% - Dekorfärg6 2 3 3 2 3 5" xfId="22809"/>
    <cellStyle name="40% - Dekorfärg6 2 3 3 2 4" xfId="22810"/>
    <cellStyle name="40% - Dekorfärg6 2 3 3 2 4 2" xfId="22811"/>
    <cellStyle name="40% - Dekorfärg6 2 3 3 2 4 3" xfId="22812"/>
    <cellStyle name="40% - Dekorfärg6 2 3 3 2 5" xfId="22813"/>
    <cellStyle name="40% - Dekorfärg6 2 3 3 2 5 2" xfId="22814"/>
    <cellStyle name="40% - Dekorfärg6 2 3 3 2 5 3" xfId="22815"/>
    <cellStyle name="40% - Dekorfärg6 2 3 3 2 6" xfId="22816"/>
    <cellStyle name="40% - Dekorfärg6 2 3 3 2 7" xfId="22817"/>
    <cellStyle name="40% - Dekorfärg6 2 3 3 3" xfId="22818"/>
    <cellStyle name="40% - Dekorfärg6 2 3 3 3 2" xfId="22819"/>
    <cellStyle name="40% - Dekorfärg6 2 3 3 3 2 2" xfId="22820"/>
    <cellStyle name="40% - Dekorfärg6 2 3 3 3 2 2 2" xfId="22821"/>
    <cellStyle name="40% - Dekorfärg6 2 3 3 3 2 2 3" xfId="22822"/>
    <cellStyle name="40% - Dekorfärg6 2 3 3 3 2 3" xfId="22823"/>
    <cellStyle name="40% - Dekorfärg6 2 3 3 3 2 4" xfId="22824"/>
    <cellStyle name="40% - Dekorfärg6 2 3 3 3 2 5" xfId="22825"/>
    <cellStyle name="40% - Dekorfärg6 2 3 3 3 3" xfId="22826"/>
    <cellStyle name="40% - Dekorfärg6 2 3 3 3 3 2" xfId="22827"/>
    <cellStyle name="40% - Dekorfärg6 2 3 3 3 3 3" xfId="22828"/>
    <cellStyle name="40% - Dekorfärg6 2 3 3 3 4" xfId="22829"/>
    <cellStyle name="40% - Dekorfärg6 2 3 3 3 4 2" xfId="22830"/>
    <cellStyle name="40% - Dekorfärg6 2 3 3 3 4 3" xfId="22831"/>
    <cellStyle name="40% - Dekorfärg6 2 3 3 3 5" xfId="22832"/>
    <cellStyle name="40% - Dekorfärg6 2 3 3 3 6" xfId="22833"/>
    <cellStyle name="40% - Dekorfärg6 2 3 3 4" xfId="22834"/>
    <cellStyle name="40% - Dekorfärg6 2 3 3 4 2" xfId="22835"/>
    <cellStyle name="40% - Dekorfärg6 2 3 3 4 2 2" xfId="22836"/>
    <cellStyle name="40% - Dekorfärg6 2 3 3 4 2 3" xfId="22837"/>
    <cellStyle name="40% - Dekorfärg6 2 3 3 4 3" xfId="22838"/>
    <cellStyle name="40% - Dekorfärg6 2 3 3 4 4" xfId="22839"/>
    <cellStyle name="40% - Dekorfärg6 2 3 3 4 5" xfId="22840"/>
    <cellStyle name="40% - Dekorfärg6 2 3 3 5" xfId="22841"/>
    <cellStyle name="40% - Dekorfärg6 2 3 3 5 2" xfId="22842"/>
    <cellStyle name="40% - Dekorfärg6 2 3 3 5 3" xfId="22843"/>
    <cellStyle name="40% - Dekorfärg6 2 3 3 6" xfId="22844"/>
    <cellStyle name="40% - Dekorfärg6 2 3 3 6 2" xfId="22845"/>
    <cellStyle name="40% - Dekorfärg6 2 3 3 6 3" xfId="22846"/>
    <cellStyle name="40% - Dekorfärg6 2 3 3 7" xfId="22847"/>
    <cellStyle name="40% - Dekorfärg6 2 3 3 8" xfId="22848"/>
    <cellStyle name="40% - Dekorfärg6 2 3 4" xfId="22849"/>
    <cellStyle name="40% - Dekorfärg6 2 3 4 2" xfId="22850"/>
    <cellStyle name="40% - Dekorfärg6 2 3 4 2 2" xfId="22851"/>
    <cellStyle name="40% - Dekorfärg6 2 3 4 2 2 2" xfId="22852"/>
    <cellStyle name="40% - Dekorfärg6 2 3 4 2 2 2 2" xfId="22853"/>
    <cellStyle name="40% - Dekorfärg6 2 3 4 2 2 2 3" xfId="22854"/>
    <cellStyle name="40% - Dekorfärg6 2 3 4 2 2 3" xfId="22855"/>
    <cellStyle name="40% - Dekorfärg6 2 3 4 2 2 4" xfId="22856"/>
    <cellStyle name="40% - Dekorfärg6 2 3 4 2 2 5" xfId="22857"/>
    <cellStyle name="40% - Dekorfärg6 2 3 4 2 3" xfId="22858"/>
    <cellStyle name="40% - Dekorfärg6 2 3 4 2 3 2" xfId="22859"/>
    <cellStyle name="40% - Dekorfärg6 2 3 4 2 3 3" xfId="22860"/>
    <cellStyle name="40% - Dekorfärg6 2 3 4 2 4" xfId="22861"/>
    <cellStyle name="40% - Dekorfärg6 2 3 4 2 4 2" xfId="22862"/>
    <cellStyle name="40% - Dekorfärg6 2 3 4 2 4 3" xfId="22863"/>
    <cellStyle name="40% - Dekorfärg6 2 3 4 2 5" xfId="22864"/>
    <cellStyle name="40% - Dekorfärg6 2 3 4 2 6" xfId="22865"/>
    <cellStyle name="40% - Dekorfärg6 2 3 4 3" xfId="22866"/>
    <cellStyle name="40% - Dekorfärg6 2 3 4 3 2" xfId="22867"/>
    <cellStyle name="40% - Dekorfärg6 2 3 4 3 2 2" xfId="22868"/>
    <cellStyle name="40% - Dekorfärg6 2 3 4 3 2 3" xfId="22869"/>
    <cellStyle name="40% - Dekorfärg6 2 3 4 3 3" xfId="22870"/>
    <cellStyle name="40% - Dekorfärg6 2 3 4 3 4" xfId="22871"/>
    <cellStyle name="40% - Dekorfärg6 2 3 4 3 5" xfId="22872"/>
    <cellStyle name="40% - Dekorfärg6 2 3 4 4" xfId="22873"/>
    <cellStyle name="40% - Dekorfärg6 2 3 4 4 2" xfId="22874"/>
    <cellStyle name="40% - Dekorfärg6 2 3 4 4 3" xfId="22875"/>
    <cellStyle name="40% - Dekorfärg6 2 3 4 5" xfId="22876"/>
    <cellStyle name="40% - Dekorfärg6 2 3 4 5 2" xfId="22877"/>
    <cellStyle name="40% - Dekorfärg6 2 3 4 5 3" xfId="22878"/>
    <cellStyle name="40% - Dekorfärg6 2 3 4 6" xfId="22879"/>
    <cellStyle name="40% - Dekorfärg6 2 3 4 7" xfId="22880"/>
    <cellStyle name="40% - Dekorfärg6 2 3 5" xfId="22881"/>
    <cellStyle name="40% - Dekorfärg6 2 3 5 2" xfId="22882"/>
    <cellStyle name="40% - Dekorfärg6 2 3 5 2 2" xfId="22883"/>
    <cellStyle name="40% - Dekorfärg6 2 3 5 2 2 2" xfId="22884"/>
    <cellStyle name="40% - Dekorfärg6 2 3 5 2 2 2 2" xfId="22885"/>
    <cellStyle name="40% - Dekorfärg6 2 3 5 2 2 2 3" xfId="22886"/>
    <cellStyle name="40% - Dekorfärg6 2 3 5 2 2 3" xfId="22887"/>
    <cellStyle name="40% - Dekorfärg6 2 3 5 2 2 4" xfId="22888"/>
    <cellStyle name="40% - Dekorfärg6 2 3 5 2 2 5" xfId="22889"/>
    <cellStyle name="40% - Dekorfärg6 2 3 5 2 3" xfId="22890"/>
    <cellStyle name="40% - Dekorfärg6 2 3 5 2 3 2" xfId="22891"/>
    <cellStyle name="40% - Dekorfärg6 2 3 5 2 3 3" xfId="22892"/>
    <cellStyle name="40% - Dekorfärg6 2 3 5 2 4" xfId="22893"/>
    <cellStyle name="40% - Dekorfärg6 2 3 5 2 4 2" xfId="22894"/>
    <cellStyle name="40% - Dekorfärg6 2 3 5 2 4 3" xfId="22895"/>
    <cellStyle name="40% - Dekorfärg6 2 3 5 2 5" xfId="22896"/>
    <cellStyle name="40% - Dekorfärg6 2 3 5 2 6" xfId="22897"/>
    <cellStyle name="40% - Dekorfärg6 2 3 5 3" xfId="22898"/>
    <cellStyle name="40% - Dekorfärg6 2 3 5 3 2" xfId="22899"/>
    <cellStyle name="40% - Dekorfärg6 2 3 5 3 2 2" xfId="22900"/>
    <cellStyle name="40% - Dekorfärg6 2 3 5 3 2 3" xfId="22901"/>
    <cellStyle name="40% - Dekorfärg6 2 3 5 3 3" xfId="22902"/>
    <cellStyle name="40% - Dekorfärg6 2 3 5 3 4" xfId="22903"/>
    <cellStyle name="40% - Dekorfärg6 2 3 5 3 5" xfId="22904"/>
    <cellStyle name="40% - Dekorfärg6 2 3 5 4" xfId="22905"/>
    <cellStyle name="40% - Dekorfärg6 2 3 5 4 2" xfId="22906"/>
    <cellStyle name="40% - Dekorfärg6 2 3 5 4 3" xfId="22907"/>
    <cellStyle name="40% - Dekorfärg6 2 3 5 5" xfId="22908"/>
    <cellStyle name="40% - Dekorfärg6 2 3 5 5 2" xfId="22909"/>
    <cellStyle name="40% - Dekorfärg6 2 3 5 5 3" xfId="22910"/>
    <cellStyle name="40% - Dekorfärg6 2 3 5 6" xfId="22911"/>
    <cellStyle name="40% - Dekorfärg6 2 3 5 7" xfId="22912"/>
    <cellStyle name="40% - Dekorfärg6 2 3 6" xfId="22913"/>
    <cellStyle name="40% - Dekorfärg6 2 3 6 2" xfId="22914"/>
    <cellStyle name="40% - Dekorfärg6 2 3 6 2 2" xfId="22915"/>
    <cellStyle name="40% - Dekorfärg6 2 3 6 2 2 2" xfId="22916"/>
    <cellStyle name="40% - Dekorfärg6 2 3 6 2 2 3" xfId="22917"/>
    <cellStyle name="40% - Dekorfärg6 2 3 6 2 3" xfId="22918"/>
    <cellStyle name="40% - Dekorfärg6 2 3 6 2 4" xfId="22919"/>
    <cellStyle name="40% - Dekorfärg6 2 3 6 2 5" xfId="22920"/>
    <cellStyle name="40% - Dekorfärg6 2 3 6 3" xfId="22921"/>
    <cellStyle name="40% - Dekorfärg6 2 3 6 3 2" xfId="22922"/>
    <cellStyle name="40% - Dekorfärg6 2 3 6 3 3" xfId="22923"/>
    <cellStyle name="40% - Dekorfärg6 2 3 6 4" xfId="22924"/>
    <cellStyle name="40% - Dekorfärg6 2 3 6 4 2" xfId="22925"/>
    <cellStyle name="40% - Dekorfärg6 2 3 6 4 3" xfId="22926"/>
    <cellStyle name="40% - Dekorfärg6 2 3 6 5" xfId="22927"/>
    <cellStyle name="40% - Dekorfärg6 2 3 6 6" xfId="22928"/>
    <cellStyle name="40% - Dekorfärg6 2 3 7" xfId="22929"/>
    <cellStyle name="40% - Dekorfärg6 2 3 7 2" xfId="22930"/>
    <cellStyle name="40% - Dekorfärg6 2 3 7 2 2" xfId="22931"/>
    <cellStyle name="40% - Dekorfärg6 2 3 7 2 2 2" xfId="22932"/>
    <cellStyle name="40% - Dekorfärg6 2 3 7 2 2 3" xfId="22933"/>
    <cellStyle name="40% - Dekorfärg6 2 3 7 2 3" xfId="22934"/>
    <cellStyle name="40% - Dekorfärg6 2 3 7 2 4" xfId="22935"/>
    <cellStyle name="40% - Dekorfärg6 2 3 7 2 5" xfId="22936"/>
    <cellStyle name="40% - Dekorfärg6 2 3 7 3" xfId="22937"/>
    <cellStyle name="40% - Dekorfärg6 2 3 7 3 2" xfId="22938"/>
    <cellStyle name="40% - Dekorfärg6 2 3 7 3 3" xfId="22939"/>
    <cellStyle name="40% - Dekorfärg6 2 3 7 4" xfId="22940"/>
    <cellStyle name="40% - Dekorfärg6 2 3 7 4 2" xfId="22941"/>
    <cellStyle name="40% - Dekorfärg6 2 3 7 4 3" xfId="22942"/>
    <cellStyle name="40% - Dekorfärg6 2 3 7 5" xfId="22943"/>
    <cellStyle name="40% - Dekorfärg6 2 3 7 6" xfId="22944"/>
    <cellStyle name="40% - Dekorfärg6 2 3 8" xfId="22945"/>
    <cellStyle name="40% - Dekorfärg6 2 3 8 2" xfId="22946"/>
    <cellStyle name="40% - Dekorfärg6 2 3 8 2 2" xfId="22947"/>
    <cellStyle name="40% - Dekorfärg6 2 3 8 2 2 2" xfId="22948"/>
    <cellStyle name="40% - Dekorfärg6 2 3 8 2 2 3" xfId="22949"/>
    <cellStyle name="40% - Dekorfärg6 2 3 8 2 3" xfId="22950"/>
    <cellStyle name="40% - Dekorfärg6 2 3 8 2 4" xfId="22951"/>
    <cellStyle name="40% - Dekorfärg6 2 3 8 2 5" xfId="22952"/>
    <cellStyle name="40% - Dekorfärg6 2 3 8 3" xfId="22953"/>
    <cellStyle name="40% - Dekorfärg6 2 3 8 3 2" xfId="22954"/>
    <cellStyle name="40% - Dekorfärg6 2 3 8 3 3" xfId="22955"/>
    <cellStyle name="40% - Dekorfärg6 2 3 8 4" xfId="22956"/>
    <cellStyle name="40% - Dekorfärg6 2 3 8 4 2" xfId="22957"/>
    <cellStyle name="40% - Dekorfärg6 2 3 8 4 3" xfId="22958"/>
    <cellStyle name="40% - Dekorfärg6 2 3 8 5" xfId="22959"/>
    <cellStyle name="40% - Dekorfärg6 2 3 8 6" xfId="22960"/>
    <cellStyle name="40% - Dekorfärg6 2 3 9" xfId="22961"/>
    <cellStyle name="40% - Dekorfärg6 2 3 9 2" xfId="22962"/>
    <cellStyle name="40% - Dekorfärg6 2 3 9 2 2" xfId="22963"/>
    <cellStyle name="40% - Dekorfärg6 2 3 9 2 3" xfId="22964"/>
    <cellStyle name="40% - Dekorfärg6 2 3 9 3" xfId="22965"/>
    <cellStyle name="40% - Dekorfärg6 2 3 9 4" xfId="22966"/>
    <cellStyle name="40% - Dekorfärg6 2 3 9 5" xfId="22967"/>
    <cellStyle name="40% - Dekorfärg6 2 4" xfId="22968"/>
    <cellStyle name="40% - Dekorfärg6 2 4 10" xfId="22969"/>
    <cellStyle name="40% - Dekorfärg6 2 4 2" xfId="22970"/>
    <cellStyle name="40% - Dekorfärg6 2 4 2 2" xfId="22971"/>
    <cellStyle name="40% - Dekorfärg6 2 4 2 2 2" xfId="22972"/>
    <cellStyle name="40% - Dekorfärg6 2 4 2 2 2 2" xfId="22973"/>
    <cellStyle name="40% - Dekorfärg6 2 4 2 2 2 2 2" xfId="22974"/>
    <cellStyle name="40% - Dekorfärg6 2 4 2 2 2 2 3" xfId="22975"/>
    <cellStyle name="40% - Dekorfärg6 2 4 2 2 2 3" xfId="22976"/>
    <cellStyle name="40% - Dekorfärg6 2 4 2 2 2 4" xfId="22977"/>
    <cellStyle name="40% - Dekorfärg6 2 4 2 2 2 5" xfId="22978"/>
    <cellStyle name="40% - Dekorfärg6 2 4 2 2 3" xfId="22979"/>
    <cellStyle name="40% - Dekorfärg6 2 4 2 2 3 2" xfId="22980"/>
    <cellStyle name="40% - Dekorfärg6 2 4 2 2 3 3" xfId="22981"/>
    <cellStyle name="40% - Dekorfärg6 2 4 2 2 4" xfId="22982"/>
    <cellStyle name="40% - Dekorfärg6 2 4 2 2 4 2" xfId="22983"/>
    <cellStyle name="40% - Dekorfärg6 2 4 2 2 4 3" xfId="22984"/>
    <cellStyle name="40% - Dekorfärg6 2 4 2 2 5" xfId="22985"/>
    <cellStyle name="40% - Dekorfärg6 2 4 2 2 6" xfId="22986"/>
    <cellStyle name="40% - Dekorfärg6 2 4 2 3" xfId="22987"/>
    <cellStyle name="40% - Dekorfärg6 2 4 2 3 2" xfId="22988"/>
    <cellStyle name="40% - Dekorfärg6 2 4 2 3 2 2" xfId="22989"/>
    <cellStyle name="40% - Dekorfärg6 2 4 2 3 2 2 2" xfId="22990"/>
    <cellStyle name="40% - Dekorfärg6 2 4 2 3 2 2 3" xfId="22991"/>
    <cellStyle name="40% - Dekorfärg6 2 4 2 3 2 3" xfId="22992"/>
    <cellStyle name="40% - Dekorfärg6 2 4 2 3 2 4" xfId="22993"/>
    <cellStyle name="40% - Dekorfärg6 2 4 2 3 2 5" xfId="22994"/>
    <cellStyle name="40% - Dekorfärg6 2 4 2 3 3" xfId="22995"/>
    <cellStyle name="40% - Dekorfärg6 2 4 2 3 3 2" xfId="22996"/>
    <cellStyle name="40% - Dekorfärg6 2 4 2 3 3 3" xfId="22997"/>
    <cellStyle name="40% - Dekorfärg6 2 4 2 3 4" xfId="22998"/>
    <cellStyle name="40% - Dekorfärg6 2 4 2 3 4 2" xfId="22999"/>
    <cellStyle name="40% - Dekorfärg6 2 4 2 3 4 3" xfId="23000"/>
    <cellStyle name="40% - Dekorfärg6 2 4 2 3 5" xfId="23001"/>
    <cellStyle name="40% - Dekorfärg6 2 4 2 3 6" xfId="23002"/>
    <cellStyle name="40% - Dekorfärg6 2 4 2 4" xfId="23003"/>
    <cellStyle name="40% - Dekorfärg6 2 4 2 4 2" xfId="23004"/>
    <cellStyle name="40% - Dekorfärg6 2 4 2 4 2 2" xfId="23005"/>
    <cellStyle name="40% - Dekorfärg6 2 4 2 4 2 3" xfId="23006"/>
    <cellStyle name="40% - Dekorfärg6 2 4 2 4 3" xfId="23007"/>
    <cellStyle name="40% - Dekorfärg6 2 4 2 4 4" xfId="23008"/>
    <cellStyle name="40% - Dekorfärg6 2 4 2 4 5" xfId="23009"/>
    <cellStyle name="40% - Dekorfärg6 2 4 2 5" xfId="23010"/>
    <cellStyle name="40% - Dekorfärg6 2 4 2 5 2" xfId="23011"/>
    <cellStyle name="40% - Dekorfärg6 2 4 2 5 3" xfId="23012"/>
    <cellStyle name="40% - Dekorfärg6 2 4 2 6" xfId="23013"/>
    <cellStyle name="40% - Dekorfärg6 2 4 2 6 2" xfId="23014"/>
    <cellStyle name="40% - Dekorfärg6 2 4 2 6 3" xfId="23015"/>
    <cellStyle name="40% - Dekorfärg6 2 4 2 7" xfId="23016"/>
    <cellStyle name="40% - Dekorfärg6 2 4 2 8" xfId="23017"/>
    <cellStyle name="40% - Dekorfärg6 2 4 3" xfId="23018"/>
    <cellStyle name="40% - Dekorfärg6 2 4 3 2" xfId="23019"/>
    <cellStyle name="40% - Dekorfärg6 2 4 3 2 2" xfId="23020"/>
    <cellStyle name="40% - Dekorfärg6 2 4 3 2 2 2" xfId="23021"/>
    <cellStyle name="40% - Dekorfärg6 2 4 3 2 2 3" xfId="23022"/>
    <cellStyle name="40% - Dekorfärg6 2 4 3 2 3" xfId="23023"/>
    <cellStyle name="40% - Dekorfärg6 2 4 3 2 4" xfId="23024"/>
    <cellStyle name="40% - Dekorfärg6 2 4 3 2 5" xfId="23025"/>
    <cellStyle name="40% - Dekorfärg6 2 4 3 3" xfId="23026"/>
    <cellStyle name="40% - Dekorfärg6 2 4 3 3 2" xfId="23027"/>
    <cellStyle name="40% - Dekorfärg6 2 4 3 3 3" xfId="23028"/>
    <cellStyle name="40% - Dekorfärg6 2 4 3 4" xfId="23029"/>
    <cellStyle name="40% - Dekorfärg6 2 4 3 4 2" xfId="23030"/>
    <cellStyle name="40% - Dekorfärg6 2 4 3 4 3" xfId="23031"/>
    <cellStyle name="40% - Dekorfärg6 2 4 3 5" xfId="23032"/>
    <cellStyle name="40% - Dekorfärg6 2 4 3 6" xfId="23033"/>
    <cellStyle name="40% - Dekorfärg6 2 4 4" xfId="23034"/>
    <cellStyle name="40% - Dekorfärg6 2 4 4 2" xfId="23035"/>
    <cellStyle name="40% - Dekorfärg6 2 4 4 2 2" xfId="23036"/>
    <cellStyle name="40% - Dekorfärg6 2 4 4 2 2 2" xfId="23037"/>
    <cellStyle name="40% - Dekorfärg6 2 4 4 2 2 3" xfId="23038"/>
    <cellStyle name="40% - Dekorfärg6 2 4 4 2 3" xfId="23039"/>
    <cellStyle name="40% - Dekorfärg6 2 4 4 2 4" xfId="23040"/>
    <cellStyle name="40% - Dekorfärg6 2 4 4 2 5" xfId="23041"/>
    <cellStyle name="40% - Dekorfärg6 2 4 4 3" xfId="23042"/>
    <cellStyle name="40% - Dekorfärg6 2 4 4 3 2" xfId="23043"/>
    <cellStyle name="40% - Dekorfärg6 2 4 4 3 3" xfId="23044"/>
    <cellStyle name="40% - Dekorfärg6 2 4 4 4" xfId="23045"/>
    <cellStyle name="40% - Dekorfärg6 2 4 4 4 2" xfId="23046"/>
    <cellStyle name="40% - Dekorfärg6 2 4 4 4 3" xfId="23047"/>
    <cellStyle name="40% - Dekorfärg6 2 4 4 5" xfId="23048"/>
    <cellStyle name="40% - Dekorfärg6 2 4 4 6" xfId="23049"/>
    <cellStyle name="40% - Dekorfärg6 2 4 5" xfId="23050"/>
    <cellStyle name="40% - Dekorfärg6 2 4 5 2" xfId="23051"/>
    <cellStyle name="40% - Dekorfärg6 2 4 5 2 2" xfId="23052"/>
    <cellStyle name="40% - Dekorfärg6 2 4 5 2 2 2" xfId="23053"/>
    <cellStyle name="40% - Dekorfärg6 2 4 5 2 2 3" xfId="23054"/>
    <cellStyle name="40% - Dekorfärg6 2 4 5 2 3" xfId="23055"/>
    <cellStyle name="40% - Dekorfärg6 2 4 5 2 4" xfId="23056"/>
    <cellStyle name="40% - Dekorfärg6 2 4 5 2 5" xfId="23057"/>
    <cellStyle name="40% - Dekorfärg6 2 4 5 3" xfId="23058"/>
    <cellStyle name="40% - Dekorfärg6 2 4 5 3 2" xfId="23059"/>
    <cellStyle name="40% - Dekorfärg6 2 4 5 3 3" xfId="23060"/>
    <cellStyle name="40% - Dekorfärg6 2 4 5 4" xfId="23061"/>
    <cellStyle name="40% - Dekorfärg6 2 4 5 4 2" xfId="23062"/>
    <cellStyle name="40% - Dekorfärg6 2 4 5 4 3" xfId="23063"/>
    <cellStyle name="40% - Dekorfärg6 2 4 5 5" xfId="23064"/>
    <cellStyle name="40% - Dekorfärg6 2 4 5 6" xfId="23065"/>
    <cellStyle name="40% - Dekorfärg6 2 4 6" xfId="23066"/>
    <cellStyle name="40% - Dekorfärg6 2 4 6 2" xfId="23067"/>
    <cellStyle name="40% - Dekorfärg6 2 4 6 2 2" xfId="23068"/>
    <cellStyle name="40% - Dekorfärg6 2 4 6 2 3" xfId="23069"/>
    <cellStyle name="40% - Dekorfärg6 2 4 6 3" xfId="23070"/>
    <cellStyle name="40% - Dekorfärg6 2 4 6 4" xfId="23071"/>
    <cellStyle name="40% - Dekorfärg6 2 4 6 5" xfId="23072"/>
    <cellStyle name="40% - Dekorfärg6 2 4 7" xfId="23073"/>
    <cellStyle name="40% - Dekorfärg6 2 4 7 2" xfId="23074"/>
    <cellStyle name="40% - Dekorfärg6 2 4 7 3" xfId="23075"/>
    <cellStyle name="40% - Dekorfärg6 2 4 8" xfId="23076"/>
    <cellStyle name="40% - Dekorfärg6 2 4 8 2" xfId="23077"/>
    <cellStyle name="40% - Dekorfärg6 2 4 8 3" xfId="23078"/>
    <cellStyle name="40% - Dekorfärg6 2 4 9" xfId="23079"/>
    <cellStyle name="40% - Dekorfärg6 2 5" xfId="23080"/>
    <cellStyle name="40% - Dekorfärg6 2 5 2" xfId="23081"/>
    <cellStyle name="40% - Dekorfärg6 2 5 2 2" xfId="23082"/>
    <cellStyle name="40% - Dekorfärg6 2 5 2 2 2" xfId="23083"/>
    <cellStyle name="40% - Dekorfärg6 2 5 2 2 2 2" xfId="23084"/>
    <cellStyle name="40% - Dekorfärg6 2 5 2 2 2 2 2" xfId="23085"/>
    <cellStyle name="40% - Dekorfärg6 2 5 2 2 2 2 3" xfId="23086"/>
    <cellStyle name="40% - Dekorfärg6 2 5 2 2 2 3" xfId="23087"/>
    <cellStyle name="40% - Dekorfärg6 2 5 2 2 2 4" xfId="23088"/>
    <cellStyle name="40% - Dekorfärg6 2 5 2 2 2 5" xfId="23089"/>
    <cellStyle name="40% - Dekorfärg6 2 5 2 2 3" xfId="23090"/>
    <cellStyle name="40% - Dekorfärg6 2 5 2 2 3 2" xfId="23091"/>
    <cellStyle name="40% - Dekorfärg6 2 5 2 2 3 3" xfId="23092"/>
    <cellStyle name="40% - Dekorfärg6 2 5 2 2 4" xfId="23093"/>
    <cellStyle name="40% - Dekorfärg6 2 5 2 2 4 2" xfId="23094"/>
    <cellStyle name="40% - Dekorfärg6 2 5 2 2 4 3" xfId="23095"/>
    <cellStyle name="40% - Dekorfärg6 2 5 2 2 5" xfId="23096"/>
    <cellStyle name="40% - Dekorfärg6 2 5 2 2 6" xfId="23097"/>
    <cellStyle name="40% - Dekorfärg6 2 5 2 3" xfId="23098"/>
    <cellStyle name="40% - Dekorfärg6 2 5 2 3 2" xfId="23099"/>
    <cellStyle name="40% - Dekorfärg6 2 5 2 3 2 2" xfId="23100"/>
    <cellStyle name="40% - Dekorfärg6 2 5 2 3 2 3" xfId="23101"/>
    <cellStyle name="40% - Dekorfärg6 2 5 2 3 3" xfId="23102"/>
    <cellStyle name="40% - Dekorfärg6 2 5 2 3 4" xfId="23103"/>
    <cellStyle name="40% - Dekorfärg6 2 5 2 3 5" xfId="23104"/>
    <cellStyle name="40% - Dekorfärg6 2 5 2 4" xfId="23105"/>
    <cellStyle name="40% - Dekorfärg6 2 5 2 4 2" xfId="23106"/>
    <cellStyle name="40% - Dekorfärg6 2 5 2 4 3" xfId="23107"/>
    <cellStyle name="40% - Dekorfärg6 2 5 2 5" xfId="23108"/>
    <cellStyle name="40% - Dekorfärg6 2 5 2 5 2" xfId="23109"/>
    <cellStyle name="40% - Dekorfärg6 2 5 2 5 3" xfId="23110"/>
    <cellStyle name="40% - Dekorfärg6 2 5 2 6" xfId="23111"/>
    <cellStyle name="40% - Dekorfärg6 2 5 2 7" xfId="23112"/>
    <cellStyle name="40% - Dekorfärg6 2 5 3" xfId="23113"/>
    <cellStyle name="40% - Dekorfärg6 2 5 3 2" xfId="23114"/>
    <cellStyle name="40% - Dekorfärg6 2 5 3 2 2" xfId="23115"/>
    <cellStyle name="40% - Dekorfärg6 2 5 3 2 2 2" xfId="23116"/>
    <cellStyle name="40% - Dekorfärg6 2 5 3 2 2 3" xfId="23117"/>
    <cellStyle name="40% - Dekorfärg6 2 5 3 2 3" xfId="23118"/>
    <cellStyle name="40% - Dekorfärg6 2 5 3 2 4" xfId="23119"/>
    <cellStyle name="40% - Dekorfärg6 2 5 3 2 5" xfId="23120"/>
    <cellStyle name="40% - Dekorfärg6 2 5 3 3" xfId="23121"/>
    <cellStyle name="40% - Dekorfärg6 2 5 3 3 2" xfId="23122"/>
    <cellStyle name="40% - Dekorfärg6 2 5 3 3 3" xfId="23123"/>
    <cellStyle name="40% - Dekorfärg6 2 5 3 4" xfId="23124"/>
    <cellStyle name="40% - Dekorfärg6 2 5 3 4 2" xfId="23125"/>
    <cellStyle name="40% - Dekorfärg6 2 5 3 4 3" xfId="23126"/>
    <cellStyle name="40% - Dekorfärg6 2 5 3 5" xfId="23127"/>
    <cellStyle name="40% - Dekorfärg6 2 5 3 6" xfId="23128"/>
    <cellStyle name="40% - Dekorfärg6 2 5 4" xfId="23129"/>
    <cellStyle name="40% - Dekorfärg6 2 5 4 2" xfId="23130"/>
    <cellStyle name="40% - Dekorfärg6 2 5 4 2 2" xfId="23131"/>
    <cellStyle name="40% - Dekorfärg6 2 5 4 2 2 2" xfId="23132"/>
    <cellStyle name="40% - Dekorfärg6 2 5 4 2 2 3" xfId="23133"/>
    <cellStyle name="40% - Dekorfärg6 2 5 4 2 3" xfId="23134"/>
    <cellStyle name="40% - Dekorfärg6 2 5 4 2 4" xfId="23135"/>
    <cellStyle name="40% - Dekorfärg6 2 5 4 2 5" xfId="23136"/>
    <cellStyle name="40% - Dekorfärg6 2 5 4 3" xfId="23137"/>
    <cellStyle name="40% - Dekorfärg6 2 5 4 3 2" xfId="23138"/>
    <cellStyle name="40% - Dekorfärg6 2 5 4 3 3" xfId="23139"/>
    <cellStyle name="40% - Dekorfärg6 2 5 4 4" xfId="23140"/>
    <cellStyle name="40% - Dekorfärg6 2 5 4 4 2" xfId="23141"/>
    <cellStyle name="40% - Dekorfärg6 2 5 4 4 3" xfId="23142"/>
    <cellStyle name="40% - Dekorfärg6 2 5 4 5" xfId="23143"/>
    <cellStyle name="40% - Dekorfärg6 2 5 4 6" xfId="23144"/>
    <cellStyle name="40% - Dekorfärg6 2 5 5" xfId="23145"/>
    <cellStyle name="40% - Dekorfärg6 2 5 5 2" xfId="23146"/>
    <cellStyle name="40% - Dekorfärg6 2 5 5 2 2" xfId="23147"/>
    <cellStyle name="40% - Dekorfärg6 2 5 5 2 3" xfId="23148"/>
    <cellStyle name="40% - Dekorfärg6 2 5 5 3" xfId="23149"/>
    <cellStyle name="40% - Dekorfärg6 2 5 5 4" xfId="23150"/>
    <cellStyle name="40% - Dekorfärg6 2 5 5 5" xfId="23151"/>
    <cellStyle name="40% - Dekorfärg6 2 5 6" xfId="23152"/>
    <cellStyle name="40% - Dekorfärg6 2 5 6 2" xfId="23153"/>
    <cellStyle name="40% - Dekorfärg6 2 5 6 3" xfId="23154"/>
    <cellStyle name="40% - Dekorfärg6 2 5 7" xfId="23155"/>
    <cellStyle name="40% - Dekorfärg6 2 5 7 2" xfId="23156"/>
    <cellStyle name="40% - Dekorfärg6 2 5 7 3" xfId="23157"/>
    <cellStyle name="40% - Dekorfärg6 2 5 8" xfId="23158"/>
    <cellStyle name="40% - Dekorfärg6 2 5 9" xfId="23159"/>
    <cellStyle name="40% - Dekorfärg6 2 6" xfId="23160"/>
    <cellStyle name="40% - Dekorfärg6 2 6 2" xfId="23161"/>
    <cellStyle name="40% - Dekorfärg6 2 6 2 2" xfId="23162"/>
    <cellStyle name="40% - Dekorfärg6 2 6 2 2 2" xfId="23163"/>
    <cellStyle name="40% - Dekorfärg6 2 6 2 2 2 2" xfId="23164"/>
    <cellStyle name="40% - Dekorfärg6 2 6 2 2 2 3" xfId="23165"/>
    <cellStyle name="40% - Dekorfärg6 2 6 2 2 3" xfId="23166"/>
    <cellStyle name="40% - Dekorfärg6 2 6 2 2 4" xfId="23167"/>
    <cellStyle name="40% - Dekorfärg6 2 6 2 2 5" xfId="23168"/>
    <cellStyle name="40% - Dekorfärg6 2 6 2 3" xfId="23169"/>
    <cellStyle name="40% - Dekorfärg6 2 6 2 3 2" xfId="23170"/>
    <cellStyle name="40% - Dekorfärg6 2 6 2 3 3" xfId="23171"/>
    <cellStyle name="40% - Dekorfärg6 2 6 2 4" xfId="23172"/>
    <cellStyle name="40% - Dekorfärg6 2 6 2 4 2" xfId="23173"/>
    <cellStyle name="40% - Dekorfärg6 2 6 2 4 3" xfId="23174"/>
    <cellStyle name="40% - Dekorfärg6 2 6 2 5" xfId="23175"/>
    <cellStyle name="40% - Dekorfärg6 2 6 2 6" xfId="23176"/>
    <cellStyle name="40% - Dekorfärg6 2 6 3" xfId="23177"/>
    <cellStyle name="40% - Dekorfärg6 2 6 3 2" xfId="23178"/>
    <cellStyle name="40% - Dekorfärg6 2 6 3 2 2" xfId="23179"/>
    <cellStyle name="40% - Dekorfärg6 2 6 3 2 3" xfId="23180"/>
    <cellStyle name="40% - Dekorfärg6 2 6 3 3" xfId="23181"/>
    <cellStyle name="40% - Dekorfärg6 2 6 3 4" xfId="23182"/>
    <cellStyle name="40% - Dekorfärg6 2 6 3 5" xfId="23183"/>
    <cellStyle name="40% - Dekorfärg6 2 6 4" xfId="23184"/>
    <cellStyle name="40% - Dekorfärg6 2 6 4 2" xfId="23185"/>
    <cellStyle name="40% - Dekorfärg6 2 6 4 3" xfId="23186"/>
    <cellStyle name="40% - Dekorfärg6 2 6 5" xfId="23187"/>
    <cellStyle name="40% - Dekorfärg6 2 6 5 2" xfId="23188"/>
    <cellStyle name="40% - Dekorfärg6 2 6 5 3" xfId="23189"/>
    <cellStyle name="40% - Dekorfärg6 2 6 6" xfId="23190"/>
    <cellStyle name="40% - Dekorfärg6 2 6 7" xfId="23191"/>
    <cellStyle name="40% - Dekorfärg6 2 7" xfId="23192"/>
    <cellStyle name="40% - Dekorfärg6 2 7 2" xfId="23193"/>
    <cellStyle name="40% - Dekorfärg6 2 7 2 2" xfId="23194"/>
    <cellStyle name="40% - Dekorfärg6 2 7 2 2 2" xfId="23195"/>
    <cellStyle name="40% - Dekorfärg6 2 7 2 2 2 2" xfId="23196"/>
    <cellStyle name="40% - Dekorfärg6 2 7 2 2 2 3" xfId="23197"/>
    <cellStyle name="40% - Dekorfärg6 2 7 2 2 3" xfId="23198"/>
    <cellStyle name="40% - Dekorfärg6 2 7 2 2 4" xfId="23199"/>
    <cellStyle name="40% - Dekorfärg6 2 7 2 2 5" xfId="23200"/>
    <cellStyle name="40% - Dekorfärg6 2 7 2 3" xfId="23201"/>
    <cellStyle name="40% - Dekorfärg6 2 7 2 3 2" xfId="23202"/>
    <cellStyle name="40% - Dekorfärg6 2 7 2 3 3" xfId="23203"/>
    <cellStyle name="40% - Dekorfärg6 2 7 2 4" xfId="23204"/>
    <cellStyle name="40% - Dekorfärg6 2 7 2 4 2" xfId="23205"/>
    <cellStyle name="40% - Dekorfärg6 2 7 2 4 3" xfId="23206"/>
    <cellStyle name="40% - Dekorfärg6 2 7 2 5" xfId="23207"/>
    <cellStyle name="40% - Dekorfärg6 2 7 2 6" xfId="23208"/>
    <cellStyle name="40% - Dekorfärg6 2 7 3" xfId="23209"/>
    <cellStyle name="40% - Dekorfärg6 2 7 3 2" xfId="23210"/>
    <cellStyle name="40% - Dekorfärg6 2 7 3 2 2" xfId="23211"/>
    <cellStyle name="40% - Dekorfärg6 2 7 3 2 3" xfId="23212"/>
    <cellStyle name="40% - Dekorfärg6 2 7 3 3" xfId="23213"/>
    <cellStyle name="40% - Dekorfärg6 2 7 3 4" xfId="23214"/>
    <cellStyle name="40% - Dekorfärg6 2 7 3 5" xfId="23215"/>
    <cellStyle name="40% - Dekorfärg6 2 7 4" xfId="23216"/>
    <cellStyle name="40% - Dekorfärg6 2 7 4 2" xfId="23217"/>
    <cellStyle name="40% - Dekorfärg6 2 7 4 3" xfId="23218"/>
    <cellStyle name="40% - Dekorfärg6 2 7 5" xfId="23219"/>
    <cellStyle name="40% - Dekorfärg6 2 7 5 2" xfId="23220"/>
    <cellStyle name="40% - Dekorfärg6 2 7 5 3" xfId="23221"/>
    <cellStyle name="40% - Dekorfärg6 2 7 6" xfId="23222"/>
    <cellStyle name="40% - Dekorfärg6 2 7 7" xfId="23223"/>
    <cellStyle name="40% - Dekorfärg6 2 8" xfId="23224"/>
    <cellStyle name="40% - Dekorfärg6 2 8 2" xfId="23225"/>
    <cellStyle name="40% - Dekorfärg6 2 8 2 2" xfId="23226"/>
    <cellStyle name="40% - Dekorfärg6 2 8 2 2 2" xfId="23227"/>
    <cellStyle name="40% - Dekorfärg6 2 8 2 2 2 2" xfId="23228"/>
    <cellStyle name="40% - Dekorfärg6 2 8 2 2 2 3" xfId="23229"/>
    <cellStyle name="40% - Dekorfärg6 2 8 2 2 3" xfId="23230"/>
    <cellStyle name="40% - Dekorfärg6 2 8 2 2 4" xfId="23231"/>
    <cellStyle name="40% - Dekorfärg6 2 8 2 2 5" xfId="23232"/>
    <cellStyle name="40% - Dekorfärg6 2 8 2 3" xfId="23233"/>
    <cellStyle name="40% - Dekorfärg6 2 8 2 3 2" xfId="23234"/>
    <cellStyle name="40% - Dekorfärg6 2 8 2 3 3" xfId="23235"/>
    <cellStyle name="40% - Dekorfärg6 2 8 2 4" xfId="23236"/>
    <cellStyle name="40% - Dekorfärg6 2 8 2 4 2" xfId="23237"/>
    <cellStyle name="40% - Dekorfärg6 2 8 2 4 3" xfId="23238"/>
    <cellStyle name="40% - Dekorfärg6 2 8 2 5" xfId="23239"/>
    <cellStyle name="40% - Dekorfärg6 2 8 2 6" xfId="23240"/>
    <cellStyle name="40% - Dekorfärg6 2 8 3" xfId="23241"/>
    <cellStyle name="40% - Dekorfärg6 2 8 3 2" xfId="23242"/>
    <cellStyle name="40% - Dekorfärg6 2 8 3 2 2" xfId="23243"/>
    <cellStyle name="40% - Dekorfärg6 2 8 3 2 3" xfId="23244"/>
    <cellStyle name="40% - Dekorfärg6 2 8 3 3" xfId="23245"/>
    <cellStyle name="40% - Dekorfärg6 2 8 3 4" xfId="23246"/>
    <cellStyle name="40% - Dekorfärg6 2 8 3 5" xfId="23247"/>
    <cellStyle name="40% - Dekorfärg6 2 8 4" xfId="23248"/>
    <cellStyle name="40% - Dekorfärg6 2 8 4 2" xfId="23249"/>
    <cellStyle name="40% - Dekorfärg6 2 8 4 3" xfId="23250"/>
    <cellStyle name="40% - Dekorfärg6 2 8 5" xfId="23251"/>
    <cellStyle name="40% - Dekorfärg6 2 8 5 2" xfId="23252"/>
    <cellStyle name="40% - Dekorfärg6 2 8 5 3" xfId="23253"/>
    <cellStyle name="40% - Dekorfärg6 2 8 6" xfId="23254"/>
    <cellStyle name="40% - Dekorfärg6 2 8 7" xfId="23255"/>
    <cellStyle name="40% - Dekorfärg6 2 9" xfId="23256"/>
    <cellStyle name="40% - Dekorfärg6 2 9 2" xfId="23257"/>
    <cellStyle name="40% - Dekorfärg6 2 9 2 2" xfId="23258"/>
    <cellStyle name="40% - Dekorfärg6 2 9 2 2 2" xfId="23259"/>
    <cellStyle name="40% - Dekorfärg6 2 9 2 2 3" xfId="23260"/>
    <cellStyle name="40% - Dekorfärg6 2 9 2 3" xfId="23261"/>
    <cellStyle name="40% - Dekorfärg6 2 9 2 4" xfId="23262"/>
    <cellStyle name="40% - Dekorfärg6 2 9 2 5" xfId="23263"/>
    <cellStyle name="40% - Dekorfärg6 2 9 3" xfId="23264"/>
    <cellStyle name="40% - Dekorfärg6 2 9 3 2" xfId="23265"/>
    <cellStyle name="40% - Dekorfärg6 2 9 3 2 2" xfId="23266"/>
    <cellStyle name="40% - Dekorfärg6 2 9 3 3" xfId="23267"/>
    <cellStyle name="40% - Dekorfärg6 2 9 3 4" xfId="23268"/>
    <cellStyle name="40% - Dekorfärg6 2 9 4" xfId="23269"/>
    <cellStyle name="40% - Dekorfärg6 2 9 4 2" xfId="23270"/>
    <cellStyle name="40% - Dekorfärg6 2 9 4 3" xfId="23271"/>
    <cellStyle name="40% - Dekorfärg6 2 9 5" xfId="23272"/>
    <cellStyle name="40% - Dekorfärg6 2 9 5 2" xfId="23273"/>
    <cellStyle name="40% - Dekorfärg6 2 9 6" xfId="23274"/>
    <cellStyle name="40% - Dekorfärg6 2 9 7" xfId="23275"/>
    <cellStyle name="40% - Dekorfärg6 3" xfId="23276"/>
    <cellStyle name="40% - Dekorfärg6 3 2" xfId="23277"/>
    <cellStyle name="40% - Dekorfärg6 3 3" xfId="23278"/>
    <cellStyle name="40% - Dekorfärg6 3 4" xfId="23279"/>
    <cellStyle name="40% - Dekorfärg6 3 5" xfId="23280"/>
    <cellStyle name="40% - Dekorfärg6 4" xfId="23281"/>
    <cellStyle name="40% - Dekorfärg6 4 2" xfId="23282"/>
    <cellStyle name="40% - Dekorfärg6 4 3" xfId="23283"/>
    <cellStyle name="40% - Dekorfärg6 5" xfId="23284"/>
    <cellStyle name="40% - Dekorfärg6 6" xfId="23285"/>
    <cellStyle name="40% - Dekorfärg6 6 2" xfId="23286"/>
    <cellStyle name="40% - Dekorfärg6 6 2 2" xfId="23287"/>
    <cellStyle name="40% - Dekorfärg6 6 2 2 2" xfId="23288"/>
    <cellStyle name="40% - Dekorfärg6 6 2 2 3" xfId="23289"/>
    <cellStyle name="40% - Dekorfärg6 6 2 3" xfId="23290"/>
    <cellStyle name="40% - Dekorfärg6 6 2 4" xfId="23291"/>
    <cellStyle name="40% - Dekorfärg6 6 2 5" xfId="23292"/>
    <cellStyle name="40% - Dekorfärg6 6 3" xfId="23293"/>
    <cellStyle name="40% - Dekorfärg6 6 3 2" xfId="23294"/>
    <cellStyle name="40% - Dekorfärg6 6 3 3" xfId="23295"/>
    <cellStyle name="40% - Dekorfärg6 6 4" xfId="23296"/>
    <cellStyle name="40% - Dekorfärg6 6 4 2" xfId="23297"/>
    <cellStyle name="40% - Dekorfärg6 6 4 3" xfId="23298"/>
    <cellStyle name="40% - Dekorfärg6 6 5" xfId="23299"/>
    <cellStyle name="40% - Dekorfärg6 6 6" xfId="23300"/>
    <cellStyle name="40% - Dekorfärg6 7" xfId="23301"/>
    <cellStyle name="40% - Dekorfärg6 7 2" xfId="23302"/>
    <cellStyle name="40% - Dekorfärg6 7 3" xfId="23303"/>
    <cellStyle name="40% - Dekorfärg6 8" xfId="23304"/>
    <cellStyle name="40% - Dekorfärg6 9" xfId="23305"/>
    <cellStyle name="40% - Έμφαση1" xfId="23306"/>
    <cellStyle name="40% - Έμφαση2" xfId="23307"/>
    <cellStyle name="40% - Έμφαση3" xfId="23308"/>
    <cellStyle name="40% - Έμφαση4" xfId="23309"/>
    <cellStyle name="40% - Έμφαση5" xfId="23310"/>
    <cellStyle name="40% - Έμφαση6" xfId="23311"/>
    <cellStyle name="40% - Акцент1" xfId="23312"/>
    <cellStyle name="40% - Акцент1 2" xfId="23313"/>
    <cellStyle name="40% - Акцент2" xfId="23314"/>
    <cellStyle name="40% - Акцент3" xfId="23315"/>
    <cellStyle name="40% - Акцент3 2" xfId="23316"/>
    <cellStyle name="40% - Акцент4" xfId="23317"/>
    <cellStyle name="40% - Акцент4 2" xfId="23318"/>
    <cellStyle name="40% - Акцент5" xfId="23319"/>
    <cellStyle name="40% - Акцент5 2" xfId="23320"/>
    <cellStyle name="40% - Акцент6" xfId="23321"/>
    <cellStyle name="40% - Акцент6 2" xfId="23322"/>
    <cellStyle name="5 indents" xfId="23323"/>
    <cellStyle name="5 indents 2" xfId="23324"/>
    <cellStyle name="5 indents 3" xfId="23325"/>
    <cellStyle name="60 % - Aksentti1" xfId="23326"/>
    <cellStyle name="60 % - Aksentti1 2" xfId="23327"/>
    <cellStyle name="60 % - Aksentti2" xfId="23328"/>
    <cellStyle name="60 % - Aksentti2 2" xfId="23329"/>
    <cellStyle name="60 % - Aksentti3" xfId="23330"/>
    <cellStyle name="60 % - Aksentti3 2" xfId="23331"/>
    <cellStyle name="60 % - Aksentti4" xfId="23332"/>
    <cellStyle name="60 % - Aksentti4 2" xfId="23333"/>
    <cellStyle name="60 % - Aksentti5" xfId="23334"/>
    <cellStyle name="60 % - Aksentti5 2" xfId="23335"/>
    <cellStyle name="60 % - Aksentti6" xfId="23336"/>
    <cellStyle name="60 % - Aksentti6 2" xfId="23337"/>
    <cellStyle name="60 % - Markeringsfarve1" xfId="23338"/>
    <cellStyle name="60 % - Markeringsfarve2" xfId="23339"/>
    <cellStyle name="60 % - Markeringsfarve3" xfId="23340"/>
    <cellStyle name="60 % - Markeringsfarve4" xfId="23341"/>
    <cellStyle name="60 % - Markeringsfarve5" xfId="23342"/>
    <cellStyle name="60 % - Markeringsfarve6" xfId="23343"/>
    <cellStyle name="60 % - Accent1" xfId="23344"/>
    <cellStyle name="60 % - Accent2" xfId="23345"/>
    <cellStyle name="60 % - Accent3" xfId="23346"/>
    <cellStyle name="60 % - Accent4" xfId="23347"/>
    <cellStyle name="60 % - Accent5" xfId="23348"/>
    <cellStyle name="60 % - Accent6" xfId="23349"/>
    <cellStyle name="60% - ANZg 1" xfId="23350"/>
    <cellStyle name="60% - ANZg 2" xfId="23351"/>
    <cellStyle name="60% - ANZg 3" xfId="23352"/>
    <cellStyle name="60% - ANZg 4" xfId="23353"/>
    <cellStyle name="60% - ANZg 5" xfId="23354"/>
    <cellStyle name="60% - ANZg 6" xfId="23355"/>
    <cellStyle name="60% - Accent1" xfId="23356"/>
    <cellStyle name="60% - Accent1 2" xfId="23357"/>
    <cellStyle name="60% - Accent1 2 2" xfId="23358"/>
    <cellStyle name="60% - Accent1 2 2 2" xfId="23359"/>
    <cellStyle name="60% - Accent1 2 2 3" xfId="23360"/>
    <cellStyle name="60% - Accent1 2 3" xfId="23361"/>
    <cellStyle name="60% - Accent1 2 4" xfId="23362"/>
    <cellStyle name="60% - Accent1 3" xfId="23363"/>
    <cellStyle name="60% - Accent1 4" xfId="23364"/>
    <cellStyle name="60% - Accent1 5" xfId="23365"/>
    <cellStyle name="60% - Accent1 6" xfId="23366"/>
    <cellStyle name="60% - Accent1 7" xfId="23367"/>
    <cellStyle name="60% - Accent2" xfId="23368"/>
    <cellStyle name="60% - Accent2 2" xfId="23369"/>
    <cellStyle name="60% - Accent2 2 2" xfId="23370"/>
    <cellStyle name="60% - Accent2 2 2 2" xfId="23371"/>
    <cellStyle name="60% - Accent2 2 2 3" xfId="23372"/>
    <cellStyle name="60% - Accent2 2 3" xfId="23373"/>
    <cellStyle name="60% - Accent2 2 4" xfId="23374"/>
    <cellStyle name="60% - Accent2 3" xfId="23375"/>
    <cellStyle name="60% - Accent2 4" xfId="23376"/>
    <cellStyle name="60% - Accent2 5" xfId="23377"/>
    <cellStyle name="60% - Accent2 6" xfId="23378"/>
    <cellStyle name="60% - Accent2 7" xfId="23379"/>
    <cellStyle name="60% - Accent3" xfId="23380"/>
    <cellStyle name="60% - Accent3 2" xfId="23381"/>
    <cellStyle name="60% - Accent3 2 2" xfId="23382"/>
    <cellStyle name="60% - Accent3 2 2 2" xfId="23383"/>
    <cellStyle name="60% - Accent3 2 2 3" xfId="23384"/>
    <cellStyle name="60% - Accent3 2 3" xfId="23385"/>
    <cellStyle name="60% - Accent3 2 4" xfId="23386"/>
    <cellStyle name="60% - Accent3 3" xfId="23387"/>
    <cellStyle name="60% - Accent3 4" xfId="23388"/>
    <cellStyle name="60% - Accent3 5" xfId="23389"/>
    <cellStyle name="60% - Accent3 6" xfId="23390"/>
    <cellStyle name="60% - Accent3 7" xfId="23391"/>
    <cellStyle name="60% - Accent4" xfId="23392"/>
    <cellStyle name="60% - Accent4 2" xfId="23393"/>
    <cellStyle name="60% - Accent4 2 2" xfId="23394"/>
    <cellStyle name="60% - Accent4 2 2 2" xfId="23395"/>
    <cellStyle name="60% - Accent4 2 2 3" xfId="23396"/>
    <cellStyle name="60% - Accent4 2 3" xfId="23397"/>
    <cellStyle name="60% - Accent4 2 4" xfId="23398"/>
    <cellStyle name="60% - Accent4 3" xfId="23399"/>
    <cellStyle name="60% - Accent4 4" xfId="23400"/>
    <cellStyle name="60% - Accent4 5" xfId="23401"/>
    <cellStyle name="60% - Accent4 6" xfId="23402"/>
    <cellStyle name="60% - Accent4 7" xfId="23403"/>
    <cellStyle name="60% - Accent5" xfId="23404"/>
    <cellStyle name="60% - Accent5 2" xfId="23405"/>
    <cellStyle name="60% - Accent5 2 2" xfId="23406"/>
    <cellStyle name="60% - Accent5 2 2 2" xfId="23407"/>
    <cellStyle name="60% - Accent5 2 2 3" xfId="23408"/>
    <cellStyle name="60% - Accent5 2 3" xfId="23409"/>
    <cellStyle name="60% - Accent5 2 4" xfId="23410"/>
    <cellStyle name="60% - Accent5 3" xfId="23411"/>
    <cellStyle name="60% - Accent5 4" xfId="23412"/>
    <cellStyle name="60% - Accent5 5" xfId="23413"/>
    <cellStyle name="60% - Accent5 6" xfId="23414"/>
    <cellStyle name="60% - Accent5 7" xfId="23415"/>
    <cellStyle name="60% - Accent6" xfId="23416"/>
    <cellStyle name="60% - Accent6 2" xfId="23417"/>
    <cellStyle name="60% - Accent6 2 2" xfId="23418"/>
    <cellStyle name="60% - Accent6 2 2 2" xfId="23419"/>
    <cellStyle name="60% - Accent6 2 2 3" xfId="23420"/>
    <cellStyle name="60% - Accent6 2 3" xfId="23421"/>
    <cellStyle name="60% - Accent6 2 4" xfId="23422"/>
    <cellStyle name="60% - Accent6 3" xfId="23423"/>
    <cellStyle name="60% - Accent6 4" xfId="23424"/>
    <cellStyle name="60% - Accent6 5" xfId="23425"/>
    <cellStyle name="60% - Accent6 6" xfId="23426"/>
    <cellStyle name="60% - Accent6 7" xfId="23427"/>
    <cellStyle name="60% - Akzent1" xfId="23428"/>
    <cellStyle name="60% - Akzent2" xfId="23429"/>
    <cellStyle name="60% - Akzent3" xfId="23430"/>
    <cellStyle name="60% - Akzent4" xfId="23431"/>
    <cellStyle name="60% - Akzent5" xfId="23432"/>
    <cellStyle name="60% - Akzent6" xfId="23433"/>
    <cellStyle name="60% - Dekorfärg1 2" xfId="23434"/>
    <cellStyle name="60% - Dekorfärg1 2 2" xfId="23435"/>
    <cellStyle name="60% - Dekorfärg1 2 2 2" xfId="23436"/>
    <cellStyle name="60% - Dekorfärg1 2 2 3" xfId="23437"/>
    <cellStyle name="60% - Dekorfärg1 2 3" xfId="23438"/>
    <cellStyle name="60% - Dekorfärg1 2 3 2" xfId="23439"/>
    <cellStyle name="60% - Dekorfärg1 2 4" xfId="23440"/>
    <cellStyle name="60% - Dekorfärg1 2 5" xfId="23441"/>
    <cellStyle name="60% - Dekorfärg1 2 5 2" xfId="23442"/>
    <cellStyle name="60% - Dekorfärg1 2 6" xfId="23443"/>
    <cellStyle name="60% - Dekorfärg1 2 7" xfId="23444"/>
    <cellStyle name="60% - Dekorfärg1 3" xfId="23445"/>
    <cellStyle name="60% - Dekorfärg1 3 2" xfId="23446"/>
    <cellStyle name="60% - Dekorfärg1 3 3" xfId="23447"/>
    <cellStyle name="60% - Dekorfärg1 3 4" xfId="23448"/>
    <cellStyle name="60% - Dekorfärg1 4" xfId="23449"/>
    <cellStyle name="60% - Dekorfärg1 4 2" xfId="23450"/>
    <cellStyle name="60% - Dekorfärg1 4 3" xfId="23451"/>
    <cellStyle name="60% - Dekorfärg1 5" xfId="23452"/>
    <cellStyle name="60% - Dekorfärg1 6" xfId="23453"/>
    <cellStyle name="60% - Dekorfärg1 7" xfId="23454"/>
    <cellStyle name="60% - Dekorfärg1 8" xfId="23455"/>
    <cellStyle name="60% - Dekorfärg2 2" xfId="23456"/>
    <cellStyle name="60% - Dekorfärg2 2 2" xfId="23457"/>
    <cellStyle name="60% - Dekorfärg2 2 2 2" xfId="23458"/>
    <cellStyle name="60% - Dekorfärg2 2 2 3" xfId="23459"/>
    <cellStyle name="60% - Dekorfärg2 2 3" xfId="23460"/>
    <cellStyle name="60% - Dekorfärg2 2 3 2" xfId="23461"/>
    <cellStyle name="60% - Dekorfärg2 2 4" xfId="23462"/>
    <cellStyle name="60% - Dekorfärg2 2 5" xfId="23463"/>
    <cellStyle name="60% - Dekorfärg2 2 5 2" xfId="23464"/>
    <cellStyle name="60% - Dekorfärg2 2 6" xfId="23465"/>
    <cellStyle name="60% - Dekorfärg2 2 7" xfId="23466"/>
    <cellStyle name="60% - Dekorfärg2 3" xfId="23467"/>
    <cellStyle name="60% - Dekorfärg2 3 2" xfId="23468"/>
    <cellStyle name="60% - Dekorfärg2 3 3" xfId="23469"/>
    <cellStyle name="60% - Dekorfärg2 3 4" xfId="23470"/>
    <cellStyle name="60% - Dekorfärg2 4" xfId="23471"/>
    <cellStyle name="60% - Dekorfärg2 4 2" xfId="23472"/>
    <cellStyle name="60% - Dekorfärg2 4 3" xfId="23473"/>
    <cellStyle name="60% - Dekorfärg2 5" xfId="23474"/>
    <cellStyle name="60% - Dekorfärg2 6" xfId="23475"/>
    <cellStyle name="60% - Dekorfärg2 7" xfId="23476"/>
    <cellStyle name="60% - Dekorfärg3 2" xfId="23477"/>
    <cellStyle name="60% - Dekorfärg3 2 2" xfId="23478"/>
    <cellStyle name="60% - Dekorfärg3 2 2 2" xfId="23479"/>
    <cellStyle name="60% - Dekorfärg3 2 2 3" xfId="23480"/>
    <cellStyle name="60% - Dekorfärg3 2 3" xfId="23481"/>
    <cellStyle name="60% - Dekorfärg3 2 3 2" xfId="23482"/>
    <cellStyle name="60% - Dekorfärg3 2 4" xfId="23483"/>
    <cellStyle name="60% - Dekorfärg3 2 5" xfId="23484"/>
    <cellStyle name="60% - Dekorfärg3 2 5 2" xfId="23485"/>
    <cellStyle name="60% - Dekorfärg3 2 5 3" xfId="23486"/>
    <cellStyle name="60% - Dekorfärg3 2 5 4" xfId="23487"/>
    <cellStyle name="60% - Dekorfärg3 2 6" xfId="23488"/>
    <cellStyle name="60% - Dekorfärg3 2 7" xfId="23489"/>
    <cellStyle name="60% - Dekorfärg3 3" xfId="23490"/>
    <cellStyle name="60% - Dekorfärg3 3 2" xfId="23491"/>
    <cellStyle name="60% - Dekorfärg3 3 3" xfId="23492"/>
    <cellStyle name="60% - Dekorfärg3 3 4" xfId="23493"/>
    <cellStyle name="60% - Dekorfärg3 4" xfId="23494"/>
    <cellStyle name="60% - Dekorfärg3 4 2" xfId="23495"/>
    <cellStyle name="60% - Dekorfärg3 4 3" xfId="23496"/>
    <cellStyle name="60% - Dekorfärg3 5" xfId="23497"/>
    <cellStyle name="60% - Dekorfärg3 6" xfId="23498"/>
    <cellStyle name="60% - Dekorfärg3 7" xfId="23499"/>
    <cellStyle name="60% - Dekorfärg3 8" xfId="23500"/>
    <cellStyle name="60% - Dekorfärg4 2" xfId="23501"/>
    <cellStyle name="60% - Dekorfärg4 2 2" xfId="23502"/>
    <cellStyle name="60% - Dekorfärg4 2 2 2" xfId="23503"/>
    <cellStyle name="60% - Dekorfärg4 2 2 3" xfId="23504"/>
    <cellStyle name="60% - Dekorfärg4 2 3" xfId="23505"/>
    <cellStyle name="60% - Dekorfärg4 2 3 2" xfId="23506"/>
    <cellStyle name="60% - Dekorfärg4 2 4" xfId="23507"/>
    <cellStyle name="60% - Dekorfärg4 2 5" xfId="23508"/>
    <cellStyle name="60% - Dekorfärg4 2 5 2" xfId="23509"/>
    <cellStyle name="60% - Dekorfärg4 2 6" xfId="23510"/>
    <cellStyle name="60% - Dekorfärg4 2 7" xfId="23511"/>
    <cellStyle name="60% - Dekorfärg4 3" xfId="23512"/>
    <cellStyle name="60% - Dekorfärg4 3 2" xfId="23513"/>
    <cellStyle name="60% - Dekorfärg4 3 3" xfId="23514"/>
    <cellStyle name="60% - Dekorfärg4 3 4" xfId="23515"/>
    <cellStyle name="60% - Dekorfärg4 4" xfId="23516"/>
    <cellStyle name="60% - Dekorfärg4 4 2" xfId="23517"/>
    <cellStyle name="60% - Dekorfärg4 4 3" xfId="23518"/>
    <cellStyle name="60% - Dekorfärg4 5" xfId="23519"/>
    <cellStyle name="60% - Dekorfärg4 6" xfId="23520"/>
    <cellStyle name="60% - Dekorfärg4 7" xfId="23521"/>
    <cellStyle name="60% - Dekorfärg4 8" xfId="23522"/>
    <cellStyle name="60% - Dekorfärg5 2" xfId="23523"/>
    <cellStyle name="60% - Dekorfärg5 2 2" xfId="23524"/>
    <cellStyle name="60% - Dekorfärg5 2 2 2" xfId="23525"/>
    <cellStyle name="60% - Dekorfärg5 2 3" xfId="23526"/>
    <cellStyle name="60% - Dekorfärg5 2 4" xfId="23527"/>
    <cellStyle name="60% - Dekorfärg5 2 5" xfId="23528"/>
    <cellStyle name="60% - Dekorfärg5 2 5 2" xfId="23529"/>
    <cellStyle name="60% - Dekorfärg5 2 6" xfId="23530"/>
    <cellStyle name="60% - Dekorfärg5 2 7" xfId="23531"/>
    <cellStyle name="60% - Dekorfärg5 3" xfId="23532"/>
    <cellStyle name="60% - Dekorfärg5 3 2" xfId="23533"/>
    <cellStyle name="60% - Dekorfärg5 3 3" xfId="23534"/>
    <cellStyle name="60% - Dekorfärg5 3 4" xfId="23535"/>
    <cellStyle name="60% - Dekorfärg5 4" xfId="23536"/>
    <cellStyle name="60% - Dekorfärg5 4 2" xfId="23537"/>
    <cellStyle name="60% - Dekorfärg5 4 3" xfId="23538"/>
    <cellStyle name="60% - Dekorfärg5 5" xfId="23539"/>
    <cellStyle name="60% - Dekorfärg5 6" xfId="23540"/>
    <cellStyle name="60% - Dekorfärg5 7" xfId="23541"/>
    <cellStyle name="60% - Dekorfärg6 2" xfId="23542"/>
    <cellStyle name="60% - Dekorfärg6 2 2" xfId="23543"/>
    <cellStyle name="60% - Dekorfärg6 2 2 2" xfId="23544"/>
    <cellStyle name="60% - Dekorfärg6 2 2 3" xfId="23545"/>
    <cellStyle name="60% - Dekorfärg6 2 3" xfId="23546"/>
    <cellStyle name="60% - Dekorfärg6 2 3 2" xfId="23547"/>
    <cellStyle name="60% - Dekorfärg6 2 4" xfId="23548"/>
    <cellStyle name="60% - Dekorfärg6 2 5" xfId="23549"/>
    <cellStyle name="60% - Dekorfärg6 2 5 2" xfId="23550"/>
    <cellStyle name="60% - Dekorfärg6 2 6" xfId="23551"/>
    <cellStyle name="60% - Dekorfärg6 2 7" xfId="23552"/>
    <cellStyle name="60% - Dekorfärg6 3" xfId="23553"/>
    <cellStyle name="60% - Dekorfärg6 3 2" xfId="23554"/>
    <cellStyle name="60% - Dekorfärg6 3 3" xfId="23555"/>
    <cellStyle name="60% - Dekorfärg6 3 4" xfId="23556"/>
    <cellStyle name="60% - Dekorfärg6 4" xfId="23557"/>
    <cellStyle name="60% - Dekorfärg6 4 2" xfId="23558"/>
    <cellStyle name="60% - Dekorfärg6 4 3" xfId="23559"/>
    <cellStyle name="60% - Dekorfärg6 5" xfId="23560"/>
    <cellStyle name="60% - Dekorfärg6 6" xfId="23561"/>
    <cellStyle name="60% - Dekorfärg6 7" xfId="23562"/>
    <cellStyle name="60% - Dekorfärg6 8" xfId="23563"/>
    <cellStyle name="60% - Έμφαση1" xfId="23564"/>
    <cellStyle name="60% - Έμφαση2" xfId="23565"/>
    <cellStyle name="60% - Έμφαση3" xfId="23566"/>
    <cellStyle name="60% - Έμφαση4" xfId="23567"/>
    <cellStyle name="60% - Έμφαση5" xfId="23568"/>
    <cellStyle name="60% - Έμφαση6" xfId="23569"/>
    <cellStyle name="60% - Акцент1" xfId="23570"/>
    <cellStyle name="60% - Акцент1 2" xfId="23571"/>
    <cellStyle name="60% - Акцент2" xfId="23572"/>
    <cellStyle name="60% - Акцент2 2" xfId="23573"/>
    <cellStyle name="60% - Акцент3" xfId="23574"/>
    <cellStyle name="60% - Акцент3 2" xfId="23575"/>
    <cellStyle name="60% - Акцент4" xfId="23576"/>
    <cellStyle name="60% - Акцент4 2" xfId="23577"/>
    <cellStyle name="60% - Акцент5" xfId="23578"/>
    <cellStyle name="60% - Акцент5 2" xfId="23579"/>
    <cellStyle name="60% - Акцент6" xfId="23580"/>
    <cellStyle name="60% - Акцент6 2" xfId="23581"/>
    <cellStyle name="Accent1" xfId="23582"/>
    <cellStyle name="Accent1 - 20%" xfId="23583"/>
    <cellStyle name="Accent1 - 40%" xfId="23584"/>
    <cellStyle name="Accent1 - 60%" xfId="23585"/>
    <cellStyle name="Accent1 2" xfId="23586"/>
    <cellStyle name="Accent1 2 2" xfId="23587"/>
    <cellStyle name="Accent1 2 2 2" xfId="23588"/>
    <cellStyle name="Accent1 2 2 3" xfId="23589"/>
    <cellStyle name="Accent1 2 3" xfId="23590"/>
    <cellStyle name="Accent1 2 4" xfId="23591"/>
    <cellStyle name="Accent1 3" xfId="23592"/>
    <cellStyle name="Accent1 4" xfId="23593"/>
    <cellStyle name="Accent1 5" xfId="23594"/>
    <cellStyle name="Accent1 6" xfId="23595"/>
    <cellStyle name="Accent1 7" xfId="23596"/>
    <cellStyle name="Accent1 8" xfId="65173"/>
    <cellStyle name="Accent1 9" xfId="65174"/>
    <cellStyle name="Accent2" xfId="23597"/>
    <cellStyle name="Accent2 - 20%" xfId="23598"/>
    <cellStyle name="Accent2 - 40%" xfId="23599"/>
    <cellStyle name="Accent2 - 60%" xfId="23600"/>
    <cellStyle name="Accent2 2" xfId="23601"/>
    <cellStyle name="Accent2 2 2" xfId="23602"/>
    <cellStyle name="Accent2 2 2 2" xfId="23603"/>
    <cellStyle name="Accent2 2 2 3" xfId="23604"/>
    <cellStyle name="Accent2 2 3" xfId="23605"/>
    <cellStyle name="Accent2 2 4" xfId="23606"/>
    <cellStyle name="Accent2 3" xfId="23607"/>
    <cellStyle name="Accent2 4" xfId="23608"/>
    <cellStyle name="Accent2 5" xfId="23609"/>
    <cellStyle name="Accent2 6" xfId="23610"/>
    <cellStyle name="Accent2 7" xfId="23611"/>
    <cellStyle name="Accent2 8" xfId="65175"/>
    <cellStyle name="Accent2 9" xfId="65176"/>
    <cellStyle name="Accent3" xfId="23612"/>
    <cellStyle name="Accent3 - 20%" xfId="23613"/>
    <cellStyle name="Accent3 - 40%" xfId="23614"/>
    <cellStyle name="Accent3 - 60%" xfId="23615"/>
    <cellStyle name="Accent3 2" xfId="23616"/>
    <cellStyle name="Accent3 2 2" xfId="23617"/>
    <cellStyle name="Accent3 2 2 2" xfId="23618"/>
    <cellStyle name="Accent3 2 2 3" xfId="23619"/>
    <cellStyle name="Accent3 2 3" xfId="23620"/>
    <cellStyle name="Accent3 2 4" xfId="23621"/>
    <cellStyle name="Accent3 3" xfId="23622"/>
    <cellStyle name="Accent3 4" xfId="23623"/>
    <cellStyle name="Accent3 5" xfId="23624"/>
    <cellStyle name="Accent3 6" xfId="23625"/>
    <cellStyle name="Accent3 7" xfId="23626"/>
    <cellStyle name="Accent3 8" xfId="65177"/>
    <cellStyle name="Accent3 9" xfId="65178"/>
    <cellStyle name="Accent4" xfId="23627"/>
    <cellStyle name="Accent4 - 20%" xfId="23628"/>
    <cellStyle name="Accent4 - 40%" xfId="23629"/>
    <cellStyle name="Accent4 - 60%" xfId="23630"/>
    <cellStyle name="Accent4 2" xfId="23631"/>
    <cellStyle name="Accent4 2 2" xfId="23632"/>
    <cellStyle name="Accent4 2 2 2" xfId="23633"/>
    <cellStyle name="Accent4 2 2 3" xfId="23634"/>
    <cellStyle name="Accent4 2 3" xfId="23635"/>
    <cellStyle name="Accent4 2 4" xfId="23636"/>
    <cellStyle name="Accent4 3" xfId="23637"/>
    <cellStyle name="Accent4 4" xfId="23638"/>
    <cellStyle name="Accent4 5" xfId="23639"/>
    <cellStyle name="Accent4 6" xfId="23640"/>
    <cellStyle name="Accent4 7" xfId="23641"/>
    <cellStyle name="Accent4 8" xfId="65179"/>
    <cellStyle name="Accent4 9" xfId="65180"/>
    <cellStyle name="Accent5" xfId="23642"/>
    <cellStyle name="Accent5 - 20%" xfId="23643"/>
    <cellStyle name="Accent5 - 40%" xfId="23644"/>
    <cellStyle name="Accent5 - 60%" xfId="23645"/>
    <cellStyle name="Accent5 2" xfId="23646"/>
    <cellStyle name="Accent5 2 2" xfId="23647"/>
    <cellStyle name="Accent5 2 2 2" xfId="23648"/>
    <cellStyle name="Accent5 2 2 3" xfId="23649"/>
    <cellStyle name="Accent5 2 3" xfId="23650"/>
    <cellStyle name="Accent5 2 4" xfId="23651"/>
    <cellStyle name="Accent5 3" xfId="23652"/>
    <cellStyle name="Accent5 4" xfId="23653"/>
    <cellStyle name="Accent5 5" xfId="23654"/>
    <cellStyle name="Accent5 6" xfId="23655"/>
    <cellStyle name="Accent5 7" xfId="23656"/>
    <cellStyle name="Accent5 8" xfId="65181"/>
    <cellStyle name="Accent5 9" xfId="65182"/>
    <cellStyle name="Accent6" xfId="23657"/>
    <cellStyle name="Accent6 - 20%" xfId="23658"/>
    <cellStyle name="Accent6 - 40%" xfId="23659"/>
    <cellStyle name="Accent6 - 60%" xfId="23660"/>
    <cellStyle name="Accent6 2" xfId="23661"/>
    <cellStyle name="Accent6 2 2" xfId="23662"/>
    <cellStyle name="Accent6 2 2 2" xfId="23663"/>
    <cellStyle name="Accent6 2 2 3" xfId="23664"/>
    <cellStyle name="Accent6 2 3" xfId="23665"/>
    <cellStyle name="Accent6 2 4" xfId="23666"/>
    <cellStyle name="Accent6 3" xfId="23667"/>
    <cellStyle name="Accent6 4" xfId="23668"/>
    <cellStyle name="Accent6 5" xfId="23669"/>
    <cellStyle name="Accent6 6" xfId="23670"/>
    <cellStyle name="Accent6 7" xfId="23671"/>
    <cellStyle name="Accent6 8" xfId="65183"/>
    <cellStyle name="Accent6 9" xfId="65184"/>
    <cellStyle name="Admin" xfId="23672"/>
    <cellStyle name="Advarselstekst" xfId="23673"/>
    <cellStyle name="Aeia?nnueea" xfId="23674"/>
    <cellStyle name="Ãèïåðññûëêà" xfId="23675"/>
    <cellStyle name="AFE" xfId="23676"/>
    <cellStyle name="Aksentti1" xfId="23677"/>
    <cellStyle name="Aksentti1 2" xfId="23678"/>
    <cellStyle name="Aksentti2" xfId="23679"/>
    <cellStyle name="Aksentti2 2" xfId="23680"/>
    <cellStyle name="Aksentti3" xfId="23681"/>
    <cellStyle name="Aksentti3 2" xfId="23682"/>
    <cellStyle name="Aksentti4" xfId="23683"/>
    <cellStyle name="Aksentti4 2" xfId="23684"/>
    <cellStyle name="Aksentti5" xfId="23685"/>
    <cellStyle name="Aksentti5 2" xfId="23686"/>
    <cellStyle name="Aksentti6" xfId="23687"/>
    <cellStyle name="Aksentti6 2" xfId="23688"/>
    <cellStyle name="Akzent1" xfId="23689"/>
    <cellStyle name="Akzent2" xfId="23690"/>
    <cellStyle name="Akzent3" xfId="23691"/>
    <cellStyle name="Akzent4" xfId="23692"/>
    <cellStyle name="Akzent5" xfId="23693"/>
    <cellStyle name="Akzent6" xfId="23694"/>
    <cellStyle name="ANCLAS,REZONES Y SUS PARTES,DE FUNDICION,DE HIERRO O DE ACERO" xfId="23695"/>
    <cellStyle name="Anita" xfId="23696"/>
    <cellStyle name="annee semestre" xfId="23697"/>
    <cellStyle name="annee semestre 2" xfId="23698"/>
    <cellStyle name="annee semestre 2 2" xfId="23699"/>
    <cellStyle name="annee semestre 2 2 2" xfId="23700"/>
    <cellStyle name="annee semestre 2 2 2 2" xfId="23701"/>
    <cellStyle name="annee semestre 2 2 3" xfId="23702"/>
    <cellStyle name="annee semestre 2 3" xfId="23703"/>
    <cellStyle name="annee semestre 2 3 2" xfId="23704"/>
    <cellStyle name="annee semestre 2 4" xfId="23705"/>
    <cellStyle name="annee semestre 2 5" xfId="23706"/>
    <cellStyle name="annee semestre 3" xfId="23707"/>
    <cellStyle name="annee semestre 3 2" xfId="23708"/>
    <cellStyle name="annee semestre 4" xfId="23709"/>
    <cellStyle name="annee semestre 4 2" xfId="23710"/>
    <cellStyle name="annee semestre 5" xfId="23711"/>
    <cellStyle name="Anteckning 10" xfId="23712"/>
    <cellStyle name="Anteckning 11" xfId="23713"/>
    <cellStyle name="Anteckning 11 2" xfId="23714"/>
    <cellStyle name="Anteckning 2" xfId="23715"/>
    <cellStyle name="Anteckning 2 10" xfId="23716"/>
    <cellStyle name="Anteckning 2 10 2" xfId="23717"/>
    <cellStyle name="Anteckning 2 10 2 2" xfId="23718"/>
    <cellStyle name="Anteckning 2 10 2 2 2" xfId="23719"/>
    <cellStyle name="Anteckning 2 10 2 2 3" xfId="23720"/>
    <cellStyle name="Anteckning 2 10 2 3" xfId="23721"/>
    <cellStyle name="Anteckning 2 10 2 4" xfId="23722"/>
    <cellStyle name="Anteckning 2 10 2 5" xfId="23723"/>
    <cellStyle name="Anteckning 2 10 3" xfId="23724"/>
    <cellStyle name="Anteckning 2 10 3 2" xfId="23725"/>
    <cellStyle name="Anteckning 2 10 3 3" xfId="23726"/>
    <cellStyle name="Anteckning 2 10 4" xfId="23727"/>
    <cellStyle name="Anteckning 2 10 4 2" xfId="23728"/>
    <cellStyle name="Anteckning 2 10 4 3" xfId="23729"/>
    <cellStyle name="Anteckning 2 10 5" xfId="23730"/>
    <cellStyle name="Anteckning 2 10 6" xfId="23731"/>
    <cellStyle name="Anteckning 2 11" xfId="23732"/>
    <cellStyle name="Anteckning 2 11 2" xfId="23733"/>
    <cellStyle name="Anteckning 2 11 2 2" xfId="23734"/>
    <cellStyle name="Anteckning 2 11 2 2 2" xfId="23735"/>
    <cellStyle name="Anteckning 2 11 2 2 3" xfId="23736"/>
    <cellStyle name="Anteckning 2 11 2 3" xfId="23737"/>
    <cellStyle name="Anteckning 2 11 2 4" xfId="23738"/>
    <cellStyle name="Anteckning 2 11 2 5" xfId="23739"/>
    <cellStyle name="Anteckning 2 11 3" xfId="23740"/>
    <cellStyle name="Anteckning 2 11 3 2" xfId="23741"/>
    <cellStyle name="Anteckning 2 11 3 3" xfId="23742"/>
    <cellStyle name="Anteckning 2 11 4" xfId="23743"/>
    <cellStyle name="Anteckning 2 11 4 2" xfId="23744"/>
    <cellStyle name="Anteckning 2 11 4 3" xfId="23745"/>
    <cellStyle name="Anteckning 2 11 5" xfId="23746"/>
    <cellStyle name="Anteckning 2 11 6" xfId="23747"/>
    <cellStyle name="Anteckning 2 12" xfId="23748"/>
    <cellStyle name="Anteckning 2 12 2" xfId="23749"/>
    <cellStyle name="Anteckning 2 12 2 2" xfId="23750"/>
    <cellStyle name="Anteckning 2 12 3" xfId="23751"/>
    <cellStyle name="Anteckning 2 12 4" xfId="23752"/>
    <cellStyle name="Anteckning 2 13" xfId="23753"/>
    <cellStyle name="Anteckning 2 13 2" xfId="23754"/>
    <cellStyle name="Anteckning 2 13 2 2" xfId="23755"/>
    <cellStyle name="Anteckning 2 13 2 2 2" xfId="23756"/>
    <cellStyle name="Anteckning 2 13 2 2 3" xfId="23757"/>
    <cellStyle name="Anteckning 2 13 2 3" xfId="23758"/>
    <cellStyle name="Anteckning 2 13 2 4" xfId="23759"/>
    <cellStyle name="Anteckning 2 13 2 5" xfId="23760"/>
    <cellStyle name="Anteckning 2 13 3" xfId="23761"/>
    <cellStyle name="Anteckning 2 13 3 2" xfId="23762"/>
    <cellStyle name="Anteckning 2 13 3 3" xfId="23763"/>
    <cellStyle name="Anteckning 2 13 4" xfId="23764"/>
    <cellStyle name="Anteckning 2 13 4 2" xfId="23765"/>
    <cellStyle name="Anteckning 2 13 4 3" xfId="23766"/>
    <cellStyle name="Anteckning 2 13 5" xfId="23767"/>
    <cellStyle name="Anteckning 2 13 6" xfId="23768"/>
    <cellStyle name="Anteckning 2 14" xfId="23769"/>
    <cellStyle name="Anteckning 2 14 2" xfId="23770"/>
    <cellStyle name="Anteckning 2 15" xfId="23771"/>
    <cellStyle name="Anteckning 2 15 2" xfId="23772"/>
    <cellStyle name="Anteckning 2 15 2 2" xfId="23773"/>
    <cellStyle name="Anteckning 2 15 2 3" xfId="23774"/>
    <cellStyle name="Anteckning 2 15 3" xfId="23775"/>
    <cellStyle name="Anteckning 2 15 4" xfId="23776"/>
    <cellStyle name="Anteckning 2 15 5" xfId="23777"/>
    <cellStyle name="Anteckning 2 15 6" xfId="23778"/>
    <cellStyle name="Anteckning 2 16" xfId="23779"/>
    <cellStyle name="Anteckning 2 16 2" xfId="23780"/>
    <cellStyle name="Anteckning 2 16 3" xfId="23781"/>
    <cellStyle name="Anteckning 2 17" xfId="23782"/>
    <cellStyle name="Anteckning 2 18" xfId="23783"/>
    <cellStyle name="Anteckning 2 2" xfId="23784"/>
    <cellStyle name="Anteckning 2 2 10" xfId="23785"/>
    <cellStyle name="Anteckning 2 2 10 2" xfId="23786"/>
    <cellStyle name="Anteckning 2 2 10 2 2" xfId="23787"/>
    <cellStyle name="Anteckning 2 2 10 2 3" xfId="23788"/>
    <cellStyle name="Anteckning 2 2 10 3" xfId="23789"/>
    <cellStyle name="Anteckning 2 2 10 4" xfId="23790"/>
    <cellStyle name="Anteckning 2 2 10 5" xfId="23791"/>
    <cellStyle name="Anteckning 2 2 11" xfId="23792"/>
    <cellStyle name="Anteckning 2 2 11 2" xfId="23793"/>
    <cellStyle name="Anteckning 2 2 11 2 2" xfId="23794"/>
    <cellStyle name="Anteckning 2 2 11 3" xfId="23795"/>
    <cellStyle name="Anteckning 2 2 11 4" xfId="23796"/>
    <cellStyle name="Anteckning 2 2 12" xfId="23797"/>
    <cellStyle name="Anteckning 2 2 12 2" xfId="23798"/>
    <cellStyle name="Anteckning 2 2 12 3" xfId="23799"/>
    <cellStyle name="Anteckning 2 2 13" xfId="23800"/>
    <cellStyle name="Anteckning 2 2 14" xfId="23801"/>
    <cellStyle name="Anteckning 2 2 15" xfId="23802"/>
    <cellStyle name="Anteckning 2 2 2" xfId="23803"/>
    <cellStyle name="Anteckning 2 2 2 10" xfId="23804"/>
    <cellStyle name="Anteckning 2 2 2 2" xfId="23805"/>
    <cellStyle name="Anteckning 2 2 2 2 2" xfId="23806"/>
    <cellStyle name="Anteckning 2 2 2 2 2 2" xfId="23807"/>
    <cellStyle name="Anteckning 2 2 2 2 2 2 2" xfId="23808"/>
    <cellStyle name="Anteckning 2 2 2 2 2 2 2 2" xfId="23809"/>
    <cellStyle name="Anteckning 2 2 2 2 2 2 2 3" xfId="23810"/>
    <cellStyle name="Anteckning 2 2 2 2 2 2 3" xfId="23811"/>
    <cellStyle name="Anteckning 2 2 2 2 2 2 4" xfId="23812"/>
    <cellStyle name="Anteckning 2 2 2 2 2 2 5" xfId="23813"/>
    <cellStyle name="Anteckning 2 2 2 2 2 3" xfId="23814"/>
    <cellStyle name="Anteckning 2 2 2 2 2 3 2" xfId="23815"/>
    <cellStyle name="Anteckning 2 2 2 2 2 3 3" xfId="23816"/>
    <cellStyle name="Anteckning 2 2 2 2 2 4" xfId="23817"/>
    <cellStyle name="Anteckning 2 2 2 2 2 4 2" xfId="23818"/>
    <cellStyle name="Anteckning 2 2 2 2 2 4 3" xfId="23819"/>
    <cellStyle name="Anteckning 2 2 2 2 2 5" xfId="23820"/>
    <cellStyle name="Anteckning 2 2 2 2 2 6" xfId="23821"/>
    <cellStyle name="Anteckning 2 2 2 2 3" xfId="23822"/>
    <cellStyle name="Anteckning 2 2 2 2 3 2" xfId="23823"/>
    <cellStyle name="Anteckning 2 2 2 2 3 2 2" xfId="23824"/>
    <cellStyle name="Anteckning 2 2 2 2 3 2 2 2" xfId="23825"/>
    <cellStyle name="Anteckning 2 2 2 2 3 2 2 3" xfId="23826"/>
    <cellStyle name="Anteckning 2 2 2 2 3 2 3" xfId="23827"/>
    <cellStyle name="Anteckning 2 2 2 2 3 2 4" xfId="23828"/>
    <cellStyle name="Anteckning 2 2 2 2 3 2 5" xfId="23829"/>
    <cellStyle name="Anteckning 2 2 2 2 3 3" xfId="23830"/>
    <cellStyle name="Anteckning 2 2 2 2 3 3 2" xfId="23831"/>
    <cellStyle name="Anteckning 2 2 2 2 3 3 3" xfId="23832"/>
    <cellStyle name="Anteckning 2 2 2 2 3 4" xfId="23833"/>
    <cellStyle name="Anteckning 2 2 2 2 3 4 2" xfId="23834"/>
    <cellStyle name="Anteckning 2 2 2 2 3 4 3" xfId="23835"/>
    <cellStyle name="Anteckning 2 2 2 2 3 5" xfId="23836"/>
    <cellStyle name="Anteckning 2 2 2 2 3 6" xfId="23837"/>
    <cellStyle name="Anteckning 2 2 2 2 4" xfId="23838"/>
    <cellStyle name="Anteckning 2 2 2 2 4 2" xfId="23839"/>
    <cellStyle name="Anteckning 2 2 2 2 4 2 2" xfId="23840"/>
    <cellStyle name="Anteckning 2 2 2 2 4 2 3" xfId="23841"/>
    <cellStyle name="Anteckning 2 2 2 2 4 3" xfId="23842"/>
    <cellStyle name="Anteckning 2 2 2 2 4 4" xfId="23843"/>
    <cellStyle name="Anteckning 2 2 2 2 4 5" xfId="23844"/>
    <cellStyle name="Anteckning 2 2 2 2 5" xfId="23845"/>
    <cellStyle name="Anteckning 2 2 2 2 5 2" xfId="23846"/>
    <cellStyle name="Anteckning 2 2 2 2 5 3" xfId="23847"/>
    <cellStyle name="Anteckning 2 2 2 2 6" xfId="23848"/>
    <cellStyle name="Anteckning 2 2 2 2 6 2" xfId="23849"/>
    <cellStyle name="Anteckning 2 2 2 2 6 3" xfId="23850"/>
    <cellStyle name="Anteckning 2 2 2 2 7" xfId="23851"/>
    <cellStyle name="Anteckning 2 2 2 2 8" xfId="23852"/>
    <cellStyle name="Anteckning 2 2 2 3" xfId="23853"/>
    <cellStyle name="Anteckning 2 2 2 3 2" xfId="23854"/>
    <cellStyle name="Anteckning 2 2 2 3 2 2" xfId="23855"/>
    <cellStyle name="Anteckning 2 2 2 3 2 2 2" xfId="23856"/>
    <cellStyle name="Anteckning 2 2 2 3 2 2 3" xfId="23857"/>
    <cellStyle name="Anteckning 2 2 2 3 2 3" xfId="23858"/>
    <cellStyle name="Anteckning 2 2 2 3 2 4" xfId="23859"/>
    <cellStyle name="Anteckning 2 2 2 3 2 5" xfId="23860"/>
    <cellStyle name="Anteckning 2 2 2 3 3" xfId="23861"/>
    <cellStyle name="Anteckning 2 2 2 3 3 2" xfId="23862"/>
    <cellStyle name="Anteckning 2 2 2 3 3 3" xfId="23863"/>
    <cellStyle name="Anteckning 2 2 2 3 4" xfId="23864"/>
    <cellStyle name="Anteckning 2 2 2 3 4 2" xfId="23865"/>
    <cellStyle name="Anteckning 2 2 2 3 4 3" xfId="23866"/>
    <cellStyle name="Anteckning 2 2 2 3 5" xfId="23867"/>
    <cellStyle name="Anteckning 2 2 2 3 6" xfId="23868"/>
    <cellStyle name="Anteckning 2 2 2 4" xfId="23869"/>
    <cellStyle name="Anteckning 2 2 2 4 2" xfId="23870"/>
    <cellStyle name="Anteckning 2 2 2 4 2 2" xfId="23871"/>
    <cellStyle name="Anteckning 2 2 2 4 2 2 2" xfId="23872"/>
    <cellStyle name="Anteckning 2 2 2 4 2 2 3" xfId="23873"/>
    <cellStyle name="Anteckning 2 2 2 4 2 3" xfId="23874"/>
    <cellStyle name="Anteckning 2 2 2 4 2 4" xfId="23875"/>
    <cellStyle name="Anteckning 2 2 2 4 2 5" xfId="23876"/>
    <cellStyle name="Anteckning 2 2 2 4 3" xfId="23877"/>
    <cellStyle name="Anteckning 2 2 2 4 3 2" xfId="23878"/>
    <cellStyle name="Anteckning 2 2 2 4 3 3" xfId="23879"/>
    <cellStyle name="Anteckning 2 2 2 4 4" xfId="23880"/>
    <cellStyle name="Anteckning 2 2 2 4 4 2" xfId="23881"/>
    <cellStyle name="Anteckning 2 2 2 4 4 3" xfId="23882"/>
    <cellStyle name="Anteckning 2 2 2 4 5" xfId="23883"/>
    <cellStyle name="Anteckning 2 2 2 4 6" xfId="23884"/>
    <cellStyle name="Anteckning 2 2 2 5" xfId="23885"/>
    <cellStyle name="Anteckning 2 2 2 5 2" xfId="23886"/>
    <cellStyle name="Anteckning 2 2 2 5 2 2" xfId="23887"/>
    <cellStyle name="Anteckning 2 2 2 5 2 2 2" xfId="23888"/>
    <cellStyle name="Anteckning 2 2 2 5 2 2 3" xfId="23889"/>
    <cellStyle name="Anteckning 2 2 2 5 2 3" xfId="23890"/>
    <cellStyle name="Anteckning 2 2 2 5 2 4" xfId="23891"/>
    <cellStyle name="Anteckning 2 2 2 5 2 5" xfId="23892"/>
    <cellStyle name="Anteckning 2 2 2 5 3" xfId="23893"/>
    <cellStyle name="Anteckning 2 2 2 5 3 2" xfId="23894"/>
    <cellStyle name="Anteckning 2 2 2 5 3 3" xfId="23895"/>
    <cellStyle name="Anteckning 2 2 2 5 4" xfId="23896"/>
    <cellStyle name="Anteckning 2 2 2 5 4 2" xfId="23897"/>
    <cellStyle name="Anteckning 2 2 2 5 4 3" xfId="23898"/>
    <cellStyle name="Anteckning 2 2 2 5 5" xfId="23899"/>
    <cellStyle name="Anteckning 2 2 2 5 6" xfId="23900"/>
    <cellStyle name="Anteckning 2 2 2 6" xfId="23901"/>
    <cellStyle name="Anteckning 2 2 2 6 2" xfId="23902"/>
    <cellStyle name="Anteckning 2 2 2 6 2 2" xfId="23903"/>
    <cellStyle name="Anteckning 2 2 2 6 2 3" xfId="23904"/>
    <cellStyle name="Anteckning 2 2 2 6 3" xfId="23905"/>
    <cellStyle name="Anteckning 2 2 2 6 4" xfId="23906"/>
    <cellStyle name="Anteckning 2 2 2 6 5" xfId="23907"/>
    <cellStyle name="Anteckning 2 2 2 7" xfId="23908"/>
    <cellStyle name="Anteckning 2 2 2 7 2" xfId="23909"/>
    <cellStyle name="Anteckning 2 2 2 7 3" xfId="23910"/>
    <cellStyle name="Anteckning 2 2 2 8" xfId="23911"/>
    <cellStyle name="Anteckning 2 2 2 8 2" xfId="23912"/>
    <cellStyle name="Anteckning 2 2 2 8 3" xfId="23913"/>
    <cellStyle name="Anteckning 2 2 2 9" xfId="23914"/>
    <cellStyle name="Anteckning 2 2 3" xfId="23915"/>
    <cellStyle name="Anteckning 2 2 3 2" xfId="23916"/>
    <cellStyle name="Anteckning 2 2 3 2 2" xfId="23917"/>
    <cellStyle name="Anteckning 2 2 3 2 2 2" xfId="23918"/>
    <cellStyle name="Anteckning 2 2 3 2 2 2 2" xfId="23919"/>
    <cellStyle name="Anteckning 2 2 3 2 2 2 2 2" xfId="23920"/>
    <cellStyle name="Anteckning 2 2 3 2 2 2 2 3" xfId="23921"/>
    <cellStyle name="Anteckning 2 2 3 2 2 2 3" xfId="23922"/>
    <cellStyle name="Anteckning 2 2 3 2 2 2 4" xfId="23923"/>
    <cellStyle name="Anteckning 2 2 3 2 2 2 5" xfId="23924"/>
    <cellStyle name="Anteckning 2 2 3 2 2 3" xfId="23925"/>
    <cellStyle name="Anteckning 2 2 3 2 2 3 2" xfId="23926"/>
    <cellStyle name="Anteckning 2 2 3 2 2 3 3" xfId="23927"/>
    <cellStyle name="Anteckning 2 2 3 2 2 4" xfId="23928"/>
    <cellStyle name="Anteckning 2 2 3 2 2 4 2" xfId="23929"/>
    <cellStyle name="Anteckning 2 2 3 2 2 4 3" xfId="23930"/>
    <cellStyle name="Anteckning 2 2 3 2 2 5" xfId="23931"/>
    <cellStyle name="Anteckning 2 2 3 2 2 6" xfId="23932"/>
    <cellStyle name="Anteckning 2 2 3 2 3" xfId="23933"/>
    <cellStyle name="Anteckning 2 2 3 2 3 2" xfId="23934"/>
    <cellStyle name="Anteckning 2 2 3 2 3 2 2" xfId="23935"/>
    <cellStyle name="Anteckning 2 2 3 2 3 2 3" xfId="23936"/>
    <cellStyle name="Anteckning 2 2 3 2 3 3" xfId="23937"/>
    <cellStyle name="Anteckning 2 2 3 2 3 4" xfId="23938"/>
    <cellStyle name="Anteckning 2 2 3 2 3 5" xfId="23939"/>
    <cellStyle name="Anteckning 2 2 3 2 4" xfId="23940"/>
    <cellStyle name="Anteckning 2 2 3 2 4 2" xfId="23941"/>
    <cellStyle name="Anteckning 2 2 3 2 4 3" xfId="23942"/>
    <cellStyle name="Anteckning 2 2 3 2 5" xfId="23943"/>
    <cellStyle name="Anteckning 2 2 3 2 5 2" xfId="23944"/>
    <cellStyle name="Anteckning 2 2 3 2 5 3" xfId="23945"/>
    <cellStyle name="Anteckning 2 2 3 2 6" xfId="23946"/>
    <cellStyle name="Anteckning 2 2 3 2 7" xfId="23947"/>
    <cellStyle name="Anteckning 2 2 3 3" xfId="23948"/>
    <cellStyle name="Anteckning 2 2 3 3 2" xfId="23949"/>
    <cellStyle name="Anteckning 2 2 3 3 2 2" xfId="23950"/>
    <cellStyle name="Anteckning 2 2 3 3 2 2 2" xfId="23951"/>
    <cellStyle name="Anteckning 2 2 3 3 2 2 3" xfId="23952"/>
    <cellStyle name="Anteckning 2 2 3 3 2 3" xfId="23953"/>
    <cellStyle name="Anteckning 2 2 3 3 2 4" xfId="23954"/>
    <cellStyle name="Anteckning 2 2 3 3 2 5" xfId="23955"/>
    <cellStyle name="Anteckning 2 2 3 3 3" xfId="23956"/>
    <cellStyle name="Anteckning 2 2 3 3 3 2" xfId="23957"/>
    <cellStyle name="Anteckning 2 2 3 3 3 3" xfId="23958"/>
    <cellStyle name="Anteckning 2 2 3 3 4" xfId="23959"/>
    <cellStyle name="Anteckning 2 2 3 3 4 2" xfId="23960"/>
    <cellStyle name="Anteckning 2 2 3 3 4 3" xfId="23961"/>
    <cellStyle name="Anteckning 2 2 3 3 5" xfId="23962"/>
    <cellStyle name="Anteckning 2 2 3 3 6" xfId="23963"/>
    <cellStyle name="Anteckning 2 2 3 4" xfId="23964"/>
    <cellStyle name="Anteckning 2 2 3 4 2" xfId="23965"/>
    <cellStyle name="Anteckning 2 2 3 4 2 2" xfId="23966"/>
    <cellStyle name="Anteckning 2 2 3 4 2 2 2" xfId="23967"/>
    <cellStyle name="Anteckning 2 2 3 4 2 2 3" xfId="23968"/>
    <cellStyle name="Anteckning 2 2 3 4 2 3" xfId="23969"/>
    <cellStyle name="Anteckning 2 2 3 4 2 4" xfId="23970"/>
    <cellStyle name="Anteckning 2 2 3 4 2 5" xfId="23971"/>
    <cellStyle name="Anteckning 2 2 3 4 3" xfId="23972"/>
    <cellStyle name="Anteckning 2 2 3 4 3 2" xfId="23973"/>
    <cellStyle name="Anteckning 2 2 3 4 3 3" xfId="23974"/>
    <cellStyle name="Anteckning 2 2 3 4 4" xfId="23975"/>
    <cellStyle name="Anteckning 2 2 3 4 4 2" xfId="23976"/>
    <cellStyle name="Anteckning 2 2 3 4 4 3" xfId="23977"/>
    <cellStyle name="Anteckning 2 2 3 4 5" xfId="23978"/>
    <cellStyle name="Anteckning 2 2 3 4 6" xfId="23979"/>
    <cellStyle name="Anteckning 2 2 3 5" xfId="23980"/>
    <cellStyle name="Anteckning 2 2 3 5 2" xfId="23981"/>
    <cellStyle name="Anteckning 2 2 3 5 2 2" xfId="23982"/>
    <cellStyle name="Anteckning 2 2 3 5 2 3" xfId="23983"/>
    <cellStyle name="Anteckning 2 2 3 5 3" xfId="23984"/>
    <cellStyle name="Anteckning 2 2 3 5 4" xfId="23985"/>
    <cellStyle name="Anteckning 2 2 3 5 5" xfId="23986"/>
    <cellStyle name="Anteckning 2 2 3 6" xfId="23987"/>
    <cellStyle name="Anteckning 2 2 3 6 2" xfId="23988"/>
    <cellStyle name="Anteckning 2 2 3 6 3" xfId="23989"/>
    <cellStyle name="Anteckning 2 2 3 7" xfId="23990"/>
    <cellStyle name="Anteckning 2 2 3 7 2" xfId="23991"/>
    <cellStyle name="Anteckning 2 2 3 7 3" xfId="23992"/>
    <cellStyle name="Anteckning 2 2 3 8" xfId="23993"/>
    <cellStyle name="Anteckning 2 2 3 9" xfId="23994"/>
    <cellStyle name="Anteckning 2 2 4" xfId="23995"/>
    <cellStyle name="Anteckning 2 2 4 2" xfId="23996"/>
    <cellStyle name="Anteckning 2 2 4 2 2" xfId="23997"/>
    <cellStyle name="Anteckning 2 2 4 2 2 2" xfId="23998"/>
    <cellStyle name="Anteckning 2 2 4 2 2 2 2" xfId="23999"/>
    <cellStyle name="Anteckning 2 2 4 2 2 2 3" xfId="24000"/>
    <cellStyle name="Anteckning 2 2 4 2 2 3" xfId="24001"/>
    <cellStyle name="Anteckning 2 2 4 2 2 4" xfId="24002"/>
    <cellStyle name="Anteckning 2 2 4 2 2 5" xfId="24003"/>
    <cellStyle name="Anteckning 2 2 4 2 3" xfId="24004"/>
    <cellStyle name="Anteckning 2 2 4 2 3 2" xfId="24005"/>
    <cellStyle name="Anteckning 2 2 4 2 3 3" xfId="24006"/>
    <cellStyle name="Anteckning 2 2 4 2 4" xfId="24007"/>
    <cellStyle name="Anteckning 2 2 4 2 4 2" xfId="24008"/>
    <cellStyle name="Anteckning 2 2 4 2 4 3" xfId="24009"/>
    <cellStyle name="Anteckning 2 2 4 2 5" xfId="24010"/>
    <cellStyle name="Anteckning 2 2 4 2 6" xfId="24011"/>
    <cellStyle name="Anteckning 2 2 4 3" xfId="24012"/>
    <cellStyle name="Anteckning 2 2 4 3 2" xfId="24013"/>
    <cellStyle name="Anteckning 2 2 4 3 2 2" xfId="24014"/>
    <cellStyle name="Anteckning 2 2 4 3 2 3" xfId="24015"/>
    <cellStyle name="Anteckning 2 2 4 3 3" xfId="24016"/>
    <cellStyle name="Anteckning 2 2 4 3 4" xfId="24017"/>
    <cellStyle name="Anteckning 2 2 4 3 5" xfId="24018"/>
    <cellStyle name="Anteckning 2 2 4 4" xfId="24019"/>
    <cellStyle name="Anteckning 2 2 4 4 2" xfId="24020"/>
    <cellStyle name="Anteckning 2 2 4 4 3" xfId="24021"/>
    <cellStyle name="Anteckning 2 2 4 5" xfId="24022"/>
    <cellStyle name="Anteckning 2 2 4 5 2" xfId="24023"/>
    <cellStyle name="Anteckning 2 2 4 5 3" xfId="24024"/>
    <cellStyle name="Anteckning 2 2 4 6" xfId="24025"/>
    <cellStyle name="Anteckning 2 2 4 7" xfId="24026"/>
    <cellStyle name="Anteckning 2 2 5" xfId="24027"/>
    <cellStyle name="Anteckning 2 2 5 2" xfId="24028"/>
    <cellStyle name="Anteckning 2 2 5 2 2" xfId="24029"/>
    <cellStyle name="Anteckning 2 2 5 2 2 2" xfId="24030"/>
    <cellStyle name="Anteckning 2 2 5 2 2 2 2" xfId="24031"/>
    <cellStyle name="Anteckning 2 2 5 2 2 2 3" xfId="24032"/>
    <cellStyle name="Anteckning 2 2 5 2 2 3" xfId="24033"/>
    <cellStyle name="Anteckning 2 2 5 2 2 4" xfId="24034"/>
    <cellStyle name="Anteckning 2 2 5 2 2 5" xfId="24035"/>
    <cellStyle name="Anteckning 2 2 5 2 3" xfId="24036"/>
    <cellStyle name="Anteckning 2 2 5 2 3 2" xfId="24037"/>
    <cellStyle name="Anteckning 2 2 5 2 3 3" xfId="24038"/>
    <cellStyle name="Anteckning 2 2 5 2 4" xfId="24039"/>
    <cellStyle name="Anteckning 2 2 5 2 4 2" xfId="24040"/>
    <cellStyle name="Anteckning 2 2 5 2 4 3" xfId="24041"/>
    <cellStyle name="Anteckning 2 2 5 2 5" xfId="24042"/>
    <cellStyle name="Anteckning 2 2 5 2 6" xfId="24043"/>
    <cellStyle name="Anteckning 2 2 5 3" xfId="24044"/>
    <cellStyle name="Anteckning 2 2 5 3 2" xfId="24045"/>
    <cellStyle name="Anteckning 2 2 5 3 2 2" xfId="24046"/>
    <cellStyle name="Anteckning 2 2 5 3 2 3" xfId="24047"/>
    <cellStyle name="Anteckning 2 2 5 3 3" xfId="24048"/>
    <cellStyle name="Anteckning 2 2 5 3 4" xfId="24049"/>
    <cellStyle name="Anteckning 2 2 5 3 5" xfId="24050"/>
    <cellStyle name="Anteckning 2 2 5 4" xfId="24051"/>
    <cellStyle name="Anteckning 2 2 5 4 2" xfId="24052"/>
    <cellStyle name="Anteckning 2 2 5 4 3" xfId="24053"/>
    <cellStyle name="Anteckning 2 2 5 5" xfId="24054"/>
    <cellStyle name="Anteckning 2 2 5 5 2" xfId="24055"/>
    <cellStyle name="Anteckning 2 2 5 5 3" xfId="24056"/>
    <cellStyle name="Anteckning 2 2 5 6" xfId="24057"/>
    <cellStyle name="Anteckning 2 2 5 7" xfId="24058"/>
    <cellStyle name="Anteckning 2 2 6" xfId="24059"/>
    <cellStyle name="Anteckning 2 2 6 2" xfId="24060"/>
    <cellStyle name="Anteckning 2 2 6 2 2" xfId="24061"/>
    <cellStyle name="Anteckning 2 2 6 2 2 2" xfId="24062"/>
    <cellStyle name="Anteckning 2 2 6 2 2 2 2" xfId="24063"/>
    <cellStyle name="Anteckning 2 2 6 2 2 2 3" xfId="24064"/>
    <cellStyle name="Anteckning 2 2 6 2 2 3" xfId="24065"/>
    <cellStyle name="Anteckning 2 2 6 2 2 4" xfId="24066"/>
    <cellStyle name="Anteckning 2 2 6 2 2 5" xfId="24067"/>
    <cellStyle name="Anteckning 2 2 6 2 3" xfId="24068"/>
    <cellStyle name="Anteckning 2 2 6 2 3 2" xfId="24069"/>
    <cellStyle name="Anteckning 2 2 6 2 3 3" xfId="24070"/>
    <cellStyle name="Anteckning 2 2 6 2 4" xfId="24071"/>
    <cellStyle name="Anteckning 2 2 6 2 4 2" xfId="24072"/>
    <cellStyle name="Anteckning 2 2 6 2 4 3" xfId="24073"/>
    <cellStyle name="Anteckning 2 2 6 2 5" xfId="24074"/>
    <cellStyle name="Anteckning 2 2 6 2 6" xfId="24075"/>
    <cellStyle name="Anteckning 2 2 6 3" xfId="24076"/>
    <cellStyle name="Anteckning 2 2 6 3 2" xfId="24077"/>
    <cellStyle name="Anteckning 2 2 6 3 2 2" xfId="24078"/>
    <cellStyle name="Anteckning 2 2 6 3 2 3" xfId="24079"/>
    <cellStyle name="Anteckning 2 2 6 3 3" xfId="24080"/>
    <cellStyle name="Anteckning 2 2 6 3 4" xfId="24081"/>
    <cellStyle name="Anteckning 2 2 6 3 5" xfId="24082"/>
    <cellStyle name="Anteckning 2 2 6 4" xfId="24083"/>
    <cellStyle name="Anteckning 2 2 6 4 2" xfId="24084"/>
    <cellStyle name="Anteckning 2 2 6 4 3" xfId="24085"/>
    <cellStyle name="Anteckning 2 2 6 5" xfId="24086"/>
    <cellStyle name="Anteckning 2 2 6 5 2" xfId="24087"/>
    <cellStyle name="Anteckning 2 2 6 5 3" xfId="24088"/>
    <cellStyle name="Anteckning 2 2 6 6" xfId="24089"/>
    <cellStyle name="Anteckning 2 2 6 7" xfId="24090"/>
    <cellStyle name="Anteckning 2 2 7" xfId="24091"/>
    <cellStyle name="Anteckning 2 2 7 2" xfId="24092"/>
    <cellStyle name="Anteckning 2 2 7 2 2" xfId="24093"/>
    <cellStyle name="Anteckning 2 2 7 2 2 2" xfId="24094"/>
    <cellStyle name="Anteckning 2 2 7 2 2 3" xfId="24095"/>
    <cellStyle name="Anteckning 2 2 7 2 3" xfId="24096"/>
    <cellStyle name="Anteckning 2 2 7 2 4" xfId="24097"/>
    <cellStyle name="Anteckning 2 2 7 2 5" xfId="24098"/>
    <cellStyle name="Anteckning 2 2 7 3" xfId="24099"/>
    <cellStyle name="Anteckning 2 2 7 3 2" xfId="24100"/>
    <cellStyle name="Anteckning 2 2 7 3 2 2" xfId="24101"/>
    <cellStyle name="Anteckning 2 2 7 3 3" xfId="24102"/>
    <cellStyle name="Anteckning 2 2 7 3 4" xfId="24103"/>
    <cellStyle name="Anteckning 2 2 7 4" xfId="24104"/>
    <cellStyle name="Anteckning 2 2 7 4 2" xfId="24105"/>
    <cellStyle name="Anteckning 2 2 7 4 3" xfId="24106"/>
    <cellStyle name="Anteckning 2 2 7 5" xfId="24107"/>
    <cellStyle name="Anteckning 2 2 7 5 2" xfId="24108"/>
    <cellStyle name="Anteckning 2 2 7 6" xfId="24109"/>
    <cellStyle name="Anteckning 2 2 7 7" xfId="24110"/>
    <cellStyle name="Anteckning 2 2 8" xfId="24111"/>
    <cellStyle name="Anteckning 2 2 8 2" xfId="24112"/>
    <cellStyle name="Anteckning 2 2 8 2 2" xfId="24113"/>
    <cellStyle name="Anteckning 2 2 8 2 2 2" xfId="24114"/>
    <cellStyle name="Anteckning 2 2 8 2 2 3" xfId="24115"/>
    <cellStyle name="Anteckning 2 2 8 2 3" xfId="24116"/>
    <cellStyle name="Anteckning 2 2 8 2 4" xfId="24117"/>
    <cellStyle name="Anteckning 2 2 8 2 5" xfId="24118"/>
    <cellStyle name="Anteckning 2 2 8 3" xfId="24119"/>
    <cellStyle name="Anteckning 2 2 8 3 2" xfId="24120"/>
    <cellStyle name="Anteckning 2 2 8 3 3" xfId="24121"/>
    <cellStyle name="Anteckning 2 2 8 4" xfId="24122"/>
    <cellStyle name="Anteckning 2 2 8 4 2" xfId="24123"/>
    <cellStyle name="Anteckning 2 2 8 4 3" xfId="24124"/>
    <cellStyle name="Anteckning 2 2 8 5" xfId="24125"/>
    <cellStyle name="Anteckning 2 2 8 6" xfId="24126"/>
    <cellStyle name="Anteckning 2 2 9" xfId="24127"/>
    <cellStyle name="Anteckning 2 2 9 2" xfId="24128"/>
    <cellStyle name="Anteckning 2 2 9 2 2" xfId="24129"/>
    <cellStyle name="Anteckning 2 2 9 2 2 2" xfId="24130"/>
    <cellStyle name="Anteckning 2 2 9 2 2 3" xfId="24131"/>
    <cellStyle name="Anteckning 2 2 9 2 3" xfId="24132"/>
    <cellStyle name="Anteckning 2 2 9 2 4" xfId="24133"/>
    <cellStyle name="Anteckning 2 2 9 2 5" xfId="24134"/>
    <cellStyle name="Anteckning 2 2 9 3" xfId="24135"/>
    <cellStyle name="Anteckning 2 2 9 3 2" xfId="24136"/>
    <cellStyle name="Anteckning 2 2 9 3 3" xfId="24137"/>
    <cellStyle name="Anteckning 2 2 9 4" xfId="24138"/>
    <cellStyle name="Anteckning 2 2 9 4 2" xfId="24139"/>
    <cellStyle name="Anteckning 2 2 9 4 3" xfId="24140"/>
    <cellStyle name="Anteckning 2 2 9 5" xfId="24141"/>
    <cellStyle name="Anteckning 2 2 9 6" xfId="24142"/>
    <cellStyle name="Anteckning 2 3" xfId="24143"/>
    <cellStyle name="Anteckning 2 3 10" xfId="24144"/>
    <cellStyle name="Anteckning 2 3 10 2" xfId="24145"/>
    <cellStyle name="Anteckning 2 3 10 3" xfId="24146"/>
    <cellStyle name="Anteckning 2 3 11" xfId="24147"/>
    <cellStyle name="Anteckning 2 3 11 2" xfId="24148"/>
    <cellStyle name="Anteckning 2 3 11 3" xfId="24149"/>
    <cellStyle name="Anteckning 2 3 12" xfId="24150"/>
    <cellStyle name="Anteckning 2 3 13" xfId="24151"/>
    <cellStyle name="Anteckning 2 3 2" xfId="24152"/>
    <cellStyle name="Anteckning 2 3 2 2" xfId="24153"/>
    <cellStyle name="Anteckning 2 3 2 2 2" xfId="24154"/>
    <cellStyle name="Anteckning 2 3 2 2 2 2" xfId="24155"/>
    <cellStyle name="Anteckning 2 3 2 2 2 2 2" xfId="24156"/>
    <cellStyle name="Anteckning 2 3 2 2 2 2 2 2" xfId="24157"/>
    <cellStyle name="Anteckning 2 3 2 2 2 2 2 3" xfId="24158"/>
    <cellStyle name="Anteckning 2 3 2 2 2 2 3" xfId="24159"/>
    <cellStyle name="Anteckning 2 3 2 2 2 2 4" xfId="24160"/>
    <cellStyle name="Anteckning 2 3 2 2 2 2 5" xfId="24161"/>
    <cellStyle name="Anteckning 2 3 2 2 2 3" xfId="24162"/>
    <cellStyle name="Anteckning 2 3 2 2 2 3 2" xfId="24163"/>
    <cellStyle name="Anteckning 2 3 2 2 2 3 3" xfId="24164"/>
    <cellStyle name="Anteckning 2 3 2 2 2 4" xfId="24165"/>
    <cellStyle name="Anteckning 2 3 2 2 2 4 2" xfId="24166"/>
    <cellStyle name="Anteckning 2 3 2 2 2 4 3" xfId="24167"/>
    <cellStyle name="Anteckning 2 3 2 2 2 5" xfId="24168"/>
    <cellStyle name="Anteckning 2 3 2 2 2 6" xfId="24169"/>
    <cellStyle name="Anteckning 2 3 2 2 3" xfId="24170"/>
    <cellStyle name="Anteckning 2 3 2 2 3 2" xfId="24171"/>
    <cellStyle name="Anteckning 2 3 2 2 3 2 2" xfId="24172"/>
    <cellStyle name="Anteckning 2 3 2 2 3 2 3" xfId="24173"/>
    <cellStyle name="Anteckning 2 3 2 2 3 3" xfId="24174"/>
    <cellStyle name="Anteckning 2 3 2 2 3 4" xfId="24175"/>
    <cellStyle name="Anteckning 2 3 2 2 3 5" xfId="24176"/>
    <cellStyle name="Anteckning 2 3 2 2 4" xfId="24177"/>
    <cellStyle name="Anteckning 2 3 2 2 4 2" xfId="24178"/>
    <cellStyle name="Anteckning 2 3 2 2 4 3" xfId="24179"/>
    <cellStyle name="Anteckning 2 3 2 2 5" xfId="24180"/>
    <cellStyle name="Anteckning 2 3 2 2 5 2" xfId="24181"/>
    <cellStyle name="Anteckning 2 3 2 2 5 3" xfId="24182"/>
    <cellStyle name="Anteckning 2 3 2 2 6" xfId="24183"/>
    <cellStyle name="Anteckning 2 3 2 2 7" xfId="24184"/>
    <cellStyle name="Anteckning 2 3 2 3" xfId="24185"/>
    <cellStyle name="Anteckning 2 3 2 3 2" xfId="24186"/>
    <cellStyle name="Anteckning 2 3 2 3 2 2" xfId="24187"/>
    <cellStyle name="Anteckning 2 3 2 3 2 2 2" xfId="24188"/>
    <cellStyle name="Anteckning 2 3 2 3 2 2 3" xfId="24189"/>
    <cellStyle name="Anteckning 2 3 2 3 2 3" xfId="24190"/>
    <cellStyle name="Anteckning 2 3 2 3 2 4" xfId="24191"/>
    <cellStyle name="Anteckning 2 3 2 3 2 5" xfId="24192"/>
    <cellStyle name="Anteckning 2 3 2 3 3" xfId="24193"/>
    <cellStyle name="Anteckning 2 3 2 3 3 2" xfId="24194"/>
    <cellStyle name="Anteckning 2 3 2 3 3 3" xfId="24195"/>
    <cellStyle name="Anteckning 2 3 2 3 4" xfId="24196"/>
    <cellStyle name="Anteckning 2 3 2 3 4 2" xfId="24197"/>
    <cellStyle name="Anteckning 2 3 2 3 4 3" xfId="24198"/>
    <cellStyle name="Anteckning 2 3 2 3 5" xfId="24199"/>
    <cellStyle name="Anteckning 2 3 2 3 6" xfId="24200"/>
    <cellStyle name="Anteckning 2 3 2 4" xfId="24201"/>
    <cellStyle name="Anteckning 2 3 2 4 2" xfId="24202"/>
    <cellStyle name="Anteckning 2 3 2 4 2 2" xfId="24203"/>
    <cellStyle name="Anteckning 2 3 2 4 2 2 2" xfId="24204"/>
    <cellStyle name="Anteckning 2 3 2 4 2 2 3" xfId="24205"/>
    <cellStyle name="Anteckning 2 3 2 4 2 3" xfId="24206"/>
    <cellStyle name="Anteckning 2 3 2 4 2 4" xfId="24207"/>
    <cellStyle name="Anteckning 2 3 2 4 2 5" xfId="24208"/>
    <cellStyle name="Anteckning 2 3 2 4 3" xfId="24209"/>
    <cellStyle name="Anteckning 2 3 2 4 3 2" xfId="24210"/>
    <cellStyle name="Anteckning 2 3 2 4 3 3" xfId="24211"/>
    <cellStyle name="Anteckning 2 3 2 4 4" xfId="24212"/>
    <cellStyle name="Anteckning 2 3 2 4 4 2" xfId="24213"/>
    <cellStyle name="Anteckning 2 3 2 4 4 3" xfId="24214"/>
    <cellStyle name="Anteckning 2 3 2 4 5" xfId="24215"/>
    <cellStyle name="Anteckning 2 3 2 4 6" xfId="24216"/>
    <cellStyle name="Anteckning 2 3 2 5" xfId="24217"/>
    <cellStyle name="Anteckning 2 3 2 5 2" xfId="24218"/>
    <cellStyle name="Anteckning 2 3 2 5 2 2" xfId="24219"/>
    <cellStyle name="Anteckning 2 3 2 5 2 3" xfId="24220"/>
    <cellStyle name="Anteckning 2 3 2 5 3" xfId="24221"/>
    <cellStyle name="Anteckning 2 3 2 5 4" xfId="24222"/>
    <cellStyle name="Anteckning 2 3 2 5 5" xfId="24223"/>
    <cellStyle name="Anteckning 2 3 2 6" xfId="24224"/>
    <cellStyle name="Anteckning 2 3 2 6 2" xfId="24225"/>
    <cellStyle name="Anteckning 2 3 2 6 3" xfId="24226"/>
    <cellStyle name="Anteckning 2 3 2 7" xfId="24227"/>
    <cellStyle name="Anteckning 2 3 2 7 2" xfId="24228"/>
    <cellStyle name="Anteckning 2 3 2 7 3" xfId="24229"/>
    <cellStyle name="Anteckning 2 3 2 8" xfId="24230"/>
    <cellStyle name="Anteckning 2 3 2 9" xfId="24231"/>
    <cellStyle name="Anteckning 2 3 3" xfId="24232"/>
    <cellStyle name="Anteckning 2 3 3 2" xfId="24233"/>
    <cellStyle name="Anteckning 2 3 3 2 2" xfId="24234"/>
    <cellStyle name="Anteckning 2 3 3 2 2 2" xfId="24235"/>
    <cellStyle name="Anteckning 2 3 3 2 2 2 2" xfId="24236"/>
    <cellStyle name="Anteckning 2 3 3 2 2 2 2 2" xfId="24237"/>
    <cellStyle name="Anteckning 2 3 3 2 2 2 2 3" xfId="24238"/>
    <cellStyle name="Anteckning 2 3 3 2 2 2 3" xfId="24239"/>
    <cellStyle name="Anteckning 2 3 3 2 2 2 4" xfId="24240"/>
    <cellStyle name="Anteckning 2 3 3 2 2 2 5" xfId="24241"/>
    <cellStyle name="Anteckning 2 3 3 2 2 3" xfId="24242"/>
    <cellStyle name="Anteckning 2 3 3 2 2 3 2" xfId="24243"/>
    <cellStyle name="Anteckning 2 3 3 2 2 3 3" xfId="24244"/>
    <cellStyle name="Anteckning 2 3 3 2 2 4" xfId="24245"/>
    <cellStyle name="Anteckning 2 3 3 2 2 4 2" xfId="24246"/>
    <cellStyle name="Anteckning 2 3 3 2 2 4 3" xfId="24247"/>
    <cellStyle name="Anteckning 2 3 3 2 2 5" xfId="24248"/>
    <cellStyle name="Anteckning 2 3 3 2 2 6" xfId="24249"/>
    <cellStyle name="Anteckning 2 3 3 2 3" xfId="24250"/>
    <cellStyle name="Anteckning 2 3 3 2 3 2" xfId="24251"/>
    <cellStyle name="Anteckning 2 3 3 2 3 2 2" xfId="24252"/>
    <cellStyle name="Anteckning 2 3 3 2 3 2 3" xfId="24253"/>
    <cellStyle name="Anteckning 2 3 3 2 3 3" xfId="24254"/>
    <cellStyle name="Anteckning 2 3 3 2 3 4" xfId="24255"/>
    <cellStyle name="Anteckning 2 3 3 2 3 5" xfId="24256"/>
    <cellStyle name="Anteckning 2 3 3 2 4" xfId="24257"/>
    <cellStyle name="Anteckning 2 3 3 2 4 2" xfId="24258"/>
    <cellStyle name="Anteckning 2 3 3 2 4 3" xfId="24259"/>
    <cellStyle name="Anteckning 2 3 3 2 5" xfId="24260"/>
    <cellStyle name="Anteckning 2 3 3 2 5 2" xfId="24261"/>
    <cellStyle name="Anteckning 2 3 3 2 5 3" xfId="24262"/>
    <cellStyle name="Anteckning 2 3 3 2 6" xfId="24263"/>
    <cellStyle name="Anteckning 2 3 3 2 7" xfId="24264"/>
    <cellStyle name="Anteckning 2 3 3 3" xfId="24265"/>
    <cellStyle name="Anteckning 2 3 3 3 2" xfId="24266"/>
    <cellStyle name="Anteckning 2 3 3 3 2 2" xfId="24267"/>
    <cellStyle name="Anteckning 2 3 3 3 2 2 2" xfId="24268"/>
    <cellStyle name="Anteckning 2 3 3 3 2 2 3" xfId="24269"/>
    <cellStyle name="Anteckning 2 3 3 3 2 3" xfId="24270"/>
    <cellStyle name="Anteckning 2 3 3 3 2 4" xfId="24271"/>
    <cellStyle name="Anteckning 2 3 3 3 2 5" xfId="24272"/>
    <cellStyle name="Anteckning 2 3 3 3 3" xfId="24273"/>
    <cellStyle name="Anteckning 2 3 3 3 3 2" xfId="24274"/>
    <cellStyle name="Anteckning 2 3 3 3 3 3" xfId="24275"/>
    <cellStyle name="Anteckning 2 3 3 3 4" xfId="24276"/>
    <cellStyle name="Anteckning 2 3 3 3 4 2" xfId="24277"/>
    <cellStyle name="Anteckning 2 3 3 3 4 3" xfId="24278"/>
    <cellStyle name="Anteckning 2 3 3 3 5" xfId="24279"/>
    <cellStyle name="Anteckning 2 3 3 3 6" xfId="24280"/>
    <cellStyle name="Anteckning 2 3 3 4" xfId="24281"/>
    <cellStyle name="Anteckning 2 3 3 4 2" xfId="24282"/>
    <cellStyle name="Anteckning 2 3 3 4 2 2" xfId="24283"/>
    <cellStyle name="Anteckning 2 3 3 4 2 3" xfId="24284"/>
    <cellStyle name="Anteckning 2 3 3 4 3" xfId="24285"/>
    <cellStyle name="Anteckning 2 3 3 4 4" xfId="24286"/>
    <cellStyle name="Anteckning 2 3 3 4 5" xfId="24287"/>
    <cellStyle name="Anteckning 2 3 3 5" xfId="24288"/>
    <cellStyle name="Anteckning 2 3 3 5 2" xfId="24289"/>
    <cellStyle name="Anteckning 2 3 3 5 3" xfId="24290"/>
    <cellStyle name="Anteckning 2 3 3 6" xfId="24291"/>
    <cellStyle name="Anteckning 2 3 3 6 2" xfId="24292"/>
    <cellStyle name="Anteckning 2 3 3 6 3" xfId="24293"/>
    <cellStyle name="Anteckning 2 3 3 7" xfId="24294"/>
    <cellStyle name="Anteckning 2 3 3 8" xfId="24295"/>
    <cellStyle name="Anteckning 2 3 4" xfId="24296"/>
    <cellStyle name="Anteckning 2 3 4 2" xfId="24297"/>
    <cellStyle name="Anteckning 2 3 4 2 2" xfId="24298"/>
    <cellStyle name="Anteckning 2 3 4 2 2 2" xfId="24299"/>
    <cellStyle name="Anteckning 2 3 4 2 2 2 2" xfId="24300"/>
    <cellStyle name="Anteckning 2 3 4 2 2 2 3" xfId="24301"/>
    <cellStyle name="Anteckning 2 3 4 2 2 3" xfId="24302"/>
    <cellStyle name="Anteckning 2 3 4 2 2 4" xfId="24303"/>
    <cellStyle name="Anteckning 2 3 4 2 2 5" xfId="24304"/>
    <cellStyle name="Anteckning 2 3 4 2 3" xfId="24305"/>
    <cellStyle name="Anteckning 2 3 4 2 3 2" xfId="24306"/>
    <cellStyle name="Anteckning 2 3 4 2 3 3" xfId="24307"/>
    <cellStyle name="Anteckning 2 3 4 2 4" xfId="24308"/>
    <cellStyle name="Anteckning 2 3 4 2 4 2" xfId="24309"/>
    <cellStyle name="Anteckning 2 3 4 2 4 3" xfId="24310"/>
    <cellStyle name="Anteckning 2 3 4 2 5" xfId="24311"/>
    <cellStyle name="Anteckning 2 3 4 2 6" xfId="24312"/>
    <cellStyle name="Anteckning 2 3 4 3" xfId="24313"/>
    <cellStyle name="Anteckning 2 3 4 3 2" xfId="24314"/>
    <cellStyle name="Anteckning 2 3 4 3 2 2" xfId="24315"/>
    <cellStyle name="Anteckning 2 3 4 3 2 3" xfId="24316"/>
    <cellStyle name="Anteckning 2 3 4 3 3" xfId="24317"/>
    <cellStyle name="Anteckning 2 3 4 3 4" xfId="24318"/>
    <cellStyle name="Anteckning 2 3 4 3 5" xfId="24319"/>
    <cellStyle name="Anteckning 2 3 4 4" xfId="24320"/>
    <cellStyle name="Anteckning 2 3 4 4 2" xfId="24321"/>
    <cellStyle name="Anteckning 2 3 4 4 3" xfId="24322"/>
    <cellStyle name="Anteckning 2 3 4 5" xfId="24323"/>
    <cellStyle name="Anteckning 2 3 4 5 2" xfId="24324"/>
    <cellStyle name="Anteckning 2 3 4 5 3" xfId="24325"/>
    <cellStyle name="Anteckning 2 3 4 6" xfId="24326"/>
    <cellStyle name="Anteckning 2 3 4 7" xfId="24327"/>
    <cellStyle name="Anteckning 2 3 5" xfId="24328"/>
    <cellStyle name="Anteckning 2 3 5 2" xfId="24329"/>
    <cellStyle name="Anteckning 2 3 5 2 2" xfId="24330"/>
    <cellStyle name="Anteckning 2 3 5 2 2 2" xfId="24331"/>
    <cellStyle name="Anteckning 2 3 5 2 2 2 2" xfId="24332"/>
    <cellStyle name="Anteckning 2 3 5 2 2 2 3" xfId="24333"/>
    <cellStyle name="Anteckning 2 3 5 2 2 3" xfId="24334"/>
    <cellStyle name="Anteckning 2 3 5 2 2 4" xfId="24335"/>
    <cellStyle name="Anteckning 2 3 5 2 2 5" xfId="24336"/>
    <cellStyle name="Anteckning 2 3 5 2 3" xfId="24337"/>
    <cellStyle name="Anteckning 2 3 5 2 3 2" xfId="24338"/>
    <cellStyle name="Anteckning 2 3 5 2 3 3" xfId="24339"/>
    <cellStyle name="Anteckning 2 3 5 2 4" xfId="24340"/>
    <cellStyle name="Anteckning 2 3 5 2 4 2" xfId="24341"/>
    <cellStyle name="Anteckning 2 3 5 2 4 3" xfId="24342"/>
    <cellStyle name="Anteckning 2 3 5 2 5" xfId="24343"/>
    <cellStyle name="Anteckning 2 3 5 2 6" xfId="24344"/>
    <cellStyle name="Anteckning 2 3 5 3" xfId="24345"/>
    <cellStyle name="Anteckning 2 3 5 3 2" xfId="24346"/>
    <cellStyle name="Anteckning 2 3 5 3 2 2" xfId="24347"/>
    <cellStyle name="Anteckning 2 3 5 3 2 3" xfId="24348"/>
    <cellStyle name="Anteckning 2 3 5 3 3" xfId="24349"/>
    <cellStyle name="Anteckning 2 3 5 3 4" xfId="24350"/>
    <cellStyle name="Anteckning 2 3 5 3 5" xfId="24351"/>
    <cellStyle name="Anteckning 2 3 5 4" xfId="24352"/>
    <cellStyle name="Anteckning 2 3 5 4 2" xfId="24353"/>
    <cellStyle name="Anteckning 2 3 5 4 3" xfId="24354"/>
    <cellStyle name="Anteckning 2 3 5 5" xfId="24355"/>
    <cellStyle name="Anteckning 2 3 5 5 2" xfId="24356"/>
    <cellStyle name="Anteckning 2 3 5 5 3" xfId="24357"/>
    <cellStyle name="Anteckning 2 3 5 6" xfId="24358"/>
    <cellStyle name="Anteckning 2 3 5 7" xfId="24359"/>
    <cellStyle name="Anteckning 2 3 6" xfId="24360"/>
    <cellStyle name="Anteckning 2 3 6 2" xfId="24361"/>
    <cellStyle name="Anteckning 2 3 6 2 2" xfId="24362"/>
    <cellStyle name="Anteckning 2 3 6 2 2 2" xfId="24363"/>
    <cellStyle name="Anteckning 2 3 6 2 2 3" xfId="24364"/>
    <cellStyle name="Anteckning 2 3 6 2 3" xfId="24365"/>
    <cellStyle name="Anteckning 2 3 6 2 4" xfId="24366"/>
    <cellStyle name="Anteckning 2 3 6 2 5" xfId="24367"/>
    <cellStyle name="Anteckning 2 3 6 3" xfId="24368"/>
    <cellStyle name="Anteckning 2 3 6 3 2" xfId="24369"/>
    <cellStyle name="Anteckning 2 3 6 3 3" xfId="24370"/>
    <cellStyle name="Anteckning 2 3 6 4" xfId="24371"/>
    <cellStyle name="Anteckning 2 3 6 4 2" xfId="24372"/>
    <cellStyle name="Anteckning 2 3 6 4 3" xfId="24373"/>
    <cellStyle name="Anteckning 2 3 6 5" xfId="24374"/>
    <cellStyle name="Anteckning 2 3 6 6" xfId="24375"/>
    <cellStyle name="Anteckning 2 3 7" xfId="24376"/>
    <cellStyle name="Anteckning 2 3 7 2" xfId="24377"/>
    <cellStyle name="Anteckning 2 3 7 2 2" xfId="24378"/>
    <cellStyle name="Anteckning 2 3 7 2 2 2" xfId="24379"/>
    <cellStyle name="Anteckning 2 3 7 2 2 3" xfId="24380"/>
    <cellStyle name="Anteckning 2 3 7 2 3" xfId="24381"/>
    <cellStyle name="Anteckning 2 3 7 2 4" xfId="24382"/>
    <cellStyle name="Anteckning 2 3 7 2 5" xfId="24383"/>
    <cellStyle name="Anteckning 2 3 7 3" xfId="24384"/>
    <cellStyle name="Anteckning 2 3 7 3 2" xfId="24385"/>
    <cellStyle name="Anteckning 2 3 7 3 3" xfId="24386"/>
    <cellStyle name="Anteckning 2 3 7 4" xfId="24387"/>
    <cellStyle name="Anteckning 2 3 7 4 2" xfId="24388"/>
    <cellStyle name="Anteckning 2 3 7 4 3" xfId="24389"/>
    <cellStyle name="Anteckning 2 3 7 5" xfId="24390"/>
    <cellStyle name="Anteckning 2 3 7 6" xfId="24391"/>
    <cellStyle name="Anteckning 2 3 8" xfId="24392"/>
    <cellStyle name="Anteckning 2 3 8 2" xfId="24393"/>
    <cellStyle name="Anteckning 2 3 8 2 2" xfId="24394"/>
    <cellStyle name="Anteckning 2 3 8 2 2 2" xfId="24395"/>
    <cellStyle name="Anteckning 2 3 8 2 2 3" xfId="24396"/>
    <cellStyle name="Anteckning 2 3 8 2 3" xfId="24397"/>
    <cellStyle name="Anteckning 2 3 8 2 4" xfId="24398"/>
    <cellStyle name="Anteckning 2 3 8 2 5" xfId="24399"/>
    <cellStyle name="Anteckning 2 3 8 3" xfId="24400"/>
    <cellStyle name="Anteckning 2 3 8 3 2" xfId="24401"/>
    <cellStyle name="Anteckning 2 3 8 3 3" xfId="24402"/>
    <cellStyle name="Anteckning 2 3 8 4" xfId="24403"/>
    <cellStyle name="Anteckning 2 3 8 4 2" xfId="24404"/>
    <cellStyle name="Anteckning 2 3 8 4 3" xfId="24405"/>
    <cellStyle name="Anteckning 2 3 8 5" xfId="24406"/>
    <cellStyle name="Anteckning 2 3 8 6" xfId="24407"/>
    <cellStyle name="Anteckning 2 3 9" xfId="24408"/>
    <cellStyle name="Anteckning 2 3 9 2" xfId="24409"/>
    <cellStyle name="Anteckning 2 3 9 2 2" xfId="24410"/>
    <cellStyle name="Anteckning 2 3 9 2 3" xfId="24411"/>
    <cellStyle name="Anteckning 2 3 9 3" xfId="24412"/>
    <cellStyle name="Anteckning 2 3 9 4" xfId="24413"/>
    <cellStyle name="Anteckning 2 3 9 5" xfId="24414"/>
    <cellStyle name="Anteckning 2 4" xfId="24415"/>
    <cellStyle name="Anteckning 2 4 10" xfId="24416"/>
    <cellStyle name="Anteckning 2 4 2" xfId="24417"/>
    <cellStyle name="Anteckning 2 4 2 2" xfId="24418"/>
    <cellStyle name="Anteckning 2 4 2 2 2" xfId="24419"/>
    <cellStyle name="Anteckning 2 4 2 2 2 2" xfId="24420"/>
    <cellStyle name="Anteckning 2 4 2 2 2 2 2" xfId="24421"/>
    <cellStyle name="Anteckning 2 4 2 2 2 2 3" xfId="24422"/>
    <cellStyle name="Anteckning 2 4 2 2 2 3" xfId="24423"/>
    <cellStyle name="Anteckning 2 4 2 2 2 4" xfId="24424"/>
    <cellStyle name="Anteckning 2 4 2 2 2 5" xfId="24425"/>
    <cellStyle name="Anteckning 2 4 2 2 3" xfId="24426"/>
    <cellStyle name="Anteckning 2 4 2 2 3 2" xfId="24427"/>
    <cellStyle name="Anteckning 2 4 2 2 3 3" xfId="24428"/>
    <cellStyle name="Anteckning 2 4 2 2 4" xfId="24429"/>
    <cellStyle name="Anteckning 2 4 2 2 4 2" xfId="24430"/>
    <cellStyle name="Anteckning 2 4 2 2 4 3" xfId="24431"/>
    <cellStyle name="Anteckning 2 4 2 2 5" xfId="24432"/>
    <cellStyle name="Anteckning 2 4 2 2 6" xfId="24433"/>
    <cellStyle name="Anteckning 2 4 2 3" xfId="24434"/>
    <cellStyle name="Anteckning 2 4 2 3 2" xfId="24435"/>
    <cellStyle name="Anteckning 2 4 2 3 2 2" xfId="24436"/>
    <cellStyle name="Anteckning 2 4 2 3 2 2 2" xfId="24437"/>
    <cellStyle name="Anteckning 2 4 2 3 2 2 3" xfId="24438"/>
    <cellStyle name="Anteckning 2 4 2 3 2 3" xfId="24439"/>
    <cellStyle name="Anteckning 2 4 2 3 2 4" xfId="24440"/>
    <cellStyle name="Anteckning 2 4 2 3 2 5" xfId="24441"/>
    <cellStyle name="Anteckning 2 4 2 3 3" xfId="24442"/>
    <cellStyle name="Anteckning 2 4 2 3 3 2" xfId="24443"/>
    <cellStyle name="Anteckning 2 4 2 3 3 3" xfId="24444"/>
    <cellStyle name="Anteckning 2 4 2 3 4" xfId="24445"/>
    <cellStyle name="Anteckning 2 4 2 3 4 2" xfId="24446"/>
    <cellStyle name="Anteckning 2 4 2 3 4 3" xfId="24447"/>
    <cellStyle name="Anteckning 2 4 2 3 5" xfId="24448"/>
    <cellStyle name="Anteckning 2 4 2 3 6" xfId="24449"/>
    <cellStyle name="Anteckning 2 4 2 4" xfId="24450"/>
    <cellStyle name="Anteckning 2 4 2 4 2" xfId="24451"/>
    <cellStyle name="Anteckning 2 4 2 4 2 2" xfId="24452"/>
    <cellStyle name="Anteckning 2 4 2 4 2 3" xfId="24453"/>
    <cellStyle name="Anteckning 2 4 2 4 3" xfId="24454"/>
    <cellStyle name="Anteckning 2 4 2 4 4" xfId="24455"/>
    <cellStyle name="Anteckning 2 4 2 4 5" xfId="24456"/>
    <cellStyle name="Anteckning 2 4 2 5" xfId="24457"/>
    <cellStyle name="Anteckning 2 4 2 5 2" xfId="24458"/>
    <cellStyle name="Anteckning 2 4 2 5 3" xfId="24459"/>
    <cellStyle name="Anteckning 2 4 2 6" xfId="24460"/>
    <cellStyle name="Anteckning 2 4 2 6 2" xfId="24461"/>
    <cellStyle name="Anteckning 2 4 2 6 3" xfId="24462"/>
    <cellStyle name="Anteckning 2 4 2 7" xfId="24463"/>
    <cellStyle name="Anteckning 2 4 2 8" xfId="24464"/>
    <cellStyle name="Anteckning 2 4 3" xfId="24465"/>
    <cellStyle name="Anteckning 2 4 3 2" xfId="24466"/>
    <cellStyle name="Anteckning 2 4 3 2 2" xfId="24467"/>
    <cellStyle name="Anteckning 2 4 3 2 2 2" xfId="24468"/>
    <cellStyle name="Anteckning 2 4 3 2 2 3" xfId="24469"/>
    <cellStyle name="Anteckning 2 4 3 2 3" xfId="24470"/>
    <cellStyle name="Anteckning 2 4 3 2 4" xfId="24471"/>
    <cellStyle name="Anteckning 2 4 3 2 5" xfId="24472"/>
    <cellStyle name="Anteckning 2 4 3 3" xfId="24473"/>
    <cellStyle name="Anteckning 2 4 3 3 2" xfId="24474"/>
    <cellStyle name="Anteckning 2 4 3 3 3" xfId="24475"/>
    <cellStyle name="Anteckning 2 4 3 4" xfId="24476"/>
    <cellStyle name="Anteckning 2 4 3 4 2" xfId="24477"/>
    <cellStyle name="Anteckning 2 4 3 4 3" xfId="24478"/>
    <cellStyle name="Anteckning 2 4 3 5" xfId="24479"/>
    <cellStyle name="Anteckning 2 4 3 6" xfId="24480"/>
    <cellStyle name="Anteckning 2 4 4" xfId="24481"/>
    <cellStyle name="Anteckning 2 4 4 2" xfId="24482"/>
    <cellStyle name="Anteckning 2 4 4 2 2" xfId="24483"/>
    <cellStyle name="Anteckning 2 4 4 2 2 2" xfId="24484"/>
    <cellStyle name="Anteckning 2 4 4 2 2 3" xfId="24485"/>
    <cellStyle name="Anteckning 2 4 4 2 3" xfId="24486"/>
    <cellStyle name="Anteckning 2 4 4 2 4" xfId="24487"/>
    <cellStyle name="Anteckning 2 4 4 2 5" xfId="24488"/>
    <cellStyle name="Anteckning 2 4 4 3" xfId="24489"/>
    <cellStyle name="Anteckning 2 4 4 3 2" xfId="24490"/>
    <cellStyle name="Anteckning 2 4 4 3 3" xfId="24491"/>
    <cellStyle name="Anteckning 2 4 4 4" xfId="24492"/>
    <cellStyle name="Anteckning 2 4 4 4 2" xfId="24493"/>
    <cellStyle name="Anteckning 2 4 4 4 3" xfId="24494"/>
    <cellStyle name="Anteckning 2 4 4 5" xfId="24495"/>
    <cellStyle name="Anteckning 2 4 4 6" xfId="24496"/>
    <cellStyle name="Anteckning 2 4 5" xfId="24497"/>
    <cellStyle name="Anteckning 2 4 5 2" xfId="24498"/>
    <cellStyle name="Anteckning 2 4 5 2 2" xfId="24499"/>
    <cellStyle name="Anteckning 2 4 5 2 2 2" xfId="24500"/>
    <cellStyle name="Anteckning 2 4 5 2 2 3" xfId="24501"/>
    <cellStyle name="Anteckning 2 4 5 2 3" xfId="24502"/>
    <cellStyle name="Anteckning 2 4 5 2 4" xfId="24503"/>
    <cellStyle name="Anteckning 2 4 5 2 5" xfId="24504"/>
    <cellStyle name="Anteckning 2 4 5 3" xfId="24505"/>
    <cellStyle name="Anteckning 2 4 5 3 2" xfId="24506"/>
    <cellStyle name="Anteckning 2 4 5 3 3" xfId="24507"/>
    <cellStyle name="Anteckning 2 4 5 4" xfId="24508"/>
    <cellStyle name="Anteckning 2 4 5 4 2" xfId="24509"/>
    <cellStyle name="Anteckning 2 4 5 4 3" xfId="24510"/>
    <cellStyle name="Anteckning 2 4 5 5" xfId="24511"/>
    <cellStyle name="Anteckning 2 4 5 6" xfId="24512"/>
    <cellStyle name="Anteckning 2 4 6" xfId="24513"/>
    <cellStyle name="Anteckning 2 4 6 2" xfId="24514"/>
    <cellStyle name="Anteckning 2 4 6 2 2" xfId="24515"/>
    <cellStyle name="Anteckning 2 4 6 2 3" xfId="24516"/>
    <cellStyle name="Anteckning 2 4 6 3" xfId="24517"/>
    <cellStyle name="Anteckning 2 4 6 4" xfId="24518"/>
    <cellStyle name="Anteckning 2 4 6 5" xfId="24519"/>
    <cellStyle name="Anteckning 2 4 7" xfId="24520"/>
    <cellStyle name="Anteckning 2 4 7 2" xfId="24521"/>
    <cellStyle name="Anteckning 2 4 7 3" xfId="24522"/>
    <cellStyle name="Anteckning 2 4 8" xfId="24523"/>
    <cellStyle name="Anteckning 2 4 8 2" xfId="24524"/>
    <cellStyle name="Anteckning 2 4 8 3" xfId="24525"/>
    <cellStyle name="Anteckning 2 4 9" xfId="24526"/>
    <cellStyle name="Anteckning 2 5" xfId="24527"/>
    <cellStyle name="Anteckning 2 5 2" xfId="24528"/>
    <cellStyle name="Anteckning 2 5 2 2" xfId="24529"/>
    <cellStyle name="Anteckning 2 5 2 2 2" xfId="24530"/>
    <cellStyle name="Anteckning 2 5 2 2 2 2" xfId="24531"/>
    <cellStyle name="Anteckning 2 5 2 2 2 2 2" xfId="24532"/>
    <cellStyle name="Anteckning 2 5 2 2 2 2 3" xfId="24533"/>
    <cellStyle name="Anteckning 2 5 2 2 2 3" xfId="24534"/>
    <cellStyle name="Anteckning 2 5 2 2 2 4" xfId="24535"/>
    <cellStyle name="Anteckning 2 5 2 2 2 5" xfId="24536"/>
    <cellStyle name="Anteckning 2 5 2 2 3" xfId="24537"/>
    <cellStyle name="Anteckning 2 5 2 2 3 2" xfId="24538"/>
    <cellStyle name="Anteckning 2 5 2 2 3 3" xfId="24539"/>
    <cellStyle name="Anteckning 2 5 2 2 4" xfId="24540"/>
    <cellStyle name="Anteckning 2 5 2 2 4 2" xfId="24541"/>
    <cellStyle name="Anteckning 2 5 2 2 4 3" xfId="24542"/>
    <cellStyle name="Anteckning 2 5 2 2 5" xfId="24543"/>
    <cellStyle name="Anteckning 2 5 2 2 6" xfId="24544"/>
    <cellStyle name="Anteckning 2 5 2 3" xfId="24545"/>
    <cellStyle name="Anteckning 2 5 2 3 2" xfId="24546"/>
    <cellStyle name="Anteckning 2 5 2 3 2 2" xfId="24547"/>
    <cellStyle name="Anteckning 2 5 2 3 2 3" xfId="24548"/>
    <cellStyle name="Anteckning 2 5 2 3 3" xfId="24549"/>
    <cellStyle name="Anteckning 2 5 2 3 4" xfId="24550"/>
    <cellStyle name="Anteckning 2 5 2 3 5" xfId="24551"/>
    <cellStyle name="Anteckning 2 5 2 4" xfId="24552"/>
    <cellStyle name="Anteckning 2 5 2 4 2" xfId="24553"/>
    <cellStyle name="Anteckning 2 5 2 4 3" xfId="24554"/>
    <cellStyle name="Anteckning 2 5 2 5" xfId="24555"/>
    <cellStyle name="Anteckning 2 5 2 5 2" xfId="24556"/>
    <cellStyle name="Anteckning 2 5 2 5 3" xfId="24557"/>
    <cellStyle name="Anteckning 2 5 2 6" xfId="24558"/>
    <cellStyle name="Anteckning 2 5 2 7" xfId="24559"/>
    <cellStyle name="Anteckning 2 5 3" xfId="24560"/>
    <cellStyle name="Anteckning 2 5 3 2" xfId="24561"/>
    <cellStyle name="Anteckning 2 5 3 2 2" xfId="24562"/>
    <cellStyle name="Anteckning 2 5 3 2 2 2" xfId="24563"/>
    <cellStyle name="Anteckning 2 5 3 2 2 3" xfId="24564"/>
    <cellStyle name="Anteckning 2 5 3 2 3" xfId="24565"/>
    <cellStyle name="Anteckning 2 5 3 2 4" xfId="24566"/>
    <cellStyle name="Anteckning 2 5 3 2 5" xfId="24567"/>
    <cellStyle name="Anteckning 2 5 3 3" xfId="24568"/>
    <cellStyle name="Anteckning 2 5 3 3 2" xfId="24569"/>
    <cellStyle name="Anteckning 2 5 3 3 3" xfId="24570"/>
    <cellStyle name="Anteckning 2 5 3 4" xfId="24571"/>
    <cellStyle name="Anteckning 2 5 3 4 2" xfId="24572"/>
    <cellStyle name="Anteckning 2 5 3 4 3" xfId="24573"/>
    <cellStyle name="Anteckning 2 5 3 5" xfId="24574"/>
    <cellStyle name="Anteckning 2 5 3 6" xfId="24575"/>
    <cellStyle name="Anteckning 2 5 4" xfId="24576"/>
    <cellStyle name="Anteckning 2 5 4 2" xfId="24577"/>
    <cellStyle name="Anteckning 2 5 4 2 2" xfId="24578"/>
    <cellStyle name="Anteckning 2 5 4 2 2 2" xfId="24579"/>
    <cellStyle name="Anteckning 2 5 4 2 2 3" xfId="24580"/>
    <cellStyle name="Anteckning 2 5 4 2 3" xfId="24581"/>
    <cellStyle name="Anteckning 2 5 4 2 4" xfId="24582"/>
    <cellStyle name="Anteckning 2 5 4 2 5" xfId="24583"/>
    <cellStyle name="Anteckning 2 5 4 3" xfId="24584"/>
    <cellStyle name="Anteckning 2 5 4 3 2" xfId="24585"/>
    <cellStyle name="Anteckning 2 5 4 3 3" xfId="24586"/>
    <cellStyle name="Anteckning 2 5 4 4" xfId="24587"/>
    <cellStyle name="Anteckning 2 5 4 4 2" xfId="24588"/>
    <cellStyle name="Anteckning 2 5 4 4 3" xfId="24589"/>
    <cellStyle name="Anteckning 2 5 4 5" xfId="24590"/>
    <cellStyle name="Anteckning 2 5 4 6" xfId="24591"/>
    <cellStyle name="Anteckning 2 5 5" xfId="24592"/>
    <cellStyle name="Anteckning 2 5 5 2" xfId="24593"/>
    <cellStyle name="Anteckning 2 5 5 2 2" xfId="24594"/>
    <cellStyle name="Anteckning 2 5 5 2 3" xfId="24595"/>
    <cellStyle name="Anteckning 2 5 5 3" xfId="24596"/>
    <cellStyle name="Anteckning 2 5 5 4" xfId="24597"/>
    <cellStyle name="Anteckning 2 5 5 5" xfId="24598"/>
    <cellStyle name="Anteckning 2 5 6" xfId="24599"/>
    <cellStyle name="Anteckning 2 5 6 2" xfId="24600"/>
    <cellStyle name="Anteckning 2 5 6 3" xfId="24601"/>
    <cellStyle name="Anteckning 2 5 7" xfId="24602"/>
    <cellStyle name="Anteckning 2 5 7 2" xfId="24603"/>
    <cellStyle name="Anteckning 2 5 7 3" xfId="24604"/>
    <cellStyle name="Anteckning 2 5 8" xfId="24605"/>
    <cellStyle name="Anteckning 2 5 9" xfId="24606"/>
    <cellStyle name="Anteckning 2 6" xfId="24607"/>
    <cellStyle name="Anteckning 2 6 2" xfId="24608"/>
    <cellStyle name="Anteckning 2 6 2 2" xfId="24609"/>
    <cellStyle name="Anteckning 2 6 2 2 2" xfId="24610"/>
    <cellStyle name="Anteckning 2 6 2 2 2 2" xfId="24611"/>
    <cellStyle name="Anteckning 2 6 2 2 2 3" xfId="24612"/>
    <cellStyle name="Anteckning 2 6 2 2 3" xfId="24613"/>
    <cellStyle name="Anteckning 2 6 2 2 4" xfId="24614"/>
    <cellStyle name="Anteckning 2 6 2 2 5" xfId="24615"/>
    <cellStyle name="Anteckning 2 6 2 3" xfId="24616"/>
    <cellStyle name="Anteckning 2 6 2 3 2" xfId="24617"/>
    <cellStyle name="Anteckning 2 6 2 3 3" xfId="24618"/>
    <cellStyle name="Anteckning 2 6 2 4" xfId="24619"/>
    <cellStyle name="Anteckning 2 6 2 4 2" xfId="24620"/>
    <cellStyle name="Anteckning 2 6 2 4 3" xfId="24621"/>
    <cellStyle name="Anteckning 2 6 2 5" xfId="24622"/>
    <cellStyle name="Anteckning 2 6 2 6" xfId="24623"/>
    <cellStyle name="Anteckning 2 6 3" xfId="24624"/>
    <cellStyle name="Anteckning 2 6 3 2" xfId="24625"/>
    <cellStyle name="Anteckning 2 6 3 2 2" xfId="24626"/>
    <cellStyle name="Anteckning 2 6 3 2 3" xfId="24627"/>
    <cellStyle name="Anteckning 2 6 3 3" xfId="24628"/>
    <cellStyle name="Anteckning 2 6 3 4" xfId="24629"/>
    <cellStyle name="Anteckning 2 6 3 5" xfId="24630"/>
    <cellStyle name="Anteckning 2 6 4" xfId="24631"/>
    <cellStyle name="Anteckning 2 6 4 2" xfId="24632"/>
    <cellStyle name="Anteckning 2 6 4 3" xfId="24633"/>
    <cellStyle name="Anteckning 2 6 5" xfId="24634"/>
    <cellStyle name="Anteckning 2 6 5 2" xfId="24635"/>
    <cellStyle name="Anteckning 2 6 5 3" xfId="24636"/>
    <cellStyle name="Anteckning 2 6 6" xfId="24637"/>
    <cellStyle name="Anteckning 2 6 7" xfId="24638"/>
    <cellStyle name="Anteckning 2 7" xfId="24639"/>
    <cellStyle name="Anteckning 2 7 2" xfId="24640"/>
    <cellStyle name="Anteckning 2 7 2 2" xfId="24641"/>
    <cellStyle name="Anteckning 2 7 2 2 2" xfId="24642"/>
    <cellStyle name="Anteckning 2 7 2 2 2 2" xfId="24643"/>
    <cellStyle name="Anteckning 2 7 2 2 2 3" xfId="24644"/>
    <cellStyle name="Anteckning 2 7 2 2 3" xfId="24645"/>
    <cellStyle name="Anteckning 2 7 2 2 4" xfId="24646"/>
    <cellStyle name="Anteckning 2 7 2 2 5" xfId="24647"/>
    <cellStyle name="Anteckning 2 7 2 3" xfId="24648"/>
    <cellStyle name="Anteckning 2 7 2 3 2" xfId="24649"/>
    <cellStyle name="Anteckning 2 7 2 3 3" xfId="24650"/>
    <cellStyle name="Anteckning 2 7 2 4" xfId="24651"/>
    <cellStyle name="Anteckning 2 7 2 4 2" xfId="24652"/>
    <cellStyle name="Anteckning 2 7 2 4 3" xfId="24653"/>
    <cellStyle name="Anteckning 2 7 2 5" xfId="24654"/>
    <cellStyle name="Anteckning 2 7 2 6" xfId="24655"/>
    <cellStyle name="Anteckning 2 7 3" xfId="24656"/>
    <cellStyle name="Anteckning 2 7 3 2" xfId="24657"/>
    <cellStyle name="Anteckning 2 7 3 2 2" xfId="24658"/>
    <cellStyle name="Anteckning 2 7 3 2 3" xfId="24659"/>
    <cellStyle name="Anteckning 2 7 3 3" xfId="24660"/>
    <cellStyle name="Anteckning 2 7 3 4" xfId="24661"/>
    <cellStyle name="Anteckning 2 7 3 5" xfId="24662"/>
    <cellStyle name="Anteckning 2 7 4" xfId="24663"/>
    <cellStyle name="Anteckning 2 7 4 2" xfId="24664"/>
    <cellStyle name="Anteckning 2 7 4 3" xfId="24665"/>
    <cellStyle name="Anteckning 2 7 5" xfId="24666"/>
    <cellStyle name="Anteckning 2 7 5 2" xfId="24667"/>
    <cellStyle name="Anteckning 2 7 5 3" xfId="24668"/>
    <cellStyle name="Anteckning 2 7 6" xfId="24669"/>
    <cellStyle name="Anteckning 2 7 7" xfId="24670"/>
    <cellStyle name="Anteckning 2 8" xfId="24671"/>
    <cellStyle name="Anteckning 2 8 2" xfId="24672"/>
    <cellStyle name="Anteckning 2 8 2 2" xfId="24673"/>
    <cellStyle name="Anteckning 2 8 2 2 2" xfId="24674"/>
    <cellStyle name="Anteckning 2 8 2 2 2 2" xfId="24675"/>
    <cellStyle name="Anteckning 2 8 2 2 2 3" xfId="24676"/>
    <cellStyle name="Anteckning 2 8 2 2 3" xfId="24677"/>
    <cellStyle name="Anteckning 2 8 2 2 4" xfId="24678"/>
    <cellStyle name="Anteckning 2 8 2 2 5" xfId="24679"/>
    <cellStyle name="Anteckning 2 8 2 3" xfId="24680"/>
    <cellStyle name="Anteckning 2 8 2 3 2" xfId="24681"/>
    <cellStyle name="Anteckning 2 8 2 3 3" xfId="24682"/>
    <cellStyle name="Anteckning 2 8 2 4" xfId="24683"/>
    <cellStyle name="Anteckning 2 8 2 4 2" xfId="24684"/>
    <cellStyle name="Anteckning 2 8 2 4 3" xfId="24685"/>
    <cellStyle name="Anteckning 2 8 2 5" xfId="24686"/>
    <cellStyle name="Anteckning 2 8 2 6" xfId="24687"/>
    <cellStyle name="Anteckning 2 8 3" xfId="24688"/>
    <cellStyle name="Anteckning 2 8 3 2" xfId="24689"/>
    <cellStyle name="Anteckning 2 8 3 2 2" xfId="24690"/>
    <cellStyle name="Anteckning 2 8 3 2 3" xfId="24691"/>
    <cellStyle name="Anteckning 2 8 3 3" xfId="24692"/>
    <cellStyle name="Anteckning 2 8 3 4" xfId="24693"/>
    <cellStyle name="Anteckning 2 8 3 5" xfId="24694"/>
    <cellStyle name="Anteckning 2 8 4" xfId="24695"/>
    <cellStyle name="Anteckning 2 8 4 2" xfId="24696"/>
    <cellStyle name="Anteckning 2 8 4 3" xfId="24697"/>
    <cellStyle name="Anteckning 2 8 5" xfId="24698"/>
    <cellStyle name="Anteckning 2 8 5 2" xfId="24699"/>
    <cellStyle name="Anteckning 2 8 5 3" xfId="24700"/>
    <cellStyle name="Anteckning 2 8 6" xfId="24701"/>
    <cellStyle name="Anteckning 2 8 7" xfId="24702"/>
    <cellStyle name="Anteckning 2 9" xfId="24703"/>
    <cellStyle name="Anteckning 2 9 2" xfId="24704"/>
    <cellStyle name="Anteckning 2 9 2 2" xfId="24705"/>
    <cellStyle name="Anteckning 2 9 2 2 2" xfId="24706"/>
    <cellStyle name="Anteckning 2 9 2 2 3" xfId="24707"/>
    <cellStyle name="Anteckning 2 9 2 3" xfId="24708"/>
    <cellStyle name="Anteckning 2 9 2 4" xfId="24709"/>
    <cellStyle name="Anteckning 2 9 2 5" xfId="24710"/>
    <cellStyle name="Anteckning 2 9 3" xfId="24711"/>
    <cellStyle name="Anteckning 2 9 3 2" xfId="24712"/>
    <cellStyle name="Anteckning 2 9 3 2 2" xfId="24713"/>
    <cellStyle name="Anteckning 2 9 3 3" xfId="24714"/>
    <cellStyle name="Anteckning 2 9 3 4" xfId="24715"/>
    <cellStyle name="Anteckning 2 9 4" xfId="24716"/>
    <cellStyle name="Anteckning 2 9 4 2" xfId="24717"/>
    <cellStyle name="Anteckning 2 9 4 3" xfId="24718"/>
    <cellStyle name="Anteckning 2 9 5" xfId="24719"/>
    <cellStyle name="Anteckning 2 9 5 2" xfId="24720"/>
    <cellStyle name="Anteckning 2 9 6" xfId="24721"/>
    <cellStyle name="Anteckning 2 9 7" xfId="24722"/>
    <cellStyle name="Anteckning 3" xfId="24723"/>
    <cellStyle name="Anteckning 3 2" xfId="24724"/>
    <cellStyle name="Anteckning 3 2 2" xfId="24725"/>
    <cellStyle name="Anteckning 3 2 2 2" xfId="24726"/>
    <cellStyle name="Anteckning 3 3" xfId="24727"/>
    <cellStyle name="Anteckning 3 3 2" xfId="24728"/>
    <cellStyle name="Anteckning 3 3 2 2" xfId="24729"/>
    <cellStyle name="Anteckning 3 3 2 3" xfId="24730"/>
    <cellStyle name="Anteckning 3 3 3" xfId="24731"/>
    <cellStyle name="Anteckning 3 3 4" xfId="24732"/>
    <cellStyle name="Anteckning 3 3 5" xfId="24733"/>
    <cellStyle name="Anteckning 3 4" xfId="24734"/>
    <cellStyle name="Anteckning 3 4 2" xfId="24735"/>
    <cellStyle name="Anteckning 3 4 2 2" xfId="24736"/>
    <cellStyle name="Anteckning 3 4 3" xfId="24737"/>
    <cellStyle name="Anteckning 3 4 4" xfId="24738"/>
    <cellStyle name="Anteckning 3 5" xfId="24739"/>
    <cellStyle name="Anteckning 3 5 2" xfId="24740"/>
    <cellStyle name="Anteckning 3 5 3" xfId="24741"/>
    <cellStyle name="Anteckning 3 6" xfId="24742"/>
    <cellStyle name="Anteckning 3 7" xfId="24743"/>
    <cellStyle name="Anteckning 3 8" xfId="24744"/>
    <cellStyle name="Anteckning 4" xfId="24745"/>
    <cellStyle name="Anteckning 4 2" xfId="24746"/>
    <cellStyle name="Anteckning 4 2 2" xfId="24747"/>
    <cellStyle name="Anteckning 4 2 2 2" xfId="24748"/>
    <cellStyle name="Anteckning 4 2 3" xfId="24749"/>
    <cellStyle name="Anteckning 4 3" xfId="24750"/>
    <cellStyle name="Anteckning 4 4" xfId="24751"/>
    <cellStyle name="Anteckning 4 4 2" xfId="24752"/>
    <cellStyle name="Anteckning 4 4 3" xfId="24753"/>
    <cellStyle name="Anteckning 4 5" xfId="24754"/>
    <cellStyle name="Anteckning 5" xfId="24755"/>
    <cellStyle name="Anteckning 5 2" xfId="24756"/>
    <cellStyle name="Anteckning 5 2 2" xfId="24757"/>
    <cellStyle name="Anteckning 5 3" xfId="24758"/>
    <cellStyle name="Anteckning 6" xfId="24759"/>
    <cellStyle name="Anteckning 6 2" xfId="24760"/>
    <cellStyle name="Anteckning 6 2 2" xfId="24761"/>
    <cellStyle name="Anteckning 6 3" xfId="24762"/>
    <cellStyle name="Anteckning 7" xfId="24763"/>
    <cellStyle name="Anteckning 7 2" xfId="24764"/>
    <cellStyle name="Anteckning 7 2 2" xfId="24765"/>
    <cellStyle name="Anteckning 7 3" xfId="24766"/>
    <cellStyle name="Anteckning 8" xfId="24767"/>
    <cellStyle name="Anteckning 8 2" xfId="24768"/>
    <cellStyle name="Anteckning 9" xfId="24769"/>
    <cellStyle name="Anteckning 9 2" xfId="24770"/>
    <cellStyle name="Array" xfId="24771"/>
    <cellStyle name="Array Enter" xfId="24772"/>
    <cellStyle name="Array Enter 2" xfId="24773"/>
    <cellStyle name="Array_Book3" xfId="24774"/>
    <cellStyle name="Ausgabe" xfId="24775"/>
    <cellStyle name="AutoFormat Options" xfId="24776"/>
    <cellStyle name="Avattu hyperlinkki" xfId="24777"/>
    <cellStyle name="Avertissement" xfId="24778"/>
    <cellStyle name="background" xfId="24779"/>
    <cellStyle name="background 2" xfId="24780"/>
    <cellStyle name="background 2 2" xfId="24781"/>
    <cellStyle name="background 2 2 2" xfId="24782"/>
    <cellStyle name="background 2 3" xfId="24783"/>
    <cellStyle name="background 2 4" xfId="24784"/>
    <cellStyle name="background 3" xfId="24785"/>
    <cellStyle name="background 3 2" xfId="24786"/>
    <cellStyle name="background 4" xfId="24787"/>
    <cellStyle name="background 4 2" xfId="24788"/>
    <cellStyle name="background 5" xfId="24789"/>
    <cellStyle name="background 5 2" xfId="24790"/>
    <cellStyle name="background 6" xfId="24791"/>
    <cellStyle name="Bad" xfId="24792"/>
    <cellStyle name="Bad 2" xfId="24793"/>
    <cellStyle name="Bad 2 2" xfId="24794"/>
    <cellStyle name="Bad 2 2 2" xfId="24795"/>
    <cellStyle name="Bad 2 2 3" xfId="24796"/>
    <cellStyle name="Bad 2 3" xfId="24797"/>
    <cellStyle name="Bad 2 4" xfId="24798"/>
    <cellStyle name="Bad 3" xfId="24799"/>
    <cellStyle name="Bad 4" xfId="24800"/>
    <cellStyle name="Bad 5" xfId="24801"/>
    <cellStyle name="Bad 6" xfId="24802"/>
    <cellStyle name="Bad 7" xfId="24803"/>
    <cellStyle name="banner" xfId="24804"/>
    <cellStyle name="banner 2" xfId="24805"/>
    <cellStyle name="banner 2 2" xfId="24806"/>
    <cellStyle name="banner 2 2 2" xfId="24807"/>
    <cellStyle name="banner 2 3" xfId="24808"/>
    <cellStyle name="banner 2 4" xfId="24809"/>
    <cellStyle name="banner 3" xfId="24810"/>
    <cellStyle name="banner 3 2" xfId="24811"/>
    <cellStyle name="banner 4" xfId="24812"/>
    <cellStyle name="banner 4 2" xfId="24813"/>
    <cellStyle name="banner 5" xfId="24814"/>
    <cellStyle name="banner 5 2" xfId="24815"/>
    <cellStyle name="banner 6" xfId="24816"/>
    <cellStyle name="Bemærk!" xfId="24817"/>
    <cellStyle name="Bemærk! 2" xfId="24818"/>
    <cellStyle name="Bemærk! 2 2" xfId="24819"/>
    <cellStyle name="Bemærk! 3" xfId="24820"/>
    <cellStyle name="Berechnung" xfId="24821"/>
    <cellStyle name="Beregning" xfId="24822"/>
    <cellStyle name="Beräkning 10" xfId="24823"/>
    <cellStyle name="Beräkning 11" xfId="24824"/>
    <cellStyle name="Beräkning 2" xfId="24825"/>
    <cellStyle name="Beräkning 2 2" xfId="24826"/>
    <cellStyle name="Beräkning 2 2 2" xfId="24827"/>
    <cellStyle name="Beräkning 2 2 3" xfId="24828"/>
    <cellStyle name="Beräkning 2 3" xfId="24829"/>
    <cellStyle name="Beräkning 2 3 2" xfId="24830"/>
    <cellStyle name="Beräkning 2 4" xfId="24831"/>
    <cellStyle name="Beräkning 2 5" xfId="24832"/>
    <cellStyle name="Beräkning 2 5 2" xfId="24833"/>
    <cellStyle name="Beräkning 2 6" xfId="24834"/>
    <cellStyle name="Beräkning 2 7" xfId="24835"/>
    <cellStyle name="Beräkning 3" xfId="24836"/>
    <cellStyle name="Beräkning 3 2" xfId="24837"/>
    <cellStyle name="Beräkning 3 2 2" xfId="24838"/>
    <cellStyle name="Beräkning 3 3" xfId="24839"/>
    <cellStyle name="Beräkning 4" xfId="24840"/>
    <cellStyle name="Beräkning 4 2" xfId="24841"/>
    <cellStyle name="Beräkning 4 2 2" xfId="24842"/>
    <cellStyle name="Beräkning 4 2 2 2" xfId="24843"/>
    <cellStyle name="Beräkning 4 2 3" xfId="24844"/>
    <cellStyle name="Beräkning 4 3" xfId="24845"/>
    <cellStyle name="Beräkning 4 4" xfId="24846"/>
    <cellStyle name="Beräkning 5" xfId="24847"/>
    <cellStyle name="Beräkning 5 2" xfId="24848"/>
    <cellStyle name="Beräkning 5 2 2" xfId="24849"/>
    <cellStyle name="Beräkning 5 3" xfId="24850"/>
    <cellStyle name="Beräkning 6" xfId="24851"/>
    <cellStyle name="Beräkning 6 2" xfId="24852"/>
    <cellStyle name="Beräkning 6 2 2" xfId="24853"/>
    <cellStyle name="Beräkning 6 3" xfId="24854"/>
    <cellStyle name="Beräkning 7" xfId="24855"/>
    <cellStyle name="Beräkning 7 2" xfId="24856"/>
    <cellStyle name="Beräkning 7 2 2" xfId="24857"/>
    <cellStyle name="Beräkning 7 3" xfId="24858"/>
    <cellStyle name="Beräkning 8" xfId="24859"/>
    <cellStyle name="Beräkning 8 2" xfId="24860"/>
    <cellStyle name="Beräkning 9" xfId="24861"/>
    <cellStyle name="Beräkning 9 2" xfId="24862"/>
    <cellStyle name="Bezug" xfId="24863"/>
    <cellStyle name="blp_column_header" xfId="24864"/>
    <cellStyle name="Bol-Data" xfId="24865"/>
    <cellStyle name="bolet" xfId="24866"/>
    <cellStyle name="Bra 10" xfId="24867"/>
    <cellStyle name="Bra 2" xfId="24868"/>
    <cellStyle name="Bra 2 2" xfId="24869"/>
    <cellStyle name="Bra 2 2 2" xfId="24870"/>
    <cellStyle name="Bra 2 3" xfId="24871"/>
    <cellStyle name="Bra 2 3 2" xfId="24872"/>
    <cellStyle name="Bra 2 4" xfId="24873"/>
    <cellStyle name="Bra 2 5" xfId="24874"/>
    <cellStyle name="Bra 2 5 2" xfId="24875"/>
    <cellStyle name="Bra 2 5 3" xfId="24876"/>
    <cellStyle name="Bra 2 5 4" xfId="24877"/>
    <cellStyle name="Bra 2 6" xfId="24878"/>
    <cellStyle name="Bra 2 7" xfId="24879"/>
    <cellStyle name="Bra 2 8" xfId="24880"/>
    <cellStyle name="Bra 3" xfId="24881"/>
    <cellStyle name="Bra 3 2" xfId="24882"/>
    <cellStyle name="Bra 3 2 2" xfId="24883"/>
    <cellStyle name="Bra 3 3" xfId="24884"/>
    <cellStyle name="Bra 4" xfId="24885"/>
    <cellStyle name="Bra 4 2" xfId="24886"/>
    <cellStyle name="Bra 4 2 2" xfId="24887"/>
    <cellStyle name="Bra 4 3" xfId="24888"/>
    <cellStyle name="Bra 4 4" xfId="24889"/>
    <cellStyle name="Bra 5" xfId="24890"/>
    <cellStyle name="Bra 5 2" xfId="24891"/>
    <cellStyle name="Bra 6" xfId="24892"/>
    <cellStyle name="Bra 6 2" xfId="24893"/>
    <cellStyle name="Bra 7" xfId="24894"/>
    <cellStyle name="Bra 7 2" xfId="24895"/>
    <cellStyle name="Bra 7 3" xfId="24896"/>
    <cellStyle name="Bra 8" xfId="24897"/>
    <cellStyle name="Bra 8 2" xfId="24898"/>
    <cellStyle name="Bra 9" xfId="24899"/>
    <cellStyle name="bstitutes]_x000d__x000a_; The following mappings take Word for MS-DOS names, PostScript names, and TrueType_x000d__x000a_; names into account" xfId="24900"/>
    <cellStyle name="Ç¥ÁØ_¿ù°£¿ä¾àº¸°í" xfId="24901"/>
    <cellStyle name="Cabe‡alho 1" xfId="24902"/>
    <cellStyle name="Cabe‡alho 1 2" xfId="24903"/>
    <cellStyle name="Cabe‡alho 2" xfId="24904"/>
    <cellStyle name="Cabecera 1" xfId="24905"/>
    <cellStyle name="Cabecera 1 2" xfId="24906"/>
    <cellStyle name="Cabecera 2" xfId="24907"/>
    <cellStyle name="Cabecera 2 2" xfId="24908"/>
    <cellStyle name="caché" xfId="24909"/>
    <cellStyle name="calc" xfId="24910"/>
    <cellStyle name="calc 2" xfId="24911"/>
    <cellStyle name="calc 2 2" xfId="24912"/>
    <cellStyle name="calc 2 2 2" xfId="24913"/>
    <cellStyle name="calc 2 3" xfId="24914"/>
    <cellStyle name="calc 2 4" xfId="24915"/>
    <cellStyle name="calc 3" xfId="24916"/>
    <cellStyle name="calc 3 2" xfId="24917"/>
    <cellStyle name="calc 4" xfId="24918"/>
    <cellStyle name="calc 4 2" xfId="24919"/>
    <cellStyle name="calc 5" xfId="24920"/>
    <cellStyle name="calc 5 2" xfId="24921"/>
    <cellStyle name="calc 6" xfId="24922"/>
    <cellStyle name="Calc Currency (0)" xfId="24923"/>
    <cellStyle name="Calc Currency (2)" xfId="24924"/>
    <cellStyle name="Calc Currency (2) 2" xfId="24925"/>
    <cellStyle name="Calc Percent (0)" xfId="24926"/>
    <cellStyle name="Calc Percent (1)" xfId="24927"/>
    <cellStyle name="Calc Percent (2)" xfId="24928"/>
    <cellStyle name="Calc Units (0)" xfId="24929"/>
    <cellStyle name="Calc Units (0) 2" xfId="24930"/>
    <cellStyle name="Calc Units (1)" xfId="24931"/>
    <cellStyle name="Calc Units (1) 2" xfId="24932"/>
    <cellStyle name="Calc Units (2)" xfId="24933"/>
    <cellStyle name="Calc Units (2) 2" xfId="24934"/>
    <cellStyle name="Calcul" xfId="24935"/>
    <cellStyle name="calculated" xfId="24936"/>
    <cellStyle name="calculated 2" xfId="24937"/>
    <cellStyle name="calculated 2 2" xfId="24938"/>
    <cellStyle name="calculated 2 2 2" xfId="24939"/>
    <cellStyle name="calculated 2 3" xfId="24940"/>
    <cellStyle name="calculated 2 4" xfId="24941"/>
    <cellStyle name="calculated 3" xfId="24942"/>
    <cellStyle name="calculated 3 2" xfId="24943"/>
    <cellStyle name="calculated 4" xfId="24944"/>
    <cellStyle name="calculated 4 2" xfId="24945"/>
    <cellStyle name="calculated 5" xfId="24946"/>
    <cellStyle name="calculated 5 2" xfId="24947"/>
    <cellStyle name="calculated 6" xfId="24948"/>
    <cellStyle name="Calculated forecast" xfId="24949"/>
    <cellStyle name="Calculation" xfId="24950"/>
    <cellStyle name="Calculation 10" xfId="24951"/>
    <cellStyle name="Calculation 10 2" xfId="24952"/>
    <cellStyle name="Calculation 11" xfId="24953"/>
    <cellStyle name="Calculation 11 2" xfId="24954"/>
    <cellStyle name="Calculation 12" xfId="24955"/>
    <cellStyle name="Calculation 13" xfId="24956"/>
    <cellStyle name="Calculation 14" xfId="24957"/>
    <cellStyle name="Calculation 15" xfId="65185"/>
    <cellStyle name="Calculation 2" xfId="24958"/>
    <cellStyle name="Calculation 2 2" xfId="24959"/>
    <cellStyle name="Calculation 2 2 2" xfId="24960"/>
    <cellStyle name="Calculation 2 2 2 2" xfId="24961"/>
    <cellStyle name="Calculation 2 2 3" xfId="24962"/>
    <cellStyle name="Calculation 2 3" xfId="24963"/>
    <cellStyle name="Calculation 2 3 2" xfId="24964"/>
    <cellStyle name="Calculation 2 4" xfId="24965"/>
    <cellStyle name="Calculation 2 4 2" xfId="24966"/>
    <cellStyle name="Calculation 2 4 3" xfId="24967"/>
    <cellStyle name="Calculation 2 5" xfId="24968"/>
    <cellStyle name="Calculation 2 6" xfId="24969"/>
    <cellStyle name="Calculation 3" xfId="24970"/>
    <cellStyle name="Calculation 3 2" xfId="24971"/>
    <cellStyle name="Calculation 3 2 2" xfId="24972"/>
    <cellStyle name="Calculation 3 3" xfId="24973"/>
    <cellStyle name="Calculation 3 3 2" xfId="24974"/>
    <cellStyle name="Calculation 3 4" xfId="24975"/>
    <cellStyle name="Calculation 3 5" xfId="24976"/>
    <cellStyle name="Calculation 3 6" xfId="24977"/>
    <cellStyle name="Calculation 4" xfId="24978"/>
    <cellStyle name="Calculation 4 2" xfId="24979"/>
    <cellStyle name="Calculation 4 2 2" xfId="24980"/>
    <cellStyle name="Calculation 4 3" xfId="24981"/>
    <cellStyle name="Calculation 4 3 2" xfId="24982"/>
    <cellStyle name="Calculation 4 4" xfId="24983"/>
    <cellStyle name="Calculation 4 5" xfId="24984"/>
    <cellStyle name="Calculation 4 6" xfId="24985"/>
    <cellStyle name="Calculation 5" xfId="24986"/>
    <cellStyle name="Calculation 5 2" xfId="24987"/>
    <cellStyle name="Calculation 5 2 2" xfId="24988"/>
    <cellStyle name="Calculation 5 3" xfId="24989"/>
    <cellStyle name="Calculation 5 4" xfId="24990"/>
    <cellStyle name="Calculation 5 5" xfId="24991"/>
    <cellStyle name="Calculation 6" xfId="24992"/>
    <cellStyle name="Calculation 6 2" xfId="24993"/>
    <cellStyle name="Calculation 7" xfId="24994"/>
    <cellStyle name="Calculation 7 2" xfId="24995"/>
    <cellStyle name="Calculation 8" xfId="24996"/>
    <cellStyle name="Calculation 8 2" xfId="24997"/>
    <cellStyle name="Calculation 8 3" xfId="24998"/>
    <cellStyle name="Calculation 8 4" xfId="24999"/>
    <cellStyle name="Calculation 9" xfId="25000"/>
    <cellStyle name="Calculation 9 2" xfId="25001"/>
    <cellStyle name="Celkem" xfId="25002"/>
    <cellStyle name="cell" xfId="25003"/>
    <cellStyle name="Cellule liée" xfId="25004"/>
    <cellStyle name="Check Cell" xfId="25005"/>
    <cellStyle name="Check Cell 2" xfId="25006"/>
    <cellStyle name="Check Cell 2 2" xfId="25007"/>
    <cellStyle name="Check Cell 2 2 2" xfId="25008"/>
    <cellStyle name="Check Cell 2 2 3" xfId="25009"/>
    <cellStyle name="Check Cell 2 3" xfId="25010"/>
    <cellStyle name="Check Cell 2 4" xfId="25011"/>
    <cellStyle name="Check Cell 3" xfId="25012"/>
    <cellStyle name="Check Cell 4" xfId="25013"/>
    <cellStyle name="Check Cell 5" xfId="25014"/>
    <cellStyle name="Check Cell 6" xfId="25015"/>
    <cellStyle name="Check Cell 7" xfId="25016"/>
    <cellStyle name="checkExposure" xfId="25017"/>
    <cellStyle name="CHF" xfId="25018"/>
    <cellStyle name="Clive" xfId="25019"/>
    <cellStyle name="clsAltData" xfId="25020"/>
    <cellStyle name="clsAltData 2" xfId="25021"/>
    <cellStyle name="clsAltDataPrezn1" xfId="25022"/>
    <cellStyle name="clsAltDataPrezn3" xfId="25023"/>
    <cellStyle name="clsAltDataPrezn4" xfId="25024"/>
    <cellStyle name="clsAltDataPrezn5" xfId="25025"/>
    <cellStyle name="clsAltDataPrezn6" xfId="25026"/>
    <cellStyle name="clsAltMRVData" xfId="25027"/>
    <cellStyle name="clsAltMRVDataPrezn1" xfId="25028"/>
    <cellStyle name="clsAltMRVDataPrezn3" xfId="25029"/>
    <cellStyle name="clsAltMRVDataPrezn4" xfId="25030"/>
    <cellStyle name="clsAltMRVDataPrezn5" xfId="25031"/>
    <cellStyle name="clsAltMRVDataPrezn6" xfId="25032"/>
    <cellStyle name="clsAltRowHeader" xfId="25033"/>
    <cellStyle name="clsBlank" xfId="25034"/>
    <cellStyle name="clsColumnHeader" xfId="25035"/>
    <cellStyle name="clsColumnHeader 2" xfId="25036"/>
    <cellStyle name="clsColumnHeader1" xfId="25037"/>
    <cellStyle name="clsColumnHeader2" xfId="25038"/>
    <cellStyle name="clsData" xfId="25039"/>
    <cellStyle name="clsData 2" xfId="25040"/>
    <cellStyle name="clsDataPrezn1" xfId="25041"/>
    <cellStyle name="clsDataPrezn3" xfId="25042"/>
    <cellStyle name="clsDataPrezn4" xfId="25043"/>
    <cellStyle name="clsDataPrezn5" xfId="25044"/>
    <cellStyle name="clsDataPrezn6" xfId="25045"/>
    <cellStyle name="clsDefault" xfId="25046"/>
    <cellStyle name="clsDefault 2" xfId="25047"/>
    <cellStyle name="clsFooter" xfId="25048"/>
    <cellStyle name="clsIndexTableData" xfId="25049"/>
    <cellStyle name="clsIndexTableHdr" xfId="25050"/>
    <cellStyle name="clsIndexTableTitle" xfId="25051"/>
    <cellStyle name="clsIndexTableTitle 2" xfId="25052"/>
    <cellStyle name="clsMRVData" xfId="25053"/>
    <cellStyle name="clsMRVDataPrezn1" xfId="25054"/>
    <cellStyle name="clsMRVDataPrezn3" xfId="25055"/>
    <cellStyle name="clsMRVDataPrezn4" xfId="25056"/>
    <cellStyle name="clsMRVDataPrezn5" xfId="25057"/>
    <cellStyle name="clsMRVDataPrezn6" xfId="25058"/>
    <cellStyle name="clsMRVRow" xfId="25059"/>
    <cellStyle name="clsReportFooter" xfId="25060"/>
    <cellStyle name="clsReportFooter 2" xfId="25061"/>
    <cellStyle name="clsReportFooter_e8cce338-128e-4929-87b2-8fdbc7656ea8" xfId="25062"/>
    <cellStyle name="clsReportHeader" xfId="25063"/>
    <cellStyle name="clsReportHeader 2" xfId="25064"/>
    <cellStyle name="clsReportHeader_e8cce338-128e-4929-87b2-8fdbc7656ea8" xfId="25065"/>
    <cellStyle name="clsRowHeader" xfId="25066"/>
    <cellStyle name="clsRowHeader 2" xfId="25067"/>
    <cellStyle name="clsRowHeader_CIV MDG Progress - WB  (2)" xfId="25068"/>
    <cellStyle name="clsRptComment" xfId="25069"/>
    <cellStyle name="clsScale" xfId="25070"/>
    <cellStyle name="clsSection" xfId="25071"/>
    <cellStyle name="clsSection 2" xfId="25072"/>
    <cellStyle name="clsSection_CIV MDG Progress - WB  (2)" xfId="25073"/>
    <cellStyle name="column" xfId="25074"/>
    <cellStyle name="Comm_Big_Title" xfId="25075"/>
    <cellStyle name="Comma" xfId="6"/>
    <cellStyle name="Comma  - Style1" xfId="25076"/>
    <cellStyle name="Comma  - Style1 2" xfId="25077"/>
    <cellStyle name="Comma  - Style2" xfId="25078"/>
    <cellStyle name="Comma  - Style3" xfId="25079"/>
    <cellStyle name="Comma  - Style4" xfId="25080"/>
    <cellStyle name="Comma  - Style5" xfId="25081"/>
    <cellStyle name="Comma  - Style6" xfId="25082"/>
    <cellStyle name="Comma  - Style7" xfId="25083"/>
    <cellStyle name="Comma  - Style8" xfId="25084"/>
    <cellStyle name="Comma  [1]" xfId="25085"/>
    <cellStyle name="Comma [0]" xfId="25086"/>
    <cellStyle name="Comma [0] 2" xfId="25087"/>
    <cellStyle name="Comma [0] 2 2" xfId="25088"/>
    <cellStyle name="Comma [0] 2 3" xfId="25089"/>
    <cellStyle name="Comma [0] 2 3 2" xfId="25090"/>
    <cellStyle name="Comma [0] 2 3 3" xfId="25091"/>
    <cellStyle name="Comma [0] 2 4" xfId="25092"/>
    <cellStyle name="Comma [0] 2 5" xfId="25093"/>
    <cellStyle name="Comma [0] 3" xfId="25094"/>
    <cellStyle name="Comma [0] 4" xfId="25095"/>
    <cellStyle name="Comma [0] 5" xfId="25096"/>
    <cellStyle name="Comma [0] 6" xfId="25097"/>
    <cellStyle name="Comma [0]_Framsida" xfId="25098"/>
    <cellStyle name="Comma [00]" xfId="25099"/>
    <cellStyle name="Comma [00] 2" xfId="25100"/>
    <cellStyle name="Comma [1]" xfId="25101"/>
    <cellStyle name="Comma 10" xfId="25102"/>
    <cellStyle name="Comma 10 2" xfId="25103"/>
    <cellStyle name="Comma 10 2 2" xfId="25104"/>
    <cellStyle name="Comma 10 2 3" xfId="25105"/>
    <cellStyle name="Comma 10 3" xfId="25106"/>
    <cellStyle name="Comma 10 3 2" xfId="25107"/>
    <cellStyle name="Comma 10 3 2 2" xfId="25108"/>
    <cellStyle name="Comma 10 3 2 2 2" xfId="25109"/>
    <cellStyle name="Comma 10 3 2 2 2 2" xfId="25110"/>
    <cellStyle name="Comma 10 3 2 2 3" xfId="25111"/>
    <cellStyle name="Comma 10 3 2 3" xfId="25112"/>
    <cellStyle name="Comma 10 3 2 3 2" xfId="25113"/>
    <cellStyle name="Comma 10 3 2 4" xfId="25114"/>
    <cellStyle name="Comma 10 3 3" xfId="25115"/>
    <cellStyle name="Comma 10 3 3 2" xfId="25116"/>
    <cellStyle name="Comma 10 3 3 2 2" xfId="25117"/>
    <cellStyle name="Comma 10 3 3 3" xfId="25118"/>
    <cellStyle name="Comma 10 3 4" xfId="25119"/>
    <cellStyle name="Comma 10 3 4 2" xfId="25120"/>
    <cellStyle name="Comma 10 3 5" xfId="25121"/>
    <cellStyle name="Comma 10 4" xfId="25122"/>
    <cellStyle name="Comma 10 4 2" xfId="25123"/>
    <cellStyle name="Comma 10 4 2 2" xfId="25124"/>
    <cellStyle name="Comma 10 4 2 2 2" xfId="25125"/>
    <cellStyle name="Comma 10 4 2 3" xfId="25126"/>
    <cellStyle name="Comma 10 4 3" xfId="25127"/>
    <cellStyle name="Comma 10 4 3 2" xfId="25128"/>
    <cellStyle name="Comma 10 4 4" xfId="25129"/>
    <cellStyle name="Comma 10 5" xfId="25130"/>
    <cellStyle name="Comma 10 5 2" xfId="25131"/>
    <cellStyle name="Comma 10 5 2 2" xfId="25132"/>
    <cellStyle name="Comma 10 5 2 2 2" xfId="25133"/>
    <cellStyle name="Comma 10 5 2 3" xfId="25134"/>
    <cellStyle name="Comma 10 5 3" xfId="25135"/>
    <cellStyle name="Comma 10 5 3 2" xfId="25136"/>
    <cellStyle name="Comma 10 5 4" xfId="25137"/>
    <cellStyle name="Comma 10 6" xfId="25138"/>
    <cellStyle name="Comma 10 6 2" xfId="25139"/>
    <cellStyle name="Comma 10 6 2 2" xfId="25140"/>
    <cellStyle name="Comma 10 6 3" xfId="25141"/>
    <cellStyle name="Comma 10 7" xfId="25142"/>
    <cellStyle name="Comma 100" xfId="25143"/>
    <cellStyle name="Comma 101" xfId="25144"/>
    <cellStyle name="Comma 102" xfId="25145"/>
    <cellStyle name="Comma 103" xfId="25146"/>
    <cellStyle name="Comma 104" xfId="25147"/>
    <cellStyle name="Comma 105" xfId="25148"/>
    <cellStyle name="Comma 106" xfId="25149"/>
    <cellStyle name="Comma 107" xfId="25150"/>
    <cellStyle name="Comma 108" xfId="25151"/>
    <cellStyle name="Comma 109" xfId="25152"/>
    <cellStyle name="Comma 11" xfId="25153"/>
    <cellStyle name="Comma 11 2" xfId="25154"/>
    <cellStyle name="Comma 11 2 2" xfId="25155"/>
    <cellStyle name="Comma 11 2 3" xfId="25156"/>
    <cellStyle name="Comma 11 3" xfId="25157"/>
    <cellStyle name="Comma 11 3 2" xfId="25158"/>
    <cellStyle name="Comma 11 3 2 2" xfId="25159"/>
    <cellStyle name="Comma 11 3 2 2 2" xfId="25160"/>
    <cellStyle name="Comma 11 3 2 2 2 2" xfId="25161"/>
    <cellStyle name="Comma 11 3 2 2 3" xfId="25162"/>
    <cellStyle name="Comma 11 3 2 3" xfId="25163"/>
    <cellStyle name="Comma 11 3 2 3 2" xfId="25164"/>
    <cellStyle name="Comma 11 3 2 4" xfId="25165"/>
    <cellStyle name="Comma 11 3 3" xfId="25166"/>
    <cellStyle name="Comma 11 3 3 2" xfId="25167"/>
    <cellStyle name="Comma 11 3 3 2 2" xfId="25168"/>
    <cellStyle name="Comma 11 3 3 3" xfId="25169"/>
    <cellStyle name="Comma 11 3 4" xfId="25170"/>
    <cellStyle name="Comma 11 3 4 2" xfId="25171"/>
    <cellStyle name="Comma 11 3 5" xfId="25172"/>
    <cellStyle name="Comma 11 4" xfId="25173"/>
    <cellStyle name="Comma 11 4 2" xfId="25174"/>
    <cellStyle name="Comma 11 4 2 2" xfId="25175"/>
    <cellStyle name="Comma 11 4 2 2 2" xfId="25176"/>
    <cellStyle name="Comma 11 4 2 3" xfId="25177"/>
    <cellStyle name="Comma 11 4 3" xfId="25178"/>
    <cellStyle name="Comma 11 4 3 2" xfId="25179"/>
    <cellStyle name="Comma 11 4 4" xfId="25180"/>
    <cellStyle name="Comma 11 5" xfId="25181"/>
    <cellStyle name="Comma 11 5 2" xfId="25182"/>
    <cellStyle name="Comma 11 5 2 2" xfId="25183"/>
    <cellStyle name="Comma 11 5 2 2 2" xfId="25184"/>
    <cellStyle name="Comma 11 5 2 3" xfId="25185"/>
    <cellStyle name="Comma 11 5 3" xfId="25186"/>
    <cellStyle name="Comma 11 5 3 2" xfId="25187"/>
    <cellStyle name="Comma 11 5 4" xfId="25188"/>
    <cellStyle name="Comma 11 6" xfId="25189"/>
    <cellStyle name="Comma 11 6 2" xfId="25190"/>
    <cellStyle name="Comma 11 6 2 2" xfId="25191"/>
    <cellStyle name="Comma 11 6 3" xfId="25192"/>
    <cellStyle name="Comma 11 7" xfId="25193"/>
    <cellStyle name="Comma 110" xfId="25194"/>
    <cellStyle name="Comma 111" xfId="25195"/>
    <cellStyle name="Comma 112" xfId="25196"/>
    <cellStyle name="Comma 113" xfId="25197"/>
    <cellStyle name="Comma 114" xfId="25198"/>
    <cellStyle name="Comma 115" xfId="25199"/>
    <cellStyle name="Comma 116" xfId="25200"/>
    <cellStyle name="Comma 117" xfId="25201"/>
    <cellStyle name="Comma 118" xfId="25202"/>
    <cellStyle name="Comma 119" xfId="25203"/>
    <cellStyle name="Comma 12" xfId="25204"/>
    <cellStyle name="Comma 12 2" xfId="25205"/>
    <cellStyle name="Comma 12 2 2" xfId="25206"/>
    <cellStyle name="Comma 12 2 3" xfId="25207"/>
    <cellStyle name="Comma 12 2 3 2" xfId="25208"/>
    <cellStyle name="Comma 12 3" xfId="25209"/>
    <cellStyle name="Comma 12 3 2" xfId="25210"/>
    <cellStyle name="Comma 12 3 2 2" xfId="25211"/>
    <cellStyle name="Comma 12 3 2 2 2" xfId="25212"/>
    <cellStyle name="Comma 12 3 2 2 2 2" xfId="25213"/>
    <cellStyle name="Comma 12 3 2 2 3" xfId="25214"/>
    <cellStyle name="Comma 12 3 2 3" xfId="25215"/>
    <cellStyle name="Comma 12 3 2 3 2" xfId="25216"/>
    <cellStyle name="Comma 12 3 2 4" xfId="25217"/>
    <cellStyle name="Comma 12 3 3" xfId="25218"/>
    <cellStyle name="Comma 12 3 3 2" xfId="25219"/>
    <cellStyle name="Comma 12 3 3 2 2" xfId="25220"/>
    <cellStyle name="Comma 12 3 3 3" xfId="25221"/>
    <cellStyle name="Comma 12 3 4" xfId="25222"/>
    <cellStyle name="Comma 12 3 4 2" xfId="25223"/>
    <cellStyle name="Comma 12 3 5" xfId="25224"/>
    <cellStyle name="Comma 12 4" xfId="25225"/>
    <cellStyle name="Comma 12 4 2" xfId="25226"/>
    <cellStyle name="Comma 12 4 2 2" xfId="25227"/>
    <cellStyle name="Comma 12 4 2 2 2" xfId="25228"/>
    <cellStyle name="Comma 12 4 2 3" xfId="25229"/>
    <cellStyle name="Comma 12 4 3" xfId="25230"/>
    <cellStyle name="Comma 12 4 3 2" xfId="25231"/>
    <cellStyle name="Comma 12 4 4" xfId="25232"/>
    <cellStyle name="Comma 12 5" xfId="25233"/>
    <cellStyle name="Comma 12 5 2" xfId="25234"/>
    <cellStyle name="Comma 12 5 2 2" xfId="25235"/>
    <cellStyle name="Comma 12 5 2 2 2" xfId="25236"/>
    <cellStyle name="Comma 12 5 2 3" xfId="25237"/>
    <cellStyle name="Comma 12 5 3" xfId="25238"/>
    <cellStyle name="Comma 12 5 3 2" xfId="25239"/>
    <cellStyle name="Comma 12 5 4" xfId="25240"/>
    <cellStyle name="Comma 12 6" xfId="25241"/>
    <cellStyle name="Comma 12 6 2" xfId="25242"/>
    <cellStyle name="Comma 12 6 2 2" xfId="25243"/>
    <cellStyle name="Comma 12 6 3" xfId="25244"/>
    <cellStyle name="Comma 120" xfId="25245"/>
    <cellStyle name="Comma 121" xfId="25246"/>
    <cellStyle name="Comma 122" xfId="25247"/>
    <cellStyle name="Comma 123" xfId="25248"/>
    <cellStyle name="Comma 124" xfId="25249"/>
    <cellStyle name="Comma 125" xfId="25250"/>
    <cellStyle name="Comma 126" xfId="25251"/>
    <cellStyle name="Comma 127" xfId="25252"/>
    <cellStyle name="Comma 128" xfId="25253"/>
    <cellStyle name="Comma 129" xfId="25254"/>
    <cellStyle name="Comma 13" xfId="25255"/>
    <cellStyle name="Comma 13 2" xfId="25256"/>
    <cellStyle name="Comma 13 2 2" xfId="25257"/>
    <cellStyle name="Comma 13 2 3" xfId="25258"/>
    <cellStyle name="Comma 13 2 3 2" xfId="25259"/>
    <cellStyle name="Comma 13 3" xfId="25260"/>
    <cellStyle name="Comma 13 3 2" xfId="25261"/>
    <cellStyle name="Comma 13 3 2 2" xfId="25262"/>
    <cellStyle name="Comma 13 3 2 2 2" xfId="25263"/>
    <cellStyle name="Comma 13 3 2 2 2 2" xfId="25264"/>
    <cellStyle name="Comma 13 3 2 2 3" xfId="25265"/>
    <cellStyle name="Comma 13 3 2 3" xfId="25266"/>
    <cellStyle name="Comma 13 3 2 3 2" xfId="25267"/>
    <cellStyle name="Comma 13 3 2 4" xfId="25268"/>
    <cellStyle name="Comma 13 3 3" xfId="25269"/>
    <cellStyle name="Comma 13 3 3 2" xfId="25270"/>
    <cellStyle name="Comma 13 3 3 2 2" xfId="25271"/>
    <cellStyle name="Comma 13 3 3 3" xfId="25272"/>
    <cellStyle name="Comma 13 3 4" xfId="25273"/>
    <cellStyle name="Comma 13 3 4 2" xfId="25274"/>
    <cellStyle name="Comma 13 3 5" xfId="25275"/>
    <cellStyle name="Comma 13 4" xfId="25276"/>
    <cellStyle name="Comma 13 4 2" xfId="25277"/>
    <cellStyle name="Comma 13 4 2 2" xfId="25278"/>
    <cellStyle name="Comma 13 4 2 2 2" xfId="25279"/>
    <cellStyle name="Comma 13 4 2 3" xfId="25280"/>
    <cellStyle name="Comma 13 4 3" xfId="25281"/>
    <cellStyle name="Comma 13 4 3 2" xfId="25282"/>
    <cellStyle name="Comma 13 4 4" xfId="25283"/>
    <cellStyle name="Comma 13 5" xfId="25284"/>
    <cellStyle name="Comma 13 5 2" xfId="25285"/>
    <cellStyle name="Comma 13 5 2 2" xfId="25286"/>
    <cellStyle name="Comma 13 5 2 2 2" xfId="25287"/>
    <cellStyle name="Comma 13 5 2 3" xfId="25288"/>
    <cellStyle name="Comma 13 5 3" xfId="25289"/>
    <cellStyle name="Comma 13 5 3 2" xfId="25290"/>
    <cellStyle name="Comma 13 5 4" xfId="25291"/>
    <cellStyle name="Comma 13 6" xfId="25292"/>
    <cellStyle name="Comma 13 6 2" xfId="25293"/>
    <cellStyle name="Comma 13 6 2 2" xfId="25294"/>
    <cellStyle name="Comma 13 6 3" xfId="25295"/>
    <cellStyle name="Comma 130" xfId="25296"/>
    <cellStyle name="Comma 131" xfId="25297"/>
    <cellStyle name="Comma 132" xfId="25298"/>
    <cellStyle name="Comma 133" xfId="25299"/>
    <cellStyle name="Comma 134" xfId="25300"/>
    <cellStyle name="Comma 135" xfId="25301"/>
    <cellStyle name="Comma 136" xfId="25302"/>
    <cellStyle name="Comma 137" xfId="25303"/>
    <cellStyle name="Comma 138" xfId="25304"/>
    <cellStyle name="Comma 139" xfId="25305"/>
    <cellStyle name="Comma 14" xfId="25306"/>
    <cellStyle name="Comma 14 2" xfId="25307"/>
    <cellStyle name="Comma 14 2 2" xfId="25308"/>
    <cellStyle name="Comma 14 2 3" xfId="25309"/>
    <cellStyle name="Comma 14 2 3 2" xfId="25310"/>
    <cellStyle name="Comma 14 3" xfId="25311"/>
    <cellStyle name="Comma 14 3 2" xfId="25312"/>
    <cellStyle name="Comma 14 3 2 2" xfId="25313"/>
    <cellStyle name="Comma 14 3 2 2 2" xfId="25314"/>
    <cellStyle name="Comma 14 3 2 2 2 2" xfId="25315"/>
    <cellStyle name="Comma 14 3 2 2 3" xfId="25316"/>
    <cellStyle name="Comma 14 3 2 3" xfId="25317"/>
    <cellStyle name="Comma 14 3 2 3 2" xfId="25318"/>
    <cellStyle name="Comma 14 3 2 4" xfId="25319"/>
    <cellStyle name="Comma 14 3 3" xfId="25320"/>
    <cellStyle name="Comma 14 3 3 2" xfId="25321"/>
    <cellStyle name="Comma 14 3 3 2 2" xfId="25322"/>
    <cellStyle name="Comma 14 3 3 3" xfId="25323"/>
    <cellStyle name="Comma 14 3 4" xfId="25324"/>
    <cellStyle name="Comma 14 3 4 2" xfId="25325"/>
    <cellStyle name="Comma 14 3 5" xfId="25326"/>
    <cellStyle name="Comma 14 4" xfId="25327"/>
    <cellStyle name="Comma 14 4 2" xfId="25328"/>
    <cellStyle name="Comma 14 4 2 2" xfId="25329"/>
    <cellStyle name="Comma 14 4 2 2 2" xfId="25330"/>
    <cellStyle name="Comma 14 4 2 3" xfId="25331"/>
    <cellStyle name="Comma 14 4 3" xfId="25332"/>
    <cellStyle name="Comma 14 4 3 2" xfId="25333"/>
    <cellStyle name="Comma 14 4 4" xfId="25334"/>
    <cellStyle name="Comma 14 5" xfId="25335"/>
    <cellStyle name="Comma 14 5 2" xfId="25336"/>
    <cellStyle name="Comma 14 5 2 2" xfId="25337"/>
    <cellStyle name="Comma 14 5 2 2 2" xfId="25338"/>
    <cellStyle name="Comma 14 5 2 3" xfId="25339"/>
    <cellStyle name="Comma 14 5 3" xfId="25340"/>
    <cellStyle name="Comma 14 5 3 2" xfId="25341"/>
    <cellStyle name="Comma 14 5 4" xfId="25342"/>
    <cellStyle name="Comma 14 6" xfId="25343"/>
    <cellStyle name="Comma 14 6 2" xfId="25344"/>
    <cellStyle name="Comma 14 6 2 2" xfId="25345"/>
    <cellStyle name="Comma 14 6 3" xfId="25346"/>
    <cellStyle name="Comma 140" xfId="25347"/>
    <cellStyle name="Comma 141" xfId="25348"/>
    <cellStyle name="Comma 142" xfId="25349"/>
    <cellStyle name="Comma 143" xfId="25350"/>
    <cellStyle name="Comma 144" xfId="25351"/>
    <cellStyle name="Comma 145" xfId="25352"/>
    <cellStyle name="Comma 146" xfId="25353"/>
    <cellStyle name="Comma 147" xfId="25354"/>
    <cellStyle name="Comma 148" xfId="25355"/>
    <cellStyle name="Comma 149" xfId="25356"/>
    <cellStyle name="Comma 15" xfId="25357"/>
    <cellStyle name="Comma 15 2" xfId="25358"/>
    <cellStyle name="Comma 15 2 2" xfId="25359"/>
    <cellStyle name="Comma 15 2 3" xfId="25360"/>
    <cellStyle name="Comma 15 2 3 2" xfId="25361"/>
    <cellStyle name="Comma 15 3" xfId="25362"/>
    <cellStyle name="Comma 15 3 2" xfId="25363"/>
    <cellStyle name="Comma 15 3 2 2" xfId="25364"/>
    <cellStyle name="Comma 15 3 2 2 2" xfId="25365"/>
    <cellStyle name="Comma 15 3 2 2 2 2" xfId="25366"/>
    <cellStyle name="Comma 15 3 2 2 3" xfId="25367"/>
    <cellStyle name="Comma 15 3 2 3" xfId="25368"/>
    <cellStyle name="Comma 15 3 2 3 2" xfId="25369"/>
    <cellStyle name="Comma 15 3 2 4" xfId="25370"/>
    <cellStyle name="Comma 15 3 3" xfId="25371"/>
    <cellStyle name="Comma 15 3 3 2" xfId="25372"/>
    <cellStyle name="Comma 15 3 3 2 2" xfId="25373"/>
    <cellStyle name="Comma 15 3 3 3" xfId="25374"/>
    <cellStyle name="Comma 15 3 4" xfId="25375"/>
    <cellStyle name="Comma 15 3 4 2" xfId="25376"/>
    <cellStyle name="Comma 15 3 5" xfId="25377"/>
    <cellStyle name="Comma 15 4" xfId="25378"/>
    <cellStyle name="Comma 15 4 2" xfId="25379"/>
    <cellStyle name="Comma 15 4 2 2" xfId="25380"/>
    <cellStyle name="Comma 15 4 2 2 2" xfId="25381"/>
    <cellStyle name="Comma 15 4 2 3" xfId="25382"/>
    <cellStyle name="Comma 15 4 3" xfId="25383"/>
    <cellStyle name="Comma 15 4 3 2" xfId="25384"/>
    <cellStyle name="Comma 15 4 4" xfId="25385"/>
    <cellStyle name="Comma 15 5" xfId="25386"/>
    <cellStyle name="Comma 15 5 2" xfId="25387"/>
    <cellStyle name="Comma 15 5 2 2" xfId="25388"/>
    <cellStyle name="Comma 15 5 2 2 2" xfId="25389"/>
    <cellStyle name="Comma 15 5 2 3" xfId="25390"/>
    <cellStyle name="Comma 15 5 3" xfId="25391"/>
    <cellStyle name="Comma 15 5 3 2" xfId="25392"/>
    <cellStyle name="Comma 15 5 4" xfId="25393"/>
    <cellStyle name="Comma 15 6" xfId="25394"/>
    <cellStyle name="Comma 15 6 2" xfId="25395"/>
    <cellStyle name="Comma 15 6 2 2" xfId="25396"/>
    <cellStyle name="Comma 15 6 3" xfId="25397"/>
    <cellStyle name="Comma 150" xfId="25398"/>
    <cellStyle name="Comma 151" xfId="25399"/>
    <cellStyle name="Comma 152" xfId="25400"/>
    <cellStyle name="Comma 153" xfId="25401"/>
    <cellStyle name="Comma 154" xfId="25402"/>
    <cellStyle name="Comma 155" xfId="25403"/>
    <cellStyle name="Comma 156" xfId="25404"/>
    <cellStyle name="Comma 157" xfId="25405"/>
    <cellStyle name="Comma 158" xfId="25406"/>
    <cellStyle name="Comma 159" xfId="25407"/>
    <cellStyle name="Comma 16" xfId="25408"/>
    <cellStyle name="Comma 16 2" xfId="25409"/>
    <cellStyle name="Comma 16 2 2" xfId="25410"/>
    <cellStyle name="Comma 16 2 3" xfId="25411"/>
    <cellStyle name="Comma 16 2 3 2" xfId="25412"/>
    <cellStyle name="Comma 16 3" xfId="25413"/>
    <cellStyle name="Comma 16 3 2" xfId="25414"/>
    <cellStyle name="Comma 16 3 2 2" xfId="25415"/>
    <cellStyle name="Comma 16 3 2 2 2" xfId="25416"/>
    <cellStyle name="Comma 16 3 2 2 2 2" xfId="25417"/>
    <cellStyle name="Comma 16 3 2 2 3" xfId="25418"/>
    <cellStyle name="Comma 16 3 2 3" xfId="25419"/>
    <cellStyle name="Comma 16 3 2 3 2" xfId="25420"/>
    <cellStyle name="Comma 16 3 2 4" xfId="25421"/>
    <cellStyle name="Comma 16 3 3" xfId="25422"/>
    <cellStyle name="Comma 16 3 3 2" xfId="25423"/>
    <cellStyle name="Comma 16 3 3 2 2" xfId="25424"/>
    <cellStyle name="Comma 16 3 3 3" xfId="25425"/>
    <cellStyle name="Comma 16 3 4" xfId="25426"/>
    <cellStyle name="Comma 16 3 4 2" xfId="25427"/>
    <cellStyle name="Comma 16 3 5" xfId="25428"/>
    <cellStyle name="Comma 16 4" xfId="25429"/>
    <cellStyle name="Comma 16 4 2" xfId="25430"/>
    <cellStyle name="Comma 16 4 2 2" xfId="25431"/>
    <cellStyle name="Comma 16 4 2 2 2" xfId="25432"/>
    <cellStyle name="Comma 16 4 2 3" xfId="25433"/>
    <cellStyle name="Comma 16 4 3" xfId="25434"/>
    <cellStyle name="Comma 16 4 3 2" xfId="25435"/>
    <cellStyle name="Comma 16 4 4" xfId="25436"/>
    <cellStyle name="Comma 16 5" xfId="25437"/>
    <cellStyle name="Comma 16 5 2" xfId="25438"/>
    <cellStyle name="Comma 16 5 2 2" xfId="25439"/>
    <cellStyle name="Comma 16 5 2 2 2" xfId="25440"/>
    <cellStyle name="Comma 16 5 2 3" xfId="25441"/>
    <cellStyle name="Comma 16 5 3" xfId="25442"/>
    <cellStyle name="Comma 16 5 3 2" xfId="25443"/>
    <cellStyle name="Comma 16 5 4" xfId="25444"/>
    <cellStyle name="Comma 16 6" xfId="25445"/>
    <cellStyle name="Comma 16 6 2" xfId="25446"/>
    <cellStyle name="Comma 16 6 2 2" xfId="25447"/>
    <cellStyle name="Comma 16 6 3" xfId="25448"/>
    <cellStyle name="Comma 16 7" xfId="25449"/>
    <cellStyle name="Comma 160" xfId="25450"/>
    <cellStyle name="Comma 161" xfId="25451"/>
    <cellStyle name="Comma 162" xfId="25452"/>
    <cellStyle name="Comma 163" xfId="25453"/>
    <cellStyle name="Comma 164" xfId="25454"/>
    <cellStyle name="Comma 165" xfId="25455"/>
    <cellStyle name="Comma 166" xfId="25456"/>
    <cellStyle name="Comma 167" xfId="25457"/>
    <cellStyle name="Comma 168" xfId="25458"/>
    <cellStyle name="Comma 169" xfId="25459"/>
    <cellStyle name="Comma 17" xfId="25460"/>
    <cellStyle name="Comma 17 2" xfId="25461"/>
    <cellStyle name="Comma 17 2 2" xfId="25462"/>
    <cellStyle name="Comma 17 2 3" xfId="25463"/>
    <cellStyle name="Comma 17 2 3 2" xfId="25464"/>
    <cellStyle name="Comma 17 3" xfId="25465"/>
    <cellStyle name="Comma 17 3 2" xfId="25466"/>
    <cellStyle name="Comma 17 3 2 2" xfId="25467"/>
    <cellStyle name="Comma 17 3 2 2 2" xfId="25468"/>
    <cellStyle name="Comma 17 3 2 2 2 2" xfId="25469"/>
    <cellStyle name="Comma 17 3 2 2 3" xfId="25470"/>
    <cellStyle name="Comma 17 3 2 3" xfId="25471"/>
    <cellStyle name="Comma 17 3 2 3 2" xfId="25472"/>
    <cellStyle name="Comma 17 3 2 4" xfId="25473"/>
    <cellStyle name="Comma 17 3 3" xfId="25474"/>
    <cellStyle name="Comma 17 3 3 2" xfId="25475"/>
    <cellStyle name="Comma 17 3 3 2 2" xfId="25476"/>
    <cellStyle name="Comma 17 3 3 3" xfId="25477"/>
    <cellStyle name="Comma 17 3 4" xfId="25478"/>
    <cellStyle name="Comma 17 3 4 2" xfId="25479"/>
    <cellStyle name="Comma 17 3 5" xfId="25480"/>
    <cellStyle name="Comma 17 4" xfId="25481"/>
    <cellStyle name="Comma 17 4 2" xfId="25482"/>
    <cellStyle name="Comma 17 4 2 2" xfId="25483"/>
    <cellStyle name="Comma 17 4 2 2 2" xfId="25484"/>
    <cellStyle name="Comma 17 4 2 3" xfId="25485"/>
    <cellStyle name="Comma 17 4 3" xfId="25486"/>
    <cellStyle name="Comma 17 4 3 2" xfId="25487"/>
    <cellStyle name="Comma 17 4 4" xfId="25488"/>
    <cellStyle name="Comma 17 5" xfId="25489"/>
    <cellStyle name="Comma 17 5 2" xfId="25490"/>
    <cellStyle name="Comma 17 5 2 2" xfId="25491"/>
    <cellStyle name="Comma 17 5 2 2 2" xfId="25492"/>
    <cellStyle name="Comma 17 5 2 3" xfId="25493"/>
    <cellStyle name="Comma 17 5 3" xfId="25494"/>
    <cellStyle name="Comma 17 5 3 2" xfId="25495"/>
    <cellStyle name="Comma 17 5 4" xfId="25496"/>
    <cellStyle name="Comma 17 6" xfId="25497"/>
    <cellStyle name="Comma 17 6 2" xfId="25498"/>
    <cellStyle name="Comma 17 6 2 2" xfId="25499"/>
    <cellStyle name="Comma 17 6 3" xfId="25500"/>
    <cellStyle name="Comma 17 7" xfId="25501"/>
    <cellStyle name="Comma 170" xfId="25502"/>
    <cellStyle name="Comma 171" xfId="25503"/>
    <cellStyle name="Comma 172" xfId="25504"/>
    <cellStyle name="Comma 173" xfId="25505"/>
    <cellStyle name="Comma 174" xfId="25506"/>
    <cellStyle name="Comma 175" xfId="25507"/>
    <cellStyle name="Comma 176" xfId="25508"/>
    <cellStyle name="Comma 177" xfId="25509"/>
    <cellStyle name="Comma 178" xfId="25510"/>
    <cellStyle name="Comma 179" xfId="25511"/>
    <cellStyle name="Comma 18" xfId="25512"/>
    <cellStyle name="Comma 18 2" xfId="25513"/>
    <cellStyle name="Comma 18 2 2" xfId="25514"/>
    <cellStyle name="Comma 18 2 3" xfId="25515"/>
    <cellStyle name="Comma 18 2 3 2" xfId="25516"/>
    <cellStyle name="Comma 18 3" xfId="25517"/>
    <cellStyle name="Comma 18 3 2" xfId="25518"/>
    <cellStyle name="Comma 18 3 2 2" xfId="25519"/>
    <cellStyle name="Comma 18 3 2 2 2" xfId="25520"/>
    <cellStyle name="Comma 18 3 2 2 2 2" xfId="25521"/>
    <cellStyle name="Comma 18 3 2 2 3" xfId="25522"/>
    <cellStyle name="Comma 18 3 2 3" xfId="25523"/>
    <cellStyle name="Comma 18 3 2 3 2" xfId="25524"/>
    <cellStyle name="Comma 18 3 2 4" xfId="25525"/>
    <cellStyle name="Comma 18 3 3" xfId="25526"/>
    <cellStyle name="Comma 18 3 3 2" xfId="25527"/>
    <cellStyle name="Comma 18 3 3 2 2" xfId="25528"/>
    <cellStyle name="Comma 18 3 3 3" xfId="25529"/>
    <cellStyle name="Comma 18 3 4" xfId="25530"/>
    <cellStyle name="Comma 18 3 4 2" xfId="25531"/>
    <cellStyle name="Comma 18 3 5" xfId="25532"/>
    <cellStyle name="Comma 18 4" xfId="25533"/>
    <cellStyle name="Comma 18 4 2" xfId="25534"/>
    <cellStyle name="Comma 18 4 2 2" xfId="25535"/>
    <cellStyle name="Comma 18 4 2 2 2" xfId="25536"/>
    <cellStyle name="Comma 18 4 2 3" xfId="25537"/>
    <cellStyle name="Comma 18 4 3" xfId="25538"/>
    <cellStyle name="Comma 18 4 3 2" xfId="25539"/>
    <cellStyle name="Comma 18 4 4" xfId="25540"/>
    <cellStyle name="Comma 18 5" xfId="25541"/>
    <cellStyle name="Comma 18 5 2" xfId="25542"/>
    <cellStyle name="Comma 18 5 2 2" xfId="25543"/>
    <cellStyle name="Comma 18 5 2 2 2" xfId="25544"/>
    <cellStyle name="Comma 18 5 2 3" xfId="25545"/>
    <cellStyle name="Comma 18 5 3" xfId="25546"/>
    <cellStyle name="Comma 18 5 3 2" xfId="25547"/>
    <cellStyle name="Comma 18 5 4" xfId="25548"/>
    <cellStyle name="Comma 18 6" xfId="25549"/>
    <cellStyle name="Comma 18 6 2" xfId="25550"/>
    <cellStyle name="Comma 18 6 2 2" xfId="25551"/>
    <cellStyle name="Comma 18 6 3" xfId="25552"/>
    <cellStyle name="Comma 18 7" xfId="25553"/>
    <cellStyle name="Comma 180" xfId="25554"/>
    <cellStyle name="Comma 181" xfId="25555"/>
    <cellStyle name="Comma 182" xfId="25556"/>
    <cellStyle name="Comma 183" xfId="25557"/>
    <cellStyle name="Comma 184" xfId="25558"/>
    <cellStyle name="Comma 185" xfId="25559"/>
    <cellStyle name="Comma 186" xfId="25560"/>
    <cellStyle name="Comma 187" xfId="25561"/>
    <cellStyle name="Comma 188" xfId="25562"/>
    <cellStyle name="Comma 189" xfId="25563"/>
    <cellStyle name="Comma 19" xfId="25564"/>
    <cellStyle name="Comma 19 2" xfId="25565"/>
    <cellStyle name="Comma 19 2 2" xfId="25566"/>
    <cellStyle name="Comma 19 2 3" xfId="25567"/>
    <cellStyle name="Comma 19 2 3 2" xfId="25568"/>
    <cellStyle name="Comma 19 3" xfId="25569"/>
    <cellStyle name="Comma 19 3 2" xfId="25570"/>
    <cellStyle name="Comma 19 3 2 2" xfId="25571"/>
    <cellStyle name="Comma 19 3 2 2 2" xfId="25572"/>
    <cellStyle name="Comma 19 3 2 2 2 2" xfId="25573"/>
    <cellStyle name="Comma 19 3 2 2 3" xfId="25574"/>
    <cellStyle name="Comma 19 3 2 3" xfId="25575"/>
    <cellStyle name="Comma 19 3 2 3 2" xfId="25576"/>
    <cellStyle name="Comma 19 3 2 4" xfId="25577"/>
    <cellStyle name="Comma 19 3 3" xfId="25578"/>
    <cellStyle name="Comma 19 3 3 2" xfId="25579"/>
    <cellStyle name="Comma 19 3 3 2 2" xfId="25580"/>
    <cellStyle name="Comma 19 3 3 3" xfId="25581"/>
    <cellStyle name="Comma 19 3 4" xfId="25582"/>
    <cellStyle name="Comma 19 3 4 2" xfId="25583"/>
    <cellStyle name="Comma 19 3 5" xfId="25584"/>
    <cellStyle name="Comma 19 4" xfId="25585"/>
    <cellStyle name="Comma 19 4 2" xfId="25586"/>
    <cellStyle name="Comma 19 4 2 2" xfId="25587"/>
    <cellStyle name="Comma 19 4 2 2 2" xfId="25588"/>
    <cellStyle name="Comma 19 4 2 3" xfId="25589"/>
    <cellStyle name="Comma 19 4 3" xfId="25590"/>
    <cellStyle name="Comma 19 4 3 2" xfId="25591"/>
    <cellStyle name="Comma 19 4 4" xfId="25592"/>
    <cellStyle name="Comma 19 5" xfId="25593"/>
    <cellStyle name="Comma 19 5 2" xfId="25594"/>
    <cellStyle name="Comma 19 5 2 2" xfId="25595"/>
    <cellStyle name="Comma 19 5 2 2 2" xfId="25596"/>
    <cellStyle name="Comma 19 5 2 3" xfId="25597"/>
    <cellStyle name="Comma 19 5 3" xfId="25598"/>
    <cellStyle name="Comma 19 5 3 2" xfId="25599"/>
    <cellStyle name="Comma 19 5 4" xfId="25600"/>
    <cellStyle name="Comma 19 6" xfId="25601"/>
    <cellStyle name="Comma 19 6 2" xfId="25602"/>
    <cellStyle name="Comma 19 6 2 2" xfId="25603"/>
    <cellStyle name="Comma 19 6 3" xfId="25604"/>
    <cellStyle name="Comma 19 7" xfId="25605"/>
    <cellStyle name="Comma 190" xfId="25606"/>
    <cellStyle name="Comma 191" xfId="25607"/>
    <cellStyle name="Comma 192" xfId="25608"/>
    <cellStyle name="Comma 193" xfId="25609"/>
    <cellStyle name="Comma 194" xfId="25610"/>
    <cellStyle name="Comma 195" xfId="25611"/>
    <cellStyle name="Comma 196" xfId="25612"/>
    <cellStyle name="Comma 197" xfId="25613"/>
    <cellStyle name="Comma 198" xfId="25614"/>
    <cellStyle name="Comma 199" xfId="25615"/>
    <cellStyle name="Comma 2" xfId="25616"/>
    <cellStyle name="Comma 2 10" xfId="25617"/>
    <cellStyle name="Comma 2 10 2" xfId="25618"/>
    <cellStyle name="Comma 2 10 2 2" xfId="25619"/>
    <cellStyle name="Comma 2 10 3" xfId="25620"/>
    <cellStyle name="Comma 2 11" xfId="25621"/>
    <cellStyle name="Comma 2 11 2" xfId="25622"/>
    <cellStyle name="Comma 2 12" xfId="25623"/>
    <cellStyle name="Comma 2 13" xfId="25624"/>
    <cellStyle name="Comma 2 2" xfId="25625"/>
    <cellStyle name="Comma 2 2 2" xfId="25626"/>
    <cellStyle name="Comma 2 2 2 2" xfId="25627"/>
    <cellStyle name="Comma 2 2 2 3" xfId="25628"/>
    <cellStyle name="Comma 2 2 2 4" xfId="25629"/>
    <cellStyle name="Comma 2 2 2 5" xfId="25630"/>
    <cellStyle name="Comma 2 2 3" xfId="25631"/>
    <cellStyle name="Comma 2 2 3 2" xfId="25632"/>
    <cellStyle name="Comma 2 2 4" xfId="25633"/>
    <cellStyle name="Comma 2 2 5" xfId="25634"/>
    <cellStyle name="Comma 2 2 6" xfId="25635"/>
    <cellStyle name="Comma 2 3" xfId="25636"/>
    <cellStyle name="Comma 2 3 2" xfId="25637"/>
    <cellStyle name="Comma 2 3 3" xfId="25638"/>
    <cellStyle name="Comma 2 3 3 2" xfId="25639"/>
    <cellStyle name="Comma 2 3 4" xfId="25640"/>
    <cellStyle name="Comma 2 3 5" xfId="25641"/>
    <cellStyle name="Comma 2 4" xfId="25642"/>
    <cellStyle name="Comma 2 4 2" xfId="25643"/>
    <cellStyle name="Comma 2 5" xfId="25644"/>
    <cellStyle name="Comma 2 5 2" xfId="25645"/>
    <cellStyle name="Comma 2 6" xfId="25646"/>
    <cellStyle name="Comma 2 6 2" xfId="25647"/>
    <cellStyle name="Comma 2 6 2 2" xfId="25648"/>
    <cellStyle name="Comma 2 6 2 2 2" xfId="25649"/>
    <cellStyle name="Comma 2 6 2 2 2 2" xfId="25650"/>
    <cellStyle name="Comma 2 6 2 2 2 2 2" xfId="25651"/>
    <cellStyle name="Comma 2 6 2 2 2 3" xfId="25652"/>
    <cellStyle name="Comma 2 6 2 2 3" xfId="25653"/>
    <cellStyle name="Comma 2 6 2 2 3 2" xfId="25654"/>
    <cellStyle name="Comma 2 6 2 2 4" xfId="25655"/>
    <cellStyle name="Comma 2 6 2 3" xfId="25656"/>
    <cellStyle name="Comma 2 6 2 3 2" xfId="25657"/>
    <cellStyle name="Comma 2 6 2 3 2 2" xfId="25658"/>
    <cellStyle name="Comma 2 6 2 3 3" xfId="25659"/>
    <cellStyle name="Comma 2 6 2 4" xfId="25660"/>
    <cellStyle name="Comma 2 6 2 4 2" xfId="25661"/>
    <cellStyle name="Comma 2 6 2 5" xfId="25662"/>
    <cellStyle name="Comma 2 6 3" xfId="25663"/>
    <cellStyle name="Comma 2 6 3 2" xfId="25664"/>
    <cellStyle name="Comma 2 6 3 2 2" xfId="25665"/>
    <cellStyle name="Comma 2 6 3 2 2 2" xfId="25666"/>
    <cellStyle name="Comma 2 6 3 2 3" xfId="25667"/>
    <cellStyle name="Comma 2 6 3 3" xfId="25668"/>
    <cellStyle name="Comma 2 6 3 3 2" xfId="25669"/>
    <cellStyle name="Comma 2 6 3 4" xfId="25670"/>
    <cellStyle name="Comma 2 6 4" xfId="25671"/>
    <cellStyle name="Comma 2 6 4 2" xfId="25672"/>
    <cellStyle name="Comma 2 6 4 2 2" xfId="25673"/>
    <cellStyle name="Comma 2 6 4 2 2 2" xfId="25674"/>
    <cellStyle name="Comma 2 6 4 2 3" xfId="25675"/>
    <cellStyle name="Comma 2 6 4 3" xfId="25676"/>
    <cellStyle name="Comma 2 6 4 3 2" xfId="25677"/>
    <cellStyle name="Comma 2 6 4 4" xfId="25678"/>
    <cellStyle name="Comma 2 6 5" xfId="25679"/>
    <cellStyle name="Comma 2 6 5 2" xfId="25680"/>
    <cellStyle name="Comma 2 6 5 2 2" xfId="25681"/>
    <cellStyle name="Comma 2 6 5 3" xfId="25682"/>
    <cellStyle name="Comma 2 6 6" xfId="25683"/>
    <cellStyle name="Comma 2 6 6 2" xfId="25684"/>
    <cellStyle name="Comma 2 6 7" xfId="25685"/>
    <cellStyle name="Comma 2 7" xfId="25686"/>
    <cellStyle name="Comma 2 7 2" xfId="25687"/>
    <cellStyle name="Comma 2 7 2 2" xfId="25688"/>
    <cellStyle name="Comma 2 7 2 2 2" xfId="25689"/>
    <cellStyle name="Comma 2 7 2 2 2 2" xfId="25690"/>
    <cellStyle name="Comma 2 7 2 2 3" xfId="25691"/>
    <cellStyle name="Comma 2 7 2 3" xfId="25692"/>
    <cellStyle name="Comma 2 7 2 3 2" xfId="25693"/>
    <cellStyle name="Comma 2 7 2 4" xfId="25694"/>
    <cellStyle name="Comma 2 7 3" xfId="25695"/>
    <cellStyle name="Comma 2 7 3 2" xfId="25696"/>
    <cellStyle name="Comma 2 7 3 2 2" xfId="25697"/>
    <cellStyle name="Comma 2 7 3 3" xfId="25698"/>
    <cellStyle name="Comma 2 7 4" xfId="25699"/>
    <cellStyle name="Comma 2 7 4 2" xfId="25700"/>
    <cellStyle name="Comma 2 7 5" xfId="25701"/>
    <cellStyle name="Comma 2 8" xfId="25702"/>
    <cellStyle name="Comma 2 8 2" xfId="25703"/>
    <cellStyle name="Comma 2 8 2 2" xfId="25704"/>
    <cellStyle name="Comma 2 8 2 2 2" xfId="25705"/>
    <cellStyle name="Comma 2 8 2 3" xfId="25706"/>
    <cellStyle name="Comma 2 8 3" xfId="25707"/>
    <cellStyle name="Comma 2 8 3 2" xfId="25708"/>
    <cellStyle name="Comma 2 8 4" xfId="25709"/>
    <cellStyle name="Comma 2 9" xfId="25710"/>
    <cellStyle name="Comma 2 9 2" xfId="25711"/>
    <cellStyle name="Comma 2 9 2 2" xfId="25712"/>
    <cellStyle name="Comma 2 9 2 2 2" xfId="25713"/>
    <cellStyle name="Comma 2 9 2 3" xfId="25714"/>
    <cellStyle name="Comma 2 9 3" xfId="25715"/>
    <cellStyle name="Comma 2 9 3 2" xfId="25716"/>
    <cellStyle name="Comma 2 9 4" xfId="25717"/>
    <cellStyle name="Comma 20" xfId="25718"/>
    <cellStyle name="Comma 20 2" xfId="25719"/>
    <cellStyle name="Comma 20 2 2" xfId="25720"/>
    <cellStyle name="Comma 20 2 3" xfId="25721"/>
    <cellStyle name="Comma 20 2 3 2" xfId="25722"/>
    <cellStyle name="Comma 20 2 4" xfId="25723"/>
    <cellStyle name="Comma 20 2 5" xfId="25724"/>
    <cellStyle name="Comma 20 3" xfId="25725"/>
    <cellStyle name="Comma 20 3 2" xfId="25726"/>
    <cellStyle name="Comma 20 3 2 2" xfId="25727"/>
    <cellStyle name="Comma 20 3 2 2 2" xfId="25728"/>
    <cellStyle name="Comma 20 3 2 2 2 2" xfId="25729"/>
    <cellStyle name="Comma 20 3 2 2 3" xfId="25730"/>
    <cellStyle name="Comma 20 3 2 3" xfId="25731"/>
    <cellStyle name="Comma 20 3 2 3 2" xfId="25732"/>
    <cellStyle name="Comma 20 3 2 4" xfId="25733"/>
    <cellStyle name="Comma 20 3 3" xfId="25734"/>
    <cellStyle name="Comma 20 3 3 2" xfId="25735"/>
    <cellStyle name="Comma 20 3 3 2 2" xfId="25736"/>
    <cellStyle name="Comma 20 3 3 3" xfId="25737"/>
    <cellStyle name="Comma 20 3 4" xfId="25738"/>
    <cellStyle name="Comma 20 3 4 2" xfId="25739"/>
    <cellStyle name="Comma 20 3 5" xfId="25740"/>
    <cellStyle name="Comma 20 4" xfId="25741"/>
    <cellStyle name="Comma 20 4 2" xfId="25742"/>
    <cellStyle name="Comma 20 4 2 2" xfId="25743"/>
    <cellStyle name="Comma 20 4 2 2 2" xfId="25744"/>
    <cellStyle name="Comma 20 4 2 3" xfId="25745"/>
    <cellStyle name="Comma 20 4 3" xfId="25746"/>
    <cellStyle name="Comma 20 4 3 2" xfId="25747"/>
    <cellStyle name="Comma 20 4 4" xfId="25748"/>
    <cellStyle name="Comma 20 5" xfId="25749"/>
    <cellStyle name="Comma 20 5 2" xfId="25750"/>
    <cellStyle name="Comma 20 5 2 2" xfId="25751"/>
    <cellStyle name="Comma 20 5 2 2 2" xfId="25752"/>
    <cellStyle name="Comma 20 5 2 3" xfId="25753"/>
    <cellStyle name="Comma 20 5 3" xfId="25754"/>
    <cellStyle name="Comma 20 5 3 2" xfId="25755"/>
    <cellStyle name="Comma 20 5 4" xfId="25756"/>
    <cellStyle name="Comma 20 6" xfId="25757"/>
    <cellStyle name="Comma 20 6 2" xfId="25758"/>
    <cellStyle name="Comma 20 6 2 2" xfId="25759"/>
    <cellStyle name="Comma 20 6 3" xfId="25760"/>
    <cellStyle name="Comma 200" xfId="25761"/>
    <cellStyle name="Comma 201" xfId="25762"/>
    <cellStyle name="Comma 202" xfId="25763"/>
    <cellStyle name="Comma 203" xfId="25764"/>
    <cellStyle name="Comma 204" xfId="25765"/>
    <cellStyle name="Comma 205" xfId="25766"/>
    <cellStyle name="Comma 206" xfId="25767"/>
    <cellStyle name="Comma 207" xfId="25768"/>
    <cellStyle name="Comma 208" xfId="25769"/>
    <cellStyle name="Comma 209" xfId="25770"/>
    <cellStyle name="Comma 21" xfId="25771"/>
    <cellStyle name="Comma 21 2" xfId="25772"/>
    <cellStyle name="Comma 21 2 2" xfId="25773"/>
    <cellStyle name="Comma 21 2 3" xfId="25774"/>
    <cellStyle name="Comma 21 2 3 2" xfId="25775"/>
    <cellStyle name="Comma 21 2 4" xfId="25776"/>
    <cellStyle name="Comma 21 2 5" xfId="25777"/>
    <cellStyle name="Comma 21 3" xfId="25778"/>
    <cellStyle name="Comma 21 3 2" xfId="25779"/>
    <cellStyle name="Comma 21 3 2 2" xfId="25780"/>
    <cellStyle name="Comma 21 3 2 2 2" xfId="25781"/>
    <cellStyle name="Comma 21 3 2 2 2 2" xfId="25782"/>
    <cellStyle name="Comma 21 3 2 2 3" xfId="25783"/>
    <cellStyle name="Comma 21 3 2 3" xfId="25784"/>
    <cellStyle name="Comma 21 3 2 3 2" xfId="25785"/>
    <cellStyle name="Comma 21 3 2 4" xfId="25786"/>
    <cellStyle name="Comma 21 3 3" xfId="25787"/>
    <cellStyle name="Comma 21 3 3 2" xfId="25788"/>
    <cellStyle name="Comma 21 3 3 2 2" xfId="25789"/>
    <cellStyle name="Comma 21 3 3 3" xfId="25790"/>
    <cellStyle name="Comma 21 3 4" xfId="25791"/>
    <cellStyle name="Comma 21 3 4 2" xfId="25792"/>
    <cellStyle name="Comma 21 3 5" xfId="25793"/>
    <cellStyle name="Comma 21 4" xfId="25794"/>
    <cellStyle name="Comma 21 4 2" xfId="25795"/>
    <cellStyle name="Comma 21 4 2 2" xfId="25796"/>
    <cellStyle name="Comma 21 4 2 2 2" xfId="25797"/>
    <cellStyle name="Comma 21 4 2 3" xfId="25798"/>
    <cellStyle name="Comma 21 4 3" xfId="25799"/>
    <cellStyle name="Comma 21 4 3 2" xfId="25800"/>
    <cellStyle name="Comma 21 4 4" xfId="25801"/>
    <cellStyle name="Comma 21 5" xfId="25802"/>
    <cellStyle name="Comma 21 5 2" xfId="25803"/>
    <cellStyle name="Comma 21 5 2 2" xfId="25804"/>
    <cellStyle name="Comma 21 5 2 2 2" xfId="25805"/>
    <cellStyle name="Comma 21 5 2 3" xfId="25806"/>
    <cellStyle name="Comma 21 5 3" xfId="25807"/>
    <cellStyle name="Comma 21 5 3 2" xfId="25808"/>
    <cellStyle name="Comma 21 5 4" xfId="25809"/>
    <cellStyle name="Comma 21 6" xfId="25810"/>
    <cellStyle name="Comma 21 6 2" xfId="25811"/>
    <cellStyle name="Comma 21 6 2 2" xfId="25812"/>
    <cellStyle name="Comma 21 6 3" xfId="25813"/>
    <cellStyle name="Comma 210" xfId="25814"/>
    <cellStyle name="Comma 211" xfId="25815"/>
    <cellStyle name="Comma 212" xfId="25816"/>
    <cellStyle name="Comma 213" xfId="25817"/>
    <cellStyle name="Comma 214" xfId="25818"/>
    <cellStyle name="Comma 215" xfId="25819"/>
    <cellStyle name="Comma 216" xfId="25820"/>
    <cellStyle name="Comma 217" xfId="25821"/>
    <cellStyle name="Comma 218" xfId="25822"/>
    <cellStyle name="Comma 219" xfId="25823"/>
    <cellStyle name="Comma 22" xfId="25824"/>
    <cellStyle name="Comma 22 2" xfId="25825"/>
    <cellStyle name="Comma 22 2 2" xfId="25826"/>
    <cellStyle name="Comma 22 2 2 2" xfId="25827"/>
    <cellStyle name="Comma 22 2 2 2 2" xfId="25828"/>
    <cellStyle name="Comma 22 2 2 2 2 2" xfId="25829"/>
    <cellStyle name="Comma 22 2 2 2 3" xfId="25830"/>
    <cellStyle name="Comma 22 2 2 3" xfId="25831"/>
    <cellStyle name="Comma 22 2 2 3 2" xfId="25832"/>
    <cellStyle name="Comma 22 2 2 4" xfId="25833"/>
    <cellStyle name="Comma 22 2 3" xfId="25834"/>
    <cellStyle name="Comma 22 2 3 2" xfId="25835"/>
    <cellStyle name="Comma 22 2 3 2 2" xfId="25836"/>
    <cellStyle name="Comma 22 2 3 3" xfId="25837"/>
    <cellStyle name="Comma 22 2 4" xfId="25838"/>
    <cellStyle name="Comma 22 2 4 2" xfId="25839"/>
    <cellStyle name="Comma 22 2 5" xfId="25840"/>
    <cellStyle name="Comma 22 3" xfId="25841"/>
    <cellStyle name="Comma 22 3 2" xfId="25842"/>
    <cellStyle name="Comma 22 3 2 2" xfId="25843"/>
    <cellStyle name="Comma 22 3 2 2 2" xfId="25844"/>
    <cellStyle name="Comma 22 3 2 3" xfId="25845"/>
    <cellStyle name="Comma 22 3 3" xfId="25846"/>
    <cellStyle name="Comma 22 3 3 2" xfId="25847"/>
    <cellStyle name="Comma 22 3 4" xfId="25848"/>
    <cellStyle name="Comma 22 4" xfId="25849"/>
    <cellStyle name="Comma 22 5" xfId="25850"/>
    <cellStyle name="Comma 22 5 2" xfId="25851"/>
    <cellStyle name="Comma 22 5 2 2" xfId="25852"/>
    <cellStyle name="Comma 22 5 2 2 2" xfId="25853"/>
    <cellStyle name="Comma 22 5 2 3" xfId="25854"/>
    <cellStyle name="Comma 22 5 3" xfId="25855"/>
    <cellStyle name="Comma 22 5 3 2" xfId="25856"/>
    <cellStyle name="Comma 22 5 4" xfId="25857"/>
    <cellStyle name="Comma 22 6" xfId="25858"/>
    <cellStyle name="Comma 22 6 2" xfId="25859"/>
    <cellStyle name="Comma 22 6 2 2" xfId="25860"/>
    <cellStyle name="Comma 22 6 3" xfId="25861"/>
    <cellStyle name="Comma 220" xfId="25862"/>
    <cellStyle name="Comma 221" xfId="25863"/>
    <cellStyle name="Comma 222" xfId="25864"/>
    <cellStyle name="Comma 223" xfId="25865"/>
    <cellStyle name="Comma 224" xfId="25866"/>
    <cellStyle name="Comma 225" xfId="25867"/>
    <cellStyle name="Comma 226" xfId="25868"/>
    <cellStyle name="Comma 227" xfId="25869"/>
    <cellStyle name="Comma 228" xfId="25870"/>
    <cellStyle name="Comma 229" xfId="25871"/>
    <cellStyle name="Comma 23" xfId="25872"/>
    <cellStyle name="Comma 23 2" xfId="25873"/>
    <cellStyle name="Comma 23 2 2" xfId="25874"/>
    <cellStyle name="Comma 23 2 2 2" xfId="25875"/>
    <cellStyle name="Comma 23 2 2 2 2" xfId="25876"/>
    <cellStyle name="Comma 23 2 2 2 2 2" xfId="25877"/>
    <cellStyle name="Comma 23 2 2 2 3" xfId="25878"/>
    <cellStyle name="Comma 23 2 2 3" xfId="25879"/>
    <cellStyle name="Comma 23 2 2 3 2" xfId="25880"/>
    <cellStyle name="Comma 23 2 2 4" xfId="25881"/>
    <cellStyle name="Comma 23 2 3" xfId="25882"/>
    <cellStyle name="Comma 23 2 3 2" xfId="25883"/>
    <cellStyle name="Comma 23 2 3 2 2" xfId="25884"/>
    <cellStyle name="Comma 23 2 3 3" xfId="25885"/>
    <cellStyle name="Comma 23 2 4" xfId="25886"/>
    <cellStyle name="Comma 23 2 4 2" xfId="25887"/>
    <cellStyle name="Comma 23 2 5" xfId="25888"/>
    <cellStyle name="Comma 23 3" xfId="25889"/>
    <cellStyle name="Comma 23 3 2" xfId="25890"/>
    <cellStyle name="Comma 23 3 2 2" xfId="25891"/>
    <cellStyle name="Comma 23 3 2 2 2" xfId="25892"/>
    <cellStyle name="Comma 23 3 2 3" xfId="25893"/>
    <cellStyle name="Comma 23 3 3" xfId="25894"/>
    <cellStyle name="Comma 23 3 3 2" xfId="25895"/>
    <cellStyle name="Comma 23 3 4" xfId="25896"/>
    <cellStyle name="Comma 23 4" xfId="25897"/>
    <cellStyle name="Comma 23 5" xfId="25898"/>
    <cellStyle name="Comma 23 5 2" xfId="25899"/>
    <cellStyle name="Comma 23 5 2 2" xfId="25900"/>
    <cellStyle name="Comma 23 5 2 2 2" xfId="25901"/>
    <cellStyle name="Comma 23 5 2 3" xfId="25902"/>
    <cellStyle name="Comma 23 5 3" xfId="25903"/>
    <cellStyle name="Comma 23 5 3 2" xfId="25904"/>
    <cellStyle name="Comma 23 5 4" xfId="25905"/>
    <cellStyle name="Comma 23 6" xfId="25906"/>
    <cellStyle name="Comma 23 6 2" xfId="25907"/>
    <cellStyle name="Comma 23 6 2 2" xfId="25908"/>
    <cellStyle name="Comma 23 6 3" xfId="25909"/>
    <cellStyle name="Comma 230" xfId="25910"/>
    <cellStyle name="Comma 231" xfId="25911"/>
    <cellStyle name="Comma 232" xfId="25912"/>
    <cellStyle name="Comma 233" xfId="25913"/>
    <cellStyle name="Comma 234" xfId="25914"/>
    <cellStyle name="Comma 235" xfId="25915"/>
    <cellStyle name="Comma 236" xfId="25916"/>
    <cellStyle name="Comma 237" xfId="25917"/>
    <cellStyle name="Comma 238" xfId="25918"/>
    <cellStyle name="Comma 239" xfId="25919"/>
    <cellStyle name="Comma 24" xfId="25920"/>
    <cellStyle name="Comma 24 2" xfId="25921"/>
    <cellStyle name="Comma 24 2 2" xfId="25922"/>
    <cellStyle name="Comma 24 2 2 2" xfId="25923"/>
    <cellStyle name="Comma 24 2 2 2 2" xfId="25924"/>
    <cellStyle name="Comma 24 2 2 2 2 2" xfId="25925"/>
    <cellStyle name="Comma 24 2 2 2 3" xfId="25926"/>
    <cellStyle name="Comma 24 2 2 3" xfId="25927"/>
    <cellStyle name="Comma 24 2 2 3 2" xfId="25928"/>
    <cellStyle name="Comma 24 2 2 4" xfId="25929"/>
    <cellStyle name="Comma 24 2 3" xfId="25930"/>
    <cellStyle name="Comma 24 2 3 2" xfId="25931"/>
    <cellStyle name="Comma 24 2 3 2 2" xfId="25932"/>
    <cellStyle name="Comma 24 2 3 3" xfId="25933"/>
    <cellStyle name="Comma 24 2 4" xfId="25934"/>
    <cellStyle name="Comma 24 2 4 2" xfId="25935"/>
    <cellStyle name="Comma 24 2 5" xfId="25936"/>
    <cellStyle name="Comma 24 3" xfId="25937"/>
    <cellStyle name="Comma 24 3 2" xfId="25938"/>
    <cellStyle name="Comma 24 3 2 2" xfId="25939"/>
    <cellStyle name="Comma 24 3 2 2 2" xfId="25940"/>
    <cellStyle name="Comma 24 3 2 3" xfId="25941"/>
    <cellStyle name="Comma 24 3 3" xfId="25942"/>
    <cellStyle name="Comma 24 3 3 2" xfId="25943"/>
    <cellStyle name="Comma 24 3 4" xfId="25944"/>
    <cellStyle name="Comma 24 4" xfId="25945"/>
    <cellStyle name="Comma 24 5" xfId="25946"/>
    <cellStyle name="Comma 24 5 2" xfId="25947"/>
    <cellStyle name="Comma 24 5 2 2" xfId="25948"/>
    <cellStyle name="Comma 24 5 2 2 2" xfId="25949"/>
    <cellStyle name="Comma 24 5 2 3" xfId="25950"/>
    <cellStyle name="Comma 24 5 3" xfId="25951"/>
    <cellStyle name="Comma 24 5 3 2" xfId="25952"/>
    <cellStyle name="Comma 24 5 4" xfId="25953"/>
    <cellStyle name="Comma 24 6" xfId="25954"/>
    <cellStyle name="Comma 24 6 2" xfId="25955"/>
    <cellStyle name="Comma 24 6 2 2" xfId="25956"/>
    <cellStyle name="Comma 24 6 3" xfId="25957"/>
    <cellStyle name="Comma 240" xfId="25958"/>
    <cellStyle name="Comma 241" xfId="25959"/>
    <cellStyle name="Comma 242" xfId="25960"/>
    <cellStyle name="Comma 243" xfId="25961"/>
    <cellStyle name="Comma 244" xfId="25962"/>
    <cellStyle name="Comma 245" xfId="25963"/>
    <cellStyle name="Comma 246" xfId="25964"/>
    <cellStyle name="Comma 247" xfId="25965"/>
    <cellStyle name="Comma 248" xfId="25966"/>
    <cellStyle name="Comma 249" xfId="25967"/>
    <cellStyle name="Comma 25" xfId="25968"/>
    <cellStyle name="Comma 25 2" xfId="25969"/>
    <cellStyle name="Comma 25 3" xfId="25970"/>
    <cellStyle name="Comma 250" xfId="25971"/>
    <cellStyle name="Comma 251" xfId="25972"/>
    <cellStyle name="Comma 252" xfId="25973"/>
    <cellStyle name="Comma 253" xfId="25974"/>
    <cellStyle name="Comma 254" xfId="25975"/>
    <cellStyle name="Comma 255" xfId="25976"/>
    <cellStyle name="Comma 256" xfId="25977"/>
    <cellStyle name="Comma 257" xfId="25978"/>
    <cellStyle name="Comma 258" xfId="25979"/>
    <cellStyle name="Comma 259" xfId="25980"/>
    <cellStyle name="Comma 26" xfId="25981"/>
    <cellStyle name="Comma 26 2" xfId="25982"/>
    <cellStyle name="Comma 26 2 2" xfId="25983"/>
    <cellStyle name="Comma 26 2 2 2" xfId="25984"/>
    <cellStyle name="Comma 26 2 2 2 2" xfId="25985"/>
    <cellStyle name="Comma 26 2 2 2 2 2" xfId="25986"/>
    <cellStyle name="Comma 26 2 2 2 3" xfId="25987"/>
    <cellStyle name="Comma 26 2 2 3" xfId="25988"/>
    <cellStyle name="Comma 26 2 2 3 2" xfId="25989"/>
    <cellStyle name="Comma 26 2 2 4" xfId="25990"/>
    <cellStyle name="Comma 26 2 3" xfId="25991"/>
    <cellStyle name="Comma 26 2 3 2" xfId="25992"/>
    <cellStyle name="Comma 26 2 3 2 2" xfId="25993"/>
    <cellStyle name="Comma 26 2 3 3" xfId="25994"/>
    <cellStyle name="Comma 26 2 4" xfId="25995"/>
    <cellStyle name="Comma 26 2 4 2" xfId="25996"/>
    <cellStyle name="Comma 26 2 5" xfId="25997"/>
    <cellStyle name="Comma 26 3" xfId="25998"/>
    <cellStyle name="Comma 26 3 2" xfId="25999"/>
    <cellStyle name="Comma 26 3 2 2" xfId="26000"/>
    <cellStyle name="Comma 26 3 2 2 2" xfId="26001"/>
    <cellStyle name="Comma 26 3 2 3" xfId="26002"/>
    <cellStyle name="Comma 26 3 3" xfId="26003"/>
    <cellStyle name="Comma 26 3 3 2" xfId="26004"/>
    <cellStyle name="Comma 26 3 4" xfId="26005"/>
    <cellStyle name="Comma 26 4" xfId="26006"/>
    <cellStyle name="Comma 26 5" xfId="26007"/>
    <cellStyle name="Comma 26 5 2" xfId="26008"/>
    <cellStyle name="Comma 26 5 2 2" xfId="26009"/>
    <cellStyle name="Comma 26 5 2 2 2" xfId="26010"/>
    <cellStyle name="Comma 26 5 2 3" xfId="26011"/>
    <cellStyle name="Comma 26 5 3" xfId="26012"/>
    <cellStyle name="Comma 26 5 3 2" xfId="26013"/>
    <cellStyle name="Comma 26 5 4" xfId="26014"/>
    <cellStyle name="Comma 26 6" xfId="26015"/>
    <cellStyle name="Comma 26 6 2" xfId="26016"/>
    <cellStyle name="Comma 26 6 2 2" xfId="26017"/>
    <cellStyle name="Comma 26 6 3" xfId="26018"/>
    <cellStyle name="Comma 260" xfId="26019"/>
    <cellStyle name="Comma 261" xfId="26020"/>
    <cellStyle name="Comma 262" xfId="26021"/>
    <cellStyle name="Comma 263" xfId="26022"/>
    <cellStyle name="Comma 264" xfId="26023"/>
    <cellStyle name="Comma 265" xfId="26024"/>
    <cellStyle name="Comma 266" xfId="26025"/>
    <cellStyle name="Comma 267" xfId="26026"/>
    <cellStyle name="Comma 268" xfId="26027"/>
    <cellStyle name="Comma 269" xfId="26028"/>
    <cellStyle name="Comma 27" xfId="26029"/>
    <cellStyle name="Comma 27 2" xfId="26030"/>
    <cellStyle name="Comma 27 2 2" xfId="26031"/>
    <cellStyle name="Comma 27 2 2 2" xfId="26032"/>
    <cellStyle name="Comma 27 2 2 2 2" xfId="26033"/>
    <cellStyle name="Comma 27 2 2 2 2 2" xfId="26034"/>
    <cellStyle name="Comma 27 2 2 2 3" xfId="26035"/>
    <cellStyle name="Comma 27 2 2 3" xfId="26036"/>
    <cellStyle name="Comma 27 2 2 3 2" xfId="26037"/>
    <cellStyle name="Comma 27 2 2 4" xfId="26038"/>
    <cellStyle name="Comma 27 2 3" xfId="26039"/>
    <cellStyle name="Comma 27 2 3 2" xfId="26040"/>
    <cellStyle name="Comma 27 2 3 2 2" xfId="26041"/>
    <cellStyle name="Comma 27 2 3 3" xfId="26042"/>
    <cellStyle name="Comma 27 2 4" xfId="26043"/>
    <cellStyle name="Comma 27 2 4 2" xfId="26044"/>
    <cellStyle name="Comma 27 2 5" xfId="26045"/>
    <cellStyle name="Comma 27 3" xfId="26046"/>
    <cellStyle name="Comma 27 3 2" xfId="26047"/>
    <cellStyle name="Comma 27 3 2 2" xfId="26048"/>
    <cellStyle name="Comma 27 3 2 2 2" xfId="26049"/>
    <cellStyle name="Comma 27 3 2 3" xfId="26050"/>
    <cellStyle name="Comma 27 3 3" xfId="26051"/>
    <cellStyle name="Comma 27 3 3 2" xfId="26052"/>
    <cellStyle name="Comma 27 3 4" xfId="26053"/>
    <cellStyle name="Comma 27 4" xfId="26054"/>
    <cellStyle name="Comma 27 5" xfId="26055"/>
    <cellStyle name="Comma 27 5 2" xfId="26056"/>
    <cellStyle name="Comma 27 5 2 2" xfId="26057"/>
    <cellStyle name="Comma 27 5 2 2 2" xfId="26058"/>
    <cellStyle name="Comma 27 5 2 3" xfId="26059"/>
    <cellStyle name="Comma 27 5 3" xfId="26060"/>
    <cellStyle name="Comma 27 5 3 2" xfId="26061"/>
    <cellStyle name="Comma 27 5 4" xfId="26062"/>
    <cellStyle name="Comma 27 6" xfId="26063"/>
    <cellStyle name="Comma 27 6 2" xfId="26064"/>
    <cellStyle name="Comma 27 6 2 2" xfId="26065"/>
    <cellStyle name="Comma 27 6 3" xfId="26066"/>
    <cellStyle name="Comma 27 7" xfId="26067"/>
    <cellStyle name="Comma 270" xfId="26068"/>
    <cellStyle name="Comma 271" xfId="26069"/>
    <cellStyle name="Comma 272" xfId="26070"/>
    <cellStyle name="Comma 273" xfId="26071"/>
    <cellStyle name="Comma 274" xfId="26072"/>
    <cellStyle name="Comma 275" xfId="26073"/>
    <cellStyle name="Comma 276" xfId="26074"/>
    <cellStyle name="Comma 277" xfId="26075"/>
    <cellStyle name="Comma 278" xfId="26076"/>
    <cellStyle name="Comma 279" xfId="26077"/>
    <cellStyle name="Comma 28" xfId="26078"/>
    <cellStyle name="Comma 28 2" xfId="26079"/>
    <cellStyle name="Comma 28 2 2" xfId="26080"/>
    <cellStyle name="Comma 28 2 2 2" xfId="26081"/>
    <cellStyle name="Comma 28 2 2 2 2" xfId="26082"/>
    <cellStyle name="Comma 28 2 2 3" xfId="26083"/>
    <cellStyle name="Comma 28 2 3" xfId="26084"/>
    <cellStyle name="Comma 28 2 3 2" xfId="26085"/>
    <cellStyle name="Comma 28 2 4" xfId="26086"/>
    <cellStyle name="Comma 28 3" xfId="26087"/>
    <cellStyle name="Comma 28 3 2" xfId="26088"/>
    <cellStyle name="Comma 28 3 3" xfId="26089"/>
    <cellStyle name="Comma 28 3 3 2" xfId="26090"/>
    <cellStyle name="Comma 28 4" xfId="26091"/>
    <cellStyle name="Comma 28 4 2" xfId="26092"/>
    <cellStyle name="Comma 28 4 2 2" xfId="26093"/>
    <cellStyle name="Comma 28 4 3" xfId="26094"/>
    <cellStyle name="Comma 28 5" xfId="26095"/>
    <cellStyle name="Comma 28 6" xfId="26096"/>
    <cellStyle name="Comma 28 6 2" xfId="26097"/>
    <cellStyle name="Comma 280" xfId="26098"/>
    <cellStyle name="Comma 281" xfId="26099"/>
    <cellStyle name="Comma 282" xfId="26100"/>
    <cellStyle name="Comma 283" xfId="26101"/>
    <cellStyle name="Comma 284" xfId="26102"/>
    <cellStyle name="Comma 285" xfId="26103"/>
    <cellStyle name="Comma 286" xfId="26104"/>
    <cellStyle name="Comma 287" xfId="26105"/>
    <cellStyle name="Comma 288" xfId="26106"/>
    <cellStyle name="Comma 289" xfId="26107"/>
    <cellStyle name="Comma 29" xfId="26108"/>
    <cellStyle name="Comma 29 2" xfId="26109"/>
    <cellStyle name="Comma 29 2 2" xfId="26110"/>
    <cellStyle name="Comma 29 2 2 2" xfId="26111"/>
    <cellStyle name="Comma 29 2 2 2 2" xfId="26112"/>
    <cellStyle name="Comma 29 2 2 3" xfId="26113"/>
    <cellStyle name="Comma 29 2 3" xfId="26114"/>
    <cellStyle name="Comma 29 2 3 2" xfId="26115"/>
    <cellStyle name="Comma 29 2 4" xfId="26116"/>
    <cellStyle name="Comma 29 3" xfId="26117"/>
    <cellStyle name="Comma 29 3 2" xfId="26118"/>
    <cellStyle name="Comma 29 3 3" xfId="26119"/>
    <cellStyle name="Comma 29 3 3 2" xfId="26120"/>
    <cellStyle name="Comma 29 4" xfId="26121"/>
    <cellStyle name="Comma 29 4 2" xfId="26122"/>
    <cellStyle name="Comma 29 4 2 2" xfId="26123"/>
    <cellStyle name="Comma 29 4 3" xfId="26124"/>
    <cellStyle name="Comma 29 5" xfId="26125"/>
    <cellStyle name="Comma 29 6" xfId="26126"/>
    <cellStyle name="Comma 29 6 2" xfId="26127"/>
    <cellStyle name="Comma 290" xfId="26128"/>
    <cellStyle name="Comma 291" xfId="26129"/>
    <cellStyle name="Comma 292" xfId="26130"/>
    <cellStyle name="Comma 293" xfId="26131"/>
    <cellStyle name="Comma 294" xfId="26132"/>
    <cellStyle name="Comma 295" xfId="26133"/>
    <cellStyle name="Comma 296" xfId="26134"/>
    <cellStyle name="Comma 297" xfId="26135"/>
    <cellStyle name="Comma 298" xfId="26136"/>
    <cellStyle name="Comma 299" xfId="26137"/>
    <cellStyle name="Comma 3" xfId="26138"/>
    <cellStyle name="Comma 3 10" xfId="26139"/>
    <cellStyle name="Comma 3 10 2" xfId="26140"/>
    <cellStyle name="Comma 3 10 2 2" xfId="26141"/>
    <cellStyle name="Comma 3 10 3" xfId="26142"/>
    <cellStyle name="Comma 3 11" xfId="26143"/>
    <cellStyle name="Comma 3 11 2" xfId="26144"/>
    <cellStyle name="Comma 3 12" xfId="26145"/>
    <cellStyle name="Comma 3 2" xfId="26146"/>
    <cellStyle name="Comma 3 2 2" xfId="26147"/>
    <cellStyle name="Comma 3 2 2 2" xfId="26148"/>
    <cellStyle name="Comma 3 2 2 2 2" xfId="26149"/>
    <cellStyle name="Comma 3 2 2 2 2 2" xfId="26150"/>
    <cellStyle name="Comma 3 2 2 2 2 2 2" xfId="26151"/>
    <cellStyle name="Comma 3 2 2 2 2 2 2 2" xfId="26152"/>
    <cellStyle name="Comma 3 2 2 2 2 2 3" xfId="26153"/>
    <cellStyle name="Comma 3 2 2 2 2 3" xfId="26154"/>
    <cellStyle name="Comma 3 2 2 2 2 3 2" xfId="26155"/>
    <cellStyle name="Comma 3 2 2 2 2 4" xfId="26156"/>
    <cellStyle name="Comma 3 2 2 2 3" xfId="26157"/>
    <cellStyle name="Comma 3 2 2 2 3 2" xfId="26158"/>
    <cellStyle name="Comma 3 2 2 2 3 2 2" xfId="26159"/>
    <cellStyle name="Comma 3 2 2 2 3 3" xfId="26160"/>
    <cellStyle name="Comma 3 2 2 2 4" xfId="26161"/>
    <cellStyle name="Comma 3 2 2 2 4 2" xfId="26162"/>
    <cellStyle name="Comma 3 2 2 2 5" xfId="26163"/>
    <cellStyle name="Comma 3 2 2 3" xfId="26164"/>
    <cellStyle name="Comma 3 2 2 3 2" xfId="26165"/>
    <cellStyle name="Comma 3 2 2 3 2 2" xfId="26166"/>
    <cellStyle name="Comma 3 2 2 3 2 2 2" xfId="26167"/>
    <cellStyle name="Comma 3 2 2 3 2 3" xfId="26168"/>
    <cellStyle name="Comma 3 2 2 3 3" xfId="26169"/>
    <cellStyle name="Comma 3 2 2 3 3 2" xfId="26170"/>
    <cellStyle name="Comma 3 2 2 3 4" xfId="26171"/>
    <cellStyle name="Comma 3 2 2 4" xfId="26172"/>
    <cellStyle name="Comma 3 2 2 4 2" xfId="26173"/>
    <cellStyle name="Comma 3 2 2 4 2 2" xfId="26174"/>
    <cellStyle name="Comma 3 2 2 4 2 2 2" xfId="26175"/>
    <cellStyle name="Comma 3 2 2 4 2 3" xfId="26176"/>
    <cellStyle name="Comma 3 2 2 4 3" xfId="26177"/>
    <cellStyle name="Comma 3 2 2 4 3 2" xfId="26178"/>
    <cellStyle name="Comma 3 2 2 4 4" xfId="26179"/>
    <cellStyle name="Comma 3 2 2 5" xfId="26180"/>
    <cellStyle name="Comma 3 2 2 5 2" xfId="26181"/>
    <cellStyle name="Comma 3 2 2 5 2 2" xfId="26182"/>
    <cellStyle name="Comma 3 2 2 5 3" xfId="26183"/>
    <cellStyle name="Comma 3 2 2 6" xfId="26184"/>
    <cellStyle name="Comma 3 2 2 6 2" xfId="26185"/>
    <cellStyle name="Comma 3 2 2 7" xfId="26186"/>
    <cellStyle name="Comma 3 2 3" xfId="26187"/>
    <cellStyle name="Comma 3 2 3 2" xfId="26188"/>
    <cellStyle name="Comma 3 2 3 2 2" xfId="26189"/>
    <cellStyle name="Comma 3 2 3 2 2 2" xfId="26190"/>
    <cellStyle name="Comma 3 2 3 2 2 2 2" xfId="26191"/>
    <cellStyle name="Comma 3 2 3 2 2 3" xfId="26192"/>
    <cellStyle name="Comma 3 2 3 2 3" xfId="26193"/>
    <cellStyle name="Comma 3 2 3 2 3 2" xfId="26194"/>
    <cellStyle name="Comma 3 2 3 2 4" xfId="26195"/>
    <cellStyle name="Comma 3 2 3 3" xfId="26196"/>
    <cellStyle name="Comma 3 2 3 3 2" xfId="26197"/>
    <cellStyle name="Comma 3 2 3 3 2 2" xfId="26198"/>
    <cellStyle name="Comma 3 2 3 3 3" xfId="26199"/>
    <cellStyle name="Comma 3 2 3 4" xfId="26200"/>
    <cellStyle name="Comma 3 2 3 4 2" xfId="26201"/>
    <cellStyle name="Comma 3 2 3 5" xfId="26202"/>
    <cellStyle name="Comma 3 2 4" xfId="26203"/>
    <cellStyle name="Comma 3 2 4 2" xfId="26204"/>
    <cellStyle name="Comma 3 2 4 2 2" xfId="26205"/>
    <cellStyle name="Comma 3 2 4 2 2 2" xfId="26206"/>
    <cellStyle name="Comma 3 2 4 2 3" xfId="26207"/>
    <cellStyle name="Comma 3 2 4 3" xfId="26208"/>
    <cellStyle name="Comma 3 2 4 3 2" xfId="26209"/>
    <cellStyle name="Comma 3 2 4 4" xfId="26210"/>
    <cellStyle name="Comma 3 2 5" xfId="26211"/>
    <cellStyle name="Comma 3 2 5 2" xfId="26212"/>
    <cellStyle name="Comma 3 2 5 2 2" xfId="26213"/>
    <cellStyle name="Comma 3 2 5 2 2 2" xfId="26214"/>
    <cellStyle name="Comma 3 2 5 2 3" xfId="26215"/>
    <cellStyle name="Comma 3 2 5 3" xfId="26216"/>
    <cellStyle name="Comma 3 2 5 3 2" xfId="26217"/>
    <cellStyle name="Comma 3 2 5 4" xfId="26218"/>
    <cellStyle name="Comma 3 2 6" xfId="26219"/>
    <cellStyle name="Comma 3 2 6 2" xfId="26220"/>
    <cellStyle name="Comma 3 2 6 2 2" xfId="26221"/>
    <cellStyle name="Comma 3 2 6 3" xfId="26222"/>
    <cellStyle name="Comma 3 2 7" xfId="26223"/>
    <cellStyle name="Comma 3 2 7 2" xfId="26224"/>
    <cellStyle name="Comma 3 2 8" xfId="26225"/>
    <cellStyle name="Comma 3 3" xfId="26226"/>
    <cellStyle name="Comma 3 3 2" xfId="26227"/>
    <cellStyle name="Comma 3 3 2 2" xfId="26228"/>
    <cellStyle name="Comma 3 3 2 2 2" xfId="26229"/>
    <cellStyle name="Comma 3 3 2 2 2 2" xfId="26230"/>
    <cellStyle name="Comma 3 3 2 2 2 2 2" xfId="26231"/>
    <cellStyle name="Comma 3 3 2 2 2 2 2 2" xfId="26232"/>
    <cellStyle name="Comma 3 3 2 2 2 2 3" xfId="26233"/>
    <cellStyle name="Comma 3 3 2 2 2 3" xfId="26234"/>
    <cellStyle name="Comma 3 3 2 2 2 3 2" xfId="26235"/>
    <cellStyle name="Comma 3 3 2 2 2 4" xfId="26236"/>
    <cellStyle name="Comma 3 3 2 2 3" xfId="26237"/>
    <cellStyle name="Comma 3 3 2 2 3 2" xfId="26238"/>
    <cellStyle name="Comma 3 3 2 2 3 2 2" xfId="26239"/>
    <cellStyle name="Comma 3 3 2 2 3 3" xfId="26240"/>
    <cellStyle name="Comma 3 3 2 2 4" xfId="26241"/>
    <cellStyle name="Comma 3 3 2 2 4 2" xfId="26242"/>
    <cellStyle name="Comma 3 3 2 2 5" xfId="26243"/>
    <cellStyle name="Comma 3 3 2 3" xfId="26244"/>
    <cellStyle name="Comma 3 3 2 3 2" xfId="26245"/>
    <cellStyle name="Comma 3 3 2 3 2 2" xfId="26246"/>
    <cellStyle name="Comma 3 3 2 3 2 2 2" xfId="26247"/>
    <cellStyle name="Comma 3 3 2 3 2 3" xfId="26248"/>
    <cellStyle name="Comma 3 3 2 3 3" xfId="26249"/>
    <cellStyle name="Comma 3 3 2 3 3 2" xfId="26250"/>
    <cellStyle name="Comma 3 3 2 3 4" xfId="26251"/>
    <cellStyle name="Comma 3 3 2 4" xfId="26252"/>
    <cellStyle name="Comma 3 3 2 4 2" xfId="26253"/>
    <cellStyle name="Comma 3 3 2 4 2 2" xfId="26254"/>
    <cellStyle name="Comma 3 3 2 4 2 2 2" xfId="26255"/>
    <cellStyle name="Comma 3 3 2 4 2 3" xfId="26256"/>
    <cellStyle name="Comma 3 3 2 4 3" xfId="26257"/>
    <cellStyle name="Comma 3 3 2 4 3 2" xfId="26258"/>
    <cellStyle name="Comma 3 3 2 4 4" xfId="26259"/>
    <cellStyle name="Comma 3 3 2 5" xfId="26260"/>
    <cellStyle name="Comma 3 3 2 5 2" xfId="26261"/>
    <cellStyle name="Comma 3 3 2 5 2 2" xfId="26262"/>
    <cellStyle name="Comma 3 3 2 5 3" xfId="26263"/>
    <cellStyle name="Comma 3 3 2 6" xfId="26264"/>
    <cellStyle name="Comma 3 3 2 6 2" xfId="26265"/>
    <cellStyle name="Comma 3 3 2 7" xfId="26266"/>
    <cellStyle name="Comma 3 3 3" xfId="26267"/>
    <cellStyle name="Comma 3 3 3 2" xfId="26268"/>
    <cellStyle name="Comma 3 3 3 2 2" xfId="26269"/>
    <cellStyle name="Comma 3 3 3 2 2 2" xfId="26270"/>
    <cellStyle name="Comma 3 3 3 2 2 2 2" xfId="26271"/>
    <cellStyle name="Comma 3 3 3 2 2 3" xfId="26272"/>
    <cellStyle name="Comma 3 3 3 2 3" xfId="26273"/>
    <cellStyle name="Comma 3 3 3 2 3 2" xfId="26274"/>
    <cellStyle name="Comma 3 3 3 2 4" xfId="26275"/>
    <cellStyle name="Comma 3 3 3 3" xfId="26276"/>
    <cellStyle name="Comma 3 3 3 3 2" xfId="26277"/>
    <cellStyle name="Comma 3 3 3 3 2 2" xfId="26278"/>
    <cellStyle name="Comma 3 3 3 3 3" xfId="26279"/>
    <cellStyle name="Comma 3 3 3 4" xfId="26280"/>
    <cellStyle name="Comma 3 3 3 4 2" xfId="26281"/>
    <cellStyle name="Comma 3 3 3 5" xfId="26282"/>
    <cellStyle name="Comma 3 3 4" xfId="26283"/>
    <cellStyle name="Comma 3 3 4 2" xfId="26284"/>
    <cellStyle name="Comma 3 3 4 2 2" xfId="26285"/>
    <cellStyle name="Comma 3 3 4 2 2 2" xfId="26286"/>
    <cellStyle name="Comma 3 3 4 2 3" xfId="26287"/>
    <cellStyle name="Comma 3 3 4 3" xfId="26288"/>
    <cellStyle name="Comma 3 3 4 3 2" xfId="26289"/>
    <cellStyle name="Comma 3 3 4 4" xfId="26290"/>
    <cellStyle name="Comma 3 3 5" xfId="26291"/>
    <cellStyle name="Comma 3 3 5 2" xfId="26292"/>
    <cellStyle name="Comma 3 3 5 2 2" xfId="26293"/>
    <cellStyle name="Comma 3 3 5 2 2 2" xfId="26294"/>
    <cellStyle name="Comma 3 3 5 2 3" xfId="26295"/>
    <cellStyle name="Comma 3 3 5 3" xfId="26296"/>
    <cellStyle name="Comma 3 3 5 3 2" xfId="26297"/>
    <cellStyle name="Comma 3 3 5 4" xfId="26298"/>
    <cellStyle name="Comma 3 3 6" xfId="26299"/>
    <cellStyle name="Comma 3 3 6 2" xfId="26300"/>
    <cellStyle name="Comma 3 3 6 2 2" xfId="26301"/>
    <cellStyle name="Comma 3 3 6 3" xfId="26302"/>
    <cellStyle name="Comma 3 3 7" xfId="26303"/>
    <cellStyle name="Comma 3 3 7 2" xfId="26304"/>
    <cellStyle name="Comma 3 3 8" xfId="26305"/>
    <cellStyle name="Comma 3 4" xfId="26306"/>
    <cellStyle name="Comma 3 4 2" xfId="26307"/>
    <cellStyle name="Comma 3 4 2 2" xfId="26308"/>
    <cellStyle name="Comma 3 4 2 2 2" xfId="26309"/>
    <cellStyle name="Comma 3 4 2 2 2 2" xfId="26310"/>
    <cellStyle name="Comma 3 4 2 2 2 2 2" xfId="26311"/>
    <cellStyle name="Comma 3 4 2 2 2 2 2 2" xfId="26312"/>
    <cellStyle name="Comma 3 4 2 2 2 2 3" xfId="26313"/>
    <cellStyle name="Comma 3 4 2 2 2 3" xfId="26314"/>
    <cellStyle name="Comma 3 4 2 2 2 3 2" xfId="26315"/>
    <cellStyle name="Comma 3 4 2 2 2 4" xfId="26316"/>
    <cellStyle name="Comma 3 4 2 2 3" xfId="26317"/>
    <cellStyle name="Comma 3 4 2 2 3 2" xfId="26318"/>
    <cellStyle name="Comma 3 4 2 2 3 2 2" xfId="26319"/>
    <cellStyle name="Comma 3 4 2 2 3 3" xfId="26320"/>
    <cellStyle name="Comma 3 4 2 2 4" xfId="26321"/>
    <cellStyle name="Comma 3 4 2 2 4 2" xfId="26322"/>
    <cellStyle name="Comma 3 4 2 2 5" xfId="26323"/>
    <cellStyle name="Comma 3 4 2 3" xfId="26324"/>
    <cellStyle name="Comma 3 4 2 3 2" xfId="26325"/>
    <cellStyle name="Comma 3 4 2 3 2 2" xfId="26326"/>
    <cellStyle name="Comma 3 4 2 3 2 2 2" xfId="26327"/>
    <cellStyle name="Comma 3 4 2 3 2 3" xfId="26328"/>
    <cellStyle name="Comma 3 4 2 3 3" xfId="26329"/>
    <cellStyle name="Comma 3 4 2 3 3 2" xfId="26330"/>
    <cellStyle name="Comma 3 4 2 3 4" xfId="26331"/>
    <cellStyle name="Comma 3 4 2 4" xfId="26332"/>
    <cellStyle name="Comma 3 4 2 4 2" xfId="26333"/>
    <cellStyle name="Comma 3 4 2 4 2 2" xfId="26334"/>
    <cellStyle name="Comma 3 4 2 4 2 2 2" xfId="26335"/>
    <cellStyle name="Comma 3 4 2 4 2 3" xfId="26336"/>
    <cellStyle name="Comma 3 4 2 4 3" xfId="26337"/>
    <cellStyle name="Comma 3 4 2 4 3 2" xfId="26338"/>
    <cellStyle name="Comma 3 4 2 4 4" xfId="26339"/>
    <cellStyle name="Comma 3 4 2 5" xfId="26340"/>
    <cellStyle name="Comma 3 4 2 5 2" xfId="26341"/>
    <cellStyle name="Comma 3 4 2 5 2 2" xfId="26342"/>
    <cellStyle name="Comma 3 4 2 5 3" xfId="26343"/>
    <cellStyle name="Comma 3 4 2 6" xfId="26344"/>
    <cellStyle name="Comma 3 4 2 6 2" xfId="26345"/>
    <cellStyle name="Comma 3 4 2 7" xfId="26346"/>
    <cellStyle name="Comma 3 4 3" xfId="26347"/>
    <cellStyle name="Comma 3 4 3 2" xfId="26348"/>
    <cellStyle name="Comma 3 4 3 2 2" xfId="26349"/>
    <cellStyle name="Comma 3 4 3 2 2 2" xfId="26350"/>
    <cellStyle name="Comma 3 4 3 2 2 2 2" xfId="26351"/>
    <cellStyle name="Comma 3 4 3 2 2 3" xfId="26352"/>
    <cellStyle name="Comma 3 4 3 2 3" xfId="26353"/>
    <cellStyle name="Comma 3 4 3 2 3 2" xfId="26354"/>
    <cellStyle name="Comma 3 4 3 2 4" xfId="26355"/>
    <cellStyle name="Comma 3 4 3 3" xfId="26356"/>
    <cellStyle name="Comma 3 4 3 3 2" xfId="26357"/>
    <cellStyle name="Comma 3 4 3 3 2 2" xfId="26358"/>
    <cellStyle name="Comma 3 4 3 3 3" xfId="26359"/>
    <cellStyle name="Comma 3 4 3 4" xfId="26360"/>
    <cellStyle name="Comma 3 4 3 4 2" xfId="26361"/>
    <cellStyle name="Comma 3 4 3 5" xfId="26362"/>
    <cellStyle name="Comma 3 4 4" xfId="26363"/>
    <cellStyle name="Comma 3 4 4 2" xfId="26364"/>
    <cellStyle name="Comma 3 4 4 2 2" xfId="26365"/>
    <cellStyle name="Comma 3 4 4 2 2 2" xfId="26366"/>
    <cellStyle name="Comma 3 4 4 2 3" xfId="26367"/>
    <cellStyle name="Comma 3 4 4 3" xfId="26368"/>
    <cellStyle name="Comma 3 4 4 3 2" xfId="26369"/>
    <cellStyle name="Comma 3 4 4 4" xfId="26370"/>
    <cellStyle name="Comma 3 4 5" xfId="26371"/>
    <cellStyle name="Comma 3 4 5 2" xfId="26372"/>
    <cellStyle name="Comma 3 4 5 2 2" xfId="26373"/>
    <cellStyle name="Comma 3 4 5 2 2 2" xfId="26374"/>
    <cellStyle name="Comma 3 4 5 2 3" xfId="26375"/>
    <cellStyle name="Comma 3 4 5 3" xfId="26376"/>
    <cellStyle name="Comma 3 4 5 3 2" xfId="26377"/>
    <cellStyle name="Comma 3 4 5 4" xfId="26378"/>
    <cellStyle name="Comma 3 4 6" xfId="26379"/>
    <cellStyle name="Comma 3 4 6 2" xfId="26380"/>
    <cellStyle name="Comma 3 4 6 2 2" xfId="26381"/>
    <cellStyle name="Comma 3 4 6 3" xfId="26382"/>
    <cellStyle name="Comma 3 4 7" xfId="26383"/>
    <cellStyle name="Comma 3 4 7 2" xfId="26384"/>
    <cellStyle name="Comma 3 4 8" xfId="26385"/>
    <cellStyle name="Comma 3 5" xfId="26386"/>
    <cellStyle name="Comma 3 5 2" xfId="26387"/>
    <cellStyle name="Comma 3 6" xfId="26388"/>
    <cellStyle name="Comma 3 6 2" xfId="26389"/>
    <cellStyle name="Comma 3 6 2 2" xfId="26390"/>
    <cellStyle name="Comma 3 6 2 2 2" xfId="26391"/>
    <cellStyle name="Comma 3 6 2 2 2 2" xfId="26392"/>
    <cellStyle name="Comma 3 6 2 2 2 2 2" xfId="26393"/>
    <cellStyle name="Comma 3 6 2 2 2 3" xfId="26394"/>
    <cellStyle name="Comma 3 6 2 2 3" xfId="26395"/>
    <cellStyle name="Comma 3 6 2 2 3 2" xfId="26396"/>
    <cellStyle name="Comma 3 6 2 2 4" xfId="26397"/>
    <cellStyle name="Comma 3 6 2 3" xfId="26398"/>
    <cellStyle name="Comma 3 6 2 3 2" xfId="26399"/>
    <cellStyle name="Comma 3 6 2 3 2 2" xfId="26400"/>
    <cellStyle name="Comma 3 6 2 3 3" xfId="26401"/>
    <cellStyle name="Comma 3 6 2 4" xfId="26402"/>
    <cellStyle name="Comma 3 6 2 4 2" xfId="26403"/>
    <cellStyle name="Comma 3 6 2 5" xfId="26404"/>
    <cellStyle name="Comma 3 6 3" xfId="26405"/>
    <cellStyle name="Comma 3 6 3 2" xfId="26406"/>
    <cellStyle name="Comma 3 6 3 2 2" xfId="26407"/>
    <cellStyle name="Comma 3 6 3 2 2 2" xfId="26408"/>
    <cellStyle name="Comma 3 6 3 2 3" xfId="26409"/>
    <cellStyle name="Comma 3 6 3 3" xfId="26410"/>
    <cellStyle name="Comma 3 6 3 3 2" xfId="26411"/>
    <cellStyle name="Comma 3 6 3 4" xfId="26412"/>
    <cellStyle name="Comma 3 6 4" xfId="26413"/>
    <cellStyle name="Comma 3 6 4 2" xfId="26414"/>
    <cellStyle name="Comma 3 6 4 2 2" xfId="26415"/>
    <cellStyle name="Comma 3 6 4 2 2 2" xfId="26416"/>
    <cellStyle name="Comma 3 6 4 2 3" xfId="26417"/>
    <cellStyle name="Comma 3 6 4 3" xfId="26418"/>
    <cellStyle name="Comma 3 6 4 3 2" xfId="26419"/>
    <cellStyle name="Comma 3 6 4 4" xfId="26420"/>
    <cellStyle name="Comma 3 6 5" xfId="26421"/>
    <cellStyle name="Comma 3 6 5 2" xfId="26422"/>
    <cellStyle name="Comma 3 6 5 2 2" xfId="26423"/>
    <cellStyle name="Comma 3 6 5 3" xfId="26424"/>
    <cellStyle name="Comma 3 6 6" xfId="26425"/>
    <cellStyle name="Comma 3 6 6 2" xfId="26426"/>
    <cellStyle name="Comma 3 6 7" xfId="26427"/>
    <cellStyle name="Comma 3 7" xfId="26428"/>
    <cellStyle name="Comma 3 7 2" xfId="26429"/>
    <cellStyle name="Comma 3 7 2 2" xfId="26430"/>
    <cellStyle name="Comma 3 7 2 2 2" xfId="26431"/>
    <cellStyle name="Comma 3 7 2 2 2 2" xfId="26432"/>
    <cellStyle name="Comma 3 7 2 2 3" xfId="26433"/>
    <cellStyle name="Comma 3 7 2 3" xfId="26434"/>
    <cellStyle name="Comma 3 7 2 3 2" xfId="26435"/>
    <cellStyle name="Comma 3 7 2 4" xfId="26436"/>
    <cellStyle name="Comma 3 7 3" xfId="26437"/>
    <cellStyle name="Comma 3 7 3 2" xfId="26438"/>
    <cellStyle name="Comma 3 7 3 2 2" xfId="26439"/>
    <cellStyle name="Comma 3 7 3 3" xfId="26440"/>
    <cellStyle name="Comma 3 7 4" xfId="26441"/>
    <cellStyle name="Comma 3 7 4 2" xfId="26442"/>
    <cellStyle name="Comma 3 7 5" xfId="26443"/>
    <cellStyle name="Comma 3 8" xfId="26444"/>
    <cellStyle name="Comma 3 8 2" xfId="26445"/>
    <cellStyle name="Comma 3 8 2 2" xfId="26446"/>
    <cellStyle name="Comma 3 8 2 2 2" xfId="26447"/>
    <cellStyle name="Comma 3 8 2 3" xfId="26448"/>
    <cellStyle name="Comma 3 8 3" xfId="26449"/>
    <cellStyle name="Comma 3 8 3 2" xfId="26450"/>
    <cellStyle name="Comma 3 8 4" xfId="26451"/>
    <cellStyle name="Comma 3 9" xfId="26452"/>
    <cellStyle name="Comma 3 9 2" xfId="26453"/>
    <cellStyle name="Comma 3 9 2 2" xfId="26454"/>
    <cellStyle name="Comma 3 9 2 2 2" xfId="26455"/>
    <cellStyle name="Comma 3 9 2 3" xfId="26456"/>
    <cellStyle name="Comma 3 9 3" xfId="26457"/>
    <cellStyle name="Comma 3 9 3 2" xfId="26458"/>
    <cellStyle name="Comma 3 9 4" xfId="26459"/>
    <cellStyle name="Comma 30" xfId="26460"/>
    <cellStyle name="Comma 30 2" xfId="26461"/>
    <cellStyle name="Comma 30 2 2" xfId="26462"/>
    <cellStyle name="Comma 30 2 2 2" xfId="26463"/>
    <cellStyle name="Comma 30 2 2 2 2" xfId="26464"/>
    <cellStyle name="Comma 30 2 2 3" xfId="26465"/>
    <cellStyle name="Comma 30 2 3" xfId="26466"/>
    <cellStyle name="Comma 30 2 3 2" xfId="26467"/>
    <cellStyle name="Comma 30 2 4" xfId="26468"/>
    <cellStyle name="Comma 30 3" xfId="26469"/>
    <cellStyle name="Comma 30 3 2" xfId="26470"/>
    <cellStyle name="Comma 30 3 2 2" xfId="26471"/>
    <cellStyle name="Comma 30 3 3" xfId="26472"/>
    <cellStyle name="Comma 30 4" xfId="26473"/>
    <cellStyle name="Comma 30 5" xfId="26474"/>
    <cellStyle name="Comma 30 5 2" xfId="26475"/>
    <cellStyle name="Comma 300" xfId="26476"/>
    <cellStyle name="Comma 301" xfId="26477"/>
    <cellStyle name="Comma 302" xfId="26478"/>
    <cellStyle name="Comma 303" xfId="26479"/>
    <cellStyle name="Comma 304" xfId="26480"/>
    <cellStyle name="Comma 305" xfId="26481"/>
    <cellStyle name="Comma 306" xfId="26482"/>
    <cellStyle name="Comma 307" xfId="26483"/>
    <cellStyle name="Comma 308" xfId="26484"/>
    <cellStyle name="Comma 309" xfId="26485"/>
    <cellStyle name="Comma 31" xfId="26486"/>
    <cellStyle name="Comma 310" xfId="26487"/>
    <cellStyle name="Comma 311" xfId="26488"/>
    <cellStyle name="Comma 312" xfId="26489"/>
    <cellStyle name="Comma 313" xfId="26490"/>
    <cellStyle name="Comma 314" xfId="26491"/>
    <cellStyle name="Comma 315" xfId="26492"/>
    <cellStyle name="Comma 316" xfId="26493"/>
    <cellStyle name="Comma 317" xfId="26494"/>
    <cellStyle name="Comma 318" xfId="26495"/>
    <cellStyle name="Comma 319" xfId="26496"/>
    <cellStyle name="Comma 32" xfId="26497"/>
    <cellStyle name="Comma 32 2" xfId="26498"/>
    <cellStyle name="Comma 32 2 2" xfId="26499"/>
    <cellStyle name="Comma 32 2 2 2" xfId="26500"/>
    <cellStyle name="Comma 32 2 3" xfId="26501"/>
    <cellStyle name="Comma 32 3" xfId="26502"/>
    <cellStyle name="Comma 32 4" xfId="26503"/>
    <cellStyle name="Comma 32 4 2" xfId="26504"/>
    <cellStyle name="Comma 320" xfId="26505"/>
    <cellStyle name="Comma 321" xfId="26506"/>
    <cellStyle name="Comma 322" xfId="26507"/>
    <cellStyle name="Comma 323" xfId="26508"/>
    <cellStyle name="Comma 324" xfId="26509"/>
    <cellStyle name="Comma 325" xfId="26510"/>
    <cellStyle name="Comma 326" xfId="26511"/>
    <cellStyle name="Comma 327" xfId="26512"/>
    <cellStyle name="Comma 328" xfId="26513"/>
    <cellStyle name="Comma 329" xfId="26514"/>
    <cellStyle name="Comma 33" xfId="26515"/>
    <cellStyle name="Comma 33 2" xfId="26516"/>
    <cellStyle name="Comma 33 2 2" xfId="26517"/>
    <cellStyle name="Comma 33 2 2 2" xfId="26518"/>
    <cellStyle name="Comma 33 2 3" xfId="26519"/>
    <cellStyle name="Comma 33 3" xfId="26520"/>
    <cellStyle name="Comma 33 4" xfId="26521"/>
    <cellStyle name="Comma 33 4 2" xfId="26522"/>
    <cellStyle name="Comma 330" xfId="26523"/>
    <cellStyle name="Comma 331" xfId="26524"/>
    <cellStyle name="Comma 332" xfId="26525"/>
    <cellStyle name="Comma 333" xfId="26526"/>
    <cellStyle name="Comma 334" xfId="26527"/>
    <cellStyle name="Comma 335" xfId="26528"/>
    <cellStyle name="Comma 336" xfId="26529"/>
    <cellStyle name="Comma 337" xfId="26530"/>
    <cellStyle name="Comma 338" xfId="26531"/>
    <cellStyle name="Comma 339" xfId="26532"/>
    <cellStyle name="Comma 34" xfId="26533"/>
    <cellStyle name="Comma 340" xfId="26534"/>
    <cellStyle name="Comma 341" xfId="26535"/>
    <cellStyle name="Comma 342" xfId="26536"/>
    <cellStyle name="Comma 343" xfId="26537"/>
    <cellStyle name="Comma 344" xfId="26538"/>
    <cellStyle name="Comma 345" xfId="26539"/>
    <cellStyle name="Comma 346" xfId="26540"/>
    <cellStyle name="Comma 347" xfId="26541"/>
    <cellStyle name="Comma 348" xfId="26542"/>
    <cellStyle name="Comma 349" xfId="26543"/>
    <cellStyle name="Comma 35" xfId="26544"/>
    <cellStyle name="Comma 35 2" xfId="26545"/>
    <cellStyle name="Comma 35 2 2" xfId="26546"/>
    <cellStyle name="Comma 35 2 2 2" xfId="26547"/>
    <cellStyle name="Comma 35 2 3" xfId="26548"/>
    <cellStyle name="Comma 35 3" xfId="26549"/>
    <cellStyle name="Comma 35 4" xfId="26550"/>
    <cellStyle name="Comma 35 4 2" xfId="26551"/>
    <cellStyle name="Comma 350" xfId="26552"/>
    <cellStyle name="Comma 351" xfId="26553"/>
    <cellStyle name="Comma 352" xfId="26554"/>
    <cellStyle name="Comma 353" xfId="26555"/>
    <cellStyle name="Comma 354" xfId="26556"/>
    <cellStyle name="Comma 355" xfId="26557"/>
    <cellStyle name="Comma 356" xfId="26558"/>
    <cellStyle name="Comma 357" xfId="26559"/>
    <cellStyle name="Comma 358" xfId="26560"/>
    <cellStyle name="Comma 359" xfId="26561"/>
    <cellStyle name="Comma 36" xfId="26562"/>
    <cellStyle name="Comma 36 2" xfId="26563"/>
    <cellStyle name="Comma 36 2 2" xfId="26564"/>
    <cellStyle name="Comma 36 2 2 2" xfId="26565"/>
    <cellStyle name="Comma 36 2 3" xfId="26566"/>
    <cellStyle name="Comma 36 3" xfId="26567"/>
    <cellStyle name="Comma 36 4" xfId="26568"/>
    <cellStyle name="Comma 36 4 2" xfId="26569"/>
    <cellStyle name="Comma 360" xfId="26570"/>
    <cellStyle name="Comma 361" xfId="26571"/>
    <cellStyle name="Comma 362" xfId="26572"/>
    <cellStyle name="Comma 363" xfId="26573"/>
    <cellStyle name="Comma 364" xfId="26574"/>
    <cellStyle name="Comma 365" xfId="26575"/>
    <cellStyle name="Comma 366" xfId="26576"/>
    <cellStyle name="Comma 367" xfId="26577"/>
    <cellStyle name="Comma 368" xfId="26578"/>
    <cellStyle name="Comma 369" xfId="26579"/>
    <cellStyle name="Comma 37" xfId="26580"/>
    <cellStyle name="Comma 37 2" xfId="26581"/>
    <cellStyle name="Comma 37 2 2" xfId="26582"/>
    <cellStyle name="Comma 37 2 2 2" xfId="26583"/>
    <cellStyle name="Comma 37 2 3" xfId="26584"/>
    <cellStyle name="Comma 37 3" xfId="26585"/>
    <cellStyle name="Comma 37 4" xfId="26586"/>
    <cellStyle name="Comma 37 4 2" xfId="26587"/>
    <cellStyle name="Comma 370" xfId="26588"/>
    <cellStyle name="Comma 371" xfId="26589"/>
    <cellStyle name="Comma 372" xfId="26590"/>
    <cellStyle name="Comma 373" xfId="26591"/>
    <cellStyle name="Comma 374" xfId="26592"/>
    <cellStyle name="Comma 375" xfId="26593"/>
    <cellStyle name="Comma 376" xfId="26594"/>
    <cellStyle name="Comma 377" xfId="26595"/>
    <cellStyle name="Comma 378" xfId="26596"/>
    <cellStyle name="Comma 379" xfId="26597"/>
    <cellStyle name="Comma 38" xfId="26598"/>
    <cellStyle name="Comma 38 2" xfId="26599"/>
    <cellStyle name="Comma 38 2 2" xfId="26600"/>
    <cellStyle name="Comma 38 2 2 2" xfId="26601"/>
    <cellStyle name="Comma 38 2 3" xfId="26602"/>
    <cellStyle name="Comma 38 3" xfId="26603"/>
    <cellStyle name="Comma 38 3 2" xfId="26604"/>
    <cellStyle name="Comma 38 4" xfId="26605"/>
    <cellStyle name="Comma 38 5" xfId="26606"/>
    <cellStyle name="Comma 38 5 2" xfId="26607"/>
    <cellStyle name="Comma 380" xfId="26608"/>
    <cellStyle name="Comma 381" xfId="26609"/>
    <cellStyle name="Comma 382" xfId="26610"/>
    <cellStyle name="Comma 39" xfId="26611"/>
    <cellStyle name="Comma 39 2" xfId="26612"/>
    <cellStyle name="Comma 39 2 2" xfId="26613"/>
    <cellStyle name="Comma 39 2 2 2" xfId="26614"/>
    <cellStyle name="Comma 39 2 3" xfId="26615"/>
    <cellStyle name="Comma 39 3" xfId="26616"/>
    <cellStyle name="Comma 39 3 2" xfId="26617"/>
    <cellStyle name="Comma 39 4" xfId="26618"/>
    <cellStyle name="Comma 39 5" xfId="26619"/>
    <cellStyle name="Comma 39 5 2" xfId="26620"/>
    <cellStyle name="Comma 4" xfId="26621"/>
    <cellStyle name="Comma 4 2" xfId="26622"/>
    <cellStyle name="Comma 4 2 2" xfId="26623"/>
    <cellStyle name="Comma 4 3" xfId="26624"/>
    <cellStyle name="Comma 4 4" xfId="26625"/>
    <cellStyle name="Comma 40" xfId="26626"/>
    <cellStyle name="Comma 40 2" xfId="26627"/>
    <cellStyle name="Comma 40 2 2" xfId="26628"/>
    <cellStyle name="Comma 40 2 2 2" xfId="26629"/>
    <cellStyle name="Comma 40 2 3" xfId="26630"/>
    <cellStyle name="Comma 40 3" xfId="26631"/>
    <cellStyle name="Comma 40 3 2" xfId="26632"/>
    <cellStyle name="Comma 40 4" xfId="26633"/>
    <cellStyle name="Comma 40 5" xfId="26634"/>
    <cellStyle name="Comma 40 5 2" xfId="26635"/>
    <cellStyle name="Comma 41" xfId="26636"/>
    <cellStyle name="Comma 41 2" xfId="26637"/>
    <cellStyle name="Comma 41 2 2" xfId="26638"/>
    <cellStyle name="Comma 41 2 2 2" xfId="26639"/>
    <cellStyle name="Comma 41 2 3" xfId="26640"/>
    <cellStyle name="Comma 41 3" xfId="26641"/>
    <cellStyle name="Comma 41 3 2" xfId="26642"/>
    <cellStyle name="Comma 41 4" xfId="26643"/>
    <cellStyle name="Comma 41 5" xfId="26644"/>
    <cellStyle name="Comma 41 5 2" xfId="26645"/>
    <cellStyle name="Comma 42" xfId="26646"/>
    <cellStyle name="Comma 42 2" xfId="26647"/>
    <cellStyle name="Comma 42 2 2" xfId="26648"/>
    <cellStyle name="Comma 42 2 2 2" xfId="26649"/>
    <cellStyle name="Comma 42 2 3" xfId="26650"/>
    <cellStyle name="Comma 42 3" xfId="26651"/>
    <cellStyle name="Comma 42 3 2" xfId="26652"/>
    <cellStyle name="Comma 42 4" xfId="26653"/>
    <cellStyle name="Comma 42 5" xfId="26654"/>
    <cellStyle name="Comma 42 5 2" xfId="26655"/>
    <cellStyle name="Comma 43" xfId="26656"/>
    <cellStyle name="Comma 44" xfId="26657"/>
    <cellStyle name="Comma 45" xfId="26658"/>
    <cellStyle name="Comma 46" xfId="26659"/>
    <cellStyle name="Comma 47" xfId="26660"/>
    <cellStyle name="Comma 48" xfId="26661"/>
    <cellStyle name="Comma 49" xfId="26662"/>
    <cellStyle name="Comma 49 2" xfId="26663"/>
    <cellStyle name="Comma 5" xfId="26664"/>
    <cellStyle name="Comma 5 2" xfId="26665"/>
    <cellStyle name="Comma 5 3" xfId="26666"/>
    <cellStyle name="Comma 50" xfId="26667"/>
    <cellStyle name="Comma 50 2" xfId="26668"/>
    <cellStyle name="Comma 51" xfId="26669"/>
    <cellStyle name="Comma 51 2" xfId="26670"/>
    <cellStyle name="Comma 52" xfId="26671"/>
    <cellStyle name="Comma 52 2" xfId="26672"/>
    <cellStyle name="Comma 53" xfId="26673"/>
    <cellStyle name="Comma 53 2" xfId="26674"/>
    <cellStyle name="Comma 54" xfId="26675"/>
    <cellStyle name="Comma 54 2" xfId="26676"/>
    <cellStyle name="Comma 55" xfId="26677"/>
    <cellStyle name="Comma 55 2" xfId="26678"/>
    <cellStyle name="Comma 56" xfId="26679"/>
    <cellStyle name="Comma 56 2" xfId="26680"/>
    <cellStyle name="Comma 57" xfId="26681"/>
    <cellStyle name="Comma 57 2" xfId="26682"/>
    <cellStyle name="Comma 58" xfId="26683"/>
    <cellStyle name="Comma 58 2" xfId="26684"/>
    <cellStyle name="Comma 59" xfId="26685"/>
    <cellStyle name="Comma 59 2" xfId="26686"/>
    <cellStyle name="Comma 6" xfId="26687"/>
    <cellStyle name="Comma 6 2" xfId="26688"/>
    <cellStyle name="Comma 6 3" xfId="26689"/>
    <cellStyle name="Comma 60" xfId="26690"/>
    <cellStyle name="Comma 60 2" xfId="26691"/>
    <cellStyle name="Comma 61" xfId="26692"/>
    <cellStyle name="Comma 61 2" xfId="26693"/>
    <cellStyle name="Comma 62" xfId="26694"/>
    <cellStyle name="Comma 62 2" xfId="26695"/>
    <cellStyle name="Comma 63" xfId="26696"/>
    <cellStyle name="Comma 63 2" xfId="26697"/>
    <cellStyle name="Comma 64" xfId="26698"/>
    <cellStyle name="Comma 64 2" xfId="26699"/>
    <cellStyle name="Comma 65" xfId="26700"/>
    <cellStyle name="Comma 65 2" xfId="26701"/>
    <cellStyle name="Comma 66" xfId="26702"/>
    <cellStyle name="Comma 66 2" xfId="26703"/>
    <cellStyle name="Comma 67" xfId="26704"/>
    <cellStyle name="Comma 67 2" xfId="26705"/>
    <cellStyle name="Comma 68" xfId="26706"/>
    <cellStyle name="Comma 68 2" xfId="26707"/>
    <cellStyle name="Comma 69" xfId="26708"/>
    <cellStyle name="Comma 69 2" xfId="26709"/>
    <cellStyle name="Comma 7" xfId="26710"/>
    <cellStyle name="Comma 7 2" xfId="26711"/>
    <cellStyle name="Comma 7 3" xfId="26712"/>
    <cellStyle name="Comma 7 3 2" xfId="26713"/>
    <cellStyle name="Comma 7 3 2 2" xfId="26714"/>
    <cellStyle name="Comma 7 3 2 2 2" xfId="26715"/>
    <cellStyle name="Comma 7 3 2 2 2 2" xfId="26716"/>
    <cellStyle name="Comma 7 3 2 2 2 2 2" xfId="26717"/>
    <cellStyle name="Comma 7 3 2 2 2 3" xfId="26718"/>
    <cellStyle name="Comma 7 3 2 2 3" xfId="26719"/>
    <cellStyle name="Comma 7 3 2 2 3 2" xfId="26720"/>
    <cellStyle name="Comma 7 3 2 2 4" xfId="26721"/>
    <cellStyle name="Comma 7 3 2 3" xfId="26722"/>
    <cellStyle name="Comma 7 3 2 3 2" xfId="26723"/>
    <cellStyle name="Comma 7 3 2 3 2 2" xfId="26724"/>
    <cellStyle name="Comma 7 3 2 3 3" xfId="26725"/>
    <cellStyle name="Comma 7 3 2 4" xfId="26726"/>
    <cellStyle name="Comma 7 3 2 4 2" xfId="26727"/>
    <cellStyle name="Comma 7 3 2 5" xfId="26728"/>
    <cellStyle name="Comma 7 3 3" xfId="26729"/>
    <cellStyle name="Comma 7 3 3 2" xfId="26730"/>
    <cellStyle name="Comma 7 3 3 2 2" xfId="26731"/>
    <cellStyle name="Comma 7 3 3 2 2 2" xfId="26732"/>
    <cellStyle name="Comma 7 3 3 2 3" xfId="26733"/>
    <cellStyle name="Comma 7 3 3 3" xfId="26734"/>
    <cellStyle name="Comma 7 3 3 3 2" xfId="26735"/>
    <cellStyle name="Comma 7 3 3 4" xfId="26736"/>
    <cellStyle name="Comma 7 3 4" xfId="26737"/>
    <cellStyle name="Comma 7 3 4 2" xfId="26738"/>
    <cellStyle name="Comma 7 3 4 2 2" xfId="26739"/>
    <cellStyle name="Comma 7 3 4 2 2 2" xfId="26740"/>
    <cellStyle name="Comma 7 3 4 2 3" xfId="26741"/>
    <cellStyle name="Comma 7 3 4 3" xfId="26742"/>
    <cellStyle name="Comma 7 3 4 3 2" xfId="26743"/>
    <cellStyle name="Comma 7 3 4 4" xfId="26744"/>
    <cellStyle name="Comma 7 3 5" xfId="26745"/>
    <cellStyle name="Comma 7 3 5 2" xfId="26746"/>
    <cellStyle name="Comma 7 3 5 2 2" xfId="26747"/>
    <cellStyle name="Comma 7 3 5 3" xfId="26748"/>
    <cellStyle name="Comma 7 3 6" xfId="26749"/>
    <cellStyle name="Comma 7 3 6 2" xfId="26750"/>
    <cellStyle name="Comma 7 3 7" xfId="26751"/>
    <cellStyle name="Comma 7 4" xfId="26752"/>
    <cellStyle name="Comma 7 4 2" xfId="26753"/>
    <cellStyle name="Comma 7 4 2 2" xfId="26754"/>
    <cellStyle name="Comma 7 4 2 2 2" xfId="26755"/>
    <cellStyle name="Comma 7 4 2 2 2 2" xfId="26756"/>
    <cellStyle name="Comma 7 4 2 2 3" xfId="26757"/>
    <cellStyle name="Comma 7 4 2 3" xfId="26758"/>
    <cellStyle name="Comma 7 4 2 3 2" xfId="26759"/>
    <cellStyle name="Comma 7 4 2 4" xfId="26760"/>
    <cellStyle name="Comma 7 4 3" xfId="26761"/>
    <cellStyle name="Comma 7 4 3 2" xfId="26762"/>
    <cellStyle name="Comma 7 4 3 2 2" xfId="26763"/>
    <cellStyle name="Comma 7 4 3 3" xfId="26764"/>
    <cellStyle name="Comma 7 4 4" xfId="26765"/>
    <cellStyle name="Comma 7 4 4 2" xfId="26766"/>
    <cellStyle name="Comma 7 4 5" xfId="26767"/>
    <cellStyle name="Comma 7 5" xfId="26768"/>
    <cellStyle name="Comma 7 5 2" xfId="26769"/>
    <cellStyle name="Comma 7 5 2 2" xfId="26770"/>
    <cellStyle name="Comma 7 5 2 2 2" xfId="26771"/>
    <cellStyle name="Comma 7 5 2 3" xfId="26772"/>
    <cellStyle name="Comma 7 5 3" xfId="26773"/>
    <cellStyle name="Comma 7 5 3 2" xfId="26774"/>
    <cellStyle name="Comma 7 5 4" xfId="26775"/>
    <cellStyle name="Comma 7 6" xfId="26776"/>
    <cellStyle name="Comma 7 6 2" xfId="26777"/>
    <cellStyle name="Comma 7 6 2 2" xfId="26778"/>
    <cellStyle name="Comma 7 6 2 2 2" xfId="26779"/>
    <cellStyle name="Comma 7 6 2 3" xfId="26780"/>
    <cellStyle name="Comma 7 6 3" xfId="26781"/>
    <cellStyle name="Comma 7 6 3 2" xfId="26782"/>
    <cellStyle name="Comma 7 6 4" xfId="26783"/>
    <cellStyle name="Comma 7 7" xfId="26784"/>
    <cellStyle name="Comma 7 7 2" xfId="26785"/>
    <cellStyle name="Comma 7 7 2 2" xfId="26786"/>
    <cellStyle name="Comma 7 7 3" xfId="26787"/>
    <cellStyle name="Comma 7 8" xfId="26788"/>
    <cellStyle name="Comma 7 8 2" xfId="26789"/>
    <cellStyle name="Comma 7 9" xfId="26790"/>
    <cellStyle name="Comma 70" xfId="26791"/>
    <cellStyle name="Comma 70 2" xfId="26792"/>
    <cellStyle name="Comma 71" xfId="26793"/>
    <cellStyle name="Comma 71 2" xfId="26794"/>
    <cellStyle name="Comma 72" xfId="26795"/>
    <cellStyle name="Comma 72 2" xfId="26796"/>
    <cellStyle name="Comma 73" xfId="26797"/>
    <cellStyle name="Comma 73 2" xfId="26798"/>
    <cellStyle name="Comma 74" xfId="26799"/>
    <cellStyle name="Comma 74 2" xfId="26800"/>
    <cellStyle name="Comma 75" xfId="26801"/>
    <cellStyle name="Comma 75 2" xfId="26802"/>
    <cellStyle name="Comma 76" xfId="26803"/>
    <cellStyle name="Comma 76 2" xfId="26804"/>
    <cellStyle name="Comma 77" xfId="26805"/>
    <cellStyle name="Comma 77 2" xfId="26806"/>
    <cellStyle name="Comma 78" xfId="26807"/>
    <cellStyle name="Comma 78 2" xfId="26808"/>
    <cellStyle name="Comma 79" xfId="26809"/>
    <cellStyle name="Comma 79 2" xfId="26810"/>
    <cellStyle name="Comma 8" xfId="26811"/>
    <cellStyle name="Comma 8 2" xfId="26812"/>
    <cellStyle name="Comma 8 3" xfId="26813"/>
    <cellStyle name="Comma 8 3 2" xfId="26814"/>
    <cellStyle name="Comma 8 3 2 2" xfId="26815"/>
    <cellStyle name="Comma 8 3 2 2 2" xfId="26816"/>
    <cellStyle name="Comma 8 3 2 2 2 2" xfId="26817"/>
    <cellStyle name="Comma 8 3 2 2 2 2 2" xfId="26818"/>
    <cellStyle name="Comma 8 3 2 2 2 3" xfId="26819"/>
    <cellStyle name="Comma 8 3 2 2 3" xfId="26820"/>
    <cellStyle name="Comma 8 3 2 2 3 2" xfId="26821"/>
    <cellStyle name="Comma 8 3 2 2 4" xfId="26822"/>
    <cellStyle name="Comma 8 3 2 3" xfId="26823"/>
    <cellStyle name="Comma 8 3 2 3 2" xfId="26824"/>
    <cellStyle name="Comma 8 3 2 3 2 2" xfId="26825"/>
    <cellStyle name="Comma 8 3 2 3 3" xfId="26826"/>
    <cellStyle name="Comma 8 3 2 4" xfId="26827"/>
    <cellStyle name="Comma 8 3 2 4 2" xfId="26828"/>
    <cellStyle name="Comma 8 3 2 5" xfId="26829"/>
    <cellStyle name="Comma 8 3 3" xfId="26830"/>
    <cellStyle name="Comma 8 3 3 2" xfId="26831"/>
    <cellStyle name="Comma 8 3 3 2 2" xfId="26832"/>
    <cellStyle name="Comma 8 3 3 2 2 2" xfId="26833"/>
    <cellStyle name="Comma 8 3 3 2 3" xfId="26834"/>
    <cellStyle name="Comma 8 3 3 3" xfId="26835"/>
    <cellStyle name="Comma 8 3 3 3 2" xfId="26836"/>
    <cellStyle name="Comma 8 3 3 4" xfId="26837"/>
    <cellStyle name="Comma 8 3 4" xfId="26838"/>
    <cellStyle name="Comma 8 3 4 2" xfId="26839"/>
    <cellStyle name="Comma 8 3 4 2 2" xfId="26840"/>
    <cellStyle name="Comma 8 3 4 2 2 2" xfId="26841"/>
    <cellStyle name="Comma 8 3 4 2 3" xfId="26842"/>
    <cellStyle name="Comma 8 3 4 3" xfId="26843"/>
    <cellStyle name="Comma 8 3 4 3 2" xfId="26844"/>
    <cellStyle name="Comma 8 3 4 4" xfId="26845"/>
    <cellStyle name="Comma 8 3 5" xfId="26846"/>
    <cellStyle name="Comma 8 3 5 2" xfId="26847"/>
    <cellStyle name="Comma 8 3 5 2 2" xfId="26848"/>
    <cellStyle name="Comma 8 3 5 3" xfId="26849"/>
    <cellStyle name="Comma 8 3 6" xfId="26850"/>
    <cellStyle name="Comma 8 3 6 2" xfId="26851"/>
    <cellStyle name="Comma 8 3 7" xfId="26852"/>
    <cellStyle name="Comma 8 4" xfId="26853"/>
    <cellStyle name="Comma 8 4 2" xfId="26854"/>
    <cellStyle name="Comma 8 4 2 2" xfId="26855"/>
    <cellStyle name="Comma 8 4 2 2 2" xfId="26856"/>
    <cellStyle name="Comma 8 4 2 2 2 2" xfId="26857"/>
    <cellStyle name="Comma 8 4 2 2 3" xfId="26858"/>
    <cellStyle name="Comma 8 4 2 3" xfId="26859"/>
    <cellStyle name="Comma 8 4 2 3 2" xfId="26860"/>
    <cellStyle name="Comma 8 4 2 4" xfId="26861"/>
    <cellStyle name="Comma 8 4 3" xfId="26862"/>
    <cellStyle name="Comma 8 4 3 2" xfId="26863"/>
    <cellStyle name="Comma 8 4 3 2 2" xfId="26864"/>
    <cellStyle name="Comma 8 4 3 3" xfId="26865"/>
    <cellStyle name="Comma 8 4 4" xfId="26866"/>
    <cellStyle name="Comma 8 4 4 2" xfId="26867"/>
    <cellStyle name="Comma 8 4 5" xfId="26868"/>
    <cellStyle name="Comma 8 5" xfId="26869"/>
    <cellStyle name="Comma 8 5 2" xfId="26870"/>
    <cellStyle name="Comma 8 5 2 2" xfId="26871"/>
    <cellStyle name="Comma 8 5 2 2 2" xfId="26872"/>
    <cellStyle name="Comma 8 5 2 3" xfId="26873"/>
    <cellStyle name="Comma 8 5 3" xfId="26874"/>
    <cellStyle name="Comma 8 5 3 2" xfId="26875"/>
    <cellStyle name="Comma 8 5 4" xfId="26876"/>
    <cellStyle name="Comma 8 6" xfId="26877"/>
    <cellStyle name="Comma 8 6 2" xfId="26878"/>
    <cellStyle name="Comma 8 6 2 2" xfId="26879"/>
    <cellStyle name="Comma 8 6 2 2 2" xfId="26880"/>
    <cellStyle name="Comma 8 6 2 3" xfId="26881"/>
    <cellStyle name="Comma 8 6 3" xfId="26882"/>
    <cellStyle name="Comma 8 6 3 2" xfId="26883"/>
    <cellStyle name="Comma 8 6 4" xfId="26884"/>
    <cellStyle name="Comma 8 7" xfId="26885"/>
    <cellStyle name="Comma 8 7 2" xfId="26886"/>
    <cellStyle name="Comma 8 7 2 2" xfId="26887"/>
    <cellStyle name="Comma 8 7 3" xfId="26888"/>
    <cellStyle name="Comma 8 8" xfId="26889"/>
    <cellStyle name="Comma 8 8 2" xfId="26890"/>
    <cellStyle name="Comma 8 9" xfId="26891"/>
    <cellStyle name="Comma 80" xfId="26892"/>
    <cellStyle name="Comma 80 2" xfId="26893"/>
    <cellStyle name="Comma 81" xfId="26894"/>
    <cellStyle name="Comma 81 2" xfId="26895"/>
    <cellStyle name="Comma 82" xfId="26896"/>
    <cellStyle name="Comma 82 2" xfId="26897"/>
    <cellStyle name="Comma 83" xfId="26898"/>
    <cellStyle name="Comma 84" xfId="26899"/>
    <cellStyle name="Comma 85" xfId="26900"/>
    <cellStyle name="Comma 86" xfId="26901"/>
    <cellStyle name="Comma 87" xfId="26902"/>
    <cellStyle name="Comma 88" xfId="26903"/>
    <cellStyle name="Comma 89" xfId="26904"/>
    <cellStyle name="Comma 9" xfId="26905"/>
    <cellStyle name="Comma 9 2" xfId="26906"/>
    <cellStyle name="Comma 9 3" xfId="26907"/>
    <cellStyle name="Comma 9 3 2" xfId="26908"/>
    <cellStyle name="Comma 9 3 2 2" xfId="26909"/>
    <cellStyle name="Comma 9 3 2 2 2" xfId="26910"/>
    <cellStyle name="Comma 9 3 2 2 2 2" xfId="26911"/>
    <cellStyle name="Comma 9 3 2 2 2 2 2" xfId="26912"/>
    <cellStyle name="Comma 9 3 2 2 2 3" xfId="26913"/>
    <cellStyle name="Comma 9 3 2 2 3" xfId="26914"/>
    <cellStyle name="Comma 9 3 2 2 3 2" xfId="26915"/>
    <cellStyle name="Comma 9 3 2 2 4" xfId="26916"/>
    <cellStyle name="Comma 9 3 2 3" xfId="26917"/>
    <cellStyle name="Comma 9 3 2 3 2" xfId="26918"/>
    <cellStyle name="Comma 9 3 2 3 2 2" xfId="26919"/>
    <cellStyle name="Comma 9 3 2 3 3" xfId="26920"/>
    <cellStyle name="Comma 9 3 2 4" xfId="26921"/>
    <cellStyle name="Comma 9 3 2 4 2" xfId="26922"/>
    <cellStyle name="Comma 9 3 2 5" xfId="26923"/>
    <cellStyle name="Comma 9 3 3" xfId="26924"/>
    <cellStyle name="Comma 9 3 3 2" xfId="26925"/>
    <cellStyle name="Comma 9 3 3 2 2" xfId="26926"/>
    <cellStyle name="Comma 9 3 3 2 2 2" xfId="26927"/>
    <cellStyle name="Comma 9 3 3 2 3" xfId="26928"/>
    <cellStyle name="Comma 9 3 3 3" xfId="26929"/>
    <cellStyle name="Comma 9 3 3 3 2" xfId="26930"/>
    <cellStyle name="Comma 9 3 3 4" xfId="26931"/>
    <cellStyle name="Comma 9 3 4" xfId="26932"/>
    <cellStyle name="Comma 9 3 4 2" xfId="26933"/>
    <cellStyle name="Comma 9 3 4 2 2" xfId="26934"/>
    <cellStyle name="Comma 9 3 4 2 2 2" xfId="26935"/>
    <cellStyle name="Comma 9 3 4 2 3" xfId="26936"/>
    <cellStyle name="Comma 9 3 4 3" xfId="26937"/>
    <cellStyle name="Comma 9 3 4 3 2" xfId="26938"/>
    <cellStyle name="Comma 9 3 4 4" xfId="26939"/>
    <cellStyle name="Comma 9 3 5" xfId="26940"/>
    <cellStyle name="Comma 9 3 5 2" xfId="26941"/>
    <cellStyle name="Comma 9 3 5 2 2" xfId="26942"/>
    <cellStyle name="Comma 9 3 5 3" xfId="26943"/>
    <cellStyle name="Comma 9 3 6" xfId="26944"/>
    <cellStyle name="Comma 9 3 6 2" xfId="26945"/>
    <cellStyle name="Comma 9 3 7" xfId="26946"/>
    <cellStyle name="Comma 9 4" xfId="26947"/>
    <cellStyle name="Comma 9 4 2" xfId="26948"/>
    <cellStyle name="Comma 9 4 2 2" xfId="26949"/>
    <cellStyle name="Comma 9 4 2 2 2" xfId="26950"/>
    <cellStyle name="Comma 9 4 2 2 2 2" xfId="26951"/>
    <cellStyle name="Comma 9 4 2 2 3" xfId="26952"/>
    <cellStyle name="Comma 9 4 2 3" xfId="26953"/>
    <cellStyle name="Comma 9 4 2 3 2" xfId="26954"/>
    <cellStyle name="Comma 9 4 2 4" xfId="26955"/>
    <cellStyle name="Comma 9 4 3" xfId="26956"/>
    <cellStyle name="Comma 9 4 3 2" xfId="26957"/>
    <cellStyle name="Comma 9 4 3 2 2" xfId="26958"/>
    <cellStyle name="Comma 9 4 3 3" xfId="26959"/>
    <cellStyle name="Comma 9 4 4" xfId="26960"/>
    <cellStyle name="Comma 9 4 4 2" xfId="26961"/>
    <cellStyle name="Comma 9 4 5" xfId="26962"/>
    <cellStyle name="Comma 9 5" xfId="26963"/>
    <cellStyle name="Comma 9 5 2" xfId="26964"/>
    <cellStyle name="Comma 9 5 2 2" xfId="26965"/>
    <cellStyle name="Comma 9 5 2 2 2" xfId="26966"/>
    <cellStyle name="Comma 9 5 2 3" xfId="26967"/>
    <cellStyle name="Comma 9 5 3" xfId="26968"/>
    <cellStyle name="Comma 9 5 3 2" xfId="26969"/>
    <cellStyle name="Comma 9 5 4" xfId="26970"/>
    <cellStyle name="Comma 9 6" xfId="26971"/>
    <cellStyle name="Comma 9 6 2" xfId="26972"/>
    <cellStyle name="Comma 9 6 2 2" xfId="26973"/>
    <cellStyle name="Comma 9 6 2 2 2" xfId="26974"/>
    <cellStyle name="Comma 9 6 2 3" xfId="26975"/>
    <cellStyle name="Comma 9 6 3" xfId="26976"/>
    <cellStyle name="Comma 9 6 3 2" xfId="26977"/>
    <cellStyle name="Comma 9 6 4" xfId="26978"/>
    <cellStyle name="Comma 9 7" xfId="26979"/>
    <cellStyle name="Comma 9 7 2" xfId="26980"/>
    <cellStyle name="Comma 9 7 2 2" xfId="26981"/>
    <cellStyle name="Comma 9 7 3" xfId="26982"/>
    <cellStyle name="Comma 9 8" xfId="26983"/>
    <cellStyle name="Comma 9 8 2" xfId="26984"/>
    <cellStyle name="Comma 9 9" xfId="26985"/>
    <cellStyle name="Comma 90" xfId="26986"/>
    <cellStyle name="Comma 91" xfId="26987"/>
    <cellStyle name="Comma 92" xfId="26988"/>
    <cellStyle name="Comma 93" xfId="26989"/>
    <cellStyle name="Comma 94" xfId="26990"/>
    <cellStyle name="Comma 95" xfId="26991"/>
    <cellStyle name="Comma 96" xfId="26992"/>
    <cellStyle name="Comma 97" xfId="26993"/>
    <cellStyle name="Comma 98" xfId="26994"/>
    <cellStyle name="Comma 99" xfId="26995"/>
    <cellStyle name="Comma(0)" xfId="26996"/>
    <cellStyle name="comma(1)" xfId="26997"/>
    <cellStyle name="Comma(3)" xfId="26998"/>
    <cellStyle name="Comma(3) 2" xfId="26999"/>
    <cellStyle name="Comma[0]" xfId="27000"/>
    <cellStyle name="Comma[1]" xfId="27001"/>
    <cellStyle name="Comma[2]__" xfId="27002"/>
    <cellStyle name="Comma[3]" xfId="27003"/>
    <cellStyle name="Comma[mine]" xfId="27004"/>
    <cellStyle name="Comma[mine] 2" xfId="27005"/>
    <cellStyle name="Comma_Framsida" xfId="27006"/>
    <cellStyle name="Comma0" xfId="27007"/>
    <cellStyle name="Comma0 - Style3" xfId="27008"/>
    <cellStyle name="Comma0 2" xfId="27009"/>
    <cellStyle name="Comma0_BG Money (current)" xfId="27010"/>
    <cellStyle name="Comment" xfId="27011"/>
    <cellStyle name="Commentaire" xfId="27012"/>
    <cellStyle name="ContentsHyperlink" xfId="27013"/>
    <cellStyle name="Curren - Style3" xfId="27014"/>
    <cellStyle name="Curren - Style3 2" xfId="27015"/>
    <cellStyle name="Curren - Style4" xfId="27016"/>
    <cellStyle name="Curren - Style4 2" xfId="27017"/>
    <cellStyle name="Currenc᣹_Sheet1" xfId="27018"/>
    <cellStyle name="Currency" xfId="27019"/>
    <cellStyle name="Currency (0.00)" xfId="27020"/>
    <cellStyle name="Currency [0]" xfId="27021"/>
    <cellStyle name="Currency [0] 2" xfId="27022"/>
    <cellStyle name="Currency [0] 2 2" xfId="27023"/>
    <cellStyle name="Currency [0] 2 3" xfId="27024"/>
    <cellStyle name="Currency [0] 3" xfId="27025"/>
    <cellStyle name="Currency [0] 4" xfId="27026"/>
    <cellStyle name="Currency [0] 5" xfId="27027"/>
    <cellStyle name="Currency [0] 6" xfId="27028"/>
    <cellStyle name="Currency [0]_Framsida" xfId="27029"/>
    <cellStyle name="Currency [00]" xfId="27030"/>
    <cellStyle name="Currency [00] 2" xfId="27031"/>
    <cellStyle name="Currency 10" xfId="27032"/>
    <cellStyle name="Currency 11" xfId="27033"/>
    <cellStyle name="Currency 12" xfId="27034"/>
    <cellStyle name="Currency 13" xfId="27035"/>
    <cellStyle name="Currency 2" xfId="27036"/>
    <cellStyle name="Currency 2 2" xfId="27037"/>
    <cellStyle name="Currency 3" xfId="27038"/>
    <cellStyle name="Currency 4" xfId="27039"/>
    <cellStyle name="Currency 5" xfId="27040"/>
    <cellStyle name="Currency 6" xfId="27041"/>
    <cellStyle name="Currency 7" xfId="27042"/>
    <cellStyle name="Currency 8" xfId="27043"/>
    <cellStyle name="Currency 9" xfId="27044"/>
    <cellStyle name="Currency_Framsida" xfId="27045"/>
    <cellStyle name="Currency0" xfId="27046"/>
    <cellStyle name="Currency0 2" xfId="27047"/>
    <cellStyle name="Currency0_Comp_aut" xfId="27048"/>
    <cellStyle name="Data" xfId="27049"/>
    <cellStyle name="Data 2" xfId="27050"/>
    <cellStyle name="Data 2 2" xfId="27051"/>
    <cellStyle name="Data 2 2 2" xfId="27052"/>
    <cellStyle name="Data 2 3" xfId="27053"/>
    <cellStyle name="Data 2 4" xfId="27054"/>
    <cellStyle name="Data 3" xfId="27055"/>
    <cellStyle name="Data 3 2" xfId="27056"/>
    <cellStyle name="Data 4" xfId="27057"/>
    <cellStyle name="Data 4 2" xfId="27058"/>
    <cellStyle name="Data 5" xfId="27059"/>
    <cellStyle name="Data 5 2" xfId="27060"/>
    <cellStyle name="Data 6" xfId="27061"/>
    <cellStyle name="Data1" xfId="27062"/>
    <cellStyle name="Data2" xfId="27063"/>
    <cellStyle name="Data2 2" xfId="27064"/>
    <cellStyle name="Data2 2 2" xfId="27065"/>
    <cellStyle name="Data2 2 2 2" xfId="27066"/>
    <cellStyle name="Data2 2 3" xfId="27067"/>
    <cellStyle name="Data2 2 4" xfId="27068"/>
    <cellStyle name="Data2 3" xfId="27069"/>
    <cellStyle name="Data2 3 2" xfId="27070"/>
    <cellStyle name="Data2 4" xfId="27071"/>
    <cellStyle name="Data2 4 2" xfId="27072"/>
    <cellStyle name="Data2 5" xfId="27073"/>
    <cellStyle name="Data2 5 2" xfId="27074"/>
    <cellStyle name="Data2 6" xfId="27075"/>
    <cellStyle name="Data3" xfId="27076"/>
    <cellStyle name="Data3 2" xfId="27077"/>
    <cellStyle name="Data3 2 2" xfId="27078"/>
    <cellStyle name="Data3 2 2 2" xfId="27079"/>
    <cellStyle name="Data3 2 3" xfId="27080"/>
    <cellStyle name="Data3 2 4" xfId="27081"/>
    <cellStyle name="Data3 3" xfId="27082"/>
    <cellStyle name="Data3 3 2" xfId="27083"/>
    <cellStyle name="Data3 3 2 2" xfId="27084"/>
    <cellStyle name="Data3 3 3" xfId="27085"/>
    <cellStyle name="Data3 4" xfId="27086"/>
    <cellStyle name="Data3 4 2" xfId="27087"/>
    <cellStyle name="Data3 5" xfId="27088"/>
    <cellStyle name="Data3 5 2" xfId="27089"/>
    <cellStyle name="Data3 6" xfId="27090"/>
    <cellStyle name="Data3 6 2" xfId="27091"/>
    <cellStyle name="Data3 7" xfId="27092"/>
    <cellStyle name="Data4" xfId="27093"/>
    <cellStyle name="Data4 2" xfId="27094"/>
    <cellStyle name="Data4 2 2" xfId="27095"/>
    <cellStyle name="Data4 2 2 2" xfId="27096"/>
    <cellStyle name="Data4 2 3" xfId="27097"/>
    <cellStyle name="Data4 2 4" xfId="27098"/>
    <cellStyle name="Data4 3" xfId="27099"/>
    <cellStyle name="Data4 3 2" xfId="27100"/>
    <cellStyle name="Data4 4" xfId="27101"/>
    <cellStyle name="Data4 4 2" xfId="27102"/>
    <cellStyle name="Data4 5" xfId="27103"/>
    <cellStyle name="Data4 5 2" xfId="27104"/>
    <cellStyle name="Data4 6" xfId="27105"/>
    <cellStyle name="Data5" xfId="27106"/>
    <cellStyle name="Data5 2" xfId="27107"/>
    <cellStyle name="Data5 2 2" xfId="27108"/>
    <cellStyle name="Data5 2 2 2" xfId="27109"/>
    <cellStyle name="Data5 2 2 2 2" xfId="27110"/>
    <cellStyle name="Data5 2 2 3" xfId="27111"/>
    <cellStyle name="Data5 2 3" xfId="27112"/>
    <cellStyle name="Data5 2 4" xfId="27113"/>
    <cellStyle name="Data5 3" xfId="27114"/>
    <cellStyle name="Data5 3 2" xfId="27115"/>
    <cellStyle name="Data5 3 2 2" xfId="27116"/>
    <cellStyle name="Data5 3 3" xfId="27117"/>
    <cellStyle name="Data5 4" xfId="27118"/>
    <cellStyle name="Data5 4 2" xfId="27119"/>
    <cellStyle name="Data5 4 2 2" xfId="27120"/>
    <cellStyle name="Data5 4 3" xfId="27121"/>
    <cellStyle name="Data5 5" xfId="27122"/>
    <cellStyle name="Data5 5 2" xfId="27123"/>
    <cellStyle name="Data5 6" xfId="27124"/>
    <cellStyle name="date" xfId="27125"/>
    <cellStyle name="Date 2" xfId="27126"/>
    <cellStyle name="Date 3" xfId="27127"/>
    <cellStyle name="Date 4" xfId="27128"/>
    <cellStyle name="Date Short" xfId="27129"/>
    <cellStyle name="datetime" xfId="27130"/>
    <cellStyle name="Dato" xfId="27131"/>
    <cellStyle name="Datum" xfId="27132"/>
    <cellStyle name="Datumformat" xfId="27133"/>
    <cellStyle name="day of week" xfId="27134"/>
    <cellStyle name="Default Column Data" xfId="27135"/>
    <cellStyle name="DELTA" xfId="27136"/>
    <cellStyle name="DEM" xfId="27137"/>
    <cellStyle name="Dezimal [+line]" xfId="27138"/>
    <cellStyle name="Dezimal [0]_CoAsDCol" xfId="27139"/>
    <cellStyle name="Dezimal 2" xfId="27140"/>
    <cellStyle name="Dezimal 2 2" xfId="27141"/>
    <cellStyle name="Dezimal(0)" xfId="27142"/>
    <cellStyle name="Dezimal_CoAsDCol" xfId="27143"/>
    <cellStyle name="diskette" xfId="27144"/>
    <cellStyle name="diskette 2" xfId="27145"/>
    <cellStyle name="données" xfId="27146"/>
    <cellStyle name="données 2" xfId="27147"/>
    <cellStyle name="donnéesbord" xfId="27148"/>
    <cellStyle name="données­border" xfId="27149"/>
    <cellStyle name="données­border 2" xfId="27150"/>
    <cellStyle name="Dålig 2" xfId="27151"/>
    <cellStyle name="Dålig 2 2" xfId="27152"/>
    <cellStyle name="Dålig 2 2 2" xfId="27153"/>
    <cellStyle name="Dålig 2 3" xfId="27154"/>
    <cellStyle name="Dålig 2 4" xfId="27155"/>
    <cellStyle name="Dålig 2 5" xfId="27156"/>
    <cellStyle name="Dålig 2 5 2" xfId="27157"/>
    <cellStyle name="Dålig 2 5 3" xfId="27158"/>
    <cellStyle name="Dålig 2 5 4" xfId="27159"/>
    <cellStyle name="Dålig 2 6" xfId="27160"/>
    <cellStyle name="Dålig 2 7" xfId="27161"/>
    <cellStyle name="Dålig 3" xfId="27162"/>
    <cellStyle name="Dålig 3 2" xfId="27163"/>
    <cellStyle name="Dålig 3 3" xfId="27164"/>
    <cellStyle name="Dålig 3 4" xfId="27165"/>
    <cellStyle name="Dålig 3 5" xfId="27166"/>
    <cellStyle name="Dålig 4" xfId="27167"/>
    <cellStyle name="Dålig 4 2" xfId="27168"/>
    <cellStyle name="Dålig 4 3" xfId="27169"/>
    <cellStyle name="Dålig 5" xfId="27170"/>
    <cellStyle name="Dålig 6" xfId="27171"/>
    <cellStyle name="Dålig 7" xfId="27172"/>
    <cellStyle name="Eingabe" xfId="27173"/>
    <cellStyle name="Emphasis 1" xfId="27174"/>
    <cellStyle name="Emphasis 2" xfId="27175"/>
    <cellStyle name="Emphasis 3" xfId="27176"/>
    <cellStyle name="Enter Currency (0)" xfId="27177"/>
    <cellStyle name="Enter Currency (0) 2" xfId="27178"/>
    <cellStyle name="Enter Currency (2)" xfId="27179"/>
    <cellStyle name="Enter Currency (2) 2" xfId="27180"/>
    <cellStyle name="Enter Units (0)" xfId="27181"/>
    <cellStyle name="Enter Units (0) 2" xfId="27182"/>
    <cellStyle name="Enter Units (1)" xfId="27183"/>
    <cellStyle name="Enter Units (1) 2" xfId="27184"/>
    <cellStyle name="Enter Units (2)" xfId="27185"/>
    <cellStyle name="Enter Units (2) 2" xfId="27186"/>
    <cellStyle name="Entrée" xfId="27187"/>
    <cellStyle name="eptembre" xfId="27188"/>
    <cellStyle name="eptembre 2" xfId="27189"/>
    <cellStyle name="eptembre 2 2" xfId="27190"/>
    <cellStyle name="eptembre 3" xfId="27191"/>
    <cellStyle name="eptembre_Readme" xfId="27192"/>
    <cellStyle name="Ergebnis" xfId="27193"/>
    <cellStyle name="Erklärender Text" xfId="27194"/>
    <cellStyle name="Erotin_Budget 2002-NB" xfId="27195"/>
    <cellStyle name="Euro" xfId="27196"/>
    <cellStyle name="Euro 2" xfId="27197"/>
    <cellStyle name="Euro 2 2" xfId="27198"/>
    <cellStyle name="Euro 2 2 2" xfId="27199"/>
    <cellStyle name="Euro 2 2 3" xfId="27200"/>
    <cellStyle name="Euro 2 3" xfId="27201"/>
    <cellStyle name="Euro 2 4" xfId="27202"/>
    <cellStyle name="Euro 3" xfId="27203"/>
    <cellStyle name="Euro 4" xfId="27204"/>
    <cellStyle name="Euro 5" xfId="27205"/>
    <cellStyle name="Euro_Comp_aut" xfId="27206"/>
    <cellStyle name="Excel.Chart" xfId="27207"/>
    <cellStyle name="Explanatory Text" xfId="27208"/>
    <cellStyle name="Explanatory Text 2" xfId="27209"/>
    <cellStyle name="Explanatory Text 2 2" xfId="27210"/>
    <cellStyle name="Explanatory Text 2 2 2" xfId="27211"/>
    <cellStyle name="Explanatory Text 2 2 3" xfId="27212"/>
    <cellStyle name="Explanatory Text 2 3" xfId="27213"/>
    <cellStyle name="Explanatory Text 2 4" xfId="27214"/>
    <cellStyle name="Explanatory Text 3" xfId="27215"/>
    <cellStyle name="Explanatory Text 4" xfId="27216"/>
    <cellStyle name="Explanatory Text 5" xfId="27217"/>
    <cellStyle name="Explanatory Text 6" xfId="27218"/>
    <cellStyle name="Explanatory Text 7" xfId="27219"/>
    <cellStyle name="Ezres [0]_10mell99" xfId="27220"/>
    <cellStyle name="Ezres_10mell99" xfId="27221"/>
    <cellStyle name="f‰H_x0010_‹Ëf‰h,ÿt$_x0018_è¸Wÿÿé&gt;Ëÿÿ÷Ç_x0001_" xfId="27222"/>
    <cellStyle name="F2" xfId="27223"/>
    <cellStyle name="F2 2" xfId="27224"/>
    <cellStyle name="F3" xfId="27225"/>
    <cellStyle name="F3 2" xfId="27226"/>
    <cellStyle name="F4" xfId="27227"/>
    <cellStyle name="F4 2" xfId="27228"/>
    <cellStyle name="F5" xfId="27229"/>
    <cellStyle name="F5 - Style8" xfId="27230"/>
    <cellStyle name="F5 2" xfId="27231"/>
    <cellStyle name="F6" xfId="27232"/>
    <cellStyle name="F6 - Style5" xfId="27233"/>
    <cellStyle name="F6 2" xfId="27234"/>
    <cellStyle name="F7" xfId="27235"/>
    <cellStyle name="F7 - Style7" xfId="27236"/>
    <cellStyle name="F7 2" xfId="27237"/>
    <cellStyle name="F8" xfId="27238"/>
    <cellStyle name="F8 - Style6" xfId="27239"/>
    <cellStyle name="F8 2" xfId="27240"/>
    <cellStyle name="facha" xfId="27241"/>
    <cellStyle name="Fecha" xfId="27242"/>
    <cellStyle name="Fecha 2" xfId="27243"/>
    <cellStyle name="FeltDataNormal" xfId="27244"/>
    <cellStyle name="Fetrubrik" xfId="27245"/>
    <cellStyle name="Fetrubrik 2" xfId="27246"/>
    <cellStyle name="Fetrubrik 2 2" xfId="27247"/>
    <cellStyle name="Fetrubrik 2 2 2" xfId="27248"/>
    <cellStyle name="Fetrubrik 2 2 2 2" xfId="27249"/>
    <cellStyle name="Fetrubrik 2 2 3" xfId="27250"/>
    <cellStyle name="Fetrubrik 2 3" xfId="27251"/>
    <cellStyle name="Fetrubrik 2 3 2" xfId="27252"/>
    <cellStyle name="Fetrubrik 2 4" xfId="27253"/>
    <cellStyle name="Fetrubrik 2 5" xfId="27254"/>
    <cellStyle name="Fetrubrik 3" xfId="27255"/>
    <cellStyle name="Fetrubrik 3 2" xfId="27256"/>
    <cellStyle name="Fetrubrik 4" xfId="27257"/>
    <cellStyle name="Fetrubrik 4 2" xfId="27258"/>
    <cellStyle name="Fetrubrik 5" xfId="27259"/>
    <cellStyle name="Fett" xfId="27260"/>
    <cellStyle name="Fijo" xfId="27261"/>
    <cellStyle name="Fijo 2" xfId="27262"/>
    <cellStyle name="Finanční0" xfId="27263"/>
    <cellStyle name="financniO" xfId="27264"/>
    <cellStyle name="Finanèní0" xfId="27265"/>
    <cellStyle name="Fix_Daten" xfId="27266"/>
    <cellStyle name="Fixed" xfId="27267"/>
    <cellStyle name="Fixed 2" xfId="27268"/>
    <cellStyle name="Fixed 3" xfId="27269"/>
    <cellStyle name="fixed0 - Style4" xfId="27270"/>
    <cellStyle name="Fixed1 - Style1" xfId="27271"/>
    <cellStyle name="Fixed1 - Style2" xfId="27272"/>
    <cellStyle name="Fixed2 - Style2" xfId="27273"/>
    <cellStyle name="Fixo" xfId="27274"/>
    <cellStyle name="fo]_x000d__x000a_UserName=Murat Zelef_x000d__x000a_UserCompany=Bumerang_x000d__x000a__x000d__x000a_[File Paths]_x000d__x000a_WorkingDirectory=C:\EQUIS\DLWIN_x000d__x000a_DownLoader=C" xfId="27275"/>
    <cellStyle name="Followed Hyperlink" xfId="27276"/>
    <cellStyle name="Followed Hyperlink 2" xfId="27277"/>
    <cellStyle name="Followed Hyperlink 3" xfId="27278"/>
    <cellStyle name="Followed Hyperlink 4" xfId="27279"/>
    <cellStyle name="Footnote" xfId="27280"/>
    <cellStyle name="Forklarende tekst" xfId="27281"/>
    <cellStyle name="Format 1" xfId="27282"/>
    <cellStyle name="Format 1 2" xfId="27283"/>
    <cellStyle name="Format 1 2 2" xfId="27284"/>
    <cellStyle name="Format 1 2 2 2" xfId="27285"/>
    <cellStyle name="Format 1 2 2 2 2" xfId="27286"/>
    <cellStyle name="Format 1 2 2 3" xfId="27287"/>
    <cellStyle name="Format 1 2 2 4" xfId="27288"/>
    <cellStyle name="Format 1 2 3" xfId="27289"/>
    <cellStyle name="Format 1 2 4" xfId="27290"/>
    <cellStyle name="Format 1 2 5" xfId="27291"/>
    <cellStyle name="Format 1 2 6" xfId="27292"/>
    <cellStyle name="Format 1 3" xfId="27293"/>
    <cellStyle name="Format 1 3 2" xfId="27294"/>
    <cellStyle name="Format 1 3 2 2" xfId="27295"/>
    <cellStyle name="Format 1 3 3" xfId="27296"/>
    <cellStyle name="Format 1 3 4" xfId="27297"/>
    <cellStyle name="Format 1 3 4 2" xfId="27298"/>
    <cellStyle name="Format 1 3 4 3" xfId="27299"/>
    <cellStyle name="Format 1 3 5" xfId="27300"/>
    <cellStyle name="Format 1 4" xfId="27301"/>
    <cellStyle name="Format 1 4 2" xfId="27302"/>
    <cellStyle name="Format 1 4 3" xfId="27303"/>
    <cellStyle name="Format 1 5" xfId="27304"/>
    <cellStyle name="Format 1 5 2" xfId="27305"/>
    <cellStyle name="Format 1 5 3" xfId="27306"/>
    <cellStyle name="Format 1 6" xfId="27307"/>
    <cellStyle name="Format 1 6 2" xfId="27308"/>
    <cellStyle name="Format 1 7" xfId="27309"/>
    <cellStyle name="Format 1 8" xfId="27310"/>
    <cellStyle name="Format 1 9" xfId="27311"/>
    <cellStyle name="Format 10" xfId="27312"/>
    <cellStyle name="Format 10 2" xfId="27313"/>
    <cellStyle name="Format 10 2 2" xfId="27314"/>
    <cellStyle name="Format 10 2 3" xfId="27315"/>
    <cellStyle name="Format 10 2 4" xfId="27316"/>
    <cellStyle name="Format 10 2 5" xfId="27317"/>
    <cellStyle name="Format 10 3" xfId="27318"/>
    <cellStyle name="Format 10 3 2" xfId="27319"/>
    <cellStyle name="Format 10 3 3" xfId="27320"/>
    <cellStyle name="Format 10 4" xfId="27321"/>
    <cellStyle name="Format 10 5" xfId="27322"/>
    <cellStyle name="Format 10 6" xfId="27323"/>
    <cellStyle name="Format 100" xfId="27324"/>
    <cellStyle name="Format 100 2" xfId="27325"/>
    <cellStyle name="Format 100 2 2" xfId="27326"/>
    <cellStyle name="Format 100 3" xfId="27327"/>
    <cellStyle name="Format 1000" xfId="27328"/>
    <cellStyle name="Format 1001" xfId="27329"/>
    <cellStyle name="Format 1002" xfId="27330"/>
    <cellStyle name="Format 1003" xfId="27331"/>
    <cellStyle name="Format 1004" xfId="27332"/>
    <cellStyle name="Format 1005" xfId="27333"/>
    <cellStyle name="Format 1006" xfId="27334"/>
    <cellStyle name="Format 1007" xfId="27335"/>
    <cellStyle name="Format 1008" xfId="27336"/>
    <cellStyle name="Format 1009" xfId="27337"/>
    <cellStyle name="Format 101" xfId="27338"/>
    <cellStyle name="Format 101 2" xfId="27339"/>
    <cellStyle name="Format 101 2 2" xfId="27340"/>
    <cellStyle name="Format 101 3" xfId="27341"/>
    <cellStyle name="Format 1010" xfId="27342"/>
    <cellStyle name="Format 1011" xfId="27343"/>
    <cellStyle name="Format 1012" xfId="27344"/>
    <cellStyle name="Format 1013" xfId="27345"/>
    <cellStyle name="Format 1014" xfId="27346"/>
    <cellStyle name="Format 1015" xfId="27347"/>
    <cellStyle name="Format 1016" xfId="27348"/>
    <cellStyle name="Format 1017" xfId="27349"/>
    <cellStyle name="Format 1018" xfId="27350"/>
    <cellStyle name="Format 1019" xfId="27351"/>
    <cellStyle name="Format 102" xfId="27352"/>
    <cellStyle name="Format 102 2" xfId="27353"/>
    <cellStyle name="Format 102 2 2" xfId="27354"/>
    <cellStyle name="Format 102 2 3" xfId="27355"/>
    <cellStyle name="Format 102 3" xfId="27356"/>
    <cellStyle name="Format 102 4" xfId="27357"/>
    <cellStyle name="Format 102 5" xfId="27358"/>
    <cellStyle name="Format 1020" xfId="27359"/>
    <cellStyle name="Format 1021" xfId="27360"/>
    <cellStyle name="Format 1022" xfId="27361"/>
    <cellStyle name="Format 1023" xfId="27362"/>
    <cellStyle name="Format 1024" xfId="27363"/>
    <cellStyle name="Format 1025" xfId="27364"/>
    <cellStyle name="Format 1026" xfId="27365"/>
    <cellStyle name="Format 1027" xfId="27366"/>
    <cellStyle name="Format 1028" xfId="27367"/>
    <cellStyle name="Format 1029" xfId="27368"/>
    <cellStyle name="Format 103" xfId="27369"/>
    <cellStyle name="Format 103 2" xfId="27370"/>
    <cellStyle name="Format 103 2 2" xfId="27371"/>
    <cellStyle name="Format 103 2 3" xfId="27372"/>
    <cellStyle name="Format 103 3" xfId="27373"/>
    <cellStyle name="Format 103 4" xfId="27374"/>
    <cellStyle name="Format 103 5" xfId="27375"/>
    <cellStyle name="Format 1030" xfId="27376"/>
    <cellStyle name="Format 1031" xfId="27377"/>
    <cellStyle name="Format 1032" xfId="27378"/>
    <cellStyle name="Format 1033" xfId="27379"/>
    <cellStyle name="Format 1034" xfId="27380"/>
    <cellStyle name="Format 1035" xfId="27381"/>
    <cellStyle name="Format 1036" xfId="27382"/>
    <cellStyle name="Format 1037" xfId="27383"/>
    <cellStyle name="Format 1038" xfId="27384"/>
    <cellStyle name="Format 1039" xfId="27385"/>
    <cellStyle name="Format 104" xfId="27386"/>
    <cellStyle name="Format 104 2" xfId="27387"/>
    <cellStyle name="Format 104 2 2" xfId="27388"/>
    <cellStyle name="Format 104 3" xfId="27389"/>
    <cellStyle name="Format 1040" xfId="27390"/>
    <cellStyle name="Format 1041" xfId="27391"/>
    <cellStyle name="Format 1042" xfId="27392"/>
    <cellStyle name="Format 1043" xfId="27393"/>
    <cellStyle name="Format 1044" xfId="27394"/>
    <cellStyle name="Format 1045" xfId="27395"/>
    <cellStyle name="Format 1046" xfId="27396"/>
    <cellStyle name="Format 1047" xfId="27397"/>
    <cellStyle name="Format 1048" xfId="27398"/>
    <cellStyle name="Format 1049" xfId="27399"/>
    <cellStyle name="Format 105" xfId="27400"/>
    <cellStyle name="Format 105 2" xfId="27401"/>
    <cellStyle name="Format 105 2 2" xfId="27402"/>
    <cellStyle name="Format 105 3" xfId="27403"/>
    <cellStyle name="Format 1050" xfId="27404"/>
    <cellStyle name="Format 1051" xfId="27405"/>
    <cellStyle name="Format 1052" xfId="27406"/>
    <cellStyle name="Format 1053" xfId="27407"/>
    <cellStyle name="Format 1054" xfId="27408"/>
    <cellStyle name="Format 1055" xfId="27409"/>
    <cellStyle name="Format 1056" xfId="27410"/>
    <cellStyle name="Format 1057" xfId="27411"/>
    <cellStyle name="Format 1058" xfId="27412"/>
    <cellStyle name="Format 1059" xfId="27413"/>
    <cellStyle name="Format 106" xfId="27414"/>
    <cellStyle name="Format 106 2" xfId="27415"/>
    <cellStyle name="Format 106 2 2" xfId="27416"/>
    <cellStyle name="Format 106 2 3" xfId="27417"/>
    <cellStyle name="Format 106 3" xfId="27418"/>
    <cellStyle name="Format 106 4" xfId="27419"/>
    <cellStyle name="Format 106 5" xfId="27420"/>
    <cellStyle name="Format 1060" xfId="27421"/>
    <cellStyle name="Format 1061" xfId="27422"/>
    <cellStyle name="Format 1062" xfId="27423"/>
    <cellStyle name="Format 1063" xfId="27424"/>
    <cellStyle name="Format 1064" xfId="27425"/>
    <cellStyle name="Format 1065" xfId="27426"/>
    <cellStyle name="Format 1066" xfId="27427"/>
    <cellStyle name="Format 1067" xfId="27428"/>
    <cellStyle name="Format 1068" xfId="27429"/>
    <cellStyle name="Format 1069" xfId="27430"/>
    <cellStyle name="Format 107" xfId="27431"/>
    <cellStyle name="Format 107 2" xfId="27432"/>
    <cellStyle name="Format 107 2 2" xfId="27433"/>
    <cellStyle name="Format 107 2 3" xfId="27434"/>
    <cellStyle name="Format 107 3" xfId="27435"/>
    <cellStyle name="Format 107 4" xfId="27436"/>
    <cellStyle name="Format 107 5" xfId="27437"/>
    <cellStyle name="Format 1070" xfId="27438"/>
    <cellStyle name="Format 1071" xfId="27439"/>
    <cellStyle name="Format 1072" xfId="27440"/>
    <cellStyle name="Format 1073" xfId="27441"/>
    <cellStyle name="Format 1074" xfId="27442"/>
    <cellStyle name="Format 1075" xfId="27443"/>
    <cellStyle name="Format 1076" xfId="27444"/>
    <cellStyle name="Format 1077" xfId="27445"/>
    <cellStyle name="Format 1078" xfId="27446"/>
    <cellStyle name="Format 1079" xfId="27447"/>
    <cellStyle name="Format 108" xfId="27448"/>
    <cellStyle name="Format 108 2" xfId="27449"/>
    <cellStyle name="Format 108 2 2" xfId="27450"/>
    <cellStyle name="Format 108 3" xfId="27451"/>
    <cellStyle name="Format 1080" xfId="27452"/>
    <cellStyle name="Format 1081" xfId="27453"/>
    <cellStyle name="Format 1082" xfId="27454"/>
    <cellStyle name="Format 1083" xfId="27455"/>
    <cellStyle name="Format 1084" xfId="27456"/>
    <cellStyle name="Format 1085" xfId="27457"/>
    <cellStyle name="Format 1086" xfId="27458"/>
    <cellStyle name="Format 1087" xfId="27459"/>
    <cellStyle name="Format 1088" xfId="27460"/>
    <cellStyle name="Format 1089" xfId="27461"/>
    <cellStyle name="Format 109" xfId="27462"/>
    <cellStyle name="Format 109 2" xfId="27463"/>
    <cellStyle name="Format 109 2 2" xfId="27464"/>
    <cellStyle name="Format 109 3" xfId="27465"/>
    <cellStyle name="Format 1090" xfId="27466"/>
    <cellStyle name="Format 1091" xfId="27467"/>
    <cellStyle name="Format 1092" xfId="27468"/>
    <cellStyle name="Format 1093" xfId="27469"/>
    <cellStyle name="Format 1094" xfId="27470"/>
    <cellStyle name="Format 1095" xfId="27471"/>
    <cellStyle name="Format 1096" xfId="27472"/>
    <cellStyle name="Format 1097" xfId="27473"/>
    <cellStyle name="Format 1098" xfId="27474"/>
    <cellStyle name="Format 1099" xfId="27475"/>
    <cellStyle name="Format 11" xfId="27476"/>
    <cellStyle name="Format 11 2" xfId="27477"/>
    <cellStyle name="Format 11 2 2" xfId="27478"/>
    <cellStyle name="Format 11 2 3" xfId="27479"/>
    <cellStyle name="Format 11 3" xfId="27480"/>
    <cellStyle name="Format 11 4" xfId="27481"/>
    <cellStyle name="Format 110" xfId="27482"/>
    <cellStyle name="Format 110 2" xfId="27483"/>
    <cellStyle name="Format 110 2 2" xfId="27484"/>
    <cellStyle name="Format 110 2 3" xfId="27485"/>
    <cellStyle name="Format 110 3" xfId="27486"/>
    <cellStyle name="Format 110 4" xfId="27487"/>
    <cellStyle name="Format 110 5" xfId="27488"/>
    <cellStyle name="Format 1100" xfId="27489"/>
    <cellStyle name="Format 1101" xfId="27490"/>
    <cellStyle name="Format 1102" xfId="27491"/>
    <cellStyle name="Format 1103" xfId="27492"/>
    <cellStyle name="Format 1104" xfId="27493"/>
    <cellStyle name="Format 1105" xfId="27494"/>
    <cellStyle name="Format 1106" xfId="27495"/>
    <cellStyle name="Format 1107" xfId="27496"/>
    <cellStyle name="Format 1108" xfId="27497"/>
    <cellStyle name="Format 1109" xfId="27498"/>
    <cellStyle name="Format 111" xfId="27499"/>
    <cellStyle name="Format 111 2" xfId="27500"/>
    <cellStyle name="Format 111 2 2" xfId="27501"/>
    <cellStyle name="Format 111 2 3" xfId="27502"/>
    <cellStyle name="Format 111 3" xfId="27503"/>
    <cellStyle name="Format 111 4" xfId="27504"/>
    <cellStyle name="Format 111 5" xfId="27505"/>
    <cellStyle name="Format 1110" xfId="27506"/>
    <cellStyle name="Format 1111" xfId="27507"/>
    <cellStyle name="Format 1112" xfId="27508"/>
    <cellStyle name="Format 1113" xfId="27509"/>
    <cellStyle name="Format 1114" xfId="27510"/>
    <cellStyle name="Format 1115" xfId="27511"/>
    <cellStyle name="Format 1116" xfId="27512"/>
    <cellStyle name="Format 1117" xfId="27513"/>
    <cellStyle name="Format 1118" xfId="27514"/>
    <cellStyle name="Format 1119" xfId="27515"/>
    <cellStyle name="Format 112" xfId="27516"/>
    <cellStyle name="Format 112 2" xfId="27517"/>
    <cellStyle name="Format 112 2 2" xfId="27518"/>
    <cellStyle name="Format 112 3" xfId="27519"/>
    <cellStyle name="Format 1120" xfId="27520"/>
    <cellStyle name="Format 1121" xfId="27521"/>
    <cellStyle name="Format 1122" xfId="27522"/>
    <cellStyle name="Format 1123" xfId="27523"/>
    <cellStyle name="Format 1124" xfId="27524"/>
    <cellStyle name="Format 1125" xfId="27525"/>
    <cellStyle name="Format 1126" xfId="27526"/>
    <cellStyle name="Format 1127" xfId="27527"/>
    <cellStyle name="Format 1128" xfId="27528"/>
    <cellStyle name="Format 1129" xfId="27529"/>
    <cellStyle name="Format 113" xfId="27530"/>
    <cellStyle name="Format 113 2" xfId="27531"/>
    <cellStyle name="Format 113 2 2" xfId="27532"/>
    <cellStyle name="Format 113 3" xfId="27533"/>
    <cellStyle name="Format 1130" xfId="27534"/>
    <cellStyle name="Format 1131" xfId="27535"/>
    <cellStyle name="Format 1132" xfId="27536"/>
    <cellStyle name="Format 1133" xfId="27537"/>
    <cellStyle name="Format 1134" xfId="27538"/>
    <cellStyle name="Format 1135" xfId="27539"/>
    <cellStyle name="Format 1136" xfId="27540"/>
    <cellStyle name="Format 1137" xfId="27541"/>
    <cellStyle name="Format 1138" xfId="27542"/>
    <cellStyle name="Format 1139" xfId="27543"/>
    <cellStyle name="Format 114" xfId="27544"/>
    <cellStyle name="Format 114 2" xfId="27545"/>
    <cellStyle name="Format 114 2 2" xfId="27546"/>
    <cellStyle name="Format 114 2 3" xfId="27547"/>
    <cellStyle name="Format 114 3" xfId="27548"/>
    <cellStyle name="Format 114 4" xfId="27549"/>
    <cellStyle name="Format 114 5" xfId="27550"/>
    <cellStyle name="Format 1140" xfId="27551"/>
    <cellStyle name="Format 1141" xfId="27552"/>
    <cellStyle name="Format 1142" xfId="27553"/>
    <cellStyle name="Format 1143" xfId="27554"/>
    <cellStyle name="Format 1144" xfId="27555"/>
    <cellStyle name="Format 1145" xfId="27556"/>
    <cellStyle name="Format 1146" xfId="27557"/>
    <cellStyle name="Format 1147" xfId="27558"/>
    <cellStyle name="Format 1148" xfId="27559"/>
    <cellStyle name="Format 1149" xfId="27560"/>
    <cellStyle name="Format 115" xfId="27561"/>
    <cellStyle name="Format 115 2" xfId="27562"/>
    <cellStyle name="Format 115 2 2" xfId="27563"/>
    <cellStyle name="Format 115 2 3" xfId="27564"/>
    <cellStyle name="Format 115 3" xfId="27565"/>
    <cellStyle name="Format 115 4" xfId="27566"/>
    <cellStyle name="Format 115 5" xfId="27567"/>
    <cellStyle name="Format 1150" xfId="27568"/>
    <cellStyle name="Format 1151" xfId="27569"/>
    <cellStyle name="Format 1152" xfId="27570"/>
    <cellStyle name="Format 1153" xfId="27571"/>
    <cellStyle name="Format 1154" xfId="27572"/>
    <cellStyle name="Format 1155" xfId="27573"/>
    <cellStyle name="Format 1156" xfId="27574"/>
    <cellStyle name="Format 1157" xfId="27575"/>
    <cellStyle name="Format 1158" xfId="27576"/>
    <cellStyle name="Format 1159" xfId="27577"/>
    <cellStyle name="Format 116" xfId="27578"/>
    <cellStyle name="Format 116 2" xfId="27579"/>
    <cellStyle name="Format 116 2 2" xfId="27580"/>
    <cellStyle name="Format 116 3" xfId="27581"/>
    <cellStyle name="Format 1160" xfId="27582"/>
    <cellStyle name="Format 1161" xfId="27583"/>
    <cellStyle name="Format 1162" xfId="27584"/>
    <cellStyle name="Format 1163" xfId="27585"/>
    <cellStyle name="Format 1164" xfId="27586"/>
    <cellStyle name="Format 1165" xfId="27587"/>
    <cellStyle name="Format 1166" xfId="27588"/>
    <cellStyle name="Format 1167" xfId="27589"/>
    <cellStyle name="Format 1168" xfId="27590"/>
    <cellStyle name="Format 1169" xfId="27591"/>
    <cellStyle name="Format 117" xfId="27592"/>
    <cellStyle name="Format 117 2" xfId="27593"/>
    <cellStyle name="Format 117 2 2" xfId="27594"/>
    <cellStyle name="Format 117 3" xfId="27595"/>
    <cellStyle name="Format 1170" xfId="27596"/>
    <cellStyle name="Format 1171" xfId="27597"/>
    <cellStyle name="Format 1172" xfId="27598"/>
    <cellStyle name="Format 1173" xfId="27599"/>
    <cellStyle name="Format 1174" xfId="27600"/>
    <cellStyle name="Format 1175" xfId="27601"/>
    <cellStyle name="Format 1176" xfId="27602"/>
    <cellStyle name="Format 1177" xfId="27603"/>
    <cellStyle name="Format 1178" xfId="27604"/>
    <cellStyle name="Format 1179" xfId="27605"/>
    <cellStyle name="Format 118" xfId="27606"/>
    <cellStyle name="Format 118 2" xfId="27607"/>
    <cellStyle name="Format 118 2 2" xfId="27608"/>
    <cellStyle name="Format 118 2 3" xfId="27609"/>
    <cellStyle name="Format 118 3" xfId="27610"/>
    <cellStyle name="Format 118 4" xfId="27611"/>
    <cellStyle name="Format 118 5" xfId="27612"/>
    <cellStyle name="Format 1180" xfId="27613"/>
    <cellStyle name="Format 1181" xfId="27614"/>
    <cellStyle name="Format 1182" xfId="27615"/>
    <cellStyle name="Format 1183" xfId="27616"/>
    <cellStyle name="Format 1184" xfId="27617"/>
    <cellStyle name="Format 1185" xfId="27618"/>
    <cellStyle name="Format 1186" xfId="27619"/>
    <cellStyle name="Format 1187" xfId="27620"/>
    <cellStyle name="Format 1188" xfId="27621"/>
    <cellStyle name="Format 1189" xfId="27622"/>
    <cellStyle name="Format 119" xfId="27623"/>
    <cellStyle name="Format 119 2" xfId="27624"/>
    <cellStyle name="Format 119 2 2" xfId="27625"/>
    <cellStyle name="Format 119 2 3" xfId="27626"/>
    <cellStyle name="Format 119 3" xfId="27627"/>
    <cellStyle name="Format 119 4" xfId="27628"/>
    <cellStyle name="Format 119 5" xfId="27629"/>
    <cellStyle name="Format 1190" xfId="27630"/>
    <cellStyle name="Format 1191" xfId="27631"/>
    <cellStyle name="Format 1192" xfId="27632"/>
    <cellStyle name="Format 1193" xfId="27633"/>
    <cellStyle name="Format 1194" xfId="27634"/>
    <cellStyle name="Format 1195" xfId="27635"/>
    <cellStyle name="Format 1196" xfId="27636"/>
    <cellStyle name="Format 1197" xfId="27637"/>
    <cellStyle name="Format 1198" xfId="27638"/>
    <cellStyle name="Format 1199" xfId="27639"/>
    <cellStyle name="Format 12" xfId="27640"/>
    <cellStyle name="Format 12 2" xfId="27641"/>
    <cellStyle name="Format 12 2 2" xfId="27642"/>
    <cellStyle name="Format 12 2 3" xfId="27643"/>
    <cellStyle name="Format 12 3" xfId="27644"/>
    <cellStyle name="Format 12 4" xfId="27645"/>
    <cellStyle name="Format 12 5" xfId="27646"/>
    <cellStyle name="Format 120" xfId="27647"/>
    <cellStyle name="Format 120 2" xfId="27648"/>
    <cellStyle name="Format 120 2 2" xfId="27649"/>
    <cellStyle name="Format 120 3" xfId="27650"/>
    <cellStyle name="Format 1200" xfId="27651"/>
    <cellStyle name="Format 1201" xfId="27652"/>
    <cellStyle name="Format 1202" xfId="27653"/>
    <cellStyle name="Format 1203" xfId="27654"/>
    <cellStyle name="Format 1204" xfId="27655"/>
    <cellStyle name="Format 1205" xfId="27656"/>
    <cellStyle name="Format 1206" xfId="27657"/>
    <cellStyle name="Format 1207" xfId="27658"/>
    <cellStyle name="Format 1208" xfId="27659"/>
    <cellStyle name="Format 1209" xfId="27660"/>
    <cellStyle name="Format 121" xfId="27661"/>
    <cellStyle name="Format 121 2" xfId="27662"/>
    <cellStyle name="Format 121 2 2" xfId="27663"/>
    <cellStyle name="Format 121 3" xfId="27664"/>
    <cellStyle name="Format 1210" xfId="27665"/>
    <cellStyle name="Format 1211" xfId="27666"/>
    <cellStyle name="Format 1212" xfId="27667"/>
    <cellStyle name="Format 1213" xfId="27668"/>
    <cellStyle name="Format 1214" xfId="27669"/>
    <cellStyle name="Format 1215" xfId="27670"/>
    <cellStyle name="Format 1216" xfId="27671"/>
    <cellStyle name="Format 1217" xfId="27672"/>
    <cellStyle name="Format 1218" xfId="27673"/>
    <cellStyle name="Format 1219" xfId="27674"/>
    <cellStyle name="Format 122" xfId="27675"/>
    <cellStyle name="Format 122 2" xfId="27676"/>
    <cellStyle name="Format 122 2 2" xfId="27677"/>
    <cellStyle name="Format 122 2 3" xfId="27678"/>
    <cellStyle name="Format 122 3" xfId="27679"/>
    <cellStyle name="Format 122 4" xfId="27680"/>
    <cellStyle name="Format 122 5" xfId="27681"/>
    <cellStyle name="Format 1220" xfId="27682"/>
    <cellStyle name="Format 1221" xfId="27683"/>
    <cellStyle name="Format 1222" xfId="27684"/>
    <cellStyle name="Format 1223" xfId="27685"/>
    <cellStyle name="Format 1224" xfId="27686"/>
    <cellStyle name="Format 1225" xfId="27687"/>
    <cellStyle name="Format 1226" xfId="27688"/>
    <cellStyle name="Format 1227" xfId="27689"/>
    <cellStyle name="Format 1228" xfId="27690"/>
    <cellStyle name="Format 1229" xfId="27691"/>
    <cellStyle name="Format 123" xfId="27692"/>
    <cellStyle name="Format 123 2" xfId="27693"/>
    <cellStyle name="Format 123 2 2" xfId="27694"/>
    <cellStyle name="Format 123 2 3" xfId="27695"/>
    <cellStyle name="Format 123 3" xfId="27696"/>
    <cellStyle name="Format 123 4" xfId="27697"/>
    <cellStyle name="Format 123 5" xfId="27698"/>
    <cellStyle name="Format 1230" xfId="27699"/>
    <cellStyle name="Format 1231" xfId="27700"/>
    <cellStyle name="Format 1232" xfId="27701"/>
    <cellStyle name="Format 1233" xfId="27702"/>
    <cellStyle name="Format 1234" xfId="27703"/>
    <cellStyle name="Format 1235" xfId="27704"/>
    <cellStyle name="Format 1236" xfId="27705"/>
    <cellStyle name="Format 1237" xfId="27706"/>
    <cellStyle name="Format 1238" xfId="27707"/>
    <cellStyle name="Format 1239" xfId="27708"/>
    <cellStyle name="Format 124" xfId="27709"/>
    <cellStyle name="Format 124 2" xfId="27710"/>
    <cellStyle name="Format 124 2 2" xfId="27711"/>
    <cellStyle name="Format 124 3" xfId="27712"/>
    <cellStyle name="Format 1240" xfId="27713"/>
    <cellStyle name="Format 1241" xfId="27714"/>
    <cellStyle name="Format 1242" xfId="27715"/>
    <cellStyle name="Format 1243" xfId="27716"/>
    <cellStyle name="Format 1244" xfId="27717"/>
    <cellStyle name="Format 1245" xfId="27718"/>
    <cellStyle name="Format 1246" xfId="27719"/>
    <cellStyle name="Format 1247" xfId="27720"/>
    <cellStyle name="Format 1248" xfId="27721"/>
    <cellStyle name="Format 1249" xfId="27722"/>
    <cellStyle name="Format 125" xfId="27723"/>
    <cellStyle name="Format 125 2" xfId="27724"/>
    <cellStyle name="Format 125 2 2" xfId="27725"/>
    <cellStyle name="Format 125 3" xfId="27726"/>
    <cellStyle name="Format 1250" xfId="27727"/>
    <cellStyle name="Format 1251" xfId="27728"/>
    <cellStyle name="Format 1252" xfId="27729"/>
    <cellStyle name="Format 1253" xfId="27730"/>
    <cellStyle name="Format 1254" xfId="27731"/>
    <cellStyle name="Format 1255" xfId="27732"/>
    <cellStyle name="Format 1256" xfId="27733"/>
    <cellStyle name="Format 1257" xfId="27734"/>
    <cellStyle name="Format 1258" xfId="27735"/>
    <cellStyle name="Format 1259" xfId="27736"/>
    <cellStyle name="Format 126" xfId="27737"/>
    <cellStyle name="Format 126 2" xfId="27738"/>
    <cellStyle name="Format 126 2 2" xfId="27739"/>
    <cellStyle name="Format 126 2 3" xfId="27740"/>
    <cellStyle name="Format 126 3" xfId="27741"/>
    <cellStyle name="Format 126 4" xfId="27742"/>
    <cellStyle name="Format 126 5" xfId="27743"/>
    <cellStyle name="Format 1260" xfId="27744"/>
    <cellStyle name="Format 1261" xfId="27745"/>
    <cellStyle name="Format 1262" xfId="27746"/>
    <cellStyle name="Format 1263" xfId="27747"/>
    <cellStyle name="Format 1264" xfId="27748"/>
    <cellStyle name="Format 1265" xfId="27749"/>
    <cellStyle name="Format 1266" xfId="27750"/>
    <cellStyle name="Format 1267" xfId="27751"/>
    <cellStyle name="Format 1268" xfId="27752"/>
    <cellStyle name="Format 1269" xfId="27753"/>
    <cellStyle name="Format 127" xfId="27754"/>
    <cellStyle name="Format 127 2" xfId="27755"/>
    <cellStyle name="Format 127 2 2" xfId="27756"/>
    <cellStyle name="Format 127 2 3" xfId="27757"/>
    <cellStyle name="Format 127 3" xfId="27758"/>
    <cellStyle name="Format 127 4" xfId="27759"/>
    <cellStyle name="Format 127 5" xfId="27760"/>
    <cellStyle name="Format 1270" xfId="27761"/>
    <cellStyle name="Format 1271" xfId="27762"/>
    <cellStyle name="Format 1272" xfId="27763"/>
    <cellStyle name="Format 1273" xfId="27764"/>
    <cellStyle name="Format 1274" xfId="27765"/>
    <cellStyle name="Format 1275" xfId="27766"/>
    <cellStyle name="Format 1276" xfId="27767"/>
    <cellStyle name="Format 1277" xfId="27768"/>
    <cellStyle name="Format 1278" xfId="27769"/>
    <cellStyle name="Format 1279" xfId="27770"/>
    <cellStyle name="Format 128" xfId="27771"/>
    <cellStyle name="Format 128 2" xfId="27772"/>
    <cellStyle name="Format 128 2 2" xfId="27773"/>
    <cellStyle name="Format 128 3" xfId="27774"/>
    <cellStyle name="Format 1280" xfId="27775"/>
    <cellStyle name="Format 1281" xfId="27776"/>
    <cellStyle name="Format 1282" xfId="27777"/>
    <cellStyle name="Format 1283" xfId="27778"/>
    <cellStyle name="Format 1284" xfId="27779"/>
    <cellStyle name="Format 1285" xfId="27780"/>
    <cellStyle name="Format 1286" xfId="27781"/>
    <cellStyle name="Format 1287" xfId="27782"/>
    <cellStyle name="Format 1288" xfId="27783"/>
    <cellStyle name="Format 1289" xfId="27784"/>
    <cellStyle name="Format 129" xfId="27785"/>
    <cellStyle name="Format 129 2" xfId="27786"/>
    <cellStyle name="Format 129 2 2" xfId="27787"/>
    <cellStyle name="Format 129 3" xfId="27788"/>
    <cellStyle name="Format 1290" xfId="27789"/>
    <cellStyle name="Format 1291" xfId="27790"/>
    <cellStyle name="Format 1292" xfId="27791"/>
    <cellStyle name="Format 1293" xfId="27792"/>
    <cellStyle name="Format 1294" xfId="27793"/>
    <cellStyle name="Format 1295" xfId="27794"/>
    <cellStyle name="Format 1296" xfId="27795"/>
    <cellStyle name="Format 1297" xfId="27796"/>
    <cellStyle name="Format 1298" xfId="27797"/>
    <cellStyle name="Format 1299" xfId="27798"/>
    <cellStyle name="Format 13" xfId="27799"/>
    <cellStyle name="Format 13 2" xfId="27800"/>
    <cellStyle name="Format 13 2 2" xfId="27801"/>
    <cellStyle name="Format 13 2 3" xfId="27802"/>
    <cellStyle name="Format 13 3" xfId="27803"/>
    <cellStyle name="Format 13 4" xfId="27804"/>
    <cellStyle name="Format 130" xfId="27805"/>
    <cellStyle name="Format 130 2" xfId="27806"/>
    <cellStyle name="Format 130 2 2" xfId="27807"/>
    <cellStyle name="Format 130 2 3" xfId="27808"/>
    <cellStyle name="Format 130 3" xfId="27809"/>
    <cellStyle name="Format 130 4" xfId="27810"/>
    <cellStyle name="Format 130 5" xfId="27811"/>
    <cellStyle name="Format 1300" xfId="27812"/>
    <cellStyle name="Format 1301" xfId="27813"/>
    <cellStyle name="Format 1302" xfId="27814"/>
    <cellStyle name="Format 1303" xfId="27815"/>
    <cellStyle name="Format 1304" xfId="27816"/>
    <cellStyle name="Format 1305" xfId="27817"/>
    <cellStyle name="Format 1306" xfId="27818"/>
    <cellStyle name="Format 1307" xfId="27819"/>
    <cellStyle name="Format 1308" xfId="27820"/>
    <cellStyle name="Format 1309" xfId="27821"/>
    <cellStyle name="Format 131" xfId="27822"/>
    <cellStyle name="Format 131 2" xfId="27823"/>
    <cellStyle name="Format 131 2 2" xfId="27824"/>
    <cellStyle name="Format 131 2 3" xfId="27825"/>
    <cellStyle name="Format 131 3" xfId="27826"/>
    <cellStyle name="Format 131 4" xfId="27827"/>
    <cellStyle name="Format 131 5" xfId="27828"/>
    <cellStyle name="Format 1310" xfId="27829"/>
    <cellStyle name="Format 1311" xfId="27830"/>
    <cellStyle name="Format 1312" xfId="27831"/>
    <cellStyle name="Format 1313" xfId="27832"/>
    <cellStyle name="Format 1314" xfId="27833"/>
    <cellStyle name="Format 1315" xfId="27834"/>
    <cellStyle name="Format 1316" xfId="27835"/>
    <cellStyle name="Format 1317" xfId="27836"/>
    <cellStyle name="Format 1318" xfId="27837"/>
    <cellStyle name="Format 1319" xfId="27838"/>
    <cellStyle name="Format 132" xfId="27839"/>
    <cellStyle name="Format 132 2" xfId="27840"/>
    <cellStyle name="Format 132 2 2" xfId="27841"/>
    <cellStyle name="Format 132 3" xfId="27842"/>
    <cellStyle name="Format 1320" xfId="27843"/>
    <cellStyle name="Format 1321" xfId="27844"/>
    <cellStyle name="Format 1322" xfId="27845"/>
    <cellStyle name="Format 1323" xfId="27846"/>
    <cellStyle name="Format 1324" xfId="27847"/>
    <cellStyle name="Format 1325" xfId="27848"/>
    <cellStyle name="Format 1326" xfId="27849"/>
    <cellStyle name="Format 1327" xfId="27850"/>
    <cellStyle name="Format 1328" xfId="27851"/>
    <cellStyle name="Format 1329" xfId="27852"/>
    <cellStyle name="Format 133" xfId="27853"/>
    <cellStyle name="Format 133 2" xfId="27854"/>
    <cellStyle name="Format 133 2 2" xfId="27855"/>
    <cellStyle name="Format 133 3" xfId="27856"/>
    <cellStyle name="Format 1330" xfId="27857"/>
    <cellStyle name="Format 1331" xfId="27858"/>
    <cellStyle name="Format 1332" xfId="27859"/>
    <cellStyle name="Format 1333" xfId="27860"/>
    <cellStyle name="Format 1334" xfId="27861"/>
    <cellStyle name="Format 1335" xfId="27862"/>
    <cellStyle name="Format 1336" xfId="27863"/>
    <cellStyle name="Format 1337" xfId="27864"/>
    <cellStyle name="Format 1338" xfId="27865"/>
    <cellStyle name="Format 1339" xfId="27866"/>
    <cellStyle name="Format 134" xfId="27867"/>
    <cellStyle name="Format 134 2" xfId="27868"/>
    <cellStyle name="Format 134 2 2" xfId="27869"/>
    <cellStyle name="Format 134 2 3" xfId="27870"/>
    <cellStyle name="Format 134 3" xfId="27871"/>
    <cellStyle name="Format 134 4" xfId="27872"/>
    <cellStyle name="Format 134 5" xfId="27873"/>
    <cellStyle name="Format 1340" xfId="27874"/>
    <cellStyle name="Format 1341" xfId="27875"/>
    <cellStyle name="Format 1342" xfId="27876"/>
    <cellStyle name="Format 1343" xfId="27877"/>
    <cellStyle name="Format 1344" xfId="27878"/>
    <cellStyle name="Format 1345" xfId="27879"/>
    <cellStyle name="Format 1346" xfId="27880"/>
    <cellStyle name="Format 1347" xfId="27881"/>
    <cellStyle name="Format 1348" xfId="27882"/>
    <cellStyle name="Format 1349" xfId="27883"/>
    <cellStyle name="Format 135" xfId="27884"/>
    <cellStyle name="Format 135 2" xfId="27885"/>
    <cellStyle name="Format 135 2 2" xfId="27886"/>
    <cellStyle name="Format 135 2 3" xfId="27887"/>
    <cellStyle name="Format 135 3" xfId="27888"/>
    <cellStyle name="Format 135 4" xfId="27889"/>
    <cellStyle name="Format 135 5" xfId="27890"/>
    <cellStyle name="Format 1350" xfId="27891"/>
    <cellStyle name="Format 1351" xfId="27892"/>
    <cellStyle name="Format 1352" xfId="27893"/>
    <cellStyle name="Format 1353" xfId="27894"/>
    <cellStyle name="Format 1354" xfId="27895"/>
    <cellStyle name="Format 1355" xfId="27896"/>
    <cellStyle name="Format 1356" xfId="27897"/>
    <cellStyle name="Format 1357" xfId="27898"/>
    <cellStyle name="Format 1358" xfId="27899"/>
    <cellStyle name="Format 1359" xfId="27900"/>
    <cellStyle name="Format 136" xfId="27901"/>
    <cellStyle name="Format 136 2" xfId="27902"/>
    <cellStyle name="Format 136 2 2" xfId="27903"/>
    <cellStyle name="Format 136 3" xfId="27904"/>
    <cellStyle name="Format 1360" xfId="27905"/>
    <cellStyle name="Format 1361" xfId="27906"/>
    <cellStyle name="Format 1362" xfId="27907"/>
    <cellStyle name="Format 1363" xfId="27908"/>
    <cellStyle name="Format 1364" xfId="27909"/>
    <cellStyle name="Format 1365" xfId="27910"/>
    <cellStyle name="Format 1366" xfId="27911"/>
    <cellStyle name="Format 1367" xfId="27912"/>
    <cellStyle name="Format 1368" xfId="27913"/>
    <cellStyle name="Format 1369" xfId="27914"/>
    <cellStyle name="Format 137" xfId="27915"/>
    <cellStyle name="Format 137 2" xfId="27916"/>
    <cellStyle name="Format 137 2 2" xfId="27917"/>
    <cellStyle name="Format 137 3" xfId="27918"/>
    <cellStyle name="Format 1370" xfId="27919"/>
    <cellStyle name="Format 1371" xfId="27920"/>
    <cellStyle name="Format 1372" xfId="27921"/>
    <cellStyle name="Format 1373" xfId="27922"/>
    <cellStyle name="Format 1374" xfId="27923"/>
    <cellStyle name="Format 1375" xfId="27924"/>
    <cellStyle name="Format 1376" xfId="27925"/>
    <cellStyle name="Format 1377" xfId="27926"/>
    <cellStyle name="Format 1378" xfId="27927"/>
    <cellStyle name="Format 1379" xfId="27928"/>
    <cellStyle name="Format 138" xfId="27929"/>
    <cellStyle name="Format 138 2" xfId="27930"/>
    <cellStyle name="Format 138 2 2" xfId="27931"/>
    <cellStyle name="Format 138 2 3" xfId="27932"/>
    <cellStyle name="Format 138 3" xfId="27933"/>
    <cellStyle name="Format 138 4" xfId="27934"/>
    <cellStyle name="Format 138 5" xfId="27935"/>
    <cellStyle name="Format 1380" xfId="27936"/>
    <cellStyle name="Format 1381" xfId="27937"/>
    <cellStyle name="Format 1382" xfId="27938"/>
    <cellStyle name="Format 1383" xfId="27939"/>
    <cellStyle name="Format 1384" xfId="27940"/>
    <cellStyle name="Format 1385" xfId="27941"/>
    <cellStyle name="Format 1386" xfId="27942"/>
    <cellStyle name="Format 1387" xfId="27943"/>
    <cellStyle name="Format 1388" xfId="27944"/>
    <cellStyle name="Format 1389" xfId="27945"/>
    <cellStyle name="Format 139" xfId="27946"/>
    <cellStyle name="Format 139 2" xfId="27947"/>
    <cellStyle name="Format 139 2 2" xfId="27948"/>
    <cellStyle name="Format 139 2 3" xfId="27949"/>
    <cellStyle name="Format 139 3" xfId="27950"/>
    <cellStyle name="Format 139 4" xfId="27951"/>
    <cellStyle name="Format 139 5" xfId="27952"/>
    <cellStyle name="Format 1390" xfId="27953"/>
    <cellStyle name="Format 1391" xfId="27954"/>
    <cellStyle name="Format 1392" xfId="27955"/>
    <cellStyle name="Format 1393" xfId="27956"/>
    <cellStyle name="Format 1394" xfId="27957"/>
    <cellStyle name="Format 1395" xfId="27958"/>
    <cellStyle name="Format 1396" xfId="27959"/>
    <cellStyle name="Format 1397" xfId="27960"/>
    <cellStyle name="Format 1398" xfId="27961"/>
    <cellStyle name="Format 1399" xfId="27962"/>
    <cellStyle name="Format 14" xfId="27963"/>
    <cellStyle name="Format 14 2" xfId="27964"/>
    <cellStyle name="Format 14 2 2" xfId="27965"/>
    <cellStyle name="Format 14 2 3" xfId="27966"/>
    <cellStyle name="Format 14 2 4" xfId="27967"/>
    <cellStyle name="Format 14 2 5" xfId="27968"/>
    <cellStyle name="Format 14 3" xfId="27969"/>
    <cellStyle name="Format 14 3 2" xfId="27970"/>
    <cellStyle name="Format 14 3 3" xfId="27971"/>
    <cellStyle name="Format 14 4" xfId="27972"/>
    <cellStyle name="Format 14 5" xfId="27973"/>
    <cellStyle name="Format 14 6" xfId="27974"/>
    <cellStyle name="Format 140" xfId="27975"/>
    <cellStyle name="Format 140 2" xfId="27976"/>
    <cellStyle name="Format 140 2 2" xfId="27977"/>
    <cellStyle name="Format 140 3" xfId="27978"/>
    <cellStyle name="Format 1400" xfId="27979"/>
    <cellStyle name="Format 1401" xfId="27980"/>
    <cellStyle name="Format 1402" xfId="27981"/>
    <cellStyle name="Format 1403" xfId="27982"/>
    <cellStyle name="Format 1404" xfId="27983"/>
    <cellStyle name="Format 1405" xfId="27984"/>
    <cellStyle name="Format 1406" xfId="27985"/>
    <cellStyle name="Format 1407" xfId="27986"/>
    <cellStyle name="Format 1408" xfId="27987"/>
    <cellStyle name="Format 1409" xfId="27988"/>
    <cellStyle name="Format 141" xfId="27989"/>
    <cellStyle name="Format 141 2" xfId="27990"/>
    <cellStyle name="Format 141 2 2" xfId="27991"/>
    <cellStyle name="Format 141 3" xfId="27992"/>
    <cellStyle name="Format 1410" xfId="27993"/>
    <cellStyle name="Format 1411" xfId="27994"/>
    <cellStyle name="Format 1412" xfId="27995"/>
    <cellStyle name="Format 1413" xfId="27996"/>
    <cellStyle name="Format 1414" xfId="27997"/>
    <cellStyle name="Format 1415" xfId="27998"/>
    <cellStyle name="Format 1416" xfId="27999"/>
    <cellStyle name="Format 1417" xfId="28000"/>
    <cellStyle name="Format 1418" xfId="28001"/>
    <cellStyle name="Format 1419" xfId="28002"/>
    <cellStyle name="Format 142" xfId="28003"/>
    <cellStyle name="Format 142 2" xfId="28004"/>
    <cellStyle name="Format 142 2 2" xfId="28005"/>
    <cellStyle name="Format 142 2 3" xfId="28006"/>
    <cellStyle name="Format 142 3" xfId="28007"/>
    <cellStyle name="Format 142 4" xfId="28008"/>
    <cellStyle name="Format 142 5" xfId="28009"/>
    <cellStyle name="Format 1420" xfId="28010"/>
    <cellStyle name="Format 1421" xfId="28011"/>
    <cellStyle name="Format 1422" xfId="28012"/>
    <cellStyle name="Format 1423" xfId="28013"/>
    <cellStyle name="Format 1424" xfId="28014"/>
    <cellStyle name="Format 1425" xfId="28015"/>
    <cellStyle name="Format 1426" xfId="28016"/>
    <cellStyle name="Format 1427" xfId="28017"/>
    <cellStyle name="Format 1428" xfId="28018"/>
    <cellStyle name="Format 1429" xfId="28019"/>
    <cellStyle name="Format 143" xfId="28020"/>
    <cellStyle name="Format 143 2" xfId="28021"/>
    <cellStyle name="Format 143 2 2" xfId="28022"/>
    <cellStyle name="Format 143 2 3" xfId="28023"/>
    <cellStyle name="Format 143 3" xfId="28024"/>
    <cellStyle name="Format 143 4" xfId="28025"/>
    <cellStyle name="Format 143 5" xfId="28026"/>
    <cellStyle name="Format 1430" xfId="28027"/>
    <cellStyle name="Format 1431" xfId="28028"/>
    <cellStyle name="Format 1432" xfId="28029"/>
    <cellStyle name="Format 1433" xfId="28030"/>
    <cellStyle name="Format 1434" xfId="28031"/>
    <cellStyle name="Format 1435" xfId="28032"/>
    <cellStyle name="Format 1436" xfId="28033"/>
    <cellStyle name="Format 1437" xfId="28034"/>
    <cellStyle name="Format 1438" xfId="28035"/>
    <cellStyle name="Format 1439" xfId="28036"/>
    <cellStyle name="Format 144" xfId="28037"/>
    <cellStyle name="Format 144 2" xfId="28038"/>
    <cellStyle name="Format 144 2 2" xfId="28039"/>
    <cellStyle name="Format 144 3" xfId="28040"/>
    <cellStyle name="Format 1440" xfId="28041"/>
    <cellStyle name="Format 1441" xfId="28042"/>
    <cellStyle name="Format 1442" xfId="28043"/>
    <cellStyle name="Format 1443" xfId="28044"/>
    <cellStyle name="Format 1444" xfId="28045"/>
    <cellStyle name="Format 1445" xfId="28046"/>
    <cellStyle name="Format 1446" xfId="28047"/>
    <cellStyle name="Format 1447" xfId="28048"/>
    <cellStyle name="Format 1448" xfId="28049"/>
    <cellStyle name="Format 1449" xfId="28050"/>
    <cellStyle name="Format 145" xfId="28051"/>
    <cellStyle name="Format 145 2" xfId="28052"/>
    <cellStyle name="Format 145 2 2" xfId="28053"/>
    <cellStyle name="Format 145 3" xfId="28054"/>
    <cellStyle name="Format 1450" xfId="28055"/>
    <cellStyle name="Format 1451" xfId="28056"/>
    <cellStyle name="Format 1452" xfId="28057"/>
    <cellStyle name="Format 1453" xfId="28058"/>
    <cellStyle name="Format 1454" xfId="28059"/>
    <cellStyle name="Format 1455" xfId="28060"/>
    <cellStyle name="Format 1456" xfId="28061"/>
    <cellStyle name="Format 1457" xfId="28062"/>
    <cellStyle name="Format 1458" xfId="28063"/>
    <cellStyle name="Format 1459" xfId="28064"/>
    <cellStyle name="Format 146" xfId="28065"/>
    <cellStyle name="Format 146 2" xfId="28066"/>
    <cellStyle name="Format 146 2 2" xfId="28067"/>
    <cellStyle name="Format 146 2 3" xfId="28068"/>
    <cellStyle name="Format 146 3" xfId="28069"/>
    <cellStyle name="Format 146 4" xfId="28070"/>
    <cellStyle name="Format 146 5" xfId="28071"/>
    <cellStyle name="Format 1460" xfId="28072"/>
    <cellStyle name="Format 1461" xfId="28073"/>
    <cellStyle name="Format 1462" xfId="28074"/>
    <cellStyle name="Format 1463" xfId="28075"/>
    <cellStyle name="Format 1464" xfId="28076"/>
    <cellStyle name="Format 1465" xfId="28077"/>
    <cellStyle name="Format 1466" xfId="28078"/>
    <cellStyle name="Format 1467" xfId="28079"/>
    <cellStyle name="Format 1468" xfId="28080"/>
    <cellStyle name="Format 1469" xfId="28081"/>
    <cellStyle name="Format 147" xfId="28082"/>
    <cellStyle name="Format 147 2" xfId="28083"/>
    <cellStyle name="Format 147 2 2" xfId="28084"/>
    <cellStyle name="Format 147 2 3" xfId="28085"/>
    <cellStyle name="Format 147 3" xfId="28086"/>
    <cellStyle name="Format 147 4" xfId="28087"/>
    <cellStyle name="Format 147 5" xfId="28088"/>
    <cellStyle name="Format 1470" xfId="28089"/>
    <cellStyle name="Format 1471" xfId="28090"/>
    <cellStyle name="Format 1472" xfId="28091"/>
    <cellStyle name="Format 1473" xfId="28092"/>
    <cellStyle name="Format 1474" xfId="28093"/>
    <cellStyle name="Format 1475" xfId="28094"/>
    <cellStyle name="Format 1476" xfId="28095"/>
    <cellStyle name="Format 1477" xfId="28096"/>
    <cellStyle name="Format 1478" xfId="28097"/>
    <cellStyle name="Format 1479" xfId="28098"/>
    <cellStyle name="Format 148" xfId="28099"/>
    <cellStyle name="Format 148 2" xfId="28100"/>
    <cellStyle name="Format 148 2 2" xfId="28101"/>
    <cellStyle name="Format 148 3" xfId="28102"/>
    <cellStyle name="Format 1480" xfId="28103"/>
    <cellStyle name="Format 1481" xfId="28104"/>
    <cellStyle name="Format 1482" xfId="28105"/>
    <cellStyle name="Format 1483" xfId="28106"/>
    <cellStyle name="Format 1484" xfId="28107"/>
    <cellStyle name="Format 1485" xfId="28108"/>
    <cellStyle name="Format 1486" xfId="28109"/>
    <cellStyle name="Format 1487" xfId="28110"/>
    <cellStyle name="Format 1488" xfId="28111"/>
    <cellStyle name="Format 1489" xfId="28112"/>
    <cellStyle name="Format 149" xfId="28113"/>
    <cellStyle name="Format 149 2" xfId="28114"/>
    <cellStyle name="Format 149 2 2" xfId="28115"/>
    <cellStyle name="Format 149 3" xfId="28116"/>
    <cellStyle name="Format 1490" xfId="28117"/>
    <cellStyle name="Format 1491" xfId="28118"/>
    <cellStyle name="Format 1492" xfId="28119"/>
    <cellStyle name="Format 1493" xfId="28120"/>
    <cellStyle name="Format 1494" xfId="28121"/>
    <cellStyle name="Format 1495" xfId="28122"/>
    <cellStyle name="Format 1496" xfId="28123"/>
    <cellStyle name="Format 1497" xfId="28124"/>
    <cellStyle name="Format 1498" xfId="28125"/>
    <cellStyle name="Format 1499" xfId="28126"/>
    <cellStyle name="Format 15" xfId="28127"/>
    <cellStyle name="Format 15 2" xfId="28128"/>
    <cellStyle name="Format 15 2 2" xfId="28129"/>
    <cellStyle name="Format 15 2 3" xfId="28130"/>
    <cellStyle name="Format 15 3" xfId="28131"/>
    <cellStyle name="Format 15 3 2" xfId="28132"/>
    <cellStyle name="Format 15 3 3" xfId="28133"/>
    <cellStyle name="Format 15 3 4" xfId="28134"/>
    <cellStyle name="Format 15 3 5" xfId="28135"/>
    <cellStyle name="Format 15 4" xfId="28136"/>
    <cellStyle name="Format 15 5" xfId="28137"/>
    <cellStyle name="Format 150" xfId="28138"/>
    <cellStyle name="Format 150 2" xfId="28139"/>
    <cellStyle name="Format 150 2 2" xfId="28140"/>
    <cellStyle name="Format 150 2 3" xfId="28141"/>
    <cellStyle name="Format 150 3" xfId="28142"/>
    <cellStyle name="Format 150 4" xfId="28143"/>
    <cellStyle name="Format 150 5" xfId="28144"/>
    <cellStyle name="Format 1500" xfId="28145"/>
    <cellStyle name="Format 1501" xfId="28146"/>
    <cellStyle name="Format 1502" xfId="28147"/>
    <cellStyle name="Format 1503" xfId="28148"/>
    <cellStyle name="Format 1504" xfId="28149"/>
    <cellStyle name="Format 1505" xfId="28150"/>
    <cellStyle name="Format 1506" xfId="28151"/>
    <cellStyle name="Format 1507" xfId="28152"/>
    <cellStyle name="Format 1508" xfId="28153"/>
    <cellStyle name="Format 1509" xfId="28154"/>
    <cellStyle name="Format 151" xfId="28155"/>
    <cellStyle name="Format 151 2" xfId="28156"/>
    <cellStyle name="Format 151 2 2" xfId="28157"/>
    <cellStyle name="Format 151 2 3" xfId="28158"/>
    <cellStyle name="Format 151 3" xfId="28159"/>
    <cellStyle name="Format 151 4" xfId="28160"/>
    <cellStyle name="Format 151 5" xfId="28161"/>
    <cellStyle name="Format 1510" xfId="28162"/>
    <cellStyle name="Format 1511" xfId="28163"/>
    <cellStyle name="Format 1512" xfId="28164"/>
    <cellStyle name="Format 1513" xfId="28165"/>
    <cellStyle name="Format 1514" xfId="28166"/>
    <cellStyle name="Format 1515" xfId="28167"/>
    <cellStyle name="Format 1516" xfId="28168"/>
    <cellStyle name="Format 1517" xfId="28169"/>
    <cellStyle name="Format 1518" xfId="28170"/>
    <cellStyle name="Format 1519" xfId="28171"/>
    <cellStyle name="Format 152" xfId="28172"/>
    <cellStyle name="Format 152 2" xfId="28173"/>
    <cellStyle name="Format 152 2 2" xfId="28174"/>
    <cellStyle name="Format 152 3" xfId="28175"/>
    <cellStyle name="Format 1520" xfId="28176"/>
    <cellStyle name="Format 1521" xfId="28177"/>
    <cellStyle name="Format 1522" xfId="28178"/>
    <cellStyle name="Format 1523" xfId="28179"/>
    <cellStyle name="Format 1524" xfId="28180"/>
    <cellStyle name="Format 1525" xfId="28181"/>
    <cellStyle name="Format 1526" xfId="28182"/>
    <cellStyle name="Format 1527" xfId="28183"/>
    <cellStyle name="Format 1528" xfId="28184"/>
    <cellStyle name="Format 1529" xfId="28185"/>
    <cellStyle name="Format 153" xfId="28186"/>
    <cellStyle name="Format 153 2" xfId="28187"/>
    <cellStyle name="Format 153 2 2" xfId="28188"/>
    <cellStyle name="Format 153 3" xfId="28189"/>
    <cellStyle name="Format 1530" xfId="28190"/>
    <cellStyle name="Format 1531" xfId="28191"/>
    <cellStyle name="Format 1532" xfId="28192"/>
    <cellStyle name="Format 1533" xfId="28193"/>
    <cellStyle name="Format 1534" xfId="28194"/>
    <cellStyle name="Format 1535" xfId="28195"/>
    <cellStyle name="Format 1536" xfId="28196"/>
    <cellStyle name="Format 1537" xfId="28197"/>
    <cellStyle name="Format 1538" xfId="28198"/>
    <cellStyle name="Format 1539" xfId="28199"/>
    <cellStyle name="Format 154" xfId="28200"/>
    <cellStyle name="Format 154 2" xfId="28201"/>
    <cellStyle name="Format 154 2 2" xfId="28202"/>
    <cellStyle name="Format 154 2 3" xfId="28203"/>
    <cellStyle name="Format 154 3" xfId="28204"/>
    <cellStyle name="Format 154 4" xfId="28205"/>
    <cellStyle name="Format 154 5" xfId="28206"/>
    <cellStyle name="Format 1540" xfId="28207"/>
    <cellStyle name="Format 1541" xfId="28208"/>
    <cellStyle name="Format 1542" xfId="28209"/>
    <cellStyle name="Format 1543" xfId="28210"/>
    <cellStyle name="Format 1544" xfId="28211"/>
    <cellStyle name="Format 1545" xfId="28212"/>
    <cellStyle name="Format 1546" xfId="28213"/>
    <cellStyle name="Format 1547" xfId="28214"/>
    <cellStyle name="Format 1548" xfId="28215"/>
    <cellStyle name="Format 1549" xfId="28216"/>
    <cellStyle name="Format 155" xfId="28217"/>
    <cellStyle name="Format 155 2" xfId="28218"/>
    <cellStyle name="Format 155 2 2" xfId="28219"/>
    <cellStyle name="Format 155 2 3" xfId="28220"/>
    <cellStyle name="Format 155 3" xfId="28221"/>
    <cellStyle name="Format 155 4" xfId="28222"/>
    <cellStyle name="Format 155 5" xfId="28223"/>
    <cellStyle name="Format 1550" xfId="28224"/>
    <cellStyle name="Format 1551" xfId="28225"/>
    <cellStyle name="Format 1552" xfId="28226"/>
    <cellStyle name="Format 1553" xfId="28227"/>
    <cellStyle name="Format 1554" xfId="28228"/>
    <cellStyle name="Format 1555" xfId="28229"/>
    <cellStyle name="Format 1556" xfId="28230"/>
    <cellStyle name="Format 1557" xfId="28231"/>
    <cellStyle name="Format 1558" xfId="28232"/>
    <cellStyle name="Format 1559" xfId="28233"/>
    <cellStyle name="Format 156" xfId="28234"/>
    <cellStyle name="Format 156 2" xfId="28235"/>
    <cellStyle name="Format 156 2 2" xfId="28236"/>
    <cellStyle name="Format 156 3" xfId="28237"/>
    <cellStyle name="Format 1560" xfId="28238"/>
    <cellStyle name="Format 1561" xfId="28239"/>
    <cellStyle name="Format 1562" xfId="28240"/>
    <cellStyle name="Format 1563" xfId="28241"/>
    <cellStyle name="Format 1564" xfId="28242"/>
    <cellStyle name="Format 1565" xfId="28243"/>
    <cellStyle name="Format 1566" xfId="28244"/>
    <cellStyle name="Format 1567" xfId="28245"/>
    <cellStyle name="Format 1568" xfId="28246"/>
    <cellStyle name="Format 1569" xfId="28247"/>
    <cellStyle name="Format 157" xfId="28248"/>
    <cellStyle name="Format 157 2" xfId="28249"/>
    <cellStyle name="Format 157 2 2" xfId="28250"/>
    <cellStyle name="Format 157 3" xfId="28251"/>
    <cellStyle name="Format 1570" xfId="28252"/>
    <cellStyle name="Format 1571" xfId="28253"/>
    <cellStyle name="Format 1572" xfId="28254"/>
    <cellStyle name="Format 1573" xfId="28255"/>
    <cellStyle name="Format 1574" xfId="28256"/>
    <cellStyle name="Format 1575" xfId="28257"/>
    <cellStyle name="Format 1576" xfId="28258"/>
    <cellStyle name="Format 1577" xfId="28259"/>
    <cellStyle name="Format 1578" xfId="28260"/>
    <cellStyle name="Format 1579" xfId="28261"/>
    <cellStyle name="Format 158" xfId="28262"/>
    <cellStyle name="Format 158 2" xfId="28263"/>
    <cellStyle name="Format 158 2 2" xfId="28264"/>
    <cellStyle name="Format 158 2 3" xfId="28265"/>
    <cellStyle name="Format 158 3" xfId="28266"/>
    <cellStyle name="Format 158 4" xfId="28267"/>
    <cellStyle name="Format 158 5" xfId="28268"/>
    <cellStyle name="Format 1580" xfId="28269"/>
    <cellStyle name="Format 1581" xfId="28270"/>
    <cellStyle name="Format 1582" xfId="28271"/>
    <cellStyle name="Format 1583" xfId="28272"/>
    <cellStyle name="Format 1584" xfId="28273"/>
    <cellStyle name="Format 1585" xfId="28274"/>
    <cellStyle name="Format 1586" xfId="28275"/>
    <cellStyle name="Format 1587" xfId="28276"/>
    <cellStyle name="Format 1588" xfId="28277"/>
    <cellStyle name="Format 1589" xfId="28278"/>
    <cellStyle name="Format 159" xfId="28279"/>
    <cellStyle name="Format 159 2" xfId="28280"/>
    <cellStyle name="Format 159 2 2" xfId="28281"/>
    <cellStyle name="Format 159 2 3" xfId="28282"/>
    <cellStyle name="Format 159 3" xfId="28283"/>
    <cellStyle name="Format 159 4" xfId="28284"/>
    <cellStyle name="Format 159 5" xfId="28285"/>
    <cellStyle name="Format 1590" xfId="28286"/>
    <cellStyle name="Format 1591" xfId="28287"/>
    <cellStyle name="Format 1592" xfId="28288"/>
    <cellStyle name="Format 1593" xfId="28289"/>
    <cellStyle name="Format 1594" xfId="28290"/>
    <cellStyle name="Format 1595" xfId="28291"/>
    <cellStyle name="Format 1596" xfId="28292"/>
    <cellStyle name="Format 1597" xfId="28293"/>
    <cellStyle name="Format 1598" xfId="28294"/>
    <cellStyle name="Format 1599" xfId="28295"/>
    <cellStyle name="Format 16" xfId="28296"/>
    <cellStyle name="Format 16 2" xfId="28297"/>
    <cellStyle name="Format 16 2 2" xfId="28298"/>
    <cellStyle name="Format 16 2 3" xfId="28299"/>
    <cellStyle name="Format 16 3" xfId="28300"/>
    <cellStyle name="Format 16 3 2" xfId="28301"/>
    <cellStyle name="Format 16 3 3" xfId="28302"/>
    <cellStyle name="Format 16 3 4" xfId="28303"/>
    <cellStyle name="Format 16 3 5" xfId="28304"/>
    <cellStyle name="Format 16 4" xfId="28305"/>
    <cellStyle name="Format 16 5" xfId="28306"/>
    <cellStyle name="Format 160" xfId="28307"/>
    <cellStyle name="Format 160 2" xfId="28308"/>
    <cellStyle name="Format 160 2 2" xfId="28309"/>
    <cellStyle name="Format 160 3" xfId="28310"/>
    <cellStyle name="Format 1600" xfId="28311"/>
    <cellStyle name="Format 1601" xfId="28312"/>
    <cellStyle name="Format 1602" xfId="28313"/>
    <cellStyle name="Format 1603" xfId="28314"/>
    <cellStyle name="Format 1604" xfId="28315"/>
    <cellStyle name="Format 1605" xfId="28316"/>
    <cellStyle name="Format 1606" xfId="28317"/>
    <cellStyle name="Format 1607" xfId="28318"/>
    <cellStyle name="Format 1608" xfId="28319"/>
    <cellStyle name="Format 1609" xfId="28320"/>
    <cellStyle name="Format 161" xfId="28321"/>
    <cellStyle name="Format 161 2" xfId="28322"/>
    <cellStyle name="Format 161 2 2" xfId="28323"/>
    <cellStyle name="Format 161 3" xfId="28324"/>
    <cellStyle name="Format 1610" xfId="28325"/>
    <cellStyle name="Format 1611" xfId="28326"/>
    <cellStyle name="Format 1612" xfId="28327"/>
    <cellStyle name="Format 1613" xfId="28328"/>
    <cellStyle name="Format 1614" xfId="28329"/>
    <cellStyle name="Format 1615" xfId="28330"/>
    <cellStyle name="Format 1616" xfId="28331"/>
    <cellStyle name="Format 1617" xfId="28332"/>
    <cellStyle name="Format 1618" xfId="28333"/>
    <cellStyle name="Format 1619" xfId="28334"/>
    <cellStyle name="Format 162" xfId="28335"/>
    <cellStyle name="Format 162 2" xfId="28336"/>
    <cellStyle name="Format 162 2 2" xfId="28337"/>
    <cellStyle name="Format 162 2 3" xfId="28338"/>
    <cellStyle name="Format 162 3" xfId="28339"/>
    <cellStyle name="Format 162 4" xfId="28340"/>
    <cellStyle name="Format 162 5" xfId="28341"/>
    <cellStyle name="Format 1620" xfId="28342"/>
    <cellStyle name="Format 1621" xfId="28343"/>
    <cellStyle name="Format 1622" xfId="28344"/>
    <cellStyle name="Format 1623" xfId="28345"/>
    <cellStyle name="Format 1624" xfId="28346"/>
    <cellStyle name="Format 1625" xfId="28347"/>
    <cellStyle name="Format 1626" xfId="28348"/>
    <cellStyle name="Format 1627" xfId="28349"/>
    <cellStyle name="Format 1628" xfId="28350"/>
    <cellStyle name="Format 1629" xfId="28351"/>
    <cellStyle name="Format 163" xfId="28352"/>
    <cellStyle name="Format 163 2" xfId="28353"/>
    <cellStyle name="Format 163 2 2" xfId="28354"/>
    <cellStyle name="Format 163 3" xfId="28355"/>
    <cellStyle name="Format 1630" xfId="28356"/>
    <cellStyle name="Format 1631" xfId="28357"/>
    <cellStyle name="Format 1632" xfId="28358"/>
    <cellStyle name="Format 1633" xfId="28359"/>
    <cellStyle name="Format 1634" xfId="28360"/>
    <cellStyle name="Format 1635" xfId="28361"/>
    <cellStyle name="Format 1636" xfId="28362"/>
    <cellStyle name="Format 1637" xfId="28363"/>
    <cellStyle name="Format 1638" xfId="28364"/>
    <cellStyle name="Format 1639" xfId="28365"/>
    <cellStyle name="Format 164" xfId="28366"/>
    <cellStyle name="Format 164 2" xfId="28367"/>
    <cellStyle name="Format 164 2 2" xfId="28368"/>
    <cellStyle name="Format 164 2 3" xfId="28369"/>
    <cellStyle name="Format 164 3" xfId="28370"/>
    <cellStyle name="Format 164 4" xfId="28371"/>
    <cellStyle name="Format 164 5" xfId="28372"/>
    <cellStyle name="Format 1640" xfId="28373"/>
    <cellStyle name="Format 1641" xfId="28374"/>
    <cellStyle name="Format 1642" xfId="28375"/>
    <cellStyle name="Format 1643" xfId="28376"/>
    <cellStyle name="Format 1644" xfId="28377"/>
    <cellStyle name="Format 1645" xfId="28378"/>
    <cellStyle name="Format 1646" xfId="28379"/>
    <cellStyle name="Format 1647" xfId="28380"/>
    <cellStyle name="Format 1648" xfId="28381"/>
    <cellStyle name="Format 1649" xfId="28382"/>
    <cellStyle name="Format 165" xfId="28383"/>
    <cellStyle name="Format 165 2" xfId="28384"/>
    <cellStyle name="Format 165 2 2" xfId="28385"/>
    <cellStyle name="Format 165 2 3" xfId="28386"/>
    <cellStyle name="Format 165 3" xfId="28387"/>
    <cellStyle name="Format 165 4" xfId="28388"/>
    <cellStyle name="Format 165 5" xfId="28389"/>
    <cellStyle name="Format 1650" xfId="28390"/>
    <cellStyle name="Format 1651" xfId="28391"/>
    <cellStyle name="Format 1652" xfId="28392"/>
    <cellStyle name="Format 1653" xfId="28393"/>
    <cellStyle name="Format 1654" xfId="28394"/>
    <cellStyle name="Format 1655" xfId="28395"/>
    <cellStyle name="Format 1656" xfId="28396"/>
    <cellStyle name="Format 1657" xfId="28397"/>
    <cellStyle name="Format 1658" xfId="28398"/>
    <cellStyle name="Format 1659" xfId="28399"/>
    <cellStyle name="Format 166" xfId="28400"/>
    <cellStyle name="Format 166 2" xfId="28401"/>
    <cellStyle name="Format 166 2 2" xfId="28402"/>
    <cellStyle name="Format 166 3" xfId="28403"/>
    <cellStyle name="Format 1660" xfId="28404"/>
    <cellStyle name="Format 1661" xfId="28405"/>
    <cellStyle name="Format 1662" xfId="28406"/>
    <cellStyle name="Format 1663" xfId="28407"/>
    <cellStyle name="Format 1664" xfId="28408"/>
    <cellStyle name="Format 1665" xfId="28409"/>
    <cellStyle name="Format 1666" xfId="28410"/>
    <cellStyle name="Format 1667" xfId="28411"/>
    <cellStyle name="Format 1668" xfId="28412"/>
    <cellStyle name="Format 1669" xfId="28413"/>
    <cellStyle name="Format 167" xfId="28414"/>
    <cellStyle name="Format 167 2" xfId="28415"/>
    <cellStyle name="Format 167 2 2" xfId="28416"/>
    <cellStyle name="Format 167 3" xfId="28417"/>
    <cellStyle name="Format 1670" xfId="28418"/>
    <cellStyle name="Format 1671" xfId="28419"/>
    <cellStyle name="Format 1672" xfId="28420"/>
    <cellStyle name="Format 1673" xfId="28421"/>
    <cellStyle name="Format 1674" xfId="28422"/>
    <cellStyle name="Format 1675" xfId="28423"/>
    <cellStyle name="Format 1676" xfId="28424"/>
    <cellStyle name="Format 1677" xfId="28425"/>
    <cellStyle name="Format 1678" xfId="28426"/>
    <cellStyle name="Format 1679" xfId="28427"/>
    <cellStyle name="Format 168" xfId="28428"/>
    <cellStyle name="Format 168 2" xfId="28429"/>
    <cellStyle name="Format 168 2 2" xfId="28430"/>
    <cellStyle name="Format 168 2 3" xfId="28431"/>
    <cellStyle name="Format 168 3" xfId="28432"/>
    <cellStyle name="Format 168 4" xfId="28433"/>
    <cellStyle name="Format 168 5" xfId="28434"/>
    <cellStyle name="Format 1680" xfId="28435"/>
    <cellStyle name="Format 1681" xfId="28436"/>
    <cellStyle name="Format 1682" xfId="28437"/>
    <cellStyle name="Format 1683" xfId="28438"/>
    <cellStyle name="Format 1684" xfId="28439"/>
    <cellStyle name="Format 1685" xfId="28440"/>
    <cellStyle name="Format 1686" xfId="28441"/>
    <cellStyle name="Format 1687" xfId="28442"/>
    <cellStyle name="Format 1688" xfId="28443"/>
    <cellStyle name="Format 1689" xfId="28444"/>
    <cellStyle name="Format 169" xfId="28445"/>
    <cellStyle name="Format 169 2" xfId="28446"/>
    <cellStyle name="Format 169 2 2" xfId="28447"/>
    <cellStyle name="Format 169 3" xfId="28448"/>
    <cellStyle name="Format 1690" xfId="28449"/>
    <cellStyle name="Format 1691" xfId="28450"/>
    <cellStyle name="Format 1692" xfId="28451"/>
    <cellStyle name="Format 1693" xfId="28452"/>
    <cellStyle name="Format 1694" xfId="28453"/>
    <cellStyle name="Format 1695" xfId="28454"/>
    <cellStyle name="Format 1696" xfId="28455"/>
    <cellStyle name="Format 1697" xfId="28456"/>
    <cellStyle name="Format 1698" xfId="28457"/>
    <cellStyle name="Format 1699" xfId="28458"/>
    <cellStyle name="Format 17" xfId="28459"/>
    <cellStyle name="Format 17 2" xfId="28460"/>
    <cellStyle name="Format 17 2 2" xfId="28461"/>
    <cellStyle name="Format 17 2 3" xfId="28462"/>
    <cellStyle name="Format 17 2 4" xfId="28463"/>
    <cellStyle name="Format 17 2 5" xfId="28464"/>
    <cellStyle name="Format 17 3" xfId="28465"/>
    <cellStyle name="Format 17 3 2" xfId="28466"/>
    <cellStyle name="Format 17 3 3" xfId="28467"/>
    <cellStyle name="Format 17 4" xfId="28468"/>
    <cellStyle name="Format 17 5" xfId="28469"/>
    <cellStyle name="Format 17 6" xfId="28470"/>
    <cellStyle name="Format 170" xfId="28471"/>
    <cellStyle name="Format 170 2" xfId="28472"/>
    <cellStyle name="Format 170 2 2" xfId="28473"/>
    <cellStyle name="Format 170 2 3" xfId="28474"/>
    <cellStyle name="Format 170 3" xfId="28475"/>
    <cellStyle name="Format 170 4" xfId="28476"/>
    <cellStyle name="Format 170 5" xfId="28477"/>
    <cellStyle name="Format 1700" xfId="28478"/>
    <cellStyle name="Format 1701" xfId="28479"/>
    <cellStyle name="Format 1702" xfId="28480"/>
    <cellStyle name="Format 1703" xfId="28481"/>
    <cellStyle name="Format 1704" xfId="28482"/>
    <cellStyle name="Format 1705" xfId="28483"/>
    <cellStyle name="Format 1706" xfId="28484"/>
    <cellStyle name="Format 1707" xfId="28485"/>
    <cellStyle name="Format 1708" xfId="28486"/>
    <cellStyle name="Format 1709" xfId="28487"/>
    <cellStyle name="Format 171" xfId="28488"/>
    <cellStyle name="Format 171 2" xfId="28489"/>
    <cellStyle name="Format 171 2 2" xfId="28490"/>
    <cellStyle name="Format 171 3" xfId="28491"/>
    <cellStyle name="Format 1710" xfId="28492"/>
    <cellStyle name="Format 1711" xfId="28493"/>
    <cellStyle name="Format 1712" xfId="28494"/>
    <cellStyle name="Format 1713" xfId="28495"/>
    <cellStyle name="Format 1714" xfId="28496"/>
    <cellStyle name="Format 1715" xfId="28497"/>
    <cellStyle name="Format 1716" xfId="28498"/>
    <cellStyle name="Format 1717" xfId="28499"/>
    <cellStyle name="Format 1718" xfId="28500"/>
    <cellStyle name="Format 1719" xfId="28501"/>
    <cellStyle name="Format 172" xfId="28502"/>
    <cellStyle name="Format 172 2" xfId="28503"/>
    <cellStyle name="Format 172 2 2" xfId="28504"/>
    <cellStyle name="Format 172 2 3" xfId="28505"/>
    <cellStyle name="Format 172 3" xfId="28506"/>
    <cellStyle name="Format 172 4" xfId="28507"/>
    <cellStyle name="Format 172 5" xfId="28508"/>
    <cellStyle name="Format 1720" xfId="28509"/>
    <cellStyle name="Format 1721" xfId="28510"/>
    <cellStyle name="Format 1722" xfId="28511"/>
    <cellStyle name="Format 1723" xfId="28512"/>
    <cellStyle name="Format 1724" xfId="28513"/>
    <cellStyle name="Format 1725" xfId="28514"/>
    <cellStyle name="Format 1726" xfId="28515"/>
    <cellStyle name="Format 1727" xfId="28516"/>
    <cellStyle name="Format 1728" xfId="28517"/>
    <cellStyle name="Format 1729" xfId="28518"/>
    <cellStyle name="Format 173" xfId="28519"/>
    <cellStyle name="Format 173 2" xfId="28520"/>
    <cellStyle name="Format 173 2 2" xfId="28521"/>
    <cellStyle name="Format 173 2 3" xfId="28522"/>
    <cellStyle name="Format 173 3" xfId="28523"/>
    <cellStyle name="Format 173 4" xfId="28524"/>
    <cellStyle name="Format 173 5" xfId="28525"/>
    <cellStyle name="Format 1730" xfId="28526"/>
    <cellStyle name="Format 1731" xfId="28527"/>
    <cellStyle name="Format 1732" xfId="28528"/>
    <cellStyle name="Format 1733" xfId="28529"/>
    <cellStyle name="Format 1734" xfId="28530"/>
    <cellStyle name="Format 1735" xfId="28531"/>
    <cellStyle name="Format 1736" xfId="28532"/>
    <cellStyle name="Format 1737" xfId="28533"/>
    <cellStyle name="Format 1738" xfId="28534"/>
    <cellStyle name="Format 1739" xfId="28535"/>
    <cellStyle name="Format 174" xfId="28536"/>
    <cellStyle name="Format 174 2" xfId="28537"/>
    <cellStyle name="Format 174 2 2" xfId="28538"/>
    <cellStyle name="Format 174 3" xfId="28539"/>
    <cellStyle name="Format 1740" xfId="28540"/>
    <cellStyle name="Format 1741" xfId="28541"/>
    <cellStyle name="Format 1742" xfId="28542"/>
    <cellStyle name="Format 1743" xfId="28543"/>
    <cellStyle name="Format 1744" xfId="28544"/>
    <cellStyle name="Format 1745" xfId="28545"/>
    <cellStyle name="Format 1746" xfId="28546"/>
    <cellStyle name="Format 1747" xfId="28547"/>
    <cellStyle name="Format 1748" xfId="28548"/>
    <cellStyle name="Format 1749" xfId="28549"/>
    <cellStyle name="Format 175" xfId="28550"/>
    <cellStyle name="Format 175 2" xfId="28551"/>
    <cellStyle name="Format 175 2 2" xfId="28552"/>
    <cellStyle name="Format 175 2 3" xfId="28553"/>
    <cellStyle name="Format 175 3" xfId="28554"/>
    <cellStyle name="Format 175 4" xfId="28555"/>
    <cellStyle name="Format 175 5" xfId="28556"/>
    <cellStyle name="Format 1750" xfId="28557"/>
    <cellStyle name="Format 1751" xfId="28558"/>
    <cellStyle name="Format 1752" xfId="28559"/>
    <cellStyle name="Format 1753" xfId="28560"/>
    <cellStyle name="Format 1754" xfId="28561"/>
    <cellStyle name="Format 1755" xfId="28562"/>
    <cellStyle name="Format 1756" xfId="28563"/>
    <cellStyle name="Format 1757" xfId="28564"/>
    <cellStyle name="Format 1758" xfId="28565"/>
    <cellStyle name="Format 1759" xfId="28566"/>
    <cellStyle name="Format 176" xfId="28567"/>
    <cellStyle name="Format 176 2" xfId="28568"/>
    <cellStyle name="Format 176 2 2" xfId="28569"/>
    <cellStyle name="Format 176 3" xfId="28570"/>
    <cellStyle name="Format 1760" xfId="28571"/>
    <cellStyle name="Format 1761" xfId="28572"/>
    <cellStyle name="Format 1762" xfId="28573"/>
    <cellStyle name="Format 1763" xfId="28574"/>
    <cellStyle name="Format 1764" xfId="28575"/>
    <cellStyle name="Format 1765" xfId="28576"/>
    <cellStyle name="Format 1766" xfId="28577"/>
    <cellStyle name="Format 1767" xfId="28578"/>
    <cellStyle name="Format 1768" xfId="28579"/>
    <cellStyle name="Format 1769" xfId="28580"/>
    <cellStyle name="Format 177" xfId="28581"/>
    <cellStyle name="Format 177 2" xfId="28582"/>
    <cellStyle name="Format 177 2 2" xfId="28583"/>
    <cellStyle name="Format 177 3" xfId="28584"/>
    <cellStyle name="Format 1770" xfId="28585"/>
    <cellStyle name="Format 1771" xfId="28586"/>
    <cellStyle name="Format 1772" xfId="28587"/>
    <cellStyle name="Format 1773" xfId="28588"/>
    <cellStyle name="Format 1774" xfId="28589"/>
    <cellStyle name="Format 1775" xfId="28590"/>
    <cellStyle name="Format 1776" xfId="28591"/>
    <cellStyle name="Format 1777" xfId="28592"/>
    <cellStyle name="Format 1778" xfId="28593"/>
    <cellStyle name="Format 1779" xfId="28594"/>
    <cellStyle name="Format 178" xfId="28595"/>
    <cellStyle name="Format 178 2" xfId="28596"/>
    <cellStyle name="Format 178 2 2" xfId="28597"/>
    <cellStyle name="Format 178 2 3" xfId="28598"/>
    <cellStyle name="Format 178 3" xfId="28599"/>
    <cellStyle name="Format 178 4" xfId="28600"/>
    <cellStyle name="Format 178 5" xfId="28601"/>
    <cellStyle name="Format 1780" xfId="28602"/>
    <cellStyle name="Format 1781" xfId="28603"/>
    <cellStyle name="Format 1782" xfId="28604"/>
    <cellStyle name="Format 1783" xfId="28605"/>
    <cellStyle name="Format 1784" xfId="28606"/>
    <cellStyle name="Format 1785" xfId="28607"/>
    <cellStyle name="Format 1786" xfId="28608"/>
    <cellStyle name="Format 1787" xfId="28609"/>
    <cellStyle name="Format 1788" xfId="28610"/>
    <cellStyle name="Format 1789" xfId="28611"/>
    <cellStyle name="Format 179" xfId="28612"/>
    <cellStyle name="Format 179 2" xfId="28613"/>
    <cellStyle name="Format 179 2 2" xfId="28614"/>
    <cellStyle name="Format 179 2 3" xfId="28615"/>
    <cellStyle name="Format 179 3" xfId="28616"/>
    <cellStyle name="Format 179 4" xfId="28617"/>
    <cellStyle name="Format 179 5" xfId="28618"/>
    <cellStyle name="Format 1790" xfId="28619"/>
    <cellStyle name="Format 1791" xfId="28620"/>
    <cellStyle name="Format 1792" xfId="28621"/>
    <cellStyle name="Format 1793" xfId="28622"/>
    <cellStyle name="Format 1794" xfId="28623"/>
    <cellStyle name="Format 1795" xfId="28624"/>
    <cellStyle name="Format 1796" xfId="28625"/>
    <cellStyle name="Format 1797" xfId="28626"/>
    <cellStyle name="Format 1798" xfId="28627"/>
    <cellStyle name="Format 1799" xfId="28628"/>
    <cellStyle name="Format 18" xfId="28629"/>
    <cellStyle name="Format 18 2" xfId="28630"/>
    <cellStyle name="Format 18 2 2" xfId="28631"/>
    <cellStyle name="Format 18 2 3" xfId="28632"/>
    <cellStyle name="Format 18 3" xfId="28633"/>
    <cellStyle name="Format 18 4" xfId="28634"/>
    <cellStyle name="Format 180" xfId="28635"/>
    <cellStyle name="Format 180 2" xfId="28636"/>
    <cellStyle name="Format 180 2 2" xfId="28637"/>
    <cellStyle name="Format 180 3" xfId="28638"/>
    <cellStyle name="Format 1800" xfId="28639"/>
    <cellStyle name="Format 1801" xfId="28640"/>
    <cellStyle name="Format 1802" xfId="28641"/>
    <cellStyle name="Format 1803" xfId="28642"/>
    <cellStyle name="Format 1804" xfId="28643"/>
    <cellStyle name="Format 1805" xfId="28644"/>
    <cellStyle name="Format 1806" xfId="28645"/>
    <cellStyle name="Format 1807" xfId="28646"/>
    <cellStyle name="Format 1808" xfId="28647"/>
    <cellStyle name="Format 1809" xfId="28648"/>
    <cellStyle name="Format 181" xfId="28649"/>
    <cellStyle name="Format 181 2" xfId="28650"/>
    <cellStyle name="Format 181 2 2" xfId="28651"/>
    <cellStyle name="Format 181 3" xfId="28652"/>
    <cellStyle name="Format 1810" xfId="28653"/>
    <cellStyle name="Format 1811" xfId="28654"/>
    <cellStyle name="Format 1812" xfId="28655"/>
    <cellStyle name="Format 1813" xfId="28656"/>
    <cellStyle name="Format 1814" xfId="28657"/>
    <cellStyle name="Format 1815" xfId="28658"/>
    <cellStyle name="Format 1816" xfId="28659"/>
    <cellStyle name="Format 1817" xfId="28660"/>
    <cellStyle name="Format 1818" xfId="28661"/>
    <cellStyle name="Format 1819" xfId="28662"/>
    <cellStyle name="Format 182" xfId="28663"/>
    <cellStyle name="Format 182 2" xfId="28664"/>
    <cellStyle name="Format 182 2 2" xfId="28665"/>
    <cellStyle name="Format 182 2 3" xfId="28666"/>
    <cellStyle name="Format 182 3" xfId="28667"/>
    <cellStyle name="Format 182 4" xfId="28668"/>
    <cellStyle name="Format 182 5" xfId="28669"/>
    <cellStyle name="Format 1820" xfId="28670"/>
    <cellStyle name="Format 1821" xfId="28671"/>
    <cellStyle name="Format 1822" xfId="28672"/>
    <cellStyle name="Format 1823" xfId="28673"/>
    <cellStyle name="Format 1824" xfId="28674"/>
    <cellStyle name="Format 1825" xfId="28675"/>
    <cellStyle name="Format 1826" xfId="28676"/>
    <cellStyle name="Format 1827" xfId="28677"/>
    <cellStyle name="Format 1828" xfId="28678"/>
    <cellStyle name="Format 1829" xfId="28679"/>
    <cellStyle name="Format 183" xfId="28680"/>
    <cellStyle name="Format 183 2" xfId="28681"/>
    <cellStyle name="Format 183 2 2" xfId="28682"/>
    <cellStyle name="Format 183 2 3" xfId="28683"/>
    <cellStyle name="Format 183 3" xfId="28684"/>
    <cellStyle name="Format 183 4" xfId="28685"/>
    <cellStyle name="Format 183 5" xfId="28686"/>
    <cellStyle name="Format 1830" xfId="28687"/>
    <cellStyle name="Format 1831" xfId="28688"/>
    <cellStyle name="Format 1832" xfId="28689"/>
    <cellStyle name="Format 1833" xfId="28690"/>
    <cellStyle name="Format 1834" xfId="28691"/>
    <cellStyle name="Format 1835" xfId="28692"/>
    <cellStyle name="Format 1836" xfId="28693"/>
    <cellStyle name="Format 1837" xfId="28694"/>
    <cellStyle name="Format 1838" xfId="28695"/>
    <cellStyle name="Format 1839" xfId="28696"/>
    <cellStyle name="Format 184" xfId="28697"/>
    <cellStyle name="Format 184 2" xfId="28698"/>
    <cellStyle name="Format 184 2 2" xfId="28699"/>
    <cellStyle name="Format 184 3" xfId="28700"/>
    <cellStyle name="Format 1840" xfId="28701"/>
    <cellStyle name="Format 1841" xfId="28702"/>
    <cellStyle name="Format 1842" xfId="28703"/>
    <cellStyle name="Format 1843" xfId="28704"/>
    <cellStyle name="Format 1844" xfId="28705"/>
    <cellStyle name="Format 1845" xfId="28706"/>
    <cellStyle name="Format 1846" xfId="28707"/>
    <cellStyle name="Format 1847" xfId="28708"/>
    <cellStyle name="Format 1848" xfId="28709"/>
    <cellStyle name="Format 1849" xfId="28710"/>
    <cellStyle name="Format 185" xfId="28711"/>
    <cellStyle name="Format 185 2" xfId="28712"/>
    <cellStyle name="Format 185 2 2" xfId="28713"/>
    <cellStyle name="Format 185 3" xfId="28714"/>
    <cellStyle name="Format 1850" xfId="28715"/>
    <cellStyle name="Format 1851" xfId="28716"/>
    <cellStyle name="Format 1852" xfId="28717"/>
    <cellStyle name="Format 1853" xfId="28718"/>
    <cellStyle name="Format 1854" xfId="28719"/>
    <cellStyle name="Format 1855" xfId="28720"/>
    <cellStyle name="Format 1856" xfId="28721"/>
    <cellStyle name="Format 1857" xfId="28722"/>
    <cellStyle name="Format 1858" xfId="28723"/>
    <cellStyle name="Format 1859" xfId="28724"/>
    <cellStyle name="Format 186" xfId="28725"/>
    <cellStyle name="Format 186 2" xfId="28726"/>
    <cellStyle name="Format 186 2 2" xfId="28727"/>
    <cellStyle name="Format 186 2 3" xfId="28728"/>
    <cellStyle name="Format 186 3" xfId="28729"/>
    <cellStyle name="Format 186 4" xfId="28730"/>
    <cellStyle name="Format 186 5" xfId="28731"/>
    <cellStyle name="Format 1860" xfId="28732"/>
    <cellStyle name="Format 1861" xfId="28733"/>
    <cellStyle name="Format 1862" xfId="28734"/>
    <cellStyle name="Format 1863" xfId="28735"/>
    <cellStyle name="Format 1864" xfId="28736"/>
    <cellStyle name="Format 1865" xfId="28737"/>
    <cellStyle name="Format 1866" xfId="28738"/>
    <cellStyle name="Format 1867" xfId="28739"/>
    <cellStyle name="Format 1868" xfId="28740"/>
    <cellStyle name="Format 1869" xfId="28741"/>
    <cellStyle name="Format 187" xfId="28742"/>
    <cellStyle name="Format 187 2" xfId="28743"/>
    <cellStyle name="Format 187 2 2" xfId="28744"/>
    <cellStyle name="Format 187 2 3" xfId="28745"/>
    <cellStyle name="Format 187 3" xfId="28746"/>
    <cellStyle name="Format 187 4" xfId="28747"/>
    <cellStyle name="Format 187 5" xfId="28748"/>
    <cellStyle name="Format 1870" xfId="28749"/>
    <cellStyle name="Format 1871" xfId="28750"/>
    <cellStyle name="Format 1872" xfId="28751"/>
    <cellStyle name="Format 1873" xfId="28752"/>
    <cellStyle name="Format 1874" xfId="28753"/>
    <cellStyle name="Format 1875" xfId="28754"/>
    <cellStyle name="Format 1876" xfId="28755"/>
    <cellStyle name="Format 1877" xfId="28756"/>
    <cellStyle name="Format 1878" xfId="28757"/>
    <cellStyle name="Format 1879" xfId="28758"/>
    <cellStyle name="Format 188" xfId="28759"/>
    <cellStyle name="Format 188 2" xfId="28760"/>
    <cellStyle name="Format 188 2 2" xfId="28761"/>
    <cellStyle name="Format 188 3" xfId="28762"/>
    <cellStyle name="Format 1880" xfId="28763"/>
    <cellStyle name="Format 1881" xfId="28764"/>
    <cellStyle name="Format 1882" xfId="28765"/>
    <cellStyle name="Format 1883" xfId="28766"/>
    <cellStyle name="Format 1884" xfId="28767"/>
    <cellStyle name="Format 1885" xfId="28768"/>
    <cellStyle name="Format 1886" xfId="28769"/>
    <cellStyle name="Format 1887" xfId="28770"/>
    <cellStyle name="Format 1888" xfId="28771"/>
    <cellStyle name="Format 1889" xfId="28772"/>
    <cellStyle name="Format 189" xfId="28773"/>
    <cellStyle name="Format 189 2" xfId="28774"/>
    <cellStyle name="Format 189 2 2" xfId="28775"/>
    <cellStyle name="Format 189 3" xfId="28776"/>
    <cellStyle name="Format 1890" xfId="28777"/>
    <cellStyle name="Format 1891" xfId="28778"/>
    <cellStyle name="Format 1892" xfId="28779"/>
    <cellStyle name="Format 1893" xfId="28780"/>
    <cellStyle name="Format 1894" xfId="28781"/>
    <cellStyle name="Format 1895" xfId="28782"/>
    <cellStyle name="Format 1896" xfId="28783"/>
    <cellStyle name="Format 1897" xfId="28784"/>
    <cellStyle name="Format 1898" xfId="28785"/>
    <cellStyle name="Format 1899" xfId="28786"/>
    <cellStyle name="Format 19" xfId="28787"/>
    <cellStyle name="Format 19 2" xfId="28788"/>
    <cellStyle name="Format 19 2 2" xfId="28789"/>
    <cellStyle name="Format 19 2 3" xfId="28790"/>
    <cellStyle name="Format 19 3" xfId="28791"/>
    <cellStyle name="Format 19 4" xfId="28792"/>
    <cellStyle name="Format 19 5" xfId="28793"/>
    <cellStyle name="Format 190" xfId="28794"/>
    <cellStyle name="Format 190 2" xfId="28795"/>
    <cellStyle name="Format 190 2 2" xfId="28796"/>
    <cellStyle name="Format 190 2 3" xfId="28797"/>
    <cellStyle name="Format 190 3" xfId="28798"/>
    <cellStyle name="Format 190 4" xfId="28799"/>
    <cellStyle name="Format 190 5" xfId="28800"/>
    <cellStyle name="Format 1900" xfId="28801"/>
    <cellStyle name="Format 1901" xfId="28802"/>
    <cellStyle name="Format 1902" xfId="28803"/>
    <cellStyle name="Format 1903" xfId="28804"/>
    <cellStyle name="Format 1904" xfId="28805"/>
    <cellStyle name="Format 1905" xfId="28806"/>
    <cellStyle name="Format 1906" xfId="28807"/>
    <cellStyle name="Format 1907" xfId="28808"/>
    <cellStyle name="Format 1908" xfId="28809"/>
    <cellStyle name="Format 1909" xfId="28810"/>
    <cellStyle name="Format 191" xfId="28811"/>
    <cellStyle name="Format 191 2" xfId="28812"/>
    <cellStyle name="Format 191 2 2" xfId="28813"/>
    <cellStyle name="Format 191 2 3" xfId="28814"/>
    <cellStyle name="Format 191 3" xfId="28815"/>
    <cellStyle name="Format 191 4" xfId="28816"/>
    <cellStyle name="Format 191 5" xfId="28817"/>
    <cellStyle name="Format 1910" xfId="28818"/>
    <cellStyle name="Format 1911" xfId="28819"/>
    <cellStyle name="Format 1912" xfId="28820"/>
    <cellStyle name="Format 1913" xfId="28821"/>
    <cellStyle name="Format 1914" xfId="28822"/>
    <cellStyle name="Format 1915" xfId="28823"/>
    <cellStyle name="Format 1916" xfId="28824"/>
    <cellStyle name="Format 1917" xfId="28825"/>
    <cellStyle name="Format 1918" xfId="28826"/>
    <cellStyle name="Format 1919" xfId="28827"/>
    <cellStyle name="Format 192" xfId="28828"/>
    <cellStyle name="Format 192 2" xfId="28829"/>
    <cellStyle name="Format 192 2 2" xfId="28830"/>
    <cellStyle name="Format 192 3" xfId="28831"/>
    <cellStyle name="Format 1920" xfId="28832"/>
    <cellStyle name="Format 1921" xfId="28833"/>
    <cellStyle name="Format 1922" xfId="28834"/>
    <cellStyle name="Format 1923" xfId="28835"/>
    <cellStyle name="Format 1924" xfId="28836"/>
    <cellStyle name="Format 1925" xfId="28837"/>
    <cellStyle name="Format 1926" xfId="28838"/>
    <cellStyle name="Format 1927" xfId="28839"/>
    <cellStyle name="Format 1928" xfId="28840"/>
    <cellStyle name="Format 1929" xfId="28841"/>
    <cellStyle name="Format 193" xfId="28842"/>
    <cellStyle name="Format 193 2" xfId="28843"/>
    <cellStyle name="Format 193 2 2" xfId="28844"/>
    <cellStyle name="Format 193 3" xfId="28845"/>
    <cellStyle name="Format 1930" xfId="28846"/>
    <cellStyle name="Format 1931" xfId="28847"/>
    <cellStyle name="Format 1932" xfId="28848"/>
    <cellStyle name="Format 1933" xfId="28849"/>
    <cellStyle name="Format 1934" xfId="28850"/>
    <cellStyle name="Format 1935" xfId="28851"/>
    <cellStyle name="Format 1936" xfId="28852"/>
    <cellStyle name="Format 1937" xfId="28853"/>
    <cellStyle name="Format 1938" xfId="28854"/>
    <cellStyle name="Format 1939" xfId="28855"/>
    <cellStyle name="Format 194" xfId="28856"/>
    <cellStyle name="Format 194 2" xfId="28857"/>
    <cellStyle name="Format 194 2 2" xfId="28858"/>
    <cellStyle name="Format 194 2 3" xfId="28859"/>
    <cellStyle name="Format 194 3" xfId="28860"/>
    <cellStyle name="Format 194 4" xfId="28861"/>
    <cellStyle name="Format 194 5" xfId="28862"/>
    <cellStyle name="Format 1940" xfId="28863"/>
    <cellStyle name="Format 1941" xfId="28864"/>
    <cellStyle name="Format 1942" xfId="28865"/>
    <cellStyle name="Format 1943" xfId="28866"/>
    <cellStyle name="Format 1944" xfId="28867"/>
    <cellStyle name="Format 1945" xfId="28868"/>
    <cellStyle name="Format 1946" xfId="28869"/>
    <cellStyle name="Format 1947" xfId="28870"/>
    <cellStyle name="Format 1948" xfId="28871"/>
    <cellStyle name="Format 1949" xfId="28872"/>
    <cellStyle name="Format 195" xfId="28873"/>
    <cellStyle name="Format 195 2" xfId="28874"/>
    <cellStyle name="Format 195 2 2" xfId="28875"/>
    <cellStyle name="Format 195 2 3" xfId="28876"/>
    <cellStyle name="Format 195 3" xfId="28877"/>
    <cellStyle name="Format 195 4" xfId="28878"/>
    <cellStyle name="Format 195 5" xfId="28879"/>
    <cellStyle name="Format 1950" xfId="28880"/>
    <cellStyle name="Format 1951" xfId="28881"/>
    <cellStyle name="Format 1952" xfId="28882"/>
    <cellStyle name="Format 1953" xfId="28883"/>
    <cellStyle name="Format 1954" xfId="28884"/>
    <cellStyle name="Format 1955" xfId="28885"/>
    <cellStyle name="Format 1956" xfId="28886"/>
    <cellStyle name="Format 1957" xfId="28887"/>
    <cellStyle name="Format 1958" xfId="28888"/>
    <cellStyle name="Format 1959" xfId="28889"/>
    <cellStyle name="Format 196" xfId="28890"/>
    <cellStyle name="Format 196 2" xfId="28891"/>
    <cellStyle name="Format 196 2 2" xfId="28892"/>
    <cellStyle name="Format 196 3" xfId="28893"/>
    <cellStyle name="Format 1960" xfId="28894"/>
    <cellStyle name="Format 1961" xfId="28895"/>
    <cellStyle name="Format 1962" xfId="28896"/>
    <cellStyle name="Format 1963" xfId="28897"/>
    <cellStyle name="Format 1964" xfId="28898"/>
    <cellStyle name="Format 1965" xfId="28899"/>
    <cellStyle name="Format 1966" xfId="28900"/>
    <cellStyle name="Format 1967" xfId="28901"/>
    <cellStyle name="Format 1968" xfId="28902"/>
    <cellStyle name="Format 1969" xfId="28903"/>
    <cellStyle name="Format 197" xfId="28904"/>
    <cellStyle name="Format 197 2" xfId="28905"/>
    <cellStyle name="Format 197 2 2" xfId="28906"/>
    <cellStyle name="Format 197 3" xfId="28907"/>
    <cellStyle name="Format 1970" xfId="28908"/>
    <cellStyle name="Format 1971" xfId="28909"/>
    <cellStyle name="Format 1972" xfId="28910"/>
    <cellStyle name="Format 1973" xfId="28911"/>
    <cellStyle name="Format 1974" xfId="28912"/>
    <cellStyle name="Format 1975" xfId="28913"/>
    <cellStyle name="Format 1976" xfId="28914"/>
    <cellStyle name="Format 1977" xfId="28915"/>
    <cellStyle name="Format 1978" xfId="28916"/>
    <cellStyle name="Format 1979" xfId="28917"/>
    <cellStyle name="Format 198" xfId="28918"/>
    <cellStyle name="Format 198 2" xfId="28919"/>
    <cellStyle name="Format 198 2 2" xfId="28920"/>
    <cellStyle name="Format 198 2 3" xfId="28921"/>
    <cellStyle name="Format 198 3" xfId="28922"/>
    <cellStyle name="Format 198 4" xfId="28923"/>
    <cellStyle name="Format 198 5" xfId="28924"/>
    <cellStyle name="Format 1980" xfId="28925"/>
    <cellStyle name="Format 1981" xfId="28926"/>
    <cellStyle name="Format 1982" xfId="28927"/>
    <cellStyle name="Format 1983" xfId="28928"/>
    <cellStyle name="Format 1984" xfId="28929"/>
    <cellStyle name="Format 1985" xfId="28930"/>
    <cellStyle name="Format 1986" xfId="28931"/>
    <cellStyle name="Format 1987" xfId="28932"/>
    <cellStyle name="Format 1988" xfId="28933"/>
    <cellStyle name="Format 1989" xfId="28934"/>
    <cellStyle name="Format 199" xfId="28935"/>
    <cellStyle name="Format 199 2" xfId="28936"/>
    <cellStyle name="Format 199 2 2" xfId="28937"/>
    <cellStyle name="Format 199 2 3" xfId="28938"/>
    <cellStyle name="Format 199 3" xfId="28939"/>
    <cellStyle name="Format 199 4" xfId="28940"/>
    <cellStyle name="Format 199 5" xfId="28941"/>
    <cellStyle name="Format 1990" xfId="28942"/>
    <cellStyle name="Format 1991" xfId="28943"/>
    <cellStyle name="Format 1992" xfId="28944"/>
    <cellStyle name="Format 1993" xfId="28945"/>
    <cellStyle name="Format 1994" xfId="28946"/>
    <cellStyle name="Format 1995" xfId="28947"/>
    <cellStyle name="Format 1996" xfId="28948"/>
    <cellStyle name="Format 1997" xfId="28949"/>
    <cellStyle name="Format 1998" xfId="28950"/>
    <cellStyle name="Format 1999" xfId="28951"/>
    <cellStyle name="Format 2" xfId="28952"/>
    <cellStyle name="Format 2 2" xfId="28953"/>
    <cellStyle name="Format 2 2 2" xfId="28954"/>
    <cellStyle name="Format 2 2 2 2" xfId="28955"/>
    <cellStyle name="Format 2 2 2 3" xfId="28956"/>
    <cellStyle name="Format 2 2 3" xfId="28957"/>
    <cellStyle name="Format 2 2 3 2" xfId="28958"/>
    <cellStyle name="Format 2 2 3 3" xfId="28959"/>
    <cellStyle name="Format 2 2 4" xfId="28960"/>
    <cellStyle name="Format 2 3" xfId="28961"/>
    <cellStyle name="Format 2 4" xfId="28962"/>
    <cellStyle name="Format 2 4 2" xfId="28963"/>
    <cellStyle name="Format 2 4 3" xfId="28964"/>
    <cellStyle name="Format 2 5" xfId="28965"/>
    <cellStyle name="Format 20" xfId="28966"/>
    <cellStyle name="Format 20 2" xfId="28967"/>
    <cellStyle name="Format 20 2 2" xfId="28968"/>
    <cellStyle name="Format 20 2 3" xfId="28969"/>
    <cellStyle name="Format 20 3" xfId="28970"/>
    <cellStyle name="Format 20 3 2" xfId="28971"/>
    <cellStyle name="Format 20 3 3" xfId="28972"/>
    <cellStyle name="Format 20 3 4" xfId="28973"/>
    <cellStyle name="Format 20 3 5" xfId="28974"/>
    <cellStyle name="Format 20 4" xfId="28975"/>
    <cellStyle name="Format 20 5" xfId="28976"/>
    <cellStyle name="Format 200" xfId="28977"/>
    <cellStyle name="Format 200 2" xfId="28978"/>
    <cellStyle name="Format 200 2 2" xfId="28979"/>
    <cellStyle name="Format 200 3" xfId="28980"/>
    <cellStyle name="Format 2000" xfId="28981"/>
    <cellStyle name="Format 2001" xfId="28982"/>
    <cellStyle name="Format 2002" xfId="28983"/>
    <cellStyle name="Format 2003" xfId="28984"/>
    <cellStyle name="Format 2004" xfId="28985"/>
    <cellStyle name="Format 2005" xfId="28986"/>
    <cellStyle name="Format 2006" xfId="28987"/>
    <cellStyle name="Format 2007" xfId="28988"/>
    <cellStyle name="Format 2008" xfId="28989"/>
    <cellStyle name="Format 2009" xfId="28990"/>
    <cellStyle name="Format 201" xfId="28991"/>
    <cellStyle name="Format 201 2" xfId="28992"/>
    <cellStyle name="Format 201 2 2" xfId="28993"/>
    <cellStyle name="Format 201 3" xfId="28994"/>
    <cellStyle name="Format 2010" xfId="28995"/>
    <cellStyle name="Format 2011" xfId="28996"/>
    <cellStyle name="Format 2012" xfId="28997"/>
    <cellStyle name="Format 2013" xfId="28998"/>
    <cellStyle name="Format 2014" xfId="28999"/>
    <cellStyle name="Format 2015" xfId="29000"/>
    <cellStyle name="Format 2016" xfId="29001"/>
    <cellStyle name="Format 2017" xfId="29002"/>
    <cellStyle name="Format 2018" xfId="29003"/>
    <cellStyle name="Format 2019" xfId="29004"/>
    <cellStyle name="Format 202" xfId="29005"/>
    <cellStyle name="Format 202 2" xfId="29006"/>
    <cellStyle name="Format 202 2 2" xfId="29007"/>
    <cellStyle name="Format 202 3" xfId="29008"/>
    <cellStyle name="Format 2020" xfId="29009"/>
    <cellStyle name="Format 2021" xfId="29010"/>
    <cellStyle name="Format 2022" xfId="29011"/>
    <cellStyle name="Format 2023" xfId="29012"/>
    <cellStyle name="Format 2024" xfId="29013"/>
    <cellStyle name="Format 2025" xfId="29014"/>
    <cellStyle name="Format 2026" xfId="29015"/>
    <cellStyle name="Format 2027" xfId="29016"/>
    <cellStyle name="Format 2028" xfId="29017"/>
    <cellStyle name="Format 2029" xfId="29018"/>
    <cellStyle name="Format 203" xfId="29019"/>
    <cellStyle name="Format 203 2" xfId="29020"/>
    <cellStyle name="Format 203 2 2" xfId="29021"/>
    <cellStyle name="Format 203 2 3" xfId="29022"/>
    <cellStyle name="Format 203 3" xfId="29023"/>
    <cellStyle name="Format 203 4" xfId="29024"/>
    <cellStyle name="Format 203 5" xfId="29025"/>
    <cellStyle name="Format 2030" xfId="29026"/>
    <cellStyle name="Format 2031" xfId="29027"/>
    <cellStyle name="Format 2032" xfId="29028"/>
    <cellStyle name="Format 2033" xfId="29029"/>
    <cellStyle name="Format 2034" xfId="29030"/>
    <cellStyle name="Format 2035" xfId="29031"/>
    <cellStyle name="Format 2036" xfId="29032"/>
    <cellStyle name="Format 2037" xfId="29033"/>
    <cellStyle name="Format 2038" xfId="29034"/>
    <cellStyle name="Format 2039" xfId="29035"/>
    <cellStyle name="Format 204" xfId="29036"/>
    <cellStyle name="Format 204 2" xfId="29037"/>
    <cellStyle name="Format 204 2 2" xfId="29038"/>
    <cellStyle name="Format 204 3" xfId="29039"/>
    <cellStyle name="Format 2040" xfId="29040"/>
    <cellStyle name="Format 2041" xfId="29041"/>
    <cellStyle name="Format 2042" xfId="29042"/>
    <cellStyle name="Format 2043" xfId="29043"/>
    <cellStyle name="Format 2044" xfId="29044"/>
    <cellStyle name="Format 2045" xfId="29045"/>
    <cellStyle name="Format 2046" xfId="29046"/>
    <cellStyle name="Format 2047" xfId="29047"/>
    <cellStyle name="Format 2048" xfId="29048"/>
    <cellStyle name="Format 2049" xfId="29049"/>
    <cellStyle name="Format 205" xfId="29050"/>
    <cellStyle name="Format 205 2" xfId="29051"/>
    <cellStyle name="Format 205 2 2" xfId="29052"/>
    <cellStyle name="Format 205 2 3" xfId="29053"/>
    <cellStyle name="Format 205 3" xfId="29054"/>
    <cellStyle name="Format 205 4" xfId="29055"/>
    <cellStyle name="Format 205 5" xfId="29056"/>
    <cellStyle name="Format 2050" xfId="29057"/>
    <cellStyle name="Format 2051" xfId="29058"/>
    <cellStyle name="Format 2052" xfId="29059"/>
    <cellStyle name="Format 2053" xfId="29060"/>
    <cellStyle name="Format 2054" xfId="29061"/>
    <cellStyle name="Format 2055" xfId="29062"/>
    <cellStyle name="Format 2056" xfId="29063"/>
    <cellStyle name="Format 2057" xfId="29064"/>
    <cellStyle name="Format 2058" xfId="29065"/>
    <cellStyle name="Format 2059" xfId="29066"/>
    <cellStyle name="Format 206" xfId="29067"/>
    <cellStyle name="Format 206 2" xfId="29068"/>
    <cellStyle name="Format 206 2 2" xfId="29069"/>
    <cellStyle name="Format 206 3" xfId="29070"/>
    <cellStyle name="Format 2060" xfId="29071"/>
    <cellStyle name="Format 2061" xfId="29072"/>
    <cellStyle name="Format 2062" xfId="29073"/>
    <cellStyle name="Format 2063" xfId="29074"/>
    <cellStyle name="Format 2064" xfId="29075"/>
    <cellStyle name="Format 2065" xfId="29076"/>
    <cellStyle name="Format 2066" xfId="29077"/>
    <cellStyle name="Format 2067" xfId="29078"/>
    <cellStyle name="Format 2068" xfId="29079"/>
    <cellStyle name="Format 2069" xfId="29080"/>
    <cellStyle name="Format 207" xfId="29081"/>
    <cellStyle name="Format 207 2" xfId="29082"/>
    <cellStyle name="Format 207 2 2" xfId="29083"/>
    <cellStyle name="Format 207 2 3" xfId="29084"/>
    <cellStyle name="Format 207 3" xfId="29085"/>
    <cellStyle name="Format 207 4" xfId="29086"/>
    <cellStyle name="Format 207 5" xfId="29087"/>
    <cellStyle name="Format 2070" xfId="29088"/>
    <cellStyle name="Format 2071" xfId="29089"/>
    <cellStyle name="Format 2072" xfId="29090"/>
    <cellStyle name="Format 2073" xfId="29091"/>
    <cellStyle name="Format 2074" xfId="29092"/>
    <cellStyle name="Format 2075" xfId="29093"/>
    <cellStyle name="Format 2076" xfId="29094"/>
    <cellStyle name="Format 2077" xfId="29095"/>
    <cellStyle name="Format 2078" xfId="29096"/>
    <cellStyle name="Format 2079" xfId="29097"/>
    <cellStyle name="Format 208" xfId="29098"/>
    <cellStyle name="Format 208 2" xfId="29099"/>
    <cellStyle name="Format 208 2 2" xfId="29100"/>
    <cellStyle name="Format 208 2 3" xfId="29101"/>
    <cellStyle name="Format 208 3" xfId="29102"/>
    <cellStyle name="Format 208 4" xfId="29103"/>
    <cellStyle name="Format 208 5" xfId="29104"/>
    <cellStyle name="Format 2080" xfId="29105"/>
    <cellStyle name="Format 2081" xfId="29106"/>
    <cellStyle name="Format 2082" xfId="29107"/>
    <cellStyle name="Format 2083" xfId="29108"/>
    <cellStyle name="Format 2084" xfId="29109"/>
    <cellStyle name="Format 2085" xfId="29110"/>
    <cellStyle name="Format 2086" xfId="29111"/>
    <cellStyle name="Format 2087" xfId="29112"/>
    <cellStyle name="Format 2088" xfId="29113"/>
    <cellStyle name="Format 2089" xfId="29114"/>
    <cellStyle name="Format 209" xfId="29115"/>
    <cellStyle name="Format 209 2" xfId="29116"/>
    <cellStyle name="Format 209 2 2" xfId="29117"/>
    <cellStyle name="Format 209 3" xfId="29118"/>
    <cellStyle name="Format 2090" xfId="29119"/>
    <cellStyle name="Format 2091" xfId="29120"/>
    <cellStyle name="Format 2092" xfId="29121"/>
    <cellStyle name="Format 2093" xfId="29122"/>
    <cellStyle name="Format 2094" xfId="29123"/>
    <cellStyle name="Format 2095" xfId="29124"/>
    <cellStyle name="Format 2096" xfId="29125"/>
    <cellStyle name="Format 2097" xfId="29126"/>
    <cellStyle name="Format 2098" xfId="29127"/>
    <cellStyle name="Format 2099" xfId="29128"/>
    <cellStyle name="Format 21" xfId="29129"/>
    <cellStyle name="Format 21 2" xfId="29130"/>
    <cellStyle name="Format 21 2 2" xfId="29131"/>
    <cellStyle name="Format 21 2 3" xfId="29132"/>
    <cellStyle name="Format 21 2 4" xfId="29133"/>
    <cellStyle name="Format 21 2 5" xfId="29134"/>
    <cellStyle name="Format 21 3" xfId="29135"/>
    <cellStyle name="Format 21 3 2" xfId="29136"/>
    <cellStyle name="Format 21 3 3" xfId="29137"/>
    <cellStyle name="Format 21 4" xfId="29138"/>
    <cellStyle name="Format 21 5" xfId="29139"/>
    <cellStyle name="Format 21 6" xfId="29140"/>
    <cellStyle name="Format 210" xfId="29141"/>
    <cellStyle name="Format 210 2" xfId="29142"/>
    <cellStyle name="Format 210 2 2" xfId="29143"/>
    <cellStyle name="Format 210 2 3" xfId="29144"/>
    <cellStyle name="Format 210 3" xfId="29145"/>
    <cellStyle name="Format 210 4" xfId="29146"/>
    <cellStyle name="Format 210 5" xfId="29147"/>
    <cellStyle name="Format 2100" xfId="29148"/>
    <cellStyle name="Format 2101" xfId="29149"/>
    <cellStyle name="Format 2102" xfId="29150"/>
    <cellStyle name="Format 2103" xfId="29151"/>
    <cellStyle name="Format 2104" xfId="29152"/>
    <cellStyle name="Format 2105" xfId="29153"/>
    <cellStyle name="Format 2106" xfId="29154"/>
    <cellStyle name="Format 2107" xfId="29155"/>
    <cellStyle name="Format 2108" xfId="29156"/>
    <cellStyle name="Format 2109" xfId="29157"/>
    <cellStyle name="Format 211" xfId="29158"/>
    <cellStyle name="Format 211 2" xfId="29159"/>
    <cellStyle name="Format 211 2 2" xfId="29160"/>
    <cellStyle name="Format 211 3" xfId="29161"/>
    <cellStyle name="Format 2110" xfId="29162"/>
    <cellStyle name="Format 2111" xfId="29163"/>
    <cellStyle name="Format 2112" xfId="29164"/>
    <cellStyle name="Format 2113" xfId="29165"/>
    <cellStyle name="Format 2114" xfId="29166"/>
    <cellStyle name="Format 2115" xfId="29167"/>
    <cellStyle name="Format 2116" xfId="29168"/>
    <cellStyle name="Format 2117" xfId="29169"/>
    <cellStyle name="Format 2118" xfId="29170"/>
    <cellStyle name="Format 2119" xfId="29171"/>
    <cellStyle name="Format 212" xfId="29172"/>
    <cellStyle name="Format 212 2" xfId="29173"/>
    <cellStyle name="Format 212 2 2" xfId="29174"/>
    <cellStyle name="Format 212 3" xfId="29175"/>
    <cellStyle name="Format 2120" xfId="29176"/>
    <cellStyle name="Format 2121" xfId="29177"/>
    <cellStyle name="Format 2122" xfId="29178"/>
    <cellStyle name="Format 2123" xfId="29179"/>
    <cellStyle name="Format 2124" xfId="29180"/>
    <cellStyle name="Format 2125" xfId="29181"/>
    <cellStyle name="Format 2126" xfId="29182"/>
    <cellStyle name="Format 2127" xfId="29183"/>
    <cellStyle name="Format 2128" xfId="29184"/>
    <cellStyle name="Format 2129" xfId="29185"/>
    <cellStyle name="Format 213" xfId="29186"/>
    <cellStyle name="Format 213 2" xfId="29187"/>
    <cellStyle name="Format 213 2 2" xfId="29188"/>
    <cellStyle name="Format 213 2 3" xfId="29189"/>
    <cellStyle name="Format 213 3" xfId="29190"/>
    <cellStyle name="Format 213 4" xfId="29191"/>
    <cellStyle name="Format 213 5" xfId="29192"/>
    <cellStyle name="Format 2130" xfId="29193"/>
    <cellStyle name="Format 2131" xfId="29194"/>
    <cellStyle name="Format 2132" xfId="29195"/>
    <cellStyle name="Format 2133" xfId="29196"/>
    <cellStyle name="Format 214" xfId="29197"/>
    <cellStyle name="Format 214 2" xfId="29198"/>
    <cellStyle name="Format 214 2 2" xfId="29199"/>
    <cellStyle name="Format 214 2 3" xfId="29200"/>
    <cellStyle name="Format 214 3" xfId="29201"/>
    <cellStyle name="Format 214 4" xfId="29202"/>
    <cellStyle name="Format 214 5" xfId="29203"/>
    <cellStyle name="Format 215" xfId="29204"/>
    <cellStyle name="Format 215 2" xfId="29205"/>
    <cellStyle name="Format 215 2 2" xfId="29206"/>
    <cellStyle name="Format 215 3" xfId="29207"/>
    <cellStyle name="Format 216" xfId="29208"/>
    <cellStyle name="Format 216 2" xfId="29209"/>
    <cellStyle name="Format 216 2 2" xfId="29210"/>
    <cellStyle name="Format 216 3" xfId="29211"/>
    <cellStyle name="Format 217" xfId="29212"/>
    <cellStyle name="Format 217 2" xfId="29213"/>
    <cellStyle name="Format 217 2 2" xfId="29214"/>
    <cellStyle name="Format 217 3" xfId="29215"/>
    <cellStyle name="Format 218" xfId="29216"/>
    <cellStyle name="Format 218 2" xfId="29217"/>
    <cellStyle name="Format 218 2 2" xfId="29218"/>
    <cellStyle name="Format 218 2 3" xfId="29219"/>
    <cellStyle name="Format 218 3" xfId="29220"/>
    <cellStyle name="Format 218 4" xfId="29221"/>
    <cellStyle name="Format 218 5" xfId="29222"/>
    <cellStyle name="Format 219" xfId="29223"/>
    <cellStyle name="Format 219 2" xfId="29224"/>
    <cellStyle name="Format 219 2 2" xfId="29225"/>
    <cellStyle name="Format 219 3" xfId="29226"/>
    <cellStyle name="Format 22" xfId="29227"/>
    <cellStyle name="Format 22 2" xfId="29228"/>
    <cellStyle name="Format 22 2 2" xfId="29229"/>
    <cellStyle name="Format 22 2 3" xfId="29230"/>
    <cellStyle name="Format 22 2 4" xfId="29231"/>
    <cellStyle name="Format 22 2 5" xfId="29232"/>
    <cellStyle name="Format 22 3" xfId="29233"/>
    <cellStyle name="Format 22 3 2" xfId="29234"/>
    <cellStyle name="Format 22 3 3" xfId="29235"/>
    <cellStyle name="Format 22 4" xfId="29236"/>
    <cellStyle name="Format 22 5" xfId="29237"/>
    <cellStyle name="Format 22 6" xfId="29238"/>
    <cellStyle name="Format 220" xfId="29239"/>
    <cellStyle name="Format 220 2" xfId="29240"/>
    <cellStyle name="Format 220 2 2" xfId="29241"/>
    <cellStyle name="Format 220 2 3" xfId="29242"/>
    <cellStyle name="Format 220 3" xfId="29243"/>
    <cellStyle name="Format 220 4" xfId="29244"/>
    <cellStyle name="Format 220 5" xfId="29245"/>
    <cellStyle name="Format 221" xfId="29246"/>
    <cellStyle name="Format 221 2" xfId="29247"/>
    <cellStyle name="Format 221 2 2" xfId="29248"/>
    <cellStyle name="Format 221 2 3" xfId="29249"/>
    <cellStyle name="Format 221 3" xfId="29250"/>
    <cellStyle name="Format 221 4" xfId="29251"/>
    <cellStyle name="Format 221 5" xfId="29252"/>
    <cellStyle name="Format 222" xfId="29253"/>
    <cellStyle name="Format 222 2" xfId="29254"/>
    <cellStyle name="Format 222 2 2" xfId="29255"/>
    <cellStyle name="Format 222 3" xfId="29256"/>
    <cellStyle name="Format 223" xfId="29257"/>
    <cellStyle name="Format 223 2" xfId="29258"/>
    <cellStyle name="Format 223 2 2" xfId="29259"/>
    <cellStyle name="Format 223 3" xfId="29260"/>
    <cellStyle name="Format 224" xfId="29261"/>
    <cellStyle name="Format 224 2" xfId="29262"/>
    <cellStyle name="Format 224 2 2" xfId="29263"/>
    <cellStyle name="Format 224 2 3" xfId="29264"/>
    <cellStyle name="Format 224 3" xfId="29265"/>
    <cellStyle name="Format 224 4" xfId="29266"/>
    <cellStyle name="Format 224 5" xfId="29267"/>
    <cellStyle name="Format 225" xfId="29268"/>
    <cellStyle name="Format 225 2" xfId="29269"/>
    <cellStyle name="Format 225 2 2" xfId="29270"/>
    <cellStyle name="Format 225 3" xfId="29271"/>
    <cellStyle name="Format 226" xfId="29272"/>
    <cellStyle name="Format 226 2" xfId="29273"/>
    <cellStyle name="Format 226 2 2" xfId="29274"/>
    <cellStyle name="Format 226 2 3" xfId="29275"/>
    <cellStyle name="Format 226 3" xfId="29276"/>
    <cellStyle name="Format 226 4" xfId="29277"/>
    <cellStyle name="Format 226 5" xfId="29278"/>
    <cellStyle name="Format 227" xfId="29279"/>
    <cellStyle name="Format 227 2" xfId="29280"/>
    <cellStyle name="Format 227 2 2" xfId="29281"/>
    <cellStyle name="Format 227 3" xfId="29282"/>
    <cellStyle name="Format 228" xfId="29283"/>
    <cellStyle name="Format 228 2" xfId="29284"/>
    <cellStyle name="Format 228 2 2" xfId="29285"/>
    <cellStyle name="Format 228 2 3" xfId="29286"/>
    <cellStyle name="Format 228 3" xfId="29287"/>
    <cellStyle name="Format 228 4" xfId="29288"/>
    <cellStyle name="Format 228 5" xfId="29289"/>
    <cellStyle name="Format 229" xfId="29290"/>
    <cellStyle name="Format 229 2" xfId="29291"/>
    <cellStyle name="Format 229 2 2" xfId="29292"/>
    <cellStyle name="Format 229 2 3" xfId="29293"/>
    <cellStyle name="Format 229 3" xfId="29294"/>
    <cellStyle name="Format 229 4" xfId="29295"/>
    <cellStyle name="Format 229 5" xfId="29296"/>
    <cellStyle name="Format 23" xfId="29297"/>
    <cellStyle name="Format 23 2" xfId="29298"/>
    <cellStyle name="Format 23 2 2" xfId="29299"/>
    <cellStyle name="Format 23 2 3" xfId="29300"/>
    <cellStyle name="Format 23 3" xfId="29301"/>
    <cellStyle name="Format 23 3 2" xfId="29302"/>
    <cellStyle name="Format 23 3 3" xfId="29303"/>
    <cellStyle name="Format 23 3 4" xfId="29304"/>
    <cellStyle name="Format 23 3 5" xfId="29305"/>
    <cellStyle name="Format 23 4" xfId="29306"/>
    <cellStyle name="Format 23 5" xfId="29307"/>
    <cellStyle name="Format 230" xfId="29308"/>
    <cellStyle name="Format 230 2" xfId="29309"/>
    <cellStyle name="Format 230 2 2" xfId="29310"/>
    <cellStyle name="Format 230 3" xfId="29311"/>
    <cellStyle name="Format 231" xfId="29312"/>
    <cellStyle name="Format 231 2" xfId="29313"/>
    <cellStyle name="Format 231 2 2" xfId="29314"/>
    <cellStyle name="Format 231 2 3" xfId="29315"/>
    <cellStyle name="Format 231 3" xfId="29316"/>
    <cellStyle name="Format 231 4" xfId="29317"/>
    <cellStyle name="Format 231 5" xfId="29318"/>
    <cellStyle name="Format 232" xfId="29319"/>
    <cellStyle name="Format 232 2" xfId="29320"/>
    <cellStyle name="Format 232 2 2" xfId="29321"/>
    <cellStyle name="Format 232 3" xfId="29322"/>
    <cellStyle name="Format 233" xfId="29323"/>
    <cellStyle name="Format 233 2" xfId="29324"/>
    <cellStyle name="Format 233 2 2" xfId="29325"/>
    <cellStyle name="Format 233 3" xfId="29326"/>
    <cellStyle name="Format 234" xfId="29327"/>
    <cellStyle name="Format 234 2" xfId="29328"/>
    <cellStyle name="Format 234 2 2" xfId="29329"/>
    <cellStyle name="Format 234 2 3" xfId="29330"/>
    <cellStyle name="Format 234 3" xfId="29331"/>
    <cellStyle name="Format 234 4" xfId="29332"/>
    <cellStyle name="Format 234 5" xfId="29333"/>
    <cellStyle name="Format 235" xfId="29334"/>
    <cellStyle name="Format 235 2" xfId="29335"/>
    <cellStyle name="Format 235 2 2" xfId="29336"/>
    <cellStyle name="Format 235 2 3" xfId="29337"/>
    <cellStyle name="Format 235 3" xfId="29338"/>
    <cellStyle name="Format 235 4" xfId="29339"/>
    <cellStyle name="Format 235 5" xfId="29340"/>
    <cellStyle name="Format 236" xfId="29341"/>
    <cellStyle name="Format 236 2" xfId="29342"/>
    <cellStyle name="Format 236 2 2" xfId="29343"/>
    <cellStyle name="Format 236 3" xfId="29344"/>
    <cellStyle name="Format 237" xfId="29345"/>
    <cellStyle name="Format 237 2" xfId="29346"/>
    <cellStyle name="Format 237 2 2" xfId="29347"/>
    <cellStyle name="Format 237 3" xfId="29348"/>
    <cellStyle name="Format 238" xfId="29349"/>
    <cellStyle name="Format 238 2" xfId="29350"/>
    <cellStyle name="Format 238 2 2" xfId="29351"/>
    <cellStyle name="Format 238 2 3" xfId="29352"/>
    <cellStyle name="Format 238 3" xfId="29353"/>
    <cellStyle name="Format 238 4" xfId="29354"/>
    <cellStyle name="Format 238 5" xfId="29355"/>
    <cellStyle name="Format 239" xfId="29356"/>
    <cellStyle name="Format 239 2" xfId="29357"/>
    <cellStyle name="Format 239 2 2" xfId="29358"/>
    <cellStyle name="Format 239 2 3" xfId="29359"/>
    <cellStyle name="Format 239 3" xfId="29360"/>
    <cellStyle name="Format 239 4" xfId="29361"/>
    <cellStyle name="Format 239 5" xfId="29362"/>
    <cellStyle name="Format 24" xfId="29363"/>
    <cellStyle name="Format 24 2" xfId="29364"/>
    <cellStyle name="Format 24 2 2" xfId="29365"/>
    <cellStyle name="Format 24 2 3" xfId="29366"/>
    <cellStyle name="Format 24 3" xfId="29367"/>
    <cellStyle name="Format 24 3 2" xfId="29368"/>
    <cellStyle name="Format 24 3 3" xfId="29369"/>
    <cellStyle name="Format 24 3 4" xfId="29370"/>
    <cellStyle name="Format 24 3 5" xfId="29371"/>
    <cellStyle name="Format 24 4" xfId="29372"/>
    <cellStyle name="Format 24 5" xfId="29373"/>
    <cellStyle name="Format 240" xfId="29374"/>
    <cellStyle name="Format 240 2" xfId="29375"/>
    <cellStyle name="Format 240 2 2" xfId="29376"/>
    <cellStyle name="Format 240 3" xfId="29377"/>
    <cellStyle name="Format 241" xfId="29378"/>
    <cellStyle name="Format 241 2" xfId="29379"/>
    <cellStyle name="Format 241 2 2" xfId="29380"/>
    <cellStyle name="Format 241 3" xfId="29381"/>
    <cellStyle name="Format 242" xfId="29382"/>
    <cellStyle name="Format 242 2" xfId="29383"/>
    <cellStyle name="Format 242 2 2" xfId="29384"/>
    <cellStyle name="Format 242 2 3" xfId="29385"/>
    <cellStyle name="Format 242 3" xfId="29386"/>
    <cellStyle name="Format 242 4" xfId="29387"/>
    <cellStyle name="Format 242 5" xfId="29388"/>
    <cellStyle name="Format 243" xfId="29389"/>
    <cellStyle name="Format 243 2" xfId="29390"/>
    <cellStyle name="Format 243 2 2" xfId="29391"/>
    <cellStyle name="Format 243 3" xfId="29392"/>
    <cellStyle name="Format 244" xfId="29393"/>
    <cellStyle name="Format 244 2" xfId="29394"/>
    <cellStyle name="Format 244 2 2" xfId="29395"/>
    <cellStyle name="Format 244 3" xfId="29396"/>
    <cellStyle name="Format 245" xfId="29397"/>
    <cellStyle name="Format 245 2" xfId="29398"/>
    <cellStyle name="Format 245 2 2" xfId="29399"/>
    <cellStyle name="Format 245 3" xfId="29400"/>
    <cellStyle name="Format 246" xfId="29401"/>
    <cellStyle name="Format 246 2" xfId="29402"/>
    <cellStyle name="Format 246 2 2" xfId="29403"/>
    <cellStyle name="Format 246 2 3" xfId="29404"/>
    <cellStyle name="Format 246 3" xfId="29405"/>
    <cellStyle name="Format 246 4" xfId="29406"/>
    <cellStyle name="Format 246 5" xfId="29407"/>
    <cellStyle name="Format 247" xfId="29408"/>
    <cellStyle name="Format 247 2" xfId="29409"/>
    <cellStyle name="Format 247 2 2" xfId="29410"/>
    <cellStyle name="Format 247 3" xfId="29411"/>
    <cellStyle name="Format 248" xfId="29412"/>
    <cellStyle name="Format 248 2" xfId="29413"/>
    <cellStyle name="Format 248 2 2" xfId="29414"/>
    <cellStyle name="Format 248 2 3" xfId="29415"/>
    <cellStyle name="Format 248 3" xfId="29416"/>
    <cellStyle name="Format 248 4" xfId="29417"/>
    <cellStyle name="Format 248 5" xfId="29418"/>
    <cellStyle name="Format 249" xfId="29419"/>
    <cellStyle name="Format 249 2" xfId="29420"/>
    <cellStyle name="Format 249 2 2" xfId="29421"/>
    <cellStyle name="Format 249 3" xfId="29422"/>
    <cellStyle name="Format 25" xfId="29423"/>
    <cellStyle name="Format 25 2" xfId="29424"/>
    <cellStyle name="Format 25 2 2" xfId="29425"/>
    <cellStyle name="Format 25 3" xfId="29426"/>
    <cellStyle name="Format 250" xfId="29427"/>
    <cellStyle name="Format 250 2" xfId="29428"/>
    <cellStyle name="Format 250 2 2" xfId="29429"/>
    <cellStyle name="Format 250 2 3" xfId="29430"/>
    <cellStyle name="Format 250 3" xfId="29431"/>
    <cellStyle name="Format 250 4" xfId="29432"/>
    <cellStyle name="Format 250 5" xfId="29433"/>
    <cellStyle name="Format 251" xfId="29434"/>
    <cellStyle name="Format 251 2" xfId="29435"/>
    <cellStyle name="Format 251 2 2" xfId="29436"/>
    <cellStyle name="Format 251 2 3" xfId="29437"/>
    <cellStyle name="Format 251 3" xfId="29438"/>
    <cellStyle name="Format 251 4" xfId="29439"/>
    <cellStyle name="Format 251 5" xfId="29440"/>
    <cellStyle name="Format 252" xfId="29441"/>
    <cellStyle name="Format 252 2" xfId="29442"/>
    <cellStyle name="Format 252 2 2" xfId="29443"/>
    <cellStyle name="Format 252 3" xfId="29444"/>
    <cellStyle name="Format 253" xfId="29445"/>
    <cellStyle name="Format 253 2" xfId="29446"/>
    <cellStyle name="Format 253 2 2" xfId="29447"/>
    <cellStyle name="Format 253 3" xfId="29448"/>
    <cellStyle name="Format 254" xfId="29449"/>
    <cellStyle name="Format 254 2" xfId="29450"/>
    <cellStyle name="Format 254 2 2" xfId="29451"/>
    <cellStyle name="Format 254 2 3" xfId="29452"/>
    <cellStyle name="Format 254 3" xfId="29453"/>
    <cellStyle name="Format 254 4" xfId="29454"/>
    <cellStyle name="Format 254 5" xfId="29455"/>
    <cellStyle name="Format 255" xfId="29456"/>
    <cellStyle name="Format 255 2" xfId="29457"/>
    <cellStyle name="Format 255 2 2" xfId="29458"/>
    <cellStyle name="Format 255 3" xfId="29459"/>
    <cellStyle name="Format 256" xfId="29460"/>
    <cellStyle name="Format 257" xfId="29461"/>
    <cellStyle name="Format 258" xfId="29462"/>
    <cellStyle name="Format 259" xfId="29463"/>
    <cellStyle name="Format 26" xfId="29464"/>
    <cellStyle name="Format 26 2" xfId="29465"/>
    <cellStyle name="Format 26 2 2" xfId="29466"/>
    <cellStyle name="Format 26 2 3" xfId="29467"/>
    <cellStyle name="Format 26 2 4" xfId="29468"/>
    <cellStyle name="Format 26 2 5" xfId="29469"/>
    <cellStyle name="Format 26 3" xfId="29470"/>
    <cellStyle name="Format 26 3 2" xfId="29471"/>
    <cellStyle name="Format 26 3 3" xfId="29472"/>
    <cellStyle name="Format 26 4" xfId="29473"/>
    <cellStyle name="Format 26 5" xfId="29474"/>
    <cellStyle name="Format 26 6" xfId="29475"/>
    <cellStyle name="Format 260" xfId="29476"/>
    <cellStyle name="Format 261" xfId="29477"/>
    <cellStyle name="Format 262" xfId="29478"/>
    <cellStyle name="Format 263" xfId="29479"/>
    <cellStyle name="Format 264" xfId="29480"/>
    <cellStyle name="Format 265" xfId="29481"/>
    <cellStyle name="Format 266" xfId="29482"/>
    <cellStyle name="Format 267" xfId="29483"/>
    <cellStyle name="Format 268" xfId="29484"/>
    <cellStyle name="Format 269" xfId="29485"/>
    <cellStyle name="Format 27" xfId="29486"/>
    <cellStyle name="Format 27 2" xfId="29487"/>
    <cellStyle name="Format 27 2 2" xfId="29488"/>
    <cellStyle name="Format 27 2 3" xfId="29489"/>
    <cellStyle name="Format 27 3" xfId="29490"/>
    <cellStyle name="Format 27 3 2" xfId="29491"/>
    <cellStyle name="Format 27 3 3" xfId="29492"/>
    <cellStyle name="Format 27 3 4" xfId="29493"/>
    <cellStyle name="Format 27 3 5" xfId="29494"/>
    <cellStyle name="Format 27 4" xfId="29495"/>
    <cellStyle name="Format 27 5" xfId="29496"/>
    <cellStyle name="Format 270" xfId="29497"/>
    <cellStyle name="Format 271" xfId="29498"/>
    <cellStyle name="Format 272" xfId="29499"/>
    <cellStyle name="Format 273" xfId="29500"/>
    <cellStyle name="Format 274" xfId="29501"/>
    <cellStyle name="Format 275" xfId="29502"/>
    <cellStyle name="Format 276" xfId="29503"/>
    <cellStyle name="Format 277" xfId="29504"/>
    <cellStyle name="Format 278" xfId="29505"/>
    <cellStyle name="Format 279" xfId="29506"/>
    <cellStyle name="Format 28" xfId="29507"/>
    <cellStyle name="Format 28 2" xfId="29508"/>
    <cellStyle name="Format 28 2 2" xfId="29509"/>
    <cellStyle name="Format 28 2 3" xfId="29510"/>
    <cellStyle name="Format 28 3" xfId="29511"/>
    <cellStyle name="Format 28 4" xfId="29512"/>
    <cellStyle name="Format 28 5" xfId="29513"/>
    <cellStyle name="Format 280" xfId="29514"/>
    <cellStyle name="Format 281" xfId="29515"/>
    <cellStyle name="Format 282" xfId="29516"/>
    <cellStyle name="Format 283" xfId="29517"/>
    <cellStyle name="Format 284" xfId="29518"/>
    <cellStyle name="Format 285" xfId="29519"/>
    <cellStyle name="Format 286" xfId="29520"/>
    <cellStyle name="Format 287" xfId="29521"/>
    <cellStyle name="Format 288" xfId="29522"/>
    <cellStyle name="Format 289" xfId="29523"/>
    <cellStyle name="Format 29" xfId="29524"/>
    <cellStyle name="Format 29 2" xfId="29525"/>
    <cellStyle name="Format 29 2 2" xfId="29526"/>
    <cellStyle name="Format 29 3" xfId="29527"/>
    <cellStyle name="Format 290" xfId="29528"/>
    <cellStyle name="Format 291" xfId="29529"/>
    <cellStyle name="Format 292" xfId="29530"/>
    <cellStyle name="Format 293" xfId="29531"/>
    <cellStyle name="Format 294" xfId="29532"/>
    <cellStyle name="Format 295" xfId="29533"/>
    <cellStyle name="Format 296" xfId="29534"/>
    <cellStyle name="Format 297" xfId="29535"/>
    <cellStyle name="Format 298" xfId="29536"/>
    <cellStyle name="Format 299" xfId="29537"/>
    <cellStyle name="Format 3" xfId="29538"/>
    <cellStyle name="Format 3 2" xfId="29539"/>
    <cellStyle name="Format 3 2 2" xfId="29540"/>
    <cellStyle name="Format 3 2 2 2" xfId="29541"/>
    <cellStyle name="Format 3 2 2 3" xfId="29542"/>
    <cellStyle name="Format 3 2 3" xfId="29543"/>
    <cellStyle name="Format 3 2 3 2" xfId="29544"/>
    <cellStyle name="Format 3 2 3 3" xfId="29545"/>
    <cellStyle name="Format 3 2 4" xfId="29546"/>
    <cellStyle name="Format 3 3" xfId="29547"/>
    <cellStyle name="Format 3 4" xfId="29548"/>
    <cellStyle name="Format 3 4 2" xfId="29549"/>
    <cellStyle name="Format 3 4 3" xfId="29550"/>
    <cellStyle name="Format 3 5" xfId="29551"/>
    <cellStyle name="Format 30" xfId="29552"/>
    <cellStyle name="Format 30 2" xfId="29553"/>
    <cellStyle name="Format 30 2 2" xfId="29554"/>
    <cellStyle name="Format 30 2 3" xfId="29555"/>
    <cellStyle name="Format 30 2 4" xfId="29556"/>
    <cellStyle name="Format 30 2 5" xfId="29557"/>
    <cellStyle name="Format 30 3" xfId="29558"/>
    <cellStyle name="Format 30 3 2" xfId="29559"/>
    <cellStyle name="Format 30 3 3" xfId="29560"/>
    <cellStyle name="Format 30 4" xfId="29561"/>
    <cellStyle name="Format 30 5" xfId="29562"/>
    <cellStyle name="Format 30 6" xfId="29563"/>
    <cellStyle name="Format 300" xfId="29564"/>
    <cellStyle name="Format 301" xfId="29565"/>
    <cellStyle name="Format 302" xfId="29566"/>
    <cellStyle name="Format 303" xfId="29567"/>
    <cellStyle name="Format 304" xfId="29568"/>
    <cellStyle name="Format 305" xfId="29569"/>
    <cellStyle name="Format 306" xfId="29570"/>
    <cellStyle name="Format 307" xfId="29571"/>
    <cellStyle name="Format 308" xfId="29572"/>
    <cellStyle name="Format 309" xfId="29573"/>
    <cellStyle name="Format 31" xfId="29574"/>
    <cellStyle name="Format 31 2" xfId="29575"/>
    <cellStyle name="Format 31 2 2" xfId="29576"/>
    <cellStyle name="Format 31 2 3" xfId="29577"/>
    <cellStyle name="Format 31 3" xfId="29578"/>
    <cellStyle name="Format 31 3 2" xfId="29579"/>
    <cellStyle name="Format 31 3 3" xfId="29580"/>
    <cellStyle name="Format 31 3 4" xfId="29581"/>
    <cellStyle name="Format 31 3 5" xfId="29582"/>
    <cellStyle name="Format 31 4" xfId="29583"/>
    <cellStyle name="Format 31 5" xfId="29584"/>
    <cellStyle name="Format 310" xfId="29585"/>
    <cellStyle name="Format 311" xfId="29586"/>
    <cellStyle name="Format 312" xfId="29587"/>
    <cellStyle name="Format 313" xfId="29588"/>
    <cellStyle name="Format 314" xfId="29589"/>
    <cellStyle name="Format 315" xfId="29590"/>
    <cellStyle name="Format 316" xfId="29591"/>
    <cellStyle name="Format 317" xfId="29592"/>
    <cellStyle name="Format 318" xfId="29593"/>
    <cellStyle name="Format 319" xfId="29594"/>
    <cellStyle name="Format 32" xfId="29595"/>
    <cellStyle name="Format 32 2" xfId="29596"/>
    <cellStyle name="Format 32 2 2" xfId="29597"/>
    <cellStyle name="Format 32 2 3" xfId="29598"/>
    <cellStyle name="Format 32 3" xfId="29599"/>
    <cellStyle name="Format 32 4" xfId="29600"/>
    <cellStyle name="Format 32 5" xfId="29601"/>
    <cellStyle name="Format 320" xfId="29602"/>
    <cellStyle name="Format 321" xfId="29603"/>
    <cellStyle name="Format 322" xfId="29604"/>
    <cellStyle name="Format 323" xfId="29605"/>
    <cellStyle name="Format 324" xfId="29606"/>
    <cellStyle name="Format 325" xfId="29607"/>
    <cellStyle name="Format 326" xfId="29608"/>
    <cellStyle name="Format 327" xfId="29609"/>
    <cellStyle name="Format 328" xfId="29610"/>
    <cellStyle name="Format 329" xfId="29611"/>
    <cellStyle name="Format 33" xfId="29612"/>
    <cellStyle name="Format 33 2" xfId="29613"/>
    <cellStyle name="Format 33 2 2" xfId="29614"/>
    <cellStyle name="Format 33 3" xfId="29615"/>
    <cellStyle name="Format 330" xfId="29616"/>
    <cellStyle name="Format 331" xfId="29617"/>
    <cellStyle name="Format 332" xfId="29618"/>
    <cellStyle name="Format 333" xfId="29619"/>
    <cellStyle name="Format 334" xfId="29620"/>
    <cellStyle name="Format 335" xfId="29621"/>
    <cellStyle name="Format 336" xfId="29622"/>
    <cellStyle name="Format 337" xfId="29623"/>
    <cellStyle name="Format 338" xfId="29624"/>
    <cellStyle name="Format 339" xfId="29625"/>
    <cellStyle name="Format 34" xfId="29626"/>
    <cellStyle name="Format 34 2" xfId="29627"/>
    <cellStyle name="Format 34 2 2" xfId="29628"/>
    <cellStyle name="Format 34 3" xfId="29629"/>
    <cellStyle name="Format 340" xfId="29630"/>
    <cellStyle name="Format 341" xfId="29631"/>
    <cellStyle name="Format 342" xfId="29632"/>
    <cellStyle name="Format 343" xfId="29633"/>
    <cellStyle name="Format 344" xfId="29634"/>
    <cellStyle name="Format 345" xfId="29635"/>
    <cellStyle name="Format 346" xfId="29636"/>
    <cellStyle name="Format 347" xfId="29637"/>
    <cellStyle name="Format 348" xfId="29638"/>
    <cellStyle name="Format 349" xfId="29639"/>
    <cellStyle name="Format 35" xfId="29640"/>
    <cellStyle name="Format 35 2" xfId="29641"/>
    <cellStyle name="Format 35 2 2" xfId="29642"/>
    <cellStyle name="Format 35 2 3" xfId="29643"/>
    <cellStyle name="Format 35 3" xfId="29644"/>
    <cellStyle name="Format 35 4" xfId="29645"/>
    <cellStyle name="Format 35 5" xfId="29646"/>
    <cellStyle name="Format 350" xfId="29647"/>
    <cellStyle name="Format 351" xfId="29648"/>
    <cellStyle name="Format 352" xfId="29649"/>
    <cellStyle name="Format 353" xfId="29650"/>
    <cellStyle name="Format 354" xfId="29651"/>
    <cellStyle name="Format 355" xfId="29652"/>
    <cellStyle name="Format 356" xfId="29653"/>
    <cellStyle name="Format 357" xfId="29654"/>
    <cellStyle name="Format 358" xfId="29655"/>
    <cellStyle name="Format 359" xfId="29656"/>
    <cellStyle name="Format 36" xfId="29657"/>
    <cellStyle name="Format 36 2" xfId="29658"/>
    <cellStyle name="Format 36 2 2" xfId="29659"/>
    <cellStyle name="Format 36 2 3" xfId="29660"/>
    <cellStyle name="Format 36 3" xfId="29661"/>
    <cellStyle name="Format 36 3 2" xfId="29662"/>
    <cellStyle name="Format 36 3 3" xfId="29663"/>
    <cellStyle name="Format 36 3 4" xfId="29664"/>
    <cellStyle name="Format 36 3 5" xfId="29665"/>
    <cellStyle name="Format 36 4" xfId="29666"/>
    <cellStyle name="Format 36 5" xfId="29667"/>
    <cellStyle name="Format 360" xfId="29668"/>
    <cellStyle name="Format 361" xfId="29669"/>
    <cellStyle name="Format 362" xfId="29670"/>
    <cellStyle name="Format 363" xfId="29671"/>
    <cellStyle name="Format 364" xfId="29672"/>
    <cellStyle name="Format 365" xfId="29673"/>
    <cellStyle name="Format 366" xfId="29674"/>
    <cellStyle name="Format 367" xfId="29675"/>
    <cellStyle name="Format 368" xfId="29676"/>
    <cellStyle name="Format 369" xfId="29677"/>
    <cellStyle name="Format 37" xfId="29678"/>
    <cellStyle name="Format 37 2" xfId="29679"/>
    <cellStyle name="Format 37 2 2" xfId="29680"/>
    <cellStyle name="Format 37 2 3" xfId="29681"/>
    <cellStyle name="Format 37 2 4" xfId="29682"/>
    <cellStyle name="Format 37 2 5" xfId="29683"/>
    <cellStyle name="Format 37 3" xfId="29684"/>
    <cellStyle name="Format 37 3 2" xfId="29685"/>
    <cellStyle name="Format 37 3 3" xfId="29686"/>
    <cellStyle name="Format 37 4" xfId="29687"/>
    <cellStyle name="Format 37 5" xfId="29688"/>
    <cellStyle name="Format 37 6" xfId="29689"/>
    <cellStyle name="Format 370" xfId="29690"/>
    <cellStyle name="Format 371" xfId="29691"/>
    <cellStyle name="Format 372" xfId="29692"/>
    <cellStyle name="Format 373" xfId="29693"/>
    <cellStyle name="Format 374" xfId="29694"/>
    <cellStyle name="Format 375" xfId="29695"/>
    <cellStyle name="Format 376" xfId="29696"/>
    <cellStyle name="Format 377" xfId="29697"/>
    <cellStyle name="Format 378" xfId="29698"/>
    <cellStyle name="Format 379" xfId="29699"/>
    <cellStyle name="Format 38" xfId="29700"/>
    <cellStyle name="Format 38 2" xfId="29701"/>
    <cellStyle name="Format 38 2 2" xfId="29702"/>
    <cellStyle name="Format 38 3" xfId="29703"/>
    <cellStyle name="Format 380" xfId="29704"/>
    <cellStyle name="Format 381" xfId="29705"/>
    <cellStyle name="Format 382" xfId="29706"/>
    <cellStyle name="Format 383" xfId="29707"/>
    <cellStyle name="Format 384" xfId="29708"/>
    <cellStyle name="Format 385" xfId="29709"/>
    <cellStyle name="Format 386" xfId="29710"/>
    <cellStyle name="Format 387" xfId="29711"/>
    <cellStyle name="Format 388" xfId="29712"/>
    <cellStyle name="Format 389" xfId="29713"/>
    <cellStyle name="Format 39" xfId="29714"/>
    <cellStyle name="Format 39 2" xfId="29715"/>
    <cellStyle name="Format 39 2 2" xfId="29716"/>
    <cellStyle name="Format 39 2 3" xfId="29717"/>
    <cellStyle name="Format 39 3" xfId="29718"/>
    <cellStyle name="Format 39 4" xfId="29719"/>
    <cellStyle name="Format 39 5" xfId="29720"/>
    <cellStyle name="Format 390" xfId="29721"/>
    <cellStyle name="Format 391" xfId="29722"/>
    <cellStyle name="Format 392" xfId="29723"/>
    <cellStyle name="Format 393" xfId="29724"/>
    <cellStyle name="Format 394" xfId="29725"/>
    <cellStyle name="Format 395" xfId="29726"/>
    <cellStyle name="Format 396" xfId="29727"/>
    <cellStyle name="Format 397" xfId="29728"/>
    <cellStyle name="Format 398" xfId="29729"/>
    <cellStyle name="Format 399" xfId="29730"/>
    <cellStyle name="Format 4" xfId="29731"/>
    <cellStyle name="Format 4 2" xfId="29732"/>
    <cellStyle name="Format 4 3" xfId="29733"/>
    <cellStyle name="Format 40" xfId="29734"/>
    <cellStyle name="Format 40 2" xfId="29735"/>
    <cellStyle name="Format 40 2 2" xfId="29736"/>
    <cellStyle name="Format 40 2 3" xfId="29737"/>
    <cellStyle name="Format 40 3" xfId="29738"/>
    <cellStyle name="Format 40 4" xfId="29739"/>
    <cellStyle name="Format 40 5" xfId="29740"/>
    <cellStyle name="Format 400" xfId="29741"/>
    <cellStyle name="Format 401" xfId="29742"/>
    <cellStyle name="Format 402" xfId="29743"/>
    <cellStyle name="Format 403" xfId="29744"/>
    <cellStyle name="Format 404" xfId="29745"/>
    <cellStyle name="Format 405" xfId="29746"/>
    <cellStyle name="Format 406" xfId="29747"/>
    <cellStyle name="Format 407" xfId="29748"/>
    <cellStyle name="Format 408" xfId="29749"/>
    <cellStyle name="Format 409" xfId="29750"/>
    <cellStyle name="Format 41" xfId="29751"/>
    <cellStyle name="Format 41 2" xfId="29752"/>
    <cellStyle name="Format 41 2 2" xfId="29753"/>
    <cellStyle name="Format 41 3" xfId="29754"/>
    <cellStyle name="Format 410" xfId="29755"/>
    <cellStyle name="Format 411" xfId="29756"/>
    <cellStyle name="Format 412" xfId="29757"/>
    <cellStyle name="Format 413" xfId="29758"/>
    <cellStyle name="Format 414" xfId="29759"/>
    <cellStyle name="Format 415" xfId="29760"/>
    <cellStyle name="Format 416" xfId="29761"/>
    <cellStyle name="Format 417" xfId="29762"/>
    <cellStyle name="Format 418" xfId="29763"/>
    <cellStyle name="Format 419" xfId="29764"/>
    <cellStyle name="Format 42" xfId="29765"/>
    <cellStyle name="Format 42 2" xfId="29766"/>
    <cellStyle name="Format 42 2 2" xfId="29767"/>
    <cellStyle name="Format 42 3" xfId="29768"/>
    <cellStyle name="Format 420" xfId="29769"/>
    <cellStyle name="Format 421" xfId="29770"/>
    <cellStyle name="Format 422" xfId="29771"/>
    <cellStyle name="Format 423" xfId="29772"/>
    <cellStyle name="Format 424" xfId="29773"/>
    <cellStyle name="Format 425" xfId="29774"/>
    <cellStyle name="Format 426" xfId="29775"/>
    <cellStyle name="Format 427" xfId="29776"/>
    <cellStyle name="Format 428" xfId="29777"/>
    <cellStyle name="Format 429" xfId="29778"/>
    <cellStyle name="Format 43" xfId="29779"/>
    <cellStyle name="Format 43 2" xfId="29780"/>
    <cellStyle name="Format 43 2 2" xfId="29781"/>
    <cellStyle name="Format 43 2 3" xfId="29782"/>
    <cellStyle name="Format 43 3" xfId="29783"/>
    <cellStyle name="Format 43 4" xfId="29784"/>
    <cellStyle name="Format 43 5" xfId="29785"/>
    <cellStyle name="Format 430" xfId="29786"/>
    <cellStyle name="Format 431" xfId="29787"/>
    <cellStyle name="Format 432" xfId="29788"/>
    <cellStyle name="Format 433" xfId="29789"/>
    <cellStyle name="Format 434" xfId="29790"/>
    <cellStyle name="Format 435" xfId="29791"/>
    <cellStyle name="Format 436" xfId="29792"/>
    <cellStyle name="Format 437" xfId="29793"/>
    <cellStyle name="Format 438" xfId="29794"/>
    <cellStyle name="Format 439" xfId="29795"/>
    <cellStyle name="Format 44" xfId="29796"/>
    <cellStyle name="Format 44 2" xfId="29797"/>
    <cellStyle name="Format 44 2 2" xfId="29798"/>
    <cellStyle name="Format 44 2 3" xfId="29799"/>
    <cellStyle name="Format 44 3" xfId="29800"/>
    <cellStyle name="Format 44 3 2" xfId="29801"/>
    <cellStyle name="Format 44 3 3" xfId="29802"/>
    <cellStyle name="Format 44 3 4" xfId="29803"/>
    <cellStyle name="Format 44 3 5" xfId="29804"/>
    <cellStyle name="Format 44 4" xfId="29805"/>
    <cellStyle name="Format 44 5" xfId="29806"/>
    <cellStyle name="Format 440" xfId="29807"/>
    <cellStyle name="Format 441" xfId="29808"/>
    <cellStyle name="Format 442" xfId="29809"/>
    <cellStyle name="Format 443" xfId="29810"/>
    <cellStyle name="Format 444" xfId="29811"/>
    <cellStyle name="Format 445" xfId="29812"/>
    <cellStyle name="Format 446" xfId="29813"/>
    <cellStyle name="Format 447" xfId="29814"/>
    <cellStyle name="Format 448" xfId="29815"/>
    <cellStyle name="Format 449" xfId="29816"/>
    <cellStyle name="Format 45" xfId="29817"/>
    <cellStyle name="Format 45 2" xfId="29818"/>
    <cellStyle name="Format 45 2 2" xfId="29819"/>
    <cellStyle name="Format 45 3" xfId="29820"/>
    <cellStyle name="Format 450" xfId="29821"/>
    <cellStyle name="Format 451" xfId="29822"/>
    <cellStyle name="Format 452" xfId="29823"/>
    <cellStyle name="Format 453" xfId="29824"/>
    <cellStyle name="Format 454" xfId="29825"/>
    <cellStyle name="Format 455" xfId="29826"/>
    <cellStyle name="Format 456" xfId="29827"/>
    <cellStyle name="Format 457" xfId="29828"/>
    <cellStyle name="Format 458" xfId="29829"/>
    <cellStyle name="Format 459" xfId="29830"/>
    <cellStyle name="Format 46" xfId="29831"/>
    <cellStyle name="Format 46 2" xfId="29832"/>
    <cellStyle name="Format 46 2 2" xfId="29833"/>
    <cellStyle name="Format 46 3" xfId="29834"/>
    <cellStyle name="Format 460" xfId="29835"/>
    <cellStyle name="Format 461" xfId="29836"/>
    <cellStyle name="Format 462" xfId="29837"/>
    <cellStyle name="Format 463" xfId="29838"/>
    <cellStyle name="Format 464" xfId="29839"/>
    <cellStyle name="Format 465" xfId="29840"/>
    <cellStyle name="Format 466" xfId="29841"/>
    <cellStyle name="Format 467" xfId="29842"/>
    <cellStyle name="Format 468" xfId="29843"/>
    <cellStyle name="Format 469" xfId="29844"/>
    <cellStyle name="Format 47" xfId="29845"/>
    <cellStyle name="Format 47 2" xfId="29846"/>
    <cellStyle name="Format 47 2 2" xfId="29847"/>
    <cellStyle name="Format 47 2 3" xfId="29848"/>
    <cellStyle name="Format 47 3" xfId="29849"/>
    <cellStyle name="Format 47 3 2" xfId="29850"/>
    <cellStyle name="Format 47 3 3" xfId="29851"/>
    <cellStyle name="Format 47 3 4" xfId="29852"/>
    <cellStyle name="Format 47 3 5" xfId="29853"/>
    <cellStyle name="Format 47 4" xfId="29854"/>
    <cellStyle name="Format 47 5" xfId="29855"/>
    <cellStyle name="Format 470" xfId="29856"/>
    <cellStyle name="Format 471" xfId="29857"/>
    <cellStyle name="Format 472" xfId="29858"/>
    <cellStyle name="Format 473" xfId="29859"/>
    <cellStyle name="Format 474" xfId="29860"/>
    <cellStyle name="Format 475" xfId="29861"/>
    <cellStyle name="Format 476" xfId="29862"/>
    <cellStyle name="Format 477" xfId="29863"/>
    <cellStyle name="Format 478" xfId="29864"/>
    <cellStyle name="Format 479" xfId="29865"/>
    <cellStyle name="Format 48" xfId="29866"/>
    <cellStyle name="Format 48 2" xfId="29867"/>
    <cellStyle name="Format 48 2 2" xfId="29868"/>
    <cellStyle name="Format 48 2 3" xfId="29869"/>
    <cellStyle name="Format 48 3" xfId="29870"/>
    <cellStyle name="Format 48 3 2" xfId="29871"/>
    <cellStyle name="Format 48 3 3" xfId="29872"/>
    <cellStyle name="Format 48 3 4" xfId="29873"/>
    <cellStyle name="Format 48 3 5" xfId="29874"/>
    <cellStyle name="Format 48 4" xfId="29875"/>
    <cellStyle name="Format 48 5" xfId="29876"/>
    <cellStyle name="Format 480" xfId="29877"/>
    <cellStyle name="Format 481" xfId="29878"/>
    <cellStyle name="Format 482" xfId="29879"/>
    <cellStyle name="Format 483" xfId="29880"/>
    <cellStyle name="Format 484" xfId="29881"/>
    <cellStyle name="Format 485" xfId="29882"/>
    <cellStyle name="Format 486" xfId="29883"/>
    <cellStyle name="Format 487" xfId="29884"/>
    <cellStyle name="Format 488" xfId="29885"/>
    <cellStyle name="Format 489" xfId="29886"/>
    <cellStyle name="Format 49" xfId="29887"/>
    <cellStyle name="Format 49 2" xfId="29888"/>
    <cellStyle name="Format 49 2 2" xfId="29889"/>
    <cellStyle name="Format 49 3" xfId="29890"/>
    <cellStyle name="Format 490" xfId="29891"/>
    <cellStyle name="Format 491" xfId="29892"/>
    <cellStyle name="Format 492" xfId="29893"/>
    <cellStyle name="Format 493" xfId="29894"/>
    <cellStyle name="Format 494" xfId="29895"/>
    <cellStyle name="Format 495" xfId="29896"/>
    <cellStyle name="Format 496" xfId="29897"/>
    <cellStyle name="Format 497" xfId="29898"/>
    <cellStyle name="Format 498" xfId="29899"/>
    <cellStyle name="Format 499" xfId="29900"/>
    <cellStyle name="Format 5" xfId="29901"/>
    <cellStyle name="Format 5 2" xfId="29902"/>
    <cellStyle name="Format 5 2 2" xfId="29903"/>
    <cellStyle name="Format 5 2 3" xfId="29904"/>
    <cellStyle name="Format 5 3" xfId="29905"/>
    <cellStyle name="Format 5 4" xfId="29906"/>
    <cellStyle name="Format 5 5" xfId="29907"/>
    <cellStyle name="Format 50" xfId="29908"/>
    <cellStyle name="Format 50 2" xfId="29909"/>
    <cellStyle name="Format 50 2 2" xfId="29910"/>
    <cellStyle name="Format 50 3" xfId="29911"/>
    <cellStyle name="Format 500" xfId="29912"/>
    <cellStyle name="Format 501" xfId="29913"/>
    <cellStyle name="Format 502" xfId="29914"/>
    <cellStyle name="Format 503" xfId="29915"/>
    <cellStyle name="Format 504" xfId="29916"/>
    <cellStyle name="Format 505" xfId="29917"/>
    <cellStyle name="Format 506" xfId="29918"/>
    <cellStyle name="Format 507" xfId="29919"/>
    <cellStyle name="Format 508" xfId="29920"/>
    <cellStyle name="Format 509" xfId="29921"/>
    <cellStyle name="Format 51" xfId="29922"/>
    <cellStyle name="Format 51 2" xfId="29923"/>
    <cellStyle name="Format 51 2 2" xfId="29924"/>
    <cellStyle name="Format 51 2 3" xfId="29925"/>
    <cellStyle name="Format 51 3" xfId="29926"/>
    <cellStyle name="Format 51 3 2" xfId="29927"/>
    <cellStyle name="Format 51 3 3" xfId="29928"/>
    <cellStyle name="Format 51 3 4" xfId="29929"/>
    <cellStyle name="Format 51 3 5" xfId="29930"/>
    <cellStyle name="Format 51 4" xfId="29931"/>
    <cellStyle name="Format 51 5" xfId="29932"/>
    <cellStyle name="Format 510" xfId="29933"/>
    <cellStyle name="Format 511" xfId="29934"/>
    <cellStyle name="Format 512" xfId="29935"/>
    <cellStyle name="Format 513" xfId="29936"/>
    <cellStyle name="Format 514" xfId="29937"/>
    <cellStyle name="Format 515" xfId="29938"/>
    <cellStyle name="Format 516" xfId="29939"/>
    <cellStyle name="Format 517" xfId="29940"/>
    <cellStyle name="Format 518" xfId="29941"/>
    <cellStyle name="Format 519" xfId="29942"/>
    <cellStyle name="Format 52" xfId="29943"/>
    <cellStyle name="Format 52 2" xfId="29944"/>
    <cellStyle name="Format 52 2 2" xfId="29945"/>
    <cellStyle name="Format 52 2 3" xfId="29946"/>
    <cellStyle name="Format 52 3" xfId="29947"/>
    <cellStyle name="Format 52 3 2" xfId="29948"/>
    <cellStyle name="Format 52 3 3" xfId="29949"/>
    <cellStyle name="Format 52 3 4" xfId="29950"/>
    <cellStyle name="Format 52 3 5" xfId="29951"/>
    <cellStyle name="Format 52 4" xfId="29952"/>
    <cellStyle name="Format 52 5" xfId="29953"/>
    <cellStyle name="Format 520" xfId="29954"/>
    <cellStyle name="Format 521" xfId="29955"/>
    <cellStyle name="Format 522" xfId="29956"/>
    <cellStyle name="Format 523" xfId="29957"/>
    <cellStyle name="Format 524" xfId="29958"/>
    <cellStyle name="Format 525" xfId="29959"/>
    <cellStyle name="Format 526" xfId="29960"/>
    <cellStyle name="Format 527" xfId="29961"/>
    <cellStyle name="Format 528" xfId="29962"/>
    <cellStyle name="Format 529" xfId="29963"/>
    <cellStyle name="Format 53" xfId="29964"/>
    <cellStyle name="Format 53 2" xfId="29965"/>
    <cellStyle name="Format 53 2 2" xfId="29966"/>
    <cellStyle name="Format 53 3" xfId="29967"/>
    <cellStyle name="Format 530" xfId="29968"/>
    <cellStyle name="Format 531" xfId="29969"/>
    <cellStyle name="Format 532" xfId="29970"/>
    <cellStyle name="Format 533" xfId="29971"/>
    <cellStyle name="Format 534" xfId="29972"/>
    <cellStyle name="Format 535" xfId="29973"/>
    <cellStyle name="Format 536" xfId="29974"/>
    <cellStyle name="Format 537" xfId="29975"/>
    <cellStyle name="Format 538" xfId="29976"/>
    <cellStyle name="Format 539" xfId="29977"/>
    <cellStyle name="Format 54" xfId="29978"/>
    <cellStyle name="Format 54 2" xfId="29979"/>
    <cellStyle name="Format 54 2 2" xfId="29980"/>
    <cellStyle name="Format 54 3" xfId="29981"/>
    <cellStyle name="Format 540" xfId="29982"/>
    <cellStyle name="Format 541" xfId="29983"/>
    <cellStyle name="Format 542" xfId="29984"/>
    <cellStyle name="Format 543" xfId="29985"/>
    <cellStyle name="Format 544" xfId="29986"/>
    <cellStyle name="Format 545" xfId="29987"/>
    <cellStyle name="Format 546" xfId="29988"/>
    <cellStyle name="Format 547" xfId="29989"/>
    <cellStyle name="Format 548" xfId="29990"/>
    <cellStyle name="Format 549" xfId="29991"/>
    <cellStyle name="Format 55" xfId="29992"/>
    <cellStyle name="Format 55 2" xfId="29993"/>
    <cellStyle name="Format 55 2 2" xfId="29994"/>
    <cellStyle name="Format 55 2 3" xfId="29995"/>
    <cellStyle name="Format 55 3" xfId="29996"/>
    <cellStyle name="Format 55 3 2" xfId="29997"/>
    <cellStyle name="Format 55 3 3" xfId="29998"/>
    <cellStyle name="Format 55 3 4" xfId="29999"/>
    <cellStyle name="Format 55 3 5" xfId="30000"/>
    <cellStyle name="Format 55 4" xfId="30001"/>
    <cellStyle name="Format 55 5" xfId="30002"/>
    <cellStyle name="Format 550" xfId="30003"/>
    <cellStyle name="Format 551" xfId="30004"/>
    <cellStyle name="Format 552" xfId="30005"/>
    <cellStyle name="Format 553" xfId="30006"/>
    <cellStyle name="Format 554" xfId="30007"/>
    <cellStyle name="Format 555" xfId="30008"/>
    <cellStyle name="Format 556" xfId="30009"/>
    <cellStyle name="Format 557" xfId="30010"/>
    <cellStyle name="Format 558" xfId="30011"/>
    <cellStyle name="Format 559" xfId="30012"/>
    <cellStyle name="Format 56" xfId="30013"/>
    <cellStyle name="Format 56 2" xfId="30014"/>
    <cellStyle name="Format 56 2 2" xfId="30015"/>
    <cellStyle name="Format 56 2 3" xfId="30016"/>
    <cellStyle name="Format 56 3" xfId="30017"/>
    <cellStyle name="Format 56 3 2" xfId="30018"/>
    <cellStyle name="Format 56 3 3" xfId="30019"/>
    <cellStyle name="Format 56 3 4" xfId="30020"/>
    <cellStyle name="Format 56 3 5" xfId="30021"/>
    <cellStyle name="Format 56 4" xfId="30022"/>
    <cellStyle name="Format 56 5" xfId="30023"/>
    <cellStyle name="Format 560" xfId="30024"/>
    <cellStyle name="Format 561" xfId="30025"/>
    <cellStyle name="Format 562" xfId="30026"/>
    <cellStyle name="Format 563" xfId="30027"/>
    <cellStyle name="Format 564" xfId="30028"/>
    <cellStyle name="Format 565" xfId="30029"/>
    <cellStyle name="Format 566" xfId="30030"/>
    <cellStyle name="Format 567" xfId="30031"/>
    <cellStyle name="Format 568" xfId="30032"/>
    <cellStyle name="Format 569" xfId="30033"/>
    <cellStyle name="Format 57" xfId="30034"/>
    <cellStyle name="Format 57 2" xfId="30035"/>
    <cellStyle name="Format 57 2 2" xfId="30036"/>
    <cellStyle name="Format 57 3" xfId="30037"/>
    <cellStyle name="Format 570" xfId="30038"/>
    <cellStyle name="Format 571" xfId="30039"/>
    <cellStyle name="Format 572" xfId="30040"/>
    <cellStyle name="Format 573" xfId="30041"/>
    <cellStyle name="Format 574" xfId="30042"/>
    <cellStyle name="Format 575" xfId="30043"/>
    <cellStyle name="Format 576" xfId="30044"/>
    <cellStyle name="Format 577" xfId="30045"/>
    <cellStyle name="Format 578" xfId="30046"/>
    <cellStyle name="Format 579" xfId="30047"/>
    <cellStyle name="Format 58" xfId="30048"/>
    <cellStyle name="Format 58 2" xfId="30049"/>
    <cellStyle name="Format 58 2 2" xfId="30050"/>
    <cellStyle name="Format 58 2 3" xfId="30051"/>
    <cellStyle name="Format 58 3" xfId="30052"/>
    <cellStyle name="Format 58 3 2" xfId="30053"/>
    <cellStyle name="Format 58 3 3" xfId="30054"/>
    <cellStyle name="Format 58 3 4" xfId="30055"/>
    <cellStyle name="Format 58 3 5" xfId="30056"/>
    <cellStyle name="Format 58 4" xfId="30057"/>
    <cellStyle name="Format 58 5" xfId="30058"/>
    <cellStyle name="Format 580" xfId="30059"/>
    <cellStyle name="Format 581" xfId="30060"/>
    <cellStyle name="Format 582" xfId="30061"/>
    <cellStyle name="Format 583" xfId="30062"/>
    <cellStyle name="Format 584" xfId="30063"/>
    <cellStyle name="Format 585" xfId="30064"/>
    <cellStyle name="Format 586" xfId="30065"/>
    <cellStyle name="Format 587" xfId="30066"/>
    <cellStyle name="Format 588" xfId="30067"/>
    <cellStyle name="Format 589" xfId="30068"/>
    <cellStyle name="Format 59" xfId="30069"/>
    <cellStyle name="Format 59 2" xfId="30070"/>
    <cellStyle name="Format 59 2 2" xfId="30071"/>
    <cellStyle name="Format 59 3" xfId="30072"/>
    <cellStyle name="Format 590" xfId="30073"/>
    <cellStyle name="Format 591" xfId="30074"/>
    <cellStyle name="Format 592" xfId="30075"/>
    <cellStyle name="Format 593" xfId="30076"/>
    <cellStyle name="Format 594" xfId="30077"/>
    <cellStyle name="Format 595" xfId="30078"/>
    <cellStyle name="Format 596" xfId="30079"/>
    <cellStyle name="Format 597" xfId="30080"/>
    <cellStyle name="Format 598" xfId="30081"/>
    <cellStyle name="Format 599" xfId="30082"/>
    <cellStyle name="Format 6" xfId="30083"/>
    <cellStyle name="Format 6 2" xfId="30084"/>
    <cellStyle name="Format 6 2 2" xfId="30085"/>
    <cellStyle name="Format 6 2 3" xfId="30086"/>
    <cellStyle name="Format 6 3" xfId="30087"/>
    <cellStyle name="Format 6 4" xfId="30088"/>
    <cellStyle name="Format 6 5" xfId="30089"/>
    <cellStyle name="Format 60" xfId="30090"/>
    <cellStyle name="Format 60 2" xfId="30091"/>
    <cellStyle name="Format 60 2 2" xfId="30092"/>
    <cellStyle name="Format 60 3" xfId="30093"/>
    <cellStyle name="Format 600" xfId="30094"/>
    <cellStyle name="Format 601" xfId="30095"/>
    <cellStyle name="Format 602" xfId="30096"/>
    <cellStyle name="Format 603" xfId="30097"/>
    <cellStyle name="Format 604" xfId="30098"/>
    <cellStyle name="Format 605" xfId="30099"/>
    <cellStyle name="Format 606" xfId="30100"/>
    <cellStyle name="Format 607" xfId="30101"/>
    <cellStyle name="Format 608" xfId="30102"/>
    <cellStyle name="Format 609" xfId="30103"/>
    <cellStyle name="Format 61" xfId="30104"/>
    <cellStyle name="Format 61 2" xfId="30105"/>
    <cellStyle name="Format 61 2 2" xfId="30106"/>
    <cellStyle name="Format 61 2 3" xfId="30107"/>
    <cellStyle name="Format 61 3" xfId="30108"/>
    <cellStyle name="Format 61 3 2" xfId="30109"/>
    <cellStyle name="Format 61 3 3" xfId="30110"/>
    <cellStyle name="Format 61 3 4" xfId="30111"/>
    <cellStyle name="Format 61 3 5" xfId="30112"/>
    <cellStyle name="Format 61 4" xfId="30113"/>
    <cellStyle name="Format 61 5" xfId="30114"/>
    <cellStyle name="Format 610" xfId="30115"/>
    <cellStyle name="Format 611" xfId="30116"/>
    <cellStyle name="Format 612" xfId="30117"/>
    <cellStyle name="Format 613" xfId="30118"/>
    <cellStyle name="Format 614" xfId="30119"/>
    <cellStyle name="Format 615" xfId="30120"/>
    <cellStyle name="Format 616" xfId="30121"/>
    <cellStyle name="Format 617" xfId="30122"/>
    <cellStyle name="Format 618" xfId="30123"/>
    <cellStyle name="Format 619" xfId="30124"/>
    <cellStyle name="Format 62" xfId="30125"/>
    <cellStyle name="Format 62 2" xfId="30126"/>
    <cellStyle name="Format 62 2 2" xfId="30127"/>
    <cellStyle name="Format 62 2 3" xfId="30128"/>
    <cellStyle name="Format 62 3" xfId="30129"/>
    <cellStyle name="Format 62 3 2" xfId="30130"/>
    <cellStyle name="Format 62 3 3" xfId="30131"/>
    <cellStyle name="Format 62 3 4" xfId="30132"/>
    <cellStyle name="Format 62 3 5" xfId="30133"/>
    <cellStyle name="Format 62 4" xfId="30134"/>
    <cellStyle name="Format 62 5" xfId="30135"/>
    <cellStyle name="Format 620" xfId="30136"/>
    <cellStyle name="Format 621" xfId="30137"/>
    <cellStyle name="Format 622" xfId="30138"/>
    <cellStyle name="Format 623" xfId="30139"/>
    <cellStyle name="Format 624" xfId="30140"/>
    <cellStyle name="Format 625" xfId="30141"/>
    <cellStyle name="Format 626" xfId="30142"/>
    <cellStyle name="Format 627" xfId="30143"/>
    <cellStyle name="Format 628" xfId="30144"/>
    <cellStyle name="Format 629" xfId="30145"/>
    <cellStyle name="Format 63" xfId="30146"/>
    <cellStyle name="Format 63 2" xfId="30147"/>
    <cellStyle name="Format 63 2 2" xfId="30148"/>
    <cellStyle name="Format 63 3" xfId="30149"/>
    <cellStyle name="Format 630" xfId="30150"/>
    <cellStyle name="Format 631" xfId="30151"/>
    <cellStyle name="Format 632" xfId="30152"/>
    <cellStyle name="Format 633" xfId="30153"/>
    <cellStyle name="Format 634" xfId="30154"/>
    <cellStyle name="Format 635" xfId="30155"/>
    <cellStyle name="Format 636" xfId="30156"/>
    <cellStyle name="Format 637" xfId="30157"/>
    <cellStyle name="Format 638" xfId="30158"/>
    <cellStyle name="Format 639" xfId="30159"/>
    <cellStyle name="Format 64" xfId="30160"/>
    <cellStyle name="Format 64 2" xfId="30161"/>
    <cellStyle name="Format 64 2 2" xfId="30162"/>
    <cellStyle name="Format 64 3" xfId="30163"/>
    <cellStyle name="Format 640" xfId="30164"/>
    <cellStyle name="Format 641" xfId="30165"/>
    <cellStyle name="Format 642" xfId="30166"/>
    <cellStyle name="Format 643" xfId="30167"/>
    <cellStyle name="Format 644" xfId="30168"/>
    <cellStyle name="Format 645" xfId="30169"/>
    <cellStyle name="Format 646" xfId="30170"/>
    <cellStyle name="Format 647" xfId="30171"/>
    <cellStyle name="Format 648" xfId="30172"/>
    <cellStyle name="Format 649" xfId="30173"/>
    <cellStyle name="Format 65" xfId="30174"/>
    <cellStyle name="Format 65 2" xfId="30175"/>
    <cellStyle name="Format 65 2 2" xfId="30176"/>
    <cellStyle name="Format 65 2 3" xfId="30177"/>
    <cellStyle name="Format 65 3" xfId="30178"/>
    <cellStyle name="Format 65 3 2" xfId="30179"/>
    <cellStyle name="Format 65 3 3" xfId="30180"/>
    <cellStyle name="Format 65 3 4" xfId="30181"/>
    <cellStyle name="Format 65 3 5" xfId="30182"/>
    <cellStyle name="Format 65 4" xfId="30183"/>
    <cellStyle name="Format 65 5" xfId="30184"/>
    <cellStyle name="Format 650" xfId="30185"/>
    <cellStyle name="Format 651" xfId="30186"/>
    <cellStyle name="Format 652" xfId="30187"/>
    <cellStyle name="Format 653" xfId="30188"/>
    <cellStyle name="Format 654" xfId="30189"/>
    <cellStyle name="Format 655" xfId="30190"/>
    <cellStyle name="Format 656" xfId="30191"/>
    <cellStyle name="Format 657" xfId="30192"/>
    <cellStyle name="Format 658" xfId="30193"/>
    <cellStyle name="Format 659" xfId="30194"/>
    <cellStyle name="Format 66" xfId="30195"/>
    <cellStyle name="Format 66 2" xfId="30196"/>
    <cellStyle name="Format 66 2 2" xfId="30197"/>
    <cellStyle name="Format 66 2 3" xfId="30198"/>
    <cellStyle name="Format 66 3" xfId="30199"/>
    <cellStyle name="Format 66 3 2" xfId="30200"/>
    <cellStyle name="Format 66 3 3" xfId="30201"/>
    <cellStyle name="Format 66 3 4" xfId="30202"/>
    <cellStyle name="Format 66 3 5" xfId="30203"/>
    <cellStyle name="Format 66 4" xfId="30204"/>
    <cellStyle name="Format 66 5" xfId="30205"/>
    <cellStyle name="Format 660" xfId="30206"/>
    <cellStyle name="Format 661" xfId="30207"/>
    <cellStyle name="Format 662" xfId="30208"/>
    <cellStyle name="Format 663" xfId="30209"/>
    <cellStyle name="Format 664" xfId="30210"/>
    <cellStyle name="Format 665" xfId="30211"/>
    <cellStyle name="Format 666" xfId="30212"/>
    <cellStyle name="Format 667" xfId="30213"/>
    <cellStyle name="Format 668" xfId="30214"/>
    <cellStyle name="Format 669" xfId="30215"/>
    <cellStyle name="Format 67" xfId="30216"/>
    <cellStyle name="Format 67 2" xfId="30217"/>
    <cellStyle name="Format 67 2 2" xfId="30218"/>
    <cellStyle name="Format 67 3" xfId="30219"/>
    <cellStyle name="Format 670" xfId="30220"/>
    <cellStyle name="Format 671" xfId="30221"/>
    <cellStyle name="Format 672" xfId="30222"/>
    <cellStyle name="Format 673" xfId="30223"/>
    <cellStyle name="Format 674" xfId="30224"/>
    <cellStyle name="Format 675" xfId="30225"/>
    <cellStyle name="Format 676" xfId="30226"/>
    <cellStyle name="Format 677" xfId="30227"/>
    <cellStyle name="Format 678" xfId="30228"/>
    <cellStyle name="Format 679" xfId="30229"/>
    <cellStyle name="Format 68" xfId="30230"/>
    <cellStyle name="Format 68 2" xfId="30231"/>
    <cellStyle name="Format 68 2 2" xfId="30232"/>
    <cellStyle name="Format 68 3" xfId="30233"/>
    <cellStyle name="Format 680" xfId="30234"/>
    <cellStyle name="Format 681" xfId="30235"/>
    <cellStyle name="Format 682" xfId="30236"/>
    <cellStyle name="Format 683" xfId="30237"/>
    <cellStyle name="Format 684" xfId="30238"/>
    <cellStyle name="Format 685" xfId="30239"/>
    <cellStyle name="Format 686" xfId="30240"/>
    <cellStyle name="Format 687" xfId="30241"/>
    <cellStyle name="Format 688" xfId="30242"/>
    <cellStyle name="Format 689" xfId="30243"/>
    <cellStyle name="Format 69" xfId="30244"/>
    <cellStyle name="Format 69 2" xfId="30245"/>
    <cellStyle name="Format 69 2 2" xfId="30246"/>
    <cellStyle name="Format 69 2 3" xfId="30247"/>
    <cellStyle name="Format 69 3" xfId="30248"/>
    <cellStyle name="Format 69 3 2" xfId="30249"/>
    <cellStyle name="Format 69 3 3" xfId="30250"/>
    <cellStyle name="Format 69 3 4" xfId="30251"/>
    <cellStyle name="Format 69 3 5" xfId="30252"/>
    <cellStyle name="Format 69 4" xfId="30253"/>
    <cellStyle name="Format 69 5" xfId="30254"/>
    <cellStyle name="Format 690" xfId="30255"/>
    <cellStyle name="Format 691" xfId="30256"/>
    <cellStyle name="Format 692" xfId="30257"/>
    <cellStyle name="Format 693" xfId="30258"/>
    <cellStyle name="Format 694" xfId="30259"/>
    <cellStyle name="Format 695" xfId="30260"/>
    <cellStyle name="Format 696" xfId="30261"/>
    <cellStyle name="Format 697" xfId="30262"/>
    <cellStyle name="Format 698" xfId="30263"/>
    <cellStyle name="Format 699" xfId="30264"/>
    <cellStyle name="Format 7" xfId="30265"/>
    <cellStyle name="Format 7 2" xfId="30266"/>
    <cellStyle name="Format 7 2 2" xfId="30267"/>
    <cellStyle name="Format 7 2 3" xfId="30268"/>
    <cellStyle name="Format 7 3" xfId="30269"/>
    <cellStyle name="Format 7 4" xfId="30270"/>
    <cellStyle name="Format 7 5" xfId="30271"/>
    <cellStyle name="Format 70" xfId="30272"/>
    <cellStyle name="Format 70 2" xfId="30273"/>
    <cellStyle name="Format 70 2 2" xfId="30274"/>
    <cellStyle name="Format 70 2 3" xfId="30275"/>
    <cellStyle name="Format 70 3" xfId="30276"/>
    <cellStyle name="Format 70 3 2" xfId="30277"/>
    <cellStyle name="Format 70 3 3" xfId="30278"/>
    <cellStyle name="Format 70 3 4" xfId="30279"/>
    <cellStyle name="Format 70 3 5" xfId="30280"/>
    <cellStyle name="Format 70 4" xfId="30281"/>
    <cellStyle name="Format 70 5" xfId="30282"/>
    <cellStyle name="Format 700" xfId="30283"/>
    <cellStyle name="Format 701" xfId="30284"/>
    <cellStyle name="Format 702" xfId="30285"/>
    <cellStyle name="Format 703" xfId="30286"/>
    <cellStyle name="Format 704" xfId="30287"/>
    <cellStyle name="Format 705" xfId="30288"/>
    <cellStyle name="Format 706" xfId="30289"/>
    <cellStyle name="Format 707" xfId="30290"/>
    <cellStyle name="Format 708" xfId="30291"/>
    <cellStyle name="Format 709" xfId="30292"/>
    <cellStyle name="Format 71" xfId="30293"/>
    <cellStyle name="Format 71 2" xfId="30294"/>
    <cellStyle name="Format 71 2 2" xfId="30295"/>
    <cellStyle name="Format 71 2 3" xfId="30296"/>
    <cellStyle name="Format 71 2 4" xfId="30297"/>
    <cellStyle name="Format 71 2 5" xfId="30298"/>
    <cellStyle name="Format 71 3" xfId="30299"/>
    <cellStyle name="Format 71 3 2" xfId="30300"/>
    <cellStyle name="Format 71 3 3" xfId="30301"/>
    <cellStyle name="Format 71 4" xfId="30302"/>
    <cellStyle name="Format 71 5" xfId="30303"/>
    <cellStyle name="Format 71 6" xfId="30304"/>
    <cellStyle name="Format 710" xfId="30305"/>
    <cellStyle name="Format 711" xfId="30306"/>
    <cellStyle name="Format 712" xfId="30307"/>
    <cellStyle name="Format 713" xfId="30308"/>
    <cellStyle name="Format 714" xfId="30309"/>
    <cellStyle name="Format 715" xfId="30310"/>
    <cellStyle name="Format 716" xfId="30311"/>
    <cellStyle name="Format 717" xfId="30312"/>
    <cellStyle name="Format 718" xfId="30313"/>
    <cellStyle name="Format 719" xfId="30314"/>
    <cellStyle name="Format 72" xfId="30315"/>
    <cellStyle name="Format 72 2" xfId="30316"/>
    <cellStyle name="Format 72 2 2" xfId="30317"/>
    <cellStyle name="Format 72 3" xfId="30318"/>
    <cellStyle name="Format 720" xfId="30319"/>
    <cellStyle name="Format 721" xfId="30320"/>
    <cellStyle name="Format 722" xfId="30321"/>
    <cellStyle name="Format 723" xfId="30322"/>
    <cellStyle name="Format 724" xfId="30323"/>
    <cellStyle name="Format 725" xfId="30324"/>
    <cellStyle name="Format 726" xfId="30325"/>
    <cellStyle name="Format 727" xfId="30326"/>
    <cellStyle name="Format 728" xfId="30327"/>
    <cellStyle name="Format 729" xfId="30328"/>
    <cellStyle name="Format 73" xfId="30329"/>
    <cellStyle name="Format 73 2" xfId="30330"/>
    <cellStyle name="Format 73 2 2" xfId="30331"/>
    <cellStyle name="Format 73 2 3" xfId="30332"/>
    <cellStyle name="Format 73 3" xfId="30333"/>
    <cellStyle name="Format 73 3 2" xfId="30334"/>
    <cellStyle name="Format 73 3 3" xfId="30335"/>
    <cellStyle name="Format 73 3 4" xfId="30336"/>
    <cellStyle name="Format 73 3 5" xfId="30337"/>
    <cellStyle name="Format 73 4" xfId="30338"/>
    <cellStyle name="Format 73 5" xfId="30339"/>
    <cellStyle name="Format 730" xfId="30340"/>
    <cellStyle name="Format 731" xfId="30341"/>
    <cellStyle name="Format 732" xfId="30342"/>
    <cellStyle name="Format 733" xfId="30343"/>
    <cellStyle name="Format 734" xfId="30344"/>
    <cellStyle name="Format 735" xfId="30345"/>
    <cellStyle name="Format 736" xfId="30346"/>
    <cellStyle name="Format 737" xfId="30347"/>
    <cellStyle name="Format 738" xfId="30348"/>
    <cellStyle name="Format 739" xfId="30349"/>
    <cellStyle name="Format 74" xfId="30350"/>
    <cellStyle name="Format 74 2" xfId="30351"/>
    <cellStyle name="Format 74 2 2" xfId="30352"/>
    <cellStyle name="Format 74 2 3" xfId="30353"/>
    <cellStyle name="Format 74 3" xfId="30354"/>
    <cellStyle name="Format 74 3 2" xfId="30355"/>
    <cellStyle name="Format 74 3 3" xfId="30356"/>
    <cellStyle name="Format 74 3 4" xfId="30357"/>
    <cellStyle name="Format 74 3 5" xfId="30358"/>
    <cellStyle name="Format 74 4" xfId="30359"/>
    <cellStyle name="Format 74 5" xfId="30360"/>
    <cellStyle name="Format 740" xfId="30361"/>
    <cellStyle name="Format 741" xfId="30362"/>
    <cellStyle name="Format 742" xfId="30363"/>
    <cellStyle name="Format 743" xfId="30364"/>
    <cellStyle name="Format 744" xfId="30365"/>
    <cellStyle name="Format 745" xfId="30366"/>
    <cellStyle name="Format 746" xfId="30367"/>
    <cellStyle name="Format 747" xfId="30368"/>
    <cellStyle name="Format 748" xfId="30369"/>
    <cellStyle name="Format 749" xfId="30370"/>
    <cellStyle name="Format 75" xfId="30371"/>
    <cellStyle name="Format 75 2" xfId="30372"/>
    <cellStyle name="Format 75 2 2" xfId="30373"/>
    <cellStyle name="Format 75 3" xfId="30374"/>
    <cellStyle name="Format 750" xfId="30375"/>
    <cellStyle name="Format 751" xfId="30376"/>
    <cellStyle name="Format 752" xfId="30377"/>
    <cellStyle name="Format 753" xfId="30378"/>
    <cellStyle name="Format 754" xfId="30379"/>
    <cellStyle name="Format 755" xfId="30380"/>
    <cellStyle name="Format 756" xfId="30381"/>
    <cellStyle name="Format 757" xfId="30382"/>
    <cellStyle name="Format 758" xfId="30383"/>
    <cellStyle name="Format 759" xfId="30384"/>
    <cellStyle name="Format 76" xfId="30385"/>
    <cellStyle name="Format 76 2" xfId="30386"/>
    <cellStyle name="Format 76 2 2" xfId="30387"/>
    <cellStyle name="Format 76 3" xfId="30388"/>
    <cellStyle name="Format 760" xfId="30389"/>
    <cellStyle name="Format 761" xfId="30390"/>
    <cellStyle name="Format 762" xfId="30391"/>
    <cellStyle name="Format 763" xfId="30392"/>
    <cellStyle name="Format 764" xfId="30393"/>
    <cellStyle name="Format 765" xfId="30394"/>
    <cellStyle name="Format 766" xfId="30395"/>
    <cellStyle name="Format 767" xfId="30396"/>
    <cellStyle name="Format 768" xfId="30397"/>
    <cellStyle name="Format 769" xfId="30398"/>
    <cellStyle name="Format 77" xfId="30399"/>
    <cellStyle name="Format 77 2" xfId="30400"/>
    <cellStyle name="Format 77 2 2" xfId="30401"/>
    <cellStyle name="Format 77 2 3" xfId="30402"/>
    <cellStyle name="Format 77 3" xfId="30403"/>
    <cellStyle name="Format 77 3 2" xfId="30404"/>
    <cellStyle name="Format 77 3 3" xfId="30405"/>
    <cellStyle name="Format 77 3 4" xfId="30406"/>
    <cellStyle name="Format 77 3 5" xfId="30407"/>
    <cellStyle name="Format 77 4" xfId="30408"/>
    <cellStyle name="Format 77 5" xfId="30409"/>
    <cellStyle name="Format 770" xfId="30410"/>
    <cellStyle name="Format 771" xfId="30411"/>
    <cellStyle name="Format 772" xfId="30412"/>
    <cellStyle name="Format 773" xfId="30413"/>
    <cellStyle name="Format 774" xfId="30414"/>
    <cellStyle name="Format 775" xfId="30415"/>
    <cellStyle name="Format 776" xfId="30416"/>
    <cellStyle name="Format 777" xfId="30417"/>
    <cellStyle name="Format 778" xfId="30418"/>
    <cellStyle name="Format 779" xfId="30419"/>
    <cellStyle name="Format 78" xfId="30420"/>
    <cellStyle name="Format 78 2" xfId="30421"/>
    <cellStyle name="Format 78 2 2" xfId="30422"/>
    <cellStyle name="Format 78 2 3" xfId="30423"/>
    <cellStyle name="Format 78 3" xfId="30424"/>
    <cellStyle name="Format 78 3 2" xfId="30425"/>
    <cellStyle name="Format 78 3 3" xfId="30426"/>
    <cellStyle name="Format 78 3 4" xfId="30427"/>
    <cellStyle name="Format 78 3 5" xfId="30428"/>
    <cellStyle name="Format 78 4" xfId="30429"/>
    <cellStyle name="Format 78 5" xfId="30430"/>
    <cellStyle name="Format 780" xfId="30431"/>
    <cellStyle name="Format 781" xfId="30432"/>
    <cellStyle name="Format 782" xfId="30433"/>
    <cellStyle name="Format 783" xfId="30434"/>
    <cellStyle name="Format 784" xfId="30435"/>
    <cellStyle name="Format 785" xfId="30436"/>
    <cellStyle name="Format 786" xfId="30437"/>
    <cellStyle name="Format 787" xfId="30438"/>
    <cellStyle name="Format 788" xfId="30439"/>
    <cellStyle name="Format 789" xfId="30440"/>
    <cellStyle name="Format 79" xfId="30441"/>
    <cellStyle name="Format 79 2" xfId="30442"/>
    <cellStyle name="Format 79 2 2" xfId="30443"/>
    <cellStyle name="Format 79 3" xfId="30444"/>
    <cellStyle name="Format 790" xfId="30445"/>
    <cellStyle name="Format 791" xfId="30446"/>
    <cellStyle name="Format 792" xfId="30447"/>
    <cellStyle name="Format 793" xfId="30448"/>
    <cellStyle name="Format 794" xfId="30449"/>
    <cellStyle name="Format 795" xfId="30450"/>
    <cellStyle name="Format 796" xfId="30451"/>
    <cellStyle name="Format 797" xfId="30452"/>
    <cellStyle name="Format 798" xfId="30453"/>
    <cellStyle name="Format 799" xfId="30454"/>
    <cellStyle name="Format 8" xfId="30455"/>
    <cellStyle name="Format 8 2" xfId="30456"/>
    <cellStyle name="Format 8 2 2" xfId="30457"/>
    <cellStyle name="Format 8 2 3" xfId="30458"/>
    <cellStyle name="Format 8 2 4" xfId="30459"/>
    <cellStyle name="Format 8 2 5" xfId="30460"/>
    <cellStyle name="Format 8 3" xfId="30461"/>
    <cellStyle name="Format 8 4" xfId="30462"/>
    <cellStyle name="Format 8 5" xfId="30463"/>
    <cellStyle name="Format 8 6" xfId="30464"/>
    <cellStyle name="Format 8 7" xfId="30465"/>
    <cellStyle name="Format 80" xfId="30466"/>
    <cellStyle name="Format 80 2" xfId="30467"/>
    <cellStyle name="Format 80 2 2" xfId="30468"/>
    <cellStyle name="Format 80 3" xfId="30469"/>
    <cellStyle name="Format 800" xfId="30470"/>
    <cellStyle name="Format 801" xfId="30471"/>
    <cellStyle name="Format 802" xfId="30472"/>
    <cellStyle name="Format 803" xfId="30473"/>
    <cellStyle name="Format 804" xfId="30474"/>
    <cellStyle name="Format 805" xfId="30475"/>
    <cellStyle name="Format 806" xfId="30476"/>
    <cellStyle name="Format 807" xfId="30477"/>
    <cellStyle name="Format 808" xfId="30478"/>
    <cellStyle name="Format 809" xfId="30479"/>
    <cellStyle name="Format 81" xfId="30480"/>
    <cellStyle name="Format 81 2" xfId="30481"/>
    <cellStyle name="Format 81 2 2" xfId="30482"/>
    <cellStyle name="Format 81 2 3" xfId="30483"/>
    <cellStyle name="Format 81 3" xfId="30484"/>
    <cellStyle name="Format 81 4" xfId="30485"/>
    <cellStyle name="Format 81 5" xfId="30486"/>
    <cellStyle name="Format 810" xfId="30487"/>
    <cellStyle name="Format 811" xfId="30488"/>
    <cellStyle name="Format 812" xfId="30489"/>
    <cellStyle name="Format 813" xfId="30490"/>
    <cellStyle name="Format 814" xfId="30491"/>
    <cellStyle name="Format 815" xfId="30492"/>
    <cellStyle name="Format 816" xfId="30493"/>
    <cellStyle name="Format 817" xfId="30494"/>
    <cellStyle name="Format 818" xfId="30495"/>
    <cellStyle name="Format 819" xfId="30496"/>
    <cellStyle name="Format 82" xfId="30497"/>
    <cellStyle name="Format 82 2" xfId="30498"/>
    <cellStyle name="Format 82 2 2" xfId="30499"/>
    <cellStyle name="Format 82 2 3" xfId="30500"/>
    <cellStyle name="Format 82 3" xfId="30501"/>
    <cellStyle name="Format 82 3 2" xfId="30502"/>
    <cellStyle name="Format 82 3 3" xfId="30503"/>
    <cellStyle name="Format 82 3 4" xfId="30504"/>
    <cellStyle name="Format 82 3 5" xfId="30505"/>
    <cellStyle name="Format 82 4" xfId="30506"/>
    <cellStyle name="Format 82 5" xfId="30507"/>
    <cellStyle name="Format 820" xfId="30508"/>
    <cellStyle name="Format 821" xfId="30509"/>
    <cellStyle name="Format 822" xfId="30510"/>
    <cellStyle name="Format 823" xfId="30511"/>
    <cellStyle name="Format 824" xfId="30512"/>
    <cellStyle name="Format 825" xfId="30513"/>
    <cellStyle name="Format 826" xfId="30514"/>
    <cellStyle name="Format 827" xfId="30515"/>
    <cellStyle name="Format 828" xfId="30516"/>
    <cellStyle name="Format 829" xfId="30517"/>
    <cellStyle name="Format 83" xfId="30518"/>
    <cellStyle name="Format 83 2" xfId="30519"/>
    <cellStyle name="Format 83 2 2" xfId="30520"/>
    <cellStyle name="Format 83 2 3" xfId="30521"/>
    <cellStyle name="Format 83 3" xfId="30522"/>
    <cellStyle name="Format 83 4" xfId="30523"/>
    <cellStyle name="Format 83 5" xfId="30524"/>
    <cellStyle name="Format 830" xfId="30525"/>
    <cellStyle name="Format 831" xfId="30526"/>
    <cellStyle name="Format 832" xfId="30527"/>
    <cellStyle name="Format 833" xfId="30528"/>
    <cellStyle name="Format 834" xfId="30529"/>
    <cellStyle name="Format 835" xfId="30530"/>
    <cellStyle name="Format 836" xfId="30531"/>
    <cellStyle name="Format 837" xfId="30532"/>
    <cellStyle name="Format 838" xfId="30533"/>
    <cellStyle name="Format 839" xfId="30534"/>
    <cellStyle name="Format 84" xfId="30535"/>
    <cellStyle name="Format 84 2" xfId="30536"/>
    <cellStyle name="Format 84 2 2" xfId="30537"/>
    <cellStyle name="Format 84 2 3" xfId="30538"/>
    <cellStyle name="Format 84 2 4" xfId="30539"/>
    <cellStyle name="Format 84 2 5" xfId="30540"/>
    <cellStyle name="Format 84 3" xfId="30541"/>
    <cellStyle name="Format 84 3 2" xfId="30542"/>
    <cellStyle name="Format 84 3 3" xfId="30543"/>
    <cellStyle name="Format 84 4" xfId="30544"/>
    <cellStyle name="Format 84 5" xfId="30545"/>
    <cellStyle name="Format 84 6" xfId="30546"/>
    <cellStyle name="Format 840" xfId="30547"/>
    <cellStyle name="Format 841" xfId="30548"/>
    <cellStyle name="Format 842" xfId="30549"/>
    <cellStyle name="Format 843" xfId="30550"/>
    <cellStyle name="Format 844" xfId="30551"/>
    <cellStyle name="Format 845" xfId="30552"/>
    <cellStyle name="Format 846" xfId="30553"/>
    <cellStyle name="Format 847" xfId="30554"/>
    <cellStyle name="Format 848" xfId="30555"/>
    <cellStyle name="Format 849" xfId="30556"/>
    <cellStyle name="Format 85" xfId="30557"/>
    <cellStyle name="Format 85 2" xfId="30558"/>
    <cellStyle name="Format 85 2 2" xfId="30559"/>
    <cellStyle name="Format 85 3" xfId="30560"/>
    <cellStyle name="Format 850" xfId="30561"/>
    <cellStyle name="Format 851" xfId="30562"/>
    <cellStyle name="Format 852" xfId="30563"/>
    <cellStyle name="Format 853" xfId="30564"/>
    <cellStyle name="Format 854" xfId="30565"/>
    <cellStyle name="Format 855" xfId="30566"/>
    <cellStyle name="Format 856" xfId="30567"/>
    <cellStyle name="Format 857" xfId="30568"/>
    <cellStyle name="Format 858" xfId="30569"/>
    <cellStyle name="Format 859" xfId="30570"/>
    <cellStyle name="Format 86" xfId="30571"/>
    <cellStyle name="Format 86 2" xfId="30572"/>
    <cellStyle name="Format 86 2 2" xfId="30573"/>
    <cellStyle name="Format 86 2 3" xfId="30574"/>
    <cellStyle name="Format 86 3" xfId="30575"/>
    <cellStyle name="Format 86 4" xfId="30576"/>
    <cellStyle name="Format 86 5" xfId="30577"/>
    <cellStyle name="Format 860" xfId="30578"/>
    <cellStyle name="Format 861" xfId="30579"/>
    <cellStyle name="Format 862" xfId="30580"/>
    <cellStyle name="Format 863" xfId="30581"/>
    <cellStyle name="Format 864" xfId="30582"/>
    <cellStyle name="Format 865" xfId="30583"/>
    <cellStyle name="Format 866" xfId="30584"/>
    <cellStyle name="Format 867" xfId="30585"/>
    <cellStyle name="Format 868" xfId="30586"/>
    <cellStyle name="Format 869" xfId="30587"/>
    <cellStyle name="Format 87" xfId="30588"/>
    <cellStyle name="Format 87 2" xfId="30589"/>
    <cellStyle name="Format 87 2 2" xfId="30590"/>
    <cellStyle name="Format 87 2 3" xfId="30591"/>
    <cellStyle name="Format 87 3" xfId="30592"/>
    <cellStyle name="Format 87 4" xfId="30593"/>
    <cellStyle name="Format 87 5" xfId="30594"/>
    <cellStyle name="Format 870" xfId="30595"/>
    <cellStyle name="Format 871" xfId="30596"/>
    <cellStyle name="Format 872" xfId="30597"/>
    <cellStyle name="Format 873" xfId="30598"/>
    <cellStyle name="Format 874" xfId="30599"/>
    <cellStyle name="Format 875" xfId="30600"/>
    <cellStyle name="Format 876" xfId="30601"/>
    <cellStyle name="Format 877" xfId="30602"/>
    <cellStyle name="Format 878" xfId="30603"/>
    <cellStyle name="Format 879" xfId="30604"/>
    <cellStyle name="Format 88" xfId="30605"/>
    <cellStyle name="Format 88 2" xfId="30606"/>
    <cellStyle name="Format 88 2 2" xfId="30607"/>
    <cellStyle name="Format 88 3" xfId="30608"/>
    <cellStyle name="Format 880" xfId="30609"/>
    <cellStyle name="Format 881" xfId="30610"/>
    <cellStyle name="Format 882" xfId="30611"/>
    <cellStyle name="Format 883" xfId="30612"/>
    <cellStyle name="Format 884" xfId="30613"/>
    <cellStyle name="Format 885" xfId="30614"/>
    <cellStyle name="Format 886" xfId="30615"/>
    <cellStyle name="Format 887" xfId="30616"/>
    <cellStyle name="Format 888" xfId="30617"/>
    <cellStyle name="Format 889" xfId="30618"/>
    <cellStyle name="Format 89" xfId="30619"/>
    <cellStyle name="Format 89 2" xfId="30620"/>
    <cellStyle name="Format 89 2 2" xfId="30621"/>
    <cellStyle name="Format 89 3" xfId="30622"/>
    <cellStyle name="Format 890" xfId="30623"/>
    <cellStyle name="Format 891" xfId="30624"/>
    <cellStyle name="Format 892" xfId="30625"/>
    <cellStyle name="Format 893" xfId="30626"/>
    <cellStyle name="Format 894" xfId="30627"/>
    <cellStyle name="Format 895" xfId="30628"/>
    <cellStyle name="Format 896" xfId="30629"/>
    <cellStyle name="Format 897" xfId="30630"/>
    <cellStyle name="Format 898" xfId="30631"/>
    <cellStyle name="Format 899" xfId="30632"/>
    <cellStyle name="Format 9" xfId="30633"/>
    <cellStyle name="Format 9 2" xfId="30634"/>
    <cellStyle name="Format 9 2 2" xfId="30635"/>
    <cellStyle name="Format 9 2 3" xfId="30636"/>
    <cellStyle name="Format 9 3" xfId="30637"/>
    <cellStyle name="Format 9 4" xfId="30638"/>
    <cellStyle name="Format 90" xfId="30639"/>
    <cellStyle name="Format 90 2" xfId="30640"/>
    <cellStyle name="Format 90 2 2" xfId="30641"/>
    <cellStyle name="Format 90 2 3" xfId="30642"/>
    <cellStyle name="Format 90 3" xfId="30643"/>
    <cellStyle name="Format 90 4" xfId="30644"/>
    <cellStyle name="Format 90 5" xfId="30645"/>
    <cellStyle name="Format 900" xfId="30646"/>
    <cellStyle name="Format 901" xfId="30647"/>
    <cellStyle name="Format 902" xfId="30648"/>
    <cellStyle name="Format 903" xfId="30649"/>
    <cellStyle name="Format 904" xfId="30650"/>
    <cellStyle name="Format 905" xfId="30651"/>
    <cellStyle name="Format 906" xfId="30652"/>
    <cellStyle name="Format 907" xfId="30653"/>
    <cellStyle name="Format 908" xfId="30654"/>
    <cellStyle name="Format 909" xfId="30655"/>
    <cellStyle name="Format 91" xfId="30656"/>
    <cellStyle name="Format 91 2" xfId="30657"/>
    <cellStyle name="Format 91 2 2" xfId="30658"/>
    <cellStyle name="Format 91 2 3" xfId="30659"/>
    <cellStyle name="Format 91 3" xfId="30660"/>
    <cellStyle name="Format 91 4" xfId="30661"/>
    <cellStyle name="Format 91 5" xfId="30662"/>
    <cellStyle name="Format 910" xfId="30663"/>
    <cellStyle name="Format 911" xfId="30664"/>
    <cellStyle name="Format 912" xfId="30665"/>
    <cellStyle name="Format 913" xfId="30666"/>
    <cellStyle name="Format 914" xfId="30667"/>
    <cellStyle name="Format 915" xfId="30668"/>
    <cellStyle name="Format 916" xfId="30669"/>
    <cellStyle name="Format 917" xfId="30670"/>
    <cellStyle name="Format 918" xfId="30671"/>
    <cellStyle name="Format 919" xfId="30672"/>
    <cellStyle name="Format 92" xfId="30673"/>
    <cellStyle name="Format 92 2" xfId="30674"/>
    <cellStyle name="Format 92 2 2" xfId="30675"/>
    <cellStyle name="Format 92 3" xfId="30676"/>
    <cellStyle name="Format 920" xfId="30677"/>
    <cellStyle name="Format 921" xfId="30678"/>
    <cellStyle name="Format 922" xfId="30679"/>
    <cellStyle name="Format 923" xfId="30680"/>
    <cellStyle name="Format 924" xfId="30681"/>
    <cellStyle name="Format 925" xfId="30682"/>
    <cellStyle name="Format 926" xfId="30683"/>
    <cellStyle name="Format 927" xfId="30684"/>
    <cellStyle name="Format 928" xfId="30685"/>
    <cellStyle name="Format 929" xfId="30686"/>
    <cellStyle name="Format 93" xfId="30687"/>
    <cellStyle name="Format 93 2" xfId="30688"/>
    <cellStyle name="Format 93 2 2" xfId="30689"/>
    <cellStyle name="Format 93 3" xfId="30690"/>
    <cellStyle name="Format 930" xfId="30691"/>
    <cellStyle name="Format 931" xfId="30692"/>
    <cellStyle name="Format 932" xfId="30693"/>
    <cellStyle name="Format 933" xfId="30694"/>
    <cellStyle name="Format 934" xfId="30695"/>
    <cellStyle name="Format 935" xfId="30696"/>
    <cellStyle name="Format 936" xfId="30697"/>
    <cellStyle name="Format 937" xfId="30698"/>
    <cellStyle name="Format 938" xfId="30699"/>
    <cellStyle name="Format 939" xfId="30700"/>
    <cellStyle name="Format 94" xfId="30701"/>
    <cellStyle name="Format 94 2" xfId="30702"/>
    <cellStyle name="Format 94 2 2" xfId="30703"/>
    <cellStyle name="Format 94 2 3" xfId="30704"/>
    <cellStyle name="Format 94 3" xfId="30705"/>
    <cellStyle name="Format 94 4" xfId="30706"/>
    <cellStyle name="Format 94 5" xfId="30707"/>
    <cellStyle name="Format 940" xfId="30708"/>
    <cellStyle name="Format 941" xfId="30709"/>
    <cellStyle name="Format 942" xfId="30710"/>
    <cellStyle name="Format 943" xfId="30711"/>
    <cellStyle name="Format 944" xfId="30712"/>
    <cellStyle name="Format 945" xfId="30713"/>
    <cellStyle name="Format 946" xfId="30714"/>
    <cellStyle name="Format 947" xfId="30715"/>
    <cellStyle name="Format 948" xfId="30716"/>
    <cellStyle name="Format 949" xfId="30717"/>
    <cellStyle name="Format 95" xfId="30718"/>
    <cellStyle name="Format 95 2" xfId="30719"/>
    <cellStyle name="Format 95 2 2" xfId="30720"/>
    <cellStyle name="Format 95 2 3" xfId="30721"/>
    <cellStyle name="Format 95 3" xfId="30722"/>
    <cellStyle name="Format 95 4" xfId="30723"/>
    <cellStyle name="Format 95 5" xfId="30724"/>
    <cellStyle name="Format 950" xfId="30725"/>
    <cellStyle name="Format 951" xfId="30726"/>
    <cellStyle name="Format 952" xfId="30727"/>
    <cellStyle name="Format 953" xfId="30728"/>
    <cellStyle name="Format 954" xfId="30729"/>
    <cellStyle name="Format 955" xfId="30730"/>
    <cellStyle name="Format 956" xfId="30731"/>
    <cellStyle name="Format 957" xfId="30732"/>
    <cellStyle name="Format 958" xfId="30733"/>
    <cellStyle name="Format 959" xfId="30734"/>
    <cellStyle name="Format 96" xfId="30735"/>
    <cellStyle name="Format 96 2" xfId="30736"/>
    <cellStyle name="Format 96 2 2" xfId="30737"/>
    <cellStyle name="Format 96 3" xfId="30738"/>
    <cellStyle name="Format 960" xfId="30739"/>
    <cellStyle name="Format 961" xfId="30740"/>
    <cellStyle name="Format 962" xfId="30741"/>
    <cellStyle name="Format 963" xfId="30742"/>
    <cellStyle name="Format 964" xfId="30743"/>
    <cellStyle name="Format 965" xfId="30744"/>
    <cellStyle name="Format 966" xfId="30745"/>
    <cellStyle name="Format 967" xfId="30746"/>
    <cellStyle name="Format 968" xfId="30747"/>
    <cellStyle name="Format 969" xfId="30748"/>
    <cellStyle name="Format 97" xfId="30749"/>
    <cellStyle name="Format 97 2" xfId="30750"/>
    <cellStyle name="Format 97 2 2" xfId="30751"/>
    <cellStyle name="Format 97 3" xfId="30752"/>
    <cellStyle name="Format 970" xfId="30753"/>
    <cellStyle name="Format 971" xfId="30754"/>
    <cellStyle name="Format 972" xfId="30755"/>
    <cellStyle name="Format 973" xfId="30756"/>
    <cellStyle name="Format 974" xfId="30757"/>
    <cellStyle name="Format 975" xfId="30758"/>
    <cellStyle name="Format 976" xfId="30759"/>
    <cellStyle name="Format 977" xfId="30760"/>
    <cellStyle name="Format 978" xfId="30761"/>
    <cellStyle name="Format 979" xfId="30762"/>
    <cellStyle name="Format 98" xfId="30763"/>
    <cellStyle name="Format 98 2" xfId="30764"/>
    <cellStyle name="Format 98 2 2" xfId="30765"/>
    <cellStyle name="Format 98 2 3" xfId="30766"/>
    <cellStyle name="Format 98 3" xfId="30767"/>
    <cellStyle name="Format 98 4" xfId="30768"/>
    <cellStyle name="Format 98 5" xfId="30769"/>
    <cellStyle name="Format 980" xfId="30770"/>
    <cellStyle name="Format 981" xfId="30771"/>
    <cellStyle name="Format 982" xfId="30772"/>
    <cellStyle name="Format 983" xfId="30773"/>
    <cellStyle name="Format 984" xfId="30774"/>
    <cellStyle name="Format 985" xfId="30775"/>
    <cellStyle name="Format 986" xfId="30776"/>
    <cellStyle name="Format 987" xfId="30777"/>
    <cellStyle name="Format 988" xfId="30778"/>
    <cellStyle name="Format 989" xfId="30779"/>
    <cellStyle name="Format 99" xfId="30780"/>
    <cellStyle name="Format 99 2" xfId="30781"/>
    <cellStyle name="Format 99 2 2" xfId="30782"/>
    <cellStyle name="Format 99 2 3" xfId="30783"/>
    <cellStyle name="Format 99 3" xfId="30784"/>
    <cellStyle name="Format 99 4" xfId="30785"/>
    <cellStyle name="Format 99 5" xfId="30786"/>
    <cellStyle name="Format 990" xfId="30787"/>
    <cellStyle name="Format 991" xfId="30788"/>
    <cellStyle name="Format 992" xfId="30789"/>
    <cellStyle name="Format 993" xfId="30790"/>
    <cellStyle name="Format 994" xfId="30791"/>
    <cellStyle name="Format 995" xfId="30792"/>
    <cellStyle name="Format 996" xfId="30793"/>
    <cellStyle name="Format 997" xfId="30794"/>
    <cellStyle name="Format 998" xfId="30795"/>
    <cellStyle name="Format 999" xfId="30796"/>
    <cellStyle name="formula1" xfId="30797"/>
    <cellStyle name="formula2" xfId="30798"/>
    <cellStyle name="formula3" xfId="30799"/>
    <cellStyle name="Forside overskrift 1" xfId="30800"/>
    <cellStyle name="Forside overskrift 2" xfId="30801"/>
    <cellStyle name="Färg1 2" xfId="30802"/>
    <cellStyle name="Färg1 2 2" xfId="30803"/>
    <cellStyle name="Färg1 2 2 2" xfId="30804"/>
    <cellStyle name="Färg1 2 2 3" xfId="30805"/>
    <cellStyle name="Färg1 2 3" xfId="30806"/>
    <cellStyle name="Färg1 2 3 2" xfId="30807"/>
    <cellStyle name="Färg1 2 4" xfId="30808"/>
    <cellStyle name="Färg1 2 5" xfId="30809"/>
    <cellStyle name="Färg1 2 5 2" xfId="30810"/>
    <cellStyle name="Färg1 2 6" xfId="30811"/>
    <cellStyle name="Färg1 2 7" xfId="30812"/>
    <cellStyle name="Färg1 3" xfId="30813"/>
    <cellStyle name="Färg1 3 2" xfId="30814"/>
    <cellStyle name="Färg1 3 3" xfId="30815"/>
    <cellStyle name="Färg1 3 4" xfId="30816"/>
    <cellStyle name="Färg1 3 5" xfId="30817"/>
    <cellStyle name="Färg1 4" xfId="30818"/>
    <cellStyle name="Färg1 4 2" xfId="30819"/>
    <cellStyle name="Färg1 4 3" xfId="30820"/>
    <cellStyle name="Färg1 5" xfId="30821"/>
    <cellStyle name="Färg1 6" xfId="30822"/>
    <cellStyle name="Färg1 7" xfId="30823"/>
    <cellStyle name="Färg1 8" xfId="30824"/>
    <cellStyle name="Färg2 2" xfId="30825"/>
    <cellStyle name="Färg2 2 2" xfId="30826"/>
    <cellStyle name="Färg2 2 2 2" xfId="30827"/>
    <cellStyle name="Färg2 2 3" xfId="30828"/>
    <cellStyle name="Färg2 2 3 2" xfId="30829"/>
    <cellStyle name="Färg2 2 4" xfId="30830"/>
    <cellStyle name="Färg2 2 5" xfId="30831"/>
    <cellStyle name="Färg2 2 5 2" xfId="30832"/>
    <cellStyle name="Färg2 2 6" xfId="30833"/>
    <cellStyle name="Färg2 2 7" xfId="30834"/>
    <cellStyle name="Färg2 2 8" xfId="30835"/>
    <cellStyle name="Färg2 3" xfId="30836"/>
    <cellStyle name="Färg2 3 2" xfId="30837"/>
    <cellStyle name="Färg2 3 3" xfId="30838"/>
    <cellStyle name="Färg2 3 4" xfId="30839"/>
    <cellStyle name="Färg2 3 5" xfId="30840"/>
    <cellStyle name="Färg2 4" xfId="30841"/>
    <cellStyle name="Färg2 4 2" xfId="30842"/>
    <cellStyle name="Färg2 4 3" xfId="30843"/>
    <cellStyle name="Färg2 5" xfId="30844"/>
    <cellStyle name="Färg2 6" xfId="30845"/>
    <cellStyle name="Färg2 7" xfId="30846"/>
    <cellStyle name="Färg3 2" xfId="30847"/>
    <cellStyle name="Färg3 2 2" xfId="30848"/>
    <cellStyle name="Färg3 2 2 2" xfId="30849"/>
    <cellStyle name="Färg3 2 3" xfId="30850"/>
    <cellStyle name="Färg3 2 4" xfId="30851"/>
    <cellStyle name="Färg3 2 5" xfId="30852"/>
    <cellStyle name="Färg3 2 5 2" xfId="30853"/>
    <cellStyle name="Färg3 2 5 3" xfId="30854"/>
    <cellStyle name="Färg3 2 5 4" xfId="30855"/>
    <cellStyle name="Färg3 2 6" xfId="30856"/>
    <cellStyle name="Färg3 2 7" xfId="30857"/>
    <cellStyle name="Färg3 3" xfId="30858"/>
    <cellStyle name="Färg3 3 2" xfId="30859"/>
    <cellStyle name="Färg3 3 3" xfId="30860"/>
    <cellStyle name="Färg3 3 4" xfId="30861"/>
    <cellStyle name="Färg3 4" xfId="30862"/>
    <cellStyle name="Färg3 4 2" xfId="30863"/>
    <cellStyle name="Färg3 4 3" xfId="30864"/>
    <cellStyle name="Färg3 5" xfId="30865"/>
    <cellStyle name="Färg3 6" xfId="30866"/>
    <cellStyle name="Färg3 7" xfId="30867"/>
    <cellStyle name="Färg4 2" xfId="30868"/>
    <cellStyle name="Färg4 2 2" xfId="30869"/>
    <cellStyle name="Färg4 2 2 2" xfId="30870"/>
    <cellStyle name="Färg4 2 2 3" xfId="30871"/>
    <cellStyle name="Färg4 2 3" xfId="30872"/>
    <cellStyle name="Färg4 2 3 2" xfId="30873"/>
    <cellStyle name="Färg4 2 4" xfId="30874"/>
    <cellStyle name="Färg4 2 5" xfId="30875"/>
    <cellStyle name="Färg4 2 5 2" xfId="30876"/>
    <cellStyle name="Färg4 2 6" xfId="30877"/>
    <cellStyle name="Färg4 2 7" xfId="30878"/>
    <cellStyle name="Färg4 3" xfId="30879"/>
    <cellStyle name="Färg4 3 2" xfId="30880"/>
    <cellStyle name="Färg4 3 3" xfId="30881"/>
    <cellStyle name="Färg4 3 4" xfId="30882"/>
    <cellStyle name="Färg4 4" xfId="30883"/>
    <cellStyle name="Färg4 4 2" xfId="30884"/>
    <cellStyle name="Färg4 4 3" xfId="30885"/>
    <cellStyle name="Färg4 5" xfId="30886"/>
    <cellStyle name="Färg4 6" xfId="30887"/>
    <cellStyle name="Färg4 7" xfId="30888"/>
    <cellStyle name="Färg4 8" xfId="30889"/>
    <cellStyle name="Färg5 2" xfId="30890"/>
    <cellStyle name="Färg5 2 2" xfId="30891"/>
    <cellStyle name="Färg5 2 2 2" xfId="30892"/>
    <cellStyle name="Färg5 2 3" xfId="30893"/>
    <cellStyle name="Färg5 2 4" xfId="30894"/>
    <cellStyle name="Färg5 2 5" xfId="30895"/>
    <cellStyle name="Färg5 2 5 2" xfId="30896"/>
    <cellStyle name="Färg5 2 6" xfId="30897"/>
    <cellStyle name="Färg5 2 7" xfId="30898"/>
    <cellStyle name="Färg5 3" xfId="30899"/>
    <cellStyle name="Färg5 3 2" xfId="30900"/>
    <cellStyle name="Färg5 3 3" xfId="30901"/>
    <cellStyle name="Färg5 3 4" xfId="30902"/>
    <cellStyle name="Färg5 4" xfId="30903"/>
    <cellStyle name="Färg5 4 2" xfId="30904"/>
    <cellStyle name="Färg5 4 3" xfId="30905"/>
    <cellStyle name="Färg5 5" xfId="30906"/>
    <cellStyle name="Färg5 6" xfId="30907"/>
    <cellStyle name="Färg5 7" xfId="30908"/>
    <cellStyle name="Färg6 2" xfId="30909"/>
    <cellStyle name="Färg6 2 2" xfId="30910"/>
    <cellStyle name="Färg6 2 2 2" xfId="30911"/>
    <cellStyle name="Färg6 2 3" xfId="30912"/>
    <cellStyle name="Färg6 2 4" xfId="30913"/>
    <cellStyle name="Färg6 2 5" xfId="30914"/>
    <cellStyle name="Färg6 2 5 2" xfId="30915"/>
    <cellStyle name="Färg6 2 6" xfId="30916"/>
    <cellStyle name="Färg6 2 7" xfId="30917"/>
    <cellStyle name="Färg6 3" xfId="30918"/>
    <cellStyle name="Färg6 3 2" xfId="30919"/>
    <cellStyle name="Färg6 3 3" xfId="30920"/>
    <cellStyle name="Färg6 3 4" xfId="30921"/>
    <cellStyle name="Färg6 4" xfId="30922"/>
    <cellStyle name="Färg6 4 2" xfId="30923"/>
    <cellStyle name="Färg6 4 3" xfId="30924"/>
    <cellStyle name="Färg6 5" xfId="30925"/>
    <cellStyle name="Färg6 6" xfId="30926"/>
    <cellStyle name="Färg6 7" xfId="30927"/>
    <cellStyle name="Färg6 8" xfId="30928"/>
    <cellStyle name="Följde hyperlänken" xfId="30929"/>
    <cellStyle name="Förklarande text 2" xfId="30930"/>
    <cellStyle name="Förklarande text 2 2" xfId="30931"/>
    <cellStyle name="Förklarande text 2 2 2" xfId="30932"/>
    <cellStyle name="Förklarande text 2 3" xfId="30933"/>
    <cellStyle name="Förklarande text 2 4" xfId="30934"/>
    <cellStyle name="Förklarande text 2 5" xfId="30935"/>
    <cellStyle name="Förklarande text 2 5 2" xfId="30936"/>
    <cellStyle name="Förklarande text 2 6" xfId="30937"/>
    <cellStyle name="Förklarande text 2 7" xfId="30938"/>
    <cellStyle name="Förklarande text 3" xfId="30939"/>
    <cellStyle name="Förklarande text 3 2" xfId="30940"/>
    <cellStyle name="Förklarande text 3 3" xfId="30941"/>
    <cellStyle name="Förklarande text 3 4" xfId="30942"/>
    <cellStyle name="Förklarande text 4" xfId="30943"/>
    <cellStyle name="Förklarande text 4 2" xfId="30944"/>
    <cellStyle name="Förklarande text 4 3" xfId="30945"/>
    <cellStyle name="Förklarande text 5" xfId="30946"/>
    <cellStyle name="Förklarande text 6" xfId="30947"/>
    <cellStyle name="Förklarande text 7" xfId="30948"/>
    <cellStyle name="Förklarande text 8" xfId="30949"/>
    <cellStyle name="God" xfId="30950"/>
    <cellStyle name="Good" xfId="30951"/>
    <cellStyle name="Good 10" xfId="30952"/>
    <cellStyle name="Good 2" xfId="30953"/>
    <cellStyle name="Good 2 2" xfId="30954"/>
    <cellStyle name="Good 2 2 2" xfId="30955"/>
    <cellStyle name="Good 2 3" xfId="30956"/>
    <cellStyle name="Good 2 4" xfId="30957"/>
    <cellStyle name="Good 2 4 2" xfId="30958"/>
    <cellStyle name="Good 2 4 3" xfId="30959"/>
    <cellStyle name="Good 2 5" xfId="30960"/>
    <cellStyle name="Good 3" xfId="30961"/>
    <cellStyle name="Good 3 2" xfId="30962"/>
    <cellStyle name="Good 4" xfId="30963"/>
    <cellStyle name="Good 4 2" xfId="30964"/>
    <cellStyle name="Good 5" xfId="30965"/>
    <cellStyle name="Good 5 2" xfId="30966"/>
    <cellStyle name="Good 6" xfId="30967"/>
    <cellStyle name="Good 7" xfId="30968"/>
    <cellStyle name="Good 8" xfId="30969"/>
    <cellStyle name="Good 9" xfId="30970"/>
    <cellStyle name="GOVDATA" xfId="30971"/>
    <cellStyle name="GPM_Allocation" xfId="30972"/>
    <cellStyle name="Grey" xfId="30973"/>
    <cellStyle name="Grey 2" xfId="30974"/>
    <cellStyle name="greyed" xfId="30975"/>
    <cellStyle name="greyed 2" xfId="30976"/>
    <cellStyle name="greyed 2 2" xfId="30977"/>
    <cellStyle name="greyed 3" xfId="30978"/>
    <cellStyle name="greyed 4" xfId="30979"/>
    <cellStyle name="greyed 5" xfId="30980"/>
    <cellStyle name="Gul" xfId="30981"/>
    <cellStyle name="Gul 2" xfId="30982"/>
    <cellStyle name="Gul 2 2" xfId="30983"/>
    <cellStyle name="Gul 2 2 2" xfId="30984"/>
    <cellStyle name="Gul 2 2 2 2" xfId="30985"/>
    <cellStyle name="Gul 2 2 3" xfId="30986"/>
    <cellStyle name="Gul 2 3" xfId="30987"/>
    <cellStyle name="Gul 2 3 2" xfId="30988"/>
    <cellStyle name="Gul 2 4" xfId="30989"/>
    <cellStyle name="Gul 2 5" xfId="30990"/>
    <cellStyle name="Gul 3" xfId="30991"/>
    <cellStyle name="Gul 3 2" xfId="30992"/>
    <cellStyle name="Gul 4" xfId="30993"/>
    <cellStyle name="Gul 4 2" xfId="30994"/>
    <cellStyle name="Gul 5" xfId="30995"/>
    <cellStyle name="Gut" xfId="30996"/>
    <cellStyle name="hard_num" xfId="30997"/>
    <cellStyle name="head" xfId="30998"/>
    <cellStyle name="head 2" xfId="30999"/>
    <cellStyle name="head 2 2" xfId="31000"/>
    <cellStyle name="head 3" xfId="31001"/>
    <cellStyle name="Header" xfId="31002"/>
    <cellStyle name="Header 2" xfId="31003"/>
    <cellStyle name="Header 2 2" xfId="31004"/>
    <cellStyle name="Header 2 2 2" xfId="31005"/>
    <cellStyle name="Header 2 2 2 2" xfId="31006"/>
    <cellStyle name="Header 2 2 3" xfId="31007"/>
    <cellStyle name="Header 2 3" xfId="31008"/>
    <cellStyle name="Header 2 4" xfId="31009"/>
    <cellStyle name="Header 3" xfId="31010"/>
    <cellStyle name="Header 3 2" xfId="31011"/>
    <cellStyle name="Header 3 2 2" xfId="31012"/>
    <cellStyle name="Header 3 3" xfId="31013"/>
    <cellStyle name="Header 4" xfId="31014"/>
    <cellStyle name="Header 4 2" xfId="31015"/>
    <cellStyle name="Header 4 2 2" xfId="31016"/>
    <cellStyle name="Header 4 3" xfId="31017"/>
    <cellStyle name="Header 5" xfId="31018"/>
    <cellStyle name="Header 5 2" xfId="31019"/>
    <cellStyle name="Header 6" xfId="31020"/>
    <cellStyle name="Header style" xfId="31021"/>
    <cellStyle name="Header style 2" xfId="31022"/>
    <cellStyle name="Header style 3" xfId="31023"/>
    <cellStyle name="Header style_Comp_aut" xfId="31024"/>
    <cellStyle name="Header1" xfId="31025"/>
    <cellStyle name="Header2" xfId="31026"/>
    <cellStyle name="Header2 2" xfId="31027"/>
    <cellStyle name="Header2 2 2" xfId="31028"/>
    <cellStyle name="Header2 2 2 2" xfId="31029"/>
    <cellStyle name="Header2 2 3" xfId="31030"/>
    <cellStyle name="Header2 2_Readme" xfId="31031"/>
    <cellStyle name="Header2 3" xfId="31032"/>
    <cellStyle name="Header2 3 2" xfId="31033"/>
    <cellStyle name="Header2 4" xfId="31034"/>
    <cellStyle name="Header2_Readme" xfId="31035"/>
    <cellStyle name="Heading" xfId="31036"/>
    <cellStyle name="Heading 1" xfId="31037"/>
    <cellStyle name="Heading 1 2" xfId="31038"/>
    <cellStyle name="Heading 1 2 2" xfId="31039"/>
    <cellStyle name="Heading 1 2 2 2" xfId="31040"/>
    <cellStyle name="Heading 1 2 2 3" xfId="31041"/>
    <cellStyle name="Heading 1 2 3" xfId="31042"/>
    <cellStyle name="Heading 1 2 4" xfId="31043"/>
    <cellStyle name="Heading 1 2 5" xfId="31044"/>
    <cellStyle name="Heading 1 3" xfId="31045"/>
    <cellStyle name="Heading 1 4" xfId="31046"/>
    <cellStyle name="Heading 1 5" xfId="31047"/>
    <cellStyle name="Heading 1 6" xfId="31048"/>
    <cellStyle name="Heading 1 7" xfId="31049"/>
    <cellStyle name="Heading 2" xfId="31050"/>
    <cellStyle name="Heading 2 2" xfId="31051"/>
    <cellStyle name="Heading 2 2 2" xfId="31052"/>
    <cellStyle name="Heading 2 2 2 2" xfId="31053"/>
    <cellStyle name="Heading 2 2 2 3" xfId="31054"/>
    <cellStyle name="Heading 2 2 3" xfId="31055"/>
    <cellStyle name="Heading 2 2 4" xfId="31056"/>
    <cellStyle name="Heading 2 2 5" xfId="31057"/>
    <cellStyle name="Heading 2 3" xfId="31058"/>
    <cellStyle name="Heading 2 4" xfId="31059"/>
    <cellStyle name="Heading 2 5" xfId="31060"/>
    <cellStyle name="Heading 2 6" xfId="31061"/>
    <cellStyle name="Heading 2 7" xfId="31062"/>
    <cellStyle name="Heading 3" xfId="31063"/>
    <cellStyle name="Heading 3 2" xfId="31064"/>
    <cellStyle name="Heading 3 2 2" xfId="31065"/>
    <cellStyle name="Heading 3 2 2 2" xfId="31066"/>
    <cellStyle name="Heading 3 2 2 3" xfId="31067"/>
    <cellStyle name="Heading 3 2 3" xfId="31068"/>
    <cellStyle name="Heading 3 2 4" xfId="31069"/>
    <cellStyle name="Heading 3 3" xfId="31070"/>
    <cellStyle name="Heading 3 4" xfId="31071"/>
    <cellStyle name="Heading 3 5" xfId="31072"/>
    <cellStyle name="Heading 3 6" xfId="31073"/>
    <cellStyle name="Heading 3 7" xfId="31074"/>
    <cellStyle name="Heading 4" xfId="31075"/>
    <cellStyle name="Heading 4 2" xfId="31076"/>
    <cellStyle name="Heading 4 2 2" xfId="31077"/>
    <cellStyle name="Heading 4 2 2 2" xfId="31078"/>
    <cellStyle name="Heading 4 2 2 3" xfId="31079"/>
    <cellStyle name="Heading 4 2 3" xfId="31080"/>
    <cellStyle name="Heading 4 2 4" xfId="31081"/>
    <cellStyle name="Heading 4 3" xfId="31082"/>
    <cellStyle name="Heading 4 4" xfId="31083"/>
    <cellStyle name="Heading 4 5" xfId="31084"/>
    <cellStyle name="Heading 4 6" xfId="31085"/>
    <cellStyle name="Heading 4 7" xfId="31086"/>
    <cellStyle name="Heading1" xfId="31087"/>
    <cellStyle name="Heading1 2" xfId="31088"/>
    <cellStyle name="Heading1 3" xfId="31089"/>
    <cellStyle name="Heading2" xfId="31090"/>
    <cellStyle name="Heading2 2" xfId="31091"/>
    <cellStyle name="Heading2 3" xfId="31092"/>
    <cellStyle name="Headings" xfId="31093"/>
    <cellStyle name="HeadingTable" xfId="31094"/>
    <cellStyle name="HeadingTable 2" xfId="31095"/>
    <cellStyle name="HeadingTable 3" xfId="31096"/>
    <cellStyle name="Headline1" xfId="31097"/>
    <cellStyle name="Headline2" xfId="31098"/>
    <cellStyle name="Headline3" xfId="31099"/>
    <cellStyle name="Hidden" xfId="31100"/>
    <cellStyle name="Hidden 2" xfId="31101"/>
    <cellStyle name="Hidden 2 2" xfId="31102"/>
    <cellStyle name="Hidden 2 2 2" xfId="31103"/>
    <cellStyle name="Hidden 2 3" xfId="31104"/>
    <cellStyle name="Hidden 2 4" xfId="31105"/>
    <cellStyle name="Hidden 3" xfId="31106"/>
    <cellStyle name="Hidden 3 2" xfId="31107"/>
    <cellStyle name="Hidden 4" xfId="31108"/>
    <cellStyle name="Hidden 4 2" xfId="31109"/>
    <cellStyle name="Hidden 5" xfId="31110"/>
    <cellStyle name="Hidden 5 2" xfId="31111"/>
    <cellStyle name="Hidden 6" xfId="31112"/>
    <cellStyle name="highlightExposure" xfId="31113"/>
    <cellStyle name="highlightExposure 2" xfId="31114"/>
    <cellStyle name="highlightExposure 2 2" xfId="31115"/>
    <cellStyle name="highlightExposure 3" xfId="31116"/>
    <cellStyle name="highlightPD" xfId="31117"/>
    <cellStyle name="highlightPercentage" xfId="31118"/>
    <cellStyle name="highlightPercentage 2" xfId="31119"/>
    <cellStyle name="highlightPercentage 2 2" xfId="31120"/>
    <cellStyle name="highlightPercentage 3" xfId="31121"/>
    <cellStyle name="highlightText" xfId="31122"/>
    <cellStyle name="highlightText 2" xfId="31123"/>
    <cellStyle name="highlightText 2 2" xfId="31124"/>
    <cellStyle name="highlightText 3" xfId="31125"/>
    <cellStyle name="Hiperhivatkozás" xfId="31126"/>
    <cellStyle name="Hipervínculo" xfId="31127"/>
    <cellStyle name="Hipervínculo visitado" xfId="31128"/>
    <cellStyle name="Hipervínculo_10-01-03 2003 2003 NUEVOS RON -NUEVOS INTERESES" xfId="31129"/>
    <cellStyle name="Huomautus" xfId="31130"/>
    <cellStyle name="Huomautus 2" xfId="31131"/>
    <cellStyle name="Huono" xfId="31132"/>
    <cellStyle name="Huono 2" xfId="31133"/>
    <cellStyle name="Hyp◥rlink" xfId="31134"/>
    <cellStyle name="Hyperkobling_Työkirja4" xfId="31135"/>
    <cellStyle name="Hyperlink" xfId="31136"/>
    <cellStyle name="Hyperlink 2" xfId="31137"/>
    <cellStyle name="Hyperlink 2 2" xfId="31138"/>
    <cellStyle name="Hyperlink 2 2 2" xfId="31139"/>
    <cellStyle name="Hyperlink 2 2 3" xfId="31140"/>
    <cellStyle name="Hyperlink 2 3" xfId="31141"/>
    <cellStyle name="Hyperlink 2 3 2" xfId="31142"/>
    <cellStyle name="Hyperlink 2 4" xfId="31143"/>
    <cellStyle name="Hyperlink 2 4 2" xfId="31144"/>
    <cellStyle name="Hyperlink 2 5" xfId="31145"/>
    <cellStyle name="Hyperlink 2_G20exp&amp;revtrends" xfId="31146"/>
    <cellStyle name="Hyperlink 22" xfId="31147"/>
    <cellStyle name="Hyperlink 3" xfId="31148"/>
    <cellStyle name="Hyperlink 3 2" xfId="31149"/>
    <cellStyle name="Hyperlink 3 2 2" xfId="31150"/>
    <cellStyle name="Hyperlink 3 3" xfId="31151"/>
    <cellStyle name="Hyperlink 4" xfId="31152"/>
    <cellStyle name="Hyperlink 4 2" xfId="31153"/>
    <cellStyle name="Hyperlink 5" xfId="31154"/>
    <cellStyle name="Hyperlink seguido_NFGC_SPE_1995_2003" xfId="31155"/>
    <cellStyle name="Hyperlinkki" xfId="31156"/>
    <cellStyle name="Hyperlink䟟monetáris.xls Chart 4" xfId="31157"/>
    <cellStyle name="Hyperlänk 2" xfId="31158"/>
    <cellStyle name="Hyperlänk 2 2" xfId="31159"/>
    <cellStyle name="Hyperlänk 2 2 2" xfId="31160"/>
    <cellStyle name="Hyperlänk 2 3" xfId="31161"/>
    <cellStyle name="Hyperlänk 2 4" xfId="31162"/>
    <cellStyle name="Hyperlänk 2 5" xfId="31163"/>
    <cellStyle name="Hyperlänk 2 6" xfId="31164"/>
    <cellStyle name="Hyperlänk 2 7" xfId="31165"/>
    <cellStyle name="Hyperlänk 3" xfId="31166"/>
    <cellStyle name="Hyperlänk 3 2" xfId="31167"/>
    <cellStyle name="Hyperlänk 4" xfId="31168"/>
    <cellStyle name="Hyperlänk 5" xfId="31169"/>
    <cellStyle name="Hyperlänk 6" xfId="8"/>
    <cellStyle name="Hyvä" xfId="31170"/>
    <cellStyle name="Hyvä 2" xfId="31171"/>
    <cellStyle name="Iau?iue_Eeno1" xfId="31172"/>
    <cellStyle name="Îáû÷íûé_Table16" xfId="31173"/>
    <cellStyle name="imf-one decimal" xfId="31174"/>
    <cellStyle name="imf-one decimal 2" xfId="31175"/>
    <cellStyle name="imf-one decimal 3" xfId="31176"/>
    <cellStyle name="imf-zero decimal" xfId="31177"/>
    <cellStyle name="imf-zero decimal 2" xfId="31178"/>
    <cellStyle name="imf-zero decimal 3" xfId="31179"/>
    <cellStyle name="Indata 10" xfId="31180"/>
    <cellStyle name="Indata 11" xfId="31181"/>
    <cellStyle name="Indata 2" xfId="31182"/>
    <cellStyle name="Indata 2 2" xfId="31183"/>
    <cellStyle name="Indata 2 2 2" xfId="31184"/>
    <cellStyle name="Indata 2 3" xfId="31185"/>
    <cellStyle name="Indata 2 4" xfId="31186"/>
    <cellStyle name="Indata 2 5" xfId="31187"/>
    <cellStyle name="Indata 2 5 2" xfId="31188"/>
    <cellStyle name="Indata 2 6" xfId="31189"/>
    <cellStyle name="Indata 2 7" xfId="31190"/>
    <cellStyle name="Indata 2 8" xfId="31191"/>
    <cellStyle name="Indata 3" xfId="31192"/>
    <cellStyle name="Indata 3 2" xfId="31193"/>
    <cellStyle name="Indata 3 2 2" xfId="31194"/>
    <cellStyle name="Indata 3 3" xfId="31195"/>
    <cellStyle name="Indata 4" xfId="31196"/>
    <cellStyle name="Indata 4 2" xfId="31197"/>
    <cellStyle name="Indata 4 2 2" xfId="31198"/>
    <cellStyle name="Indata 4 2 2 2" xfId="31199"/>
    <cellStyle name="Indata 4 2 3" xfId="31200"/>
    <cellStyle name="Indata 4 3" xfId="31201"/>
    <cellStyle name="Indata 4 4" xfId="31202"/>
    <cellStyle name="Indata 5" xfId="31203"/>
    <cellStyle name="Indata 5 2" xfId="31204"/>
    <cellStyle name="Indata 5 2 2" xfId="31205"/>
    <cellStyle name="Indata 5 3" xfId="31206"/>
    <cellStyle name="Indata 6" xfId="31207"/>
    <cellStyle name="Indata 6 2" xfId="31208"/>
    <cellStyle name="Indata 6 2 2" xfId="31209"/>
    <cellStyle name="Indata 6 3" xfId="31210"/>
    <cellStyle name="Indata 7" xfId="31211"/>
    <cellStyle name="Indata 7 2" xfId="31212"/>
    <cellStyle name="Indata 7 2 2" xfId="31213"/>
    <cellStyle name="Indata 7 3" xfId="31214"/>
    <cellStyle name="Indata 8" xfId="31215"/>
    <cellStyle name="Indata 8 2" xfId="31216"/>
    <cellStyle name="Indata 9" xfId="31217"/>
    <cellStyle name="Indata 9 2" xfId="31218"/>
    <cellStyle name="Input" xfId="31219"/>
    <cellStyle name="Input [%]" xfId="31220"/>
    <cellStyle name="Input [%0]" xfId="31221"/>
    <cellStyle name="Input [%00]" xfId="31222"/>
    <cellStyle name="Input [0]" xfId="31223"/>
    <cellStyle name="Input [00]" xfId="31224"/>
    <cellStyle name="Input [yellow]" xfId="31225"/>
    <cellStyle name="Input [yellow] 2" xfId="31226"/>
    <cellStyle name="Input [yellow] 3" xfId="31227"/>
    <cellStyle name="Input 10" xfId="31228"/>
    <cellStyle name="Input 10 2" xfId="31229"/>
    <cellStyle name="Input 10 3" xfId="31230"/>
    <cellStyle name="Input 10 4" xfId="31231"/>
    <cellStyle name="Input 100" xfId="31232"/>
    <cellStyle name="Input 101" xfId="31233"/>
    <cellStyle name="Input 102" xfId="31234"/>
    <cellStyle name="Input 103" xfId="31235"/>
    <cellStyle name="Input 104" xfId="31236"/>
    <cellStyle name="Input 105" xfId="31237"/>
    <cellStyle name="Input 106" xfId="31238"/>
    <cellStyle name="Input 107" xfId="31239"/>
    <cellStyle name="Input 108" xfId="31240"/>
    <cellStyle name="Input 109" xfId="31241"/>
    <cellStyle name="Input 11" xfId="31242"/>
    <cellStyle name="Input 11 2" xfId="31243"/>
    <cellStyle name="input 11 3" xfId="31244"/>
    <cellStyle name="Input 110" xfId="31245"/>
    <cellStyle name="Input 111" xfId="31246"/>
    <cellStyle name="Input 112" xfId="31247"/>
    <cellStyle name="Input 113" xfId="31248"/>
    <cellStyle name="Input 114" xfId="31249"/>
    <cellStyle name="Input 115" xfId="31250"/>
    <cellStyle name="Input 116" xfId="31251"/>
    <cellStyle name="Input 117" xfId="31252"/>
    <cellStyle name="Input 118" xfId="31253"/>
    <cellStyle name="Input 119" xfId="31254"/>
    <cellStyle name="Input 12" xfId="31255"/>
    <cellStyle name="Input 12 2" xfId="31256"/>
    <cellStyle name="Input 120" xfId="31257"/>
    <cellStyle name="Input 121" xfId="31258"/>
    <cellStyle name="Input 122" xfId="31259"/>
    <cellStyle name="Input 123" xfId="31260"/>
    <cellStyle name="Input 124" xfId="31261"/>
    <cellStyle name="Input 125" xfId="31262"/>
    <cellStyle name="Input 126" xfId="31263"/>
    <cellStyle name="Input 127" xfId="31264"/>
    <cellStyle name="Input 128" xfId="31265"/>
    <cellStyle name="Input 129" xfId="31266"/>
    <cellStyle name="Input 13" xfId="31267"/>
    <cellStyle name="Input 13 2" xfId="31268"/>
    <cellStyle name="Input 130" xfId="31269"/>
    <cellStyle name="Input 131" xfId="31270"/>
    <cellStyle name="Input 132" xfId="31271"/>
    <cellStyle name="Input 133" xfId="31272"/>
    <cellStyle name="Input 134" xfId="31273"/>
    <cellStyle name="Input 135" xfId="31274"/>
    <cellStyle name="Input 136" xfId="31275"/>
    <cellStyle name="Input 137" xfId="31276"/>
    <cellStyle name="Input 138" xfId="31277"/>
    <cellStyle name="Input 139" xfId="31278"/>
    <cellStyle name="Input 14" xfId="31279"/>
    <cellStyle name="Input 14 2" xfId="31280"/>
    <cellStyle name="Input 140" xfId="31281"/>
    <cellStyle name="Input 141" xfId="31282"/>
    <cellStyle name="Input 142" xfId="31283"/>
    <cellStyle name="Input 143" xfId="31284"/>
    <cellStyle name="Input 144" xfId="31285"/>
    <cellStyle name="Input 145" xfId="31286"/>
    <cellStyle name="Input 146" xfId="31287"/>
    <cellStyle name="Input 147" xfId="31288"/>
    <cellStyle name="Input 148" xfId="31289"/>
    <cellStyle name="Input 149" xfId="31290"/>
    <cellStyle name="Input 15" xfId="31291"/>
    <cellStyle name="Input 150" xfId="31292"/>
    <cellStyle name="Input 151" xfId="31293"/>
    <cellStyle name="Input 152" xfId="31294"/>
    <cellStyle name="Input 153" xfId="31295"/>
    <cellStyle name="Input 154" xfId="31296"/>
    <cellStyle name="Input 155" xfId="31297"/>
    <cellStyle name="Input 156" xfId="31298"/>
    <cellStyle name="Input 157" xfId="31299"/>
    <cellStyle name="Input 158" xfId="31300"/>
    <cellStyle name="Input 159" xfId="31301"/>
    <cellStyle name="Input 16" xfId="31302"/>
    <cellStyle name="Input 160" xfId="31303"/>
    <cellStyle name="Input 161" xfId="31304"/>
    <cellStyle name="Input 162" xfId="31305"/>
    <cellStyle name="Input 163" xfId="31306"/>
    <cellStyle name="Input 164" xfId="31307"/>
    <cellStyle name="Input 165" xfId="31308"/>
    <cellStyle name="Input 166" xfId="31309"/>
    <cellStyle name="Input 167" xfId="31310"/>
    <cellStyle name="Input 168" xfId="31311"/>
    <cellStyle name="Input 169" xfId="31312"/>
    <cellStyle name="Input 17" xfId="31313"/>
    <cellStyle name="Input 170" xfId="31314"/>
    <cellStyle name="Input 171" xfId="31315"/>
    <cellStyle name="Input 172" xfId="31316"/>
    <cellStyle name="Input 173" xfId="31317"/>
    <cellStyle name="Input 174" xfId="31318"/>
    <cellStyle name="Input 175" xfId="31319"/>
    <cellStyle name="Input 176" xfId="31320"/>
    <cellStyle name="Input 177" xfId="31321"/>
    <cellStyle name="Input 178" xfId="31322"/>
    <cellStyle name="Input 179" xfId="31323"/>
    <cellStyle name="Input 18" xfId="31324"/>
    <cellStyle name="Input 180" xfId="31325"/>
    <cellStyle name="Input 181" xfId="31326"/>
    <cellStyle name="Input 182" xfId="31327"/>
    <cellStyle name="Input 183" xfId="31328"/>
    <cellStyle name="Input 184" xfId="31329"/>
    <cellStyle name="Input 185" xfId="31330"/>
    <cellStyle name="Input 186" xfId="31331"/>
    <cellStyle name="Input 187" xfId="31332"/>
    <cellStyle name="Input 188" xfId="31333"/>
    <cellStyle name="Input 189" xfId="31334"/>
    <cellStyle name="Input 19" xfId="31335"/>
    <cellStyle name="Input 19 2" xfId="31336"/>
    <cellStyle name="Input 19 2 2" xfId="31337"/>
    <cellStyle name="Input 19 2 3" xfId="31338"/>
    <cellStyle name="Input 19 3" xfId="31339"/>
    <cellStyle name="Input 190" xfId="31340"/>
    <cellStyle name="Input 191" xfId="31341"/>
    <cellStyle name="Input 192" xfId="31342"/>
    <cellStyle name="Input 193" xfId="31343"/>
    <cellStyle name="Input 194" xfId="31344"/>
    <cellStyle name="Input 195" xfId="31345"/>
    <cellStyle name="Input 196" xfId="31346"/>
    <cellStyle name="Input 197" xfId="31347"/>
    <cellStyle name="Input 198" xfId="31348"/>
    <cellStyle name="Input 199" xfId="31349"/>
    <cellStyle name="input 2" xfId="31350"/>
    <cellStyle name="input 2 10" xfId="31351"/>
    <cellStyle name="Input 2 11" xfId="31352"/>
    <cellStyle name="input 2 2" xfId="31353"/>
    <cellStyle name="input 2 2 2" xfId="31354"/>
    <cellStyle name="input 2 2 2 2" xfId="31355"/>
    <cellStyle name="input 2 2 3" xfId="31356"/>
    <cellStyle name="input 2 3" xfId="31357"/>
    <cellStyle name="input 2 3 2" xfId="31358"/>
    <cellStyle name="Input 2 4" xfId="31359"/>
    <cellStyle name="input 2 4 2" xfId="31360"/>
    <cellStyle name="Input 2 4 3" xfId="31361"/>
    <cellStyle name="Input 2 4 4" xfId="31362"/>
    <cellStyle name="Input 2 4 5" xfId="31363"/>
    <cellStyle name="Input 2 4 6" xfId="31364"/>
    <cellStyle name="Input 2 5" xfId="31365"/>
    <cellStyle name="Input 2 6" xfId="31366"/>
    <cellStyle name="Input 2 7" xfId="31367"/>
    <cellStyle name="Input 2 8" xfId="31368"/>
    <cellStyle name="Input 2 9" xfId="31369"/>
    <cellStyle name="Input 20" xfId="31370"/>
    <cellStyle name="Input 20 2" xfId="31371"/>
    <cellStyle name="Input 20 2 2" xfId="31372"/>
    <cellStyle name="Input 20 2 3" xfId="31373"/>
    <cellStyle name="Input 20 3" xfId="31374"/>
    <cellStyle name="Input 200" xfId="31375"/>
    <cellStyle name="Input 201" xfId="31376"/>
    <cellStyle name="Input 202" xfId="31377"/>
    <cellStyle name="Input 203" xfId="31378"/>
    <cellStyle name="Input 204" xfId="31379"/>
    <cellStyle name="Input 205" xfId="31380"/>
    <cellStyle name="Input 206" xfId="31381"/>
    <cellStyle name="Input 207" xfId="31382"/>
    <cellStyle name="Input 208" xfId="31383"/>
    <cellStyle name="Input 209" xfId="31384"/>
    <cellStyle name="Input 21" xfId="31385"/>
    <cellStyle name="Input 21 2" xfId="31386"/>
    <cellStyle name="Input 21 2 2" xfId="31387"/>
    <cellStyle name="Input 21 2 3" xfId="31388"/>
    <cellStyle name="Input 21 3" xfId="31389"/>
    <cellStyle name="Input 210" xfId="31390"/>
    <cellStyle name="Input 211" xfId="31391"/>
    <cellStyle name="Input 212" xfId="31392"/>
    <cellStyle name="Input 213" xfId="31393"/>
    <cellStyle name="Input 214" xfId="31394"/>
    <cellStyle name="Input 215" xfId="31395"/>
    <cellStyle name="Input 216" xfId="31396"/>
    <cellStyle name="Input 217" xfId="31397"/>
    <cellStyle name="Input 218" xfId="31398"/>
    <cellStyle name="Input 219" xfId="31399"/>
    <cellStyle name="Input 22" xfId="31400"/>
    <cellStyle name="Input 22 2" xfId="31401"/>
    <cellStyle name="Input 22 2 2" xfId="31402"/>
    <cellStyle name="Input 22 2 3" xfId="31403"/>
    <cellStyle name="Input 22 3" xfId="31404"/>
    <cellStyle name="Input 220" xfId="31405"/>
    <cellStyle name="Input 221" xfId="31406"/>
    <cellStyle name="Input 222" xfId="31407"/>
    <cellStyle name="Input 223" xfId="31408"/>
    <cellStyle name="Input 224" xfId="31409"/>
    <cellStyle name="Input 225" xfId="31410"/>
    <cellStyle name="Input 226" xfId="31411"/>
    <cellStyle name="Input 227" xfId="31412"/>
    <cellStyle name="Input 228" xfId="31413"/>
    <cellStyle name="Input 229" xfId="31414"/>
    <cellStyle name="Input 23" xfId="31415"/>
    <cellStyle name="Input 230" xfId="31416"/>
    <cellStyle name="Input 231" xfId="31417"/>
    <cellStyle name="Input 232" xfId="31418"/>
    <cellStyle name="Input 233" xfId="31419"/>
    <cellStyle name="Input 234" xfId="31420"/>
    <cellStyle name="Input 235" xfId="31421"/>
    <cellStyle name="Input 236" xfId="31422"/>
    <cellStyle name="Input 237" xfId="31423"/>
    <cellStyle name="Input 238" xfId="31424"/>
    <cellStyle name="Input 239" xfId="31425"/>
    <cellStyle name="Input 24" xfId="31426"/>
    <cellStyle name="Input 240" xfId="31427"/>
    <cellStyle name="Input 241" xfId="31428"/>
    <cellStyle name="Input 242" xfId="31429"/>
    <cellStyle name="Input 243" xfId="31430"/>
    <cellStyle name="Input 244" xfId="31431"/>
    <cellStyle name="Input 245" xfId="31432"/>
    <cellStyle name="Input 246" xfId="31433"/>
    <cellStyle name="Input 247" xfId="31434"/>
    <cellStyle name="Input 248" xfId="31435"/>
    <cellStyle name="Input 249" xfId="31436"/>
    <cellStyle name="Input 25" xfId="31437"/>
    <cellStyle name="Input 250" xfId="31438"/>
    <cellStyle name="Input 251" xfId="31439"/>
    <cellStyle name="Input 252" xfId="31440"/>
    <cellStyle name="Input 253" xfId="31441"/>
    <cellStyle name="Input 254" xfId="31442"/>
    <cellStyle name="Input 255" xfId="31443"/>
    <cellStyle name="Input 256" xfId="31444"/>
    <cellStyle name="Input 257" xfId="31445"/>
    <cellStyle name="Input 258" xfId="31446"/>
    <cellStyle name="Input 259" xfId="31447"/>
    <cellStyle name="Input 26" xfId="31448"/>
    <cellStyle name="Input 260" xfId="31449"/>
    <cellStyle name="Input 261" xfId="31450"/>
    <cellStyle name="Input 262" xfId="31451"/>
    <cellStyle name="Input 263" xfId="31452"/>
    <cellStyle name="Input 264" xfId="31453"/>
    <cellStyle name="Input 265" xfId="31454"/>
    <cellStyle name="Input 266" xfId="31455"/>
    <cellStyle name="Input 267" xfId="31456"/>
    <cellStyle name="Input 268" xfId="31457"/>
    <cellStyle name="Input 269" xfId="31458"/>
    <cellStyle name="Input 27" xfId="31459"/>
    <cellStyle name="Input 270" xfId="31460"/>
    <cellStyle name="Input 271" xfId="31461"/>
    <cellStyle name="Input 272" xfId="31462"/>
    <cellStyle name="Input 273" xfId="31463"/>
    <cellStyle name="Input 274" xfId="31464"/>
    <cellStyle name="Input 275" xfId="31465"/>
    <cellStyle name="Input 276" xfId="31466"/>
    <cellStyle name="Input 277" xfId="31467"/>
    <cellStyle name="Input 278" xfId="31468"/>
    <cellStyle name="Input 279" xfId="31469"/>
    <cellStyle name="Input 28" xfId="31470"/>
    <cellStyle name="Input 280" xfId="31471"/>
    <cellStyle name="Input 281" xfId="31472"/>
    <cellStyle name="Input 282" xfId="31473"/>
    <cellStyle name="Input 283" xfId="31474"/>
    <cellStyle name="Input 284" xfId="31475"/>
    <cellStyle name="Input 285" xfId="31476"/>
    <cellStyle name="Input 286" xfId="31477"/>
    <cellStyle name="Input 287" xfId="31478"/>
    <cellStyle name="Input 288" xfId="31479"/>
    <cellStyle name="Input 289" xfId="31480"/>
    <cellStyle name="Input 29" xfId="31481"/>
    <cellStyle name="Input 290" xfId="31482"/>
    <cellStyle name="Input 291" xfId="31483"/>
    <cellStyle name="Input 292" xfId="31484"/>
    <cellStyle name="Input 293" xfId="31485"/>
    <cellStyle name="Input 294" xfId="31486"/>
    <cellStyle name="Input 295" xfId="31487"/>
    <cellStyle name="Input 296" xfId="31488"/>
    <cellStyle name="Input 297" xfId="31489"/>
    <cellStyle name="Input 298" xfId="31490"/>
    <cellStyle name="Input 299" xfId="31491"/>
    <cellStyle name="input 3" xfId="31492"/>
    <cellStyle name="input 3 10" xfId="31493"/>
    <cellStyle name="Input 3 11" xfId="31494"/>
    <cellStyle name="input 3 2" xfId="31495"/>
    <cellStyle name="input 3 2 2" xfId="31496"/>
    <cellStyle name="input 3 3" xfId="31497"/>
    <cellStyle name="input 3 3 2" xfId="31498"/>
    <cellStyle name="Input 3 4" xfId="31499"/>
    <cellStyle name="Input 3 5" xfId="31500"/>
    <cellStyle name="Input 3 6" xfId="31501"/>
    <cellStyle name="Input 3 7" xfId="31502"/>
    <cellStyle name="Input 3 8" xfId="31503"/>
    <cellStyle name="Input 3 9" xfId="31504"/>
    <cellStyle name="Input 30" xfId="31505"/>
    <cellStyle name="Input 300" xfId="31506"/>
    <cellStyle name="Input 301" xfId="31507"/>
    <cellStyle name="Input 302" xfId="31508"/>
    <cellStyle name="Input 303" xfId="31509"/>
    <cellStyle name="Input 304" xfId="31510"/>
    <cellStyle name="Input 305" xfId="31511"/>
    <cellStyle name="Input 306" xfId="31512"/>
    <cellStyle name="Input 307" xfId="31513"/>
    <cellStyle name="Input 308" xfId="31514"/>
    <cellStyle name="Input 309" xfId="31515"/>
    <cellStyle name="Input 31" xfId="31516"/>
    <cellStyle name="Input 310" xfId="31517"/>
    <cellStyle name="Input 311" xfId="31518"/>
    <cellStyle name="Input 312" xfId="31519"/>
    <cellStyle name="Input 313" xfId="31520"/>
    <cellStyle name="Input 314" xfId="31521"/>
    <cellStyle name="Input 315" xfId="31522"/>
    <cellStyle name="Input 316" xfId="31523"/>
    <cellStyle name="Input 317" xfId="31524"/>
    <cellStyle name="Input 318" xfId="31525"/>
    <cellStyle name="Input 319" xfId="31526"/>
    <cellStyle name="Input 32" xfId="31527"/>
    <cellStyle name="Input 32 2" xfId="31528"/>
    <cellStyle name="Input 320" xfId="31529"/>
    <cellStyle name="Input 321" xfId="31530"/>
    <cellStyle name="Input 322" xfId="31531"/>
    <cellStyle name="Input 323" xfId="31532"/>
    <cellStyle name="Input 324" xfId="31533"/>
    <cellStyle name="Input 325" xfId="31534"/>
    <cellStyle name="Input 326" xfId="31535"/>
    <cellStyle name="Input 327" xfId="31536"/>
    <cellStyle name="Input 328" xfId="31537"/>
    <cellStyle name="Input 329" xfId="31538"/>
    <cellStyle name="Input 33" xfId="31539"/>
    <cellStyle name="Input 33 2" xfId="31540"/>
    <cellStyle name="Input 330" xfId="31541"/>
    <cellStyle name="Input 331" xfId="31542"/>
    <cellStyle name="Input 332" xfId="31543"/>
    <cellStyle name="Input 333" xfId="31544"/>
    <cellStyle name="Input 334" xfId="31545"/>
    <cellStyle name="Input 335" xfId="31546"/>
    <cellStyle name="Input 336" xfId="31547"/>
    <cellStyle name="Input 337" xfId="31548"/>
    <cellStyle name="Input 338" xfId="31549"/>
    <cellStyle name="Input 339" xfId="31550"/>
    <cellStyle name="Input 34" xfId="31551"/>
    <cellStyle name="Input 34 2" xfId="31552"/>
    <cellStyle name="Input 340" xfId="31553"/>
    <cellStyle name="Input 341" xfId="31554"/>
    <cellStyle name="Input 342" xfId="31555"/>
    <cellStyle name="Input 343" xfId="31556"/>
    <cellStyle name="Input 344" xfId="31557"/>
    <cellStyle name="Input 345" xfId="31558"/>
    <cellStyle name="Input 346" xfId="31559"/>
    <cellStyle name="Input 347" xfId="31560"/>
    <cellStyle name="Input 348" xfId="31561"/>
    <cellStyle name="Input 349" xfId="31562"/>
    <cellStyle name="Input 35" xfId="31563"/>
    <cellStyle name="Input 350" xfId="31564"/>
    <cellStyle name="Input 351" xfId="31565"/>
    <cellStyle name="Input 352" xfId="31566"/>
    <cellStyle name="Input 353" xfId="31567"/>
    <cellStyle name="Input 354" xfId="31568"/>
    <cellStyle name="Input 355" xfId="31569"/>
    <cellStyle name="Input 356" xfId="65186"/>
    <cellStyle name="Input 357" xfId="65187"/>
    <cellStyle name="Input 36" xfId="31570"/>
    <cellStyle name="Input 37" xfId="31571"/>
    <cellStyle name="Input 38" xfId="31572"/>
    <cellStyle name="Input 39" xfId="31573"/>
    <cellStyle name="input 4" xfId="31574"/>
    <cellStyle name="input 4 10" xfId="31575"/>
    <cellStyle name="Input 4 11" xfId="31576"/>
    <cellStyle name="input 4 2" xfId="31577"/>
    <cellStyle name="input 4 2 2" xfId="31578"/>
    <cellStyle name="input 4 3" xfId="31579"/>
    <cellStyle name="input 4 3 2" xfId="31580"/>
    <cellStyle name="Input 4 4" xfId="31581"/>
    <cellStyle name="Input 4 5" xfId="31582"/>
    <cellStyle name="Input 4 6" xfId="31583"/>
    <cellStyle name="Input 4 7" xfId="31584"/>
    <cellStyle name="Input 4 8" xfId="31585"/>
    <cellStyle name="Input 4 9" xfId="31586"/>
    <cellStyle name="Input 40" xfId="31587"/>
    <cellStyle name="Input 41" xfId="31588"/>
    <cellStyle name="Input 42" xfId="31589"/>
    <cellStyle name="Input 43" xfId="31590"/>
    <cellStyle name="Input 44" xfId="31591"/>
    <cellStyle name="Input 45" xfId="31592"/>
    <cellStyle name="Input 46" xfId="31593"/>
    <cellStyle name="Input 47" xfId="31594"/>
    <cellStyle name="Input 48" xfId="31595"/>
    <cellStyle name="Input 49" xfId="31596"/>
    <cellStyle name="input 5" xfId="31597"/>
    <cellStyle name="Input 5 10" xfId="31598"/>
    <cellStyle name="input 5 2" xfId="31599"/>
    <cellStyle name="input 5 2 2" xfId="31600"/>
    <cellStyle name="Input 5 3" xfId="31601"/>
    <cellStyle name="Input 5 4" xfId="31602"/>
    <cellStyle name="Input 5 5" xfId="31603"/>
    <cellStyle name="Input 5 6" xfId="31604"/>
    <cellStyle name="Input 5 7" xfId="31605"/>
    <cellStyle name="Input 5 8" xfId="31606"/>
    <cellStyle name="input 5 9" xfId="31607"/>
    <cellStyle name="Input 50" xfId="31608"/>
    <cellStyle name="Input 51" xfId="31609"/>
    <cellStyle name="Input 52" xfId="31610"/>
    <cellStyle name="Input 53" xfId="31611"/>
    <cellStyle name="Input 54" xfId="31612"/>
    <cellStyle name="Input 55" xfId="31613"/>
    <cellStyle name="Input 56" xfId="31614"/>
    <cellStyle name="Input 57" xfId="31615"/>
    <cellStyle name="Input 58" xfId="31616"/>
    <cellStyle name="Input 59" xfId="31617"/>
    <cellStyle name="Input 6" xfId="31618"/>
    <cellStyle name="Input 6 2" xfId="31619"/>
    <cellStyle name="Input 60" xfId="31620"/>
    <cellStyle name="Input 61" xfId="31621"/>
    <cellStyle name="Input 62" xfId="31622"/>
    <cellStyle name="Input 63" xfId="31623"/>
    <cellStyle name="Input 64" xfId="31624"/>
    <cellStyle name="Input 65" xfId="31625"/>
    <cellStyle name="Input 66" xfId="31626"/>
    <cellStyle name="Input 67" xfId="31627"/>
    <cellStyle name="Input 68" xfId="31628"/>
    <cellStyle name="Input 69" xfId="31629"/>
    <cellStyle name="input 7" xfId="31630"/>
    <cellStyle name="input 7 2" xfId="31631"/>
    <cellStyle name="Input 70" xfId="31632"/>
    <cellStyle name="Input 71" xfId="31633"/>
    <cellStyle name="Input 72" xfId="31634"/>
    <cellStyle name="Input 73" xfId="31635"/>
    <cellStyle name="Input 74" xfId="31636"/>
    <cellStyle name="Input 75" xfId="31637"/>
    <cellStyle name="Input 76" xfId="31638"/>
    <cellStyle name="Input 77" xfId="31639"/>
    <cellStyle name="Input 78" xfId="31640"/>
    <cellStyle name="Input 79" xfId="31641"/>
    <cellStyle name="Input 8" xfId="31642"/>
    <cellStyle name="Input 8 2" xfId="31643"/>
    <cellStyle name="Input 8 3" xfId="31644"/>
    <cellStyle name="Input 8 4" xfId="31645"/>
    <cellStyle name="Input 80" xfId="31646"/>
    <cellStyle name="Input 81" xfId="31647"/>
    <cellStyle name="Input 82" xfId="31648"/>
    <cellStyle name="Input 83" xfId="31649"/>
    <cellStyle name="Input 84" xfId="31650"/>
    <cellStyle name="Input 85" xfId="31651"/>
    <cellStyle name="Input 86" xfId="31652"/>
    <cellStyle name="Input 87" xfId="31653"/>
    <cellStyle name="Input 88" xfId="31654"/>
    <cellStyle name="Input 89" xfId="31655"/>
    <cellStyle name="Input 9" xfId="31656"/>
    <cellStyle name="Input 9 2" xfId="31657"/>
    <cellStyle name="Input 9 3" xfId="31658"/>
    <cellStyle name="Input 9 4" xfId="31659"/>
    <cellStyle name="Input 90" xfId="31660"/>
    <cellStyle name="Input 91" xfId="31661"/>
    <cellStyle name="Input 92" xfId="31662"/>
    <cellStyle name="Input 93" xfId="31663"/>
    <cellStyle name="Input 94" xfId="31664"/>
    <cellStyle name="Input 95" xfId="31665"/>
    <cellStyle name="Input 96" xfId="31666"/>
    <cellStyle name="Input 97" xfId="31667"/>
    <cellStyle name="Input 98" xfId="31668"/>
    <cellStyle name="Input 99" xfId="31669"/>
    <cellStyle name="Input(#.##0)" xfId="31670"/>
    <cellStyle name="Input(#.##0,00)" xfId="31671"/>
    <cellStyle name="Input(%)" xfId="31672"/>
    <cellStyle name="Input(0)" xfId="31673"/>
    <cellStyle name="inputExposure" xfId="31674"/>
    <cellStyle name="inputExposure 2" xfId="31675"/>
    <cellStyle name="inputExposure 2 2" xfId="31676"/>
    <cellStyle name="inputExposure 3" xfId="31677"/>
    <cellStyle name="inputPD" xfId="31678"/>
    <cellStyle name="inputPD 2" xfId="31679"/>
    <cellStyle name="inputPD 2 2" xfId="31680"/>
    <cellStyle name="inputPD 3" xfId="31681"/>
    <cellStyle name="inputPercentage" xfId="31682"/>
    <cellStyle name="inputPercentage 2" xfId="31683"/>
    <cellStyle name="inputPercentage 2 2" xfId="31684"/>
    <cellStyle name="inputPercentage 3" xfId="31685"/>
    <cellStyle name="inputSelection" xfId="31686"/>
    <cellStyle name="inputSelection 2" xfId="31687"/>
    <cellStyle name="inputSelection 2 2" xfId="31688"/>
    <cellStyle name="inputSelection 3" xfId="31689"/>
    <cellStyle name="Insatisfaisant" xfId="31690"/>
    <cellStyle name="Ioe?uaaaoayny aeia?nnueea" xfId="31691"/>
    <cellStyle name="Îòêðûâàâøàÿñÿ ãèïåðññûëêà" xfId="31692"/>
    <cellStyle name="İzlenen Köprü" xfId="31693"/>
    <cellStyle name="jo[" xfId="31694"/>
    <cellStyle name="JPY" xfId="31695"/>
    <cellStyle name="Kolonne" xfId="31696"/>
    <cellStyle name="Komma (0)" xfId="31697"/>
    <cellStyle name="Komma (0) 2" xfId="31698"/>
    <cellStyle name="Komma (0) 2 2" xfId="31699"/>
    <cellStyle name="Komma (0) 2 2 2" xfId="31700"/>
    <cellStyle name="Komma (0) 2 2 2 2" xfId="31701"/>
    <cellStyle name="Komma (0) 2 2 3" xfId="31702"/>
    <cellStyle name="Komma (0) 2 3" xfId="31703"/>
    <cellStyle name="Komma (0) 2 3 2" xfId="31704"/>
    <cellStyle name="Komma (0) 2 4" xfId="31705"/>
    <cellStyle name="Komma (0) 3" xfId="31706"/>
    <cellStyle name="Komma (0) 3 2" xfId="31707"/>
    <cellStyle name="Komma (0) 3 2 2" xfId="31708"/>
    <cellStyle name="Komma (0) 3 3" xfId="31709"/>
    <cellStyle name="Komma (0) 4" xfId="31710"/>
    <cellStyle name="Komma (0) 4 2" xfId="31711"/>
    <cellStyle name="Komma (0) 4 3" xfId="31712"/>
    <cellStyle name="Komma (0) 5" xfId="31713"/>
    <cellStyle name="Komma [0]" xfId="31714"/>
    <cellStyle name="Komma [0] 2" xfId="31715"/>
    <cellStyle name="Komma [0] 3" xfId="31716"/>
    <cellStyle name="Komma [0] 4" xfId="31717"/>
    <cellStyle name="Komma [0] 5" xfId="31718"/>
    <cellStyle name="Komma0" xfId="31719"/>
    <cellStyle name="Komma0 2" xfId="31720"/>
    <cellStyle name="Komma0 2 2" xfId="31721"/>
    <cellStyle name="Komma0 3" xfId="31722"/>
    <cellStyle name="Komma0 4" xfId="31723"/>
    <cellStyle name="Kontrollcell 2" xfId="31724"/>
    <cellStyle name="Kontrollcell 2 2" xfId="31725"/>
    <cellStyle name="Kontrollcell 2 2 2" xfId="31726"/>
    <cellStyle name="Kontrollcell 2 3" xfId="31727"/>
    <cellStyle name="Kontrollcell 2 4" xfId="31728"/>
    <cellStyle name="Kontrollcell 2 5" xfId="31729"/>
    <cellStyle name="Kontrollcell 2 5 2" xfId="31730"/>
    <cellStyle name="Kontrollcell 2 6" xfId="31731"/>
    <cellStyle name="Kontrollcell 2 7" xfId="31732"/>
    <cellStyle name="Kontrollcell 3" xfId="31733"/>
    <cellStyle name="Kontrollcell 3 2" xfId="31734"/>
    <cellStyle name="Kontrollcell 3 3" xfId="31735"/>
    <cellStyle name="Kontrollcell 3 4" xfId="31736"/>
    <cellStyle name="Kontrollcell 4" xfId="31737"/>
    <cellStyle name="Kontrollcell 4 2" xfId="31738"/>
    <cellStyle name="Kontrollcell 4 3" xfId="31739"/>
    <cellStyle name="Kontrollcell 5" xfId="31740"/>
    <cellStyle name="Kontrollcell 6" xfId="31741"/>
    <cellStyle name="Kontrollcell 7" xfId="31742"/>
    <cellStyle name="Kontrollcell 8" xfId="31743"/>
    <cellStyle name="Kontroller celle" xfId="31744"/>
    <cellStyle name="Köprü" xfId="31745"/>
    <cellStyle name="label" xfId="31746"/>
    <cellStyle name="label 2" xfId="31747"/>
    <cellStyle name="label 2 2" xfId="31748"/>
    <cellStyle name="label 2 2 2" xfId="31749"/>
    <cellStyle name="label 2 3" xfId="31750"/>
    <cellStyle name="label 2 4" xfId="31751"/>
    <cellStyle name="label 3" xfId="31752"/>
    <cellStyle name="label 3 2" xfId="31753"/>
    <cellStyle name="label 4" xfId="31754"/>
    <cellStyle name="label 4 2" xfId="31755"/>
    <cellStyle name="label 5" xfId="31756"/>
    <cellStyle name="label 5 2" xfId="31757"/>
    <cellStyle name="label 6" xfId="31758"/>
    <cellStyle name="Laskenta" xfId="31759"/>
    <cellStyle name="Laskenta 2" xfId="31760"/>
    <cellStyle name="leftli - Style3" xfId="31761"/>
    <cellStyle name="level3" xfId="31762"/>
    <cellStyle name="Lien hypertexte" xfId="31763"/>
    <cellStyle name="Lien hypertexte visité" xfId="31764"/>
    <cellStyle name="Lien hypertexte_CivMon" xfId="31765"/>
    <cellStyle name="Linea horizontal" xfId="31766"/>
    <cellStyle name="Link Currency (0)" xfId="31767"/>
    <cellStyle name="Link Currency (0) 2" xfId="31768"/>
    <cellStyle name="Link Currency (2)" xfId="31769"/>
    <cellStyle name="Link Currency (2) 2" xfId="31770"/>
    <cellStyle name="Link Units (0)" xfId="31771"/>
    <cellStyle name="Link Units (0) 2" xfId="31772"/>
    <cellStyle name="Link Units (1)" xfId="31773"/>
    <cellStyle name="Link Units (1) 2" xfId="31774"/>
    <cellStyle name="Link Units (2)" xfId="31775"/>
    <cellStyle name="Link Units (2) 2" xfId="31776"/>
    <cellStyle name="link_ext" xfId="31777"/>
    <cellStyle name="Linked Cell" xfId="31778"/>
    <cellStyle name="Linked Cell 10" xfId="31779"/>
    <cellStyle name="Linked Cell 2" xfId="31780"/>
    <cellStyle name="Linked Cell 2 2" xfId="31781"/>
    <cellStyle name="Linked Cell 2 2 2" xfId="31782"/>
    <cellStyle name="Linked Cell 2 3" xfId="31783"/>
    <cellStyle name="Linked Cell 2 4" xfId="31784"/>
    <cellStyle name="Linked Cell 2 4 2" xfId="31785"/>
    <cellStyle name="Linked Cell 2 4 3" xfId="31786"/>
    <cellStyle name="Linked Cell 2 5" xfId="31787"/>
    <cellStyle name="Linked Cell 3" xfId="31788"/>
    <cellStyle name="Linked Cell 3 2" xfId="31789"/>
    <cellStyle name="Linked Cell 4" xfId="31790"/>
    <cellStyle name="Linked Cell 4 2" xfId="31791"/>
    <cellStyle name="Linked Cell 5" xfId="31792"/>
    <cellStyle name="Linked Cell 5 2" xfId="31793"/>
    <cellStyle name="Linked Cell 6" xfId="31794"/>
    <cellStyle name="Linked Cell 7" xfId="31795"/>
    <cellStyle name="Linked Cell 8" xfId="31796"/>
    <cellStyle name="Linked Cell 9" xfId="31797"/>
    <cellStyle name="Linkitetty solu" xfId="31798"/>
    <cellStyle name="Linkitetty solu 2" xfId="31799"/>
    <cellStyle name="LTG_CF" xfId="31800"/>
    <cellStyle name="Länkad cell 10" xfId="31801"/>
    <cellStyle name="Länkad cell 11" xfId="31802"/>
    <cellStyle name="Länkad cell 12" xfId="31803"/>
    <cellStyle name="Länkad cell 2" xfId="31804"/>
    <cellStyle name="Länkad cell 2 2" xfId="31805"/>
    <cellStyle name="Länkad cell 2 2 2" xfId="31806"/>
    <cellStyle name="Länkad cell 2 3" xfId="31807"/>
    <cellStyle name="Länkad cell 2 4" xfId="31808"/>
    <cellStyle name="Länkad cell 2 5" xfId="31809"/>
    <cellStyle name="Länkad cell 2 5 2" xfId="31810"/>
    <cellStyle name="Länkad cell 2 6" xfId="31811"/>
    <cellStyle name="Länkad cell 2 7" xfId="31812"/>
    <cellStyle name="Länkad cell 3" xfId="31813"/>
    <cellStyle name="Länkad cell 3 2" xfId="31814"/>
    <cellStyle name="Länkad cell 3 2 2" xfId="31815"/>
    <cellStyle name="Länkad cell 3 3" xfId="31816"/>
    <cellStyle name="Länkad cell 3 4" xfId="31817"/>
    <cellStyle name="Länkad cell 4" xfId="31818"/>
    <cellStyle name="Länkad cell 4 2" xfId="31819"/>
    <cellStyle name="Länkad cell 4 2 2" xfId="31820"/>
    <cellStyle name="Länkad cell 4 3" xfId="31821"/>
    <cellStyle name="Länkad cell 4 4" xfId="31822"/>
    <cellStyle name="Länkad cell 5" xfId="31823"/>
    <cellStyle name="Länkad cell 5 2" xfId="31824"/>
    <cellStyle name="Länkad cell 6" xfId="31825"/>
    <cellStyle name="Länkad cell 6 2" xfId="31826"/>
    <cellStyle name="Länkad cell 7" xfId="31827"/>
    <cellStyle name="Länkad cell 7 2" xfId="31828"/>
    <cellStyle name="Länkad cell 7 3" xfId="31829"/>
    <cellStyle name="Länkad cell 8" xfId="31830"/>
    <cellStyle name="Länkad cell 8 2" xfId="31831"/>
    <cellStyle name="Länkad cell 9" xfId="31832"/>
    <cellStyle name="MacroCode" xfId="31833"/>
    <cellStyle name="main_input" xfId="31834"/>
    <cellStyle name="makro0696" xfId="31835"/>
    <cellStyle name="MandOTableHeadline" xfId="31836"/>
    <cellStyle name="Map Data Values" xfId="31837"/>
    <cellStyle name="Map Data Values 2" xfId="31838"/>
    <cellStyle name="Map Distance" xfId="31839"/>
    <cellStyle name="Map Distance 2" xfId="31840"/>
    <cellStyle name="Map Legend" xfId="31841"/>
    <cellStyle name="Map Legend 2" xfId="31842"/>
    <cellStyle name="Map Object Names" xfId="31843"/>
    <cellStyle name="Map Object Names 2" xfId="31844"/>
    <cellStyle name="Map Title" xfId="31845"/>
    <cellStyle name="Map Title 2" xfId="31846"/>
    <cellStyle name="Már látott hiperhivatkozás" xfId="31847"/>
    <cellStyle name="Markeringsfarve1" xfId="31848"/>
    <cellStyle name="Markeringsfarve2" xfId="31849"/>
    <cellStyle name="Markeringsfarve3" xfId="31850"/>
    <cellStyle name="Markeringsfarve4" xfId="31851"/>
    <cellStyle name="Markeringsfarve5" xfId="31852"/>
    <cellStyle name="Markeringsfarve6" xfId="31853"/>
    <cellStyle name="Měna0" xfId="31854"/>
    <cellStyle name="Mheading1" xfId="31855"/>
    <cellStyle name="Mheading2" xfId="31856"/>
    <cellStyle name="Mi|liers [0]_Module1 (2)" xfId="31857"/>
    <cellStyle name="Millares [0]_107" xfId="31858"/>
    <cellStyle name="Millares_107" xfId="31859"/>
    <cellStyle name="Milliers [0]_Annexe vf.xls Graphique 1" xfId="31860"/>
    <cellStyle name="Milliers_12.06.02 MATRIX OF HIPC DEBT RELIEF SCHEDULE UPDATED" xfId="31861"/>
    <cellStyle name="Mìna0" xfId="31862"/>
    <cellStyle name="Modifiable" xfId="31863"/>
    <cellStyle name="Modifiable 2" xfId="31864"/>
    <cellStyle name="Modifiable 2 2" xfId="31865"/>
    <cellStyle name="Modifiable 3" xfId="31866"/>
    <cellStyle name="Modifiable 3 2" xfId="31867"/>
    <cellStyle name="Modifiable 4" xfId="31868"/>
    <cellStyle name="Modifiable 4 2" xfId="31869"/>
    <cellStyle name="Modifiable 5" xfId="31870"/>
    <cellStyle name="Modifiable 5 2" xfId="31871"/>
    <cellStyle name="Modifiable 6" xfId="31872"/>
    <cellStyle name="Moeda [0]_%PIB" xfId="31873"/>
    <cellStyle name="Moeda_%PIB" xfId="31874"/>
    <cellStyle name="Moeda0" xfId="31875"/>
    <cellStyle name="Moneda [0]_107" xfId="31876"/>
    <cellStyle name="Moneda_107" xfId="31877"/>
    <cellStyle name="Monétaire [0]_Annexe vf.xls Graphique 1" xfId="31878"/>
    <cellStyle name="Monétaire_Annexe vf.xls Graphique 1" xfId="31879"/>
    <cellStyle name="Monetario" xfId="31880"/>
    <cellStyle name="Monetario 2" xfId="31881"/>
    <cellStyle name="Monetario0" xfId="31882"/>
    <cellStyle name="Monetario0 2" xfId="31883"/>
    <cellStyle name="Money" xfId="31884"/>
    <cellStyle name="MS_Arabic" xfId="31885"/>
    <cellStyle name="MTW" xfId="31886"/>
    <cellStyle name="Muster" xfId="31887"/>
    <cellStyle name="N " xfId="31888"/>
    <cellStyle name="Navadno_Slo" xfId="31889"/>
    <cellStyle name="Nedefinován" xfId="31890"/>
    <cellStyle name="Neutraali" xfId="31891"/>
    <cellStyle name="Neutraali 2" xfId="31892"/>
    <cellStyle name="Neutral 10" xfId="31893"/>
    <cellStyle name="Neutral 11" xfId="31894"/>
    <cellStyle name="Neutral 12" xfId="31895"/>
    <cellStyle name="Neutral 2" xfId="31896"/>
    <cellStyle name="Neutral 2 2" xfId="31897"/>
    <cellStyle name="Neutral 2 2 2" xfId="31898"/>
    <cellStyle name="Neutral 2 2 3" xfId="31899"/>
    <cellStyle name="Neutral 2 3" xfId="31900"/>
    <cellStyle name="Neutral 2 3 2" xfId="31901"/>
    <cellStyle name="Neutral 2 4" xfId="31902"/>
    <cellStyle name="Neutral 2 5" xfId="31903"/>
    <cellStyle name="Neutral 2 5 2" xfId="31904"/>
    <cellStyle name="Neutral 2 5 3" xfId="31905"/>
    <cellStyle name="Neutral 2 5 4" xfId="31906"/>
    <cellStyle name="Neutral 2 6" xfId="31907"/>
    <cellStyle name="Neutral 2 7" xfId="31908"/>
    <cellStyle name="Neutral 2 8" xfId="31909"/>
    <cellStyle name="Neutral 3" xfId="31910"/>
    <cellStyle name="Neutral 3 2" xfId="31911"/>
    <cellStyle name="Neutral 3 2 2" xfId="31912"/>
    <cellStyle name="Neutral 3 3" xfId="31913"/>
    <cellStyle name="Neutral 3 4" xfId="31914"/>
    <cellStyle name="Neutral 4" xfId="31915"/>
    <cellStyle name="Neutral 4 2" xfId="31916"/>
    <cellStyle name="Neutral 4 2 2" xfId="31917"/>
    <cellStyle name="Neutral 4 3" xfId="31918"/>
    <cellStyle name="Neutral 4 4" xfId="31919"/>
    <cellStyle name="Neutral 5" xfId="31920"/>
    <cellStyle name="Neutral 5 2" xfId="31921"/>
    <cellStyle name="Neutral 6" xfId="31922"/>
    <cellStyle name="Neutral 6 2" xfId="31923"/>
    <cellStyle name="Neutral 7" xfId="31924"/>
    <cellStyle name="Neutral 7 2" xfId="31925"/>
    <cellStyle name="Neutral 7 3" xfId="31926"/>
    <cellStyle name="Neutral 8" xfId="31927"/>
    <cellStyle name="Neutral 8 2" xfId="31928"/>
    <cellStyle name="Neutral 9" xfId="31929"/>
    <cellStyle name="Neutre" xfId="31930"/>
    <cellStyle name="New Forecast" xfId="31931"/>
    <cellStyle name="New Forecast 2" xfId="31932"/>
    <cellStyle name="New Forecast 2 2" xfId="31933"/>
    <cellStyle name="New Forecast 2 2 2" xfId="31934"/>
    <cellStyle name="New Forecast 2 2 3" xfId="31935"/>
    <cellStyle name="New Forecast 2 3" xfId="31936"/>
    <cellStyle name="New Forecast 2 3 2" xfId="31937"/>
    <cellStyle name="New Forecast 2 4" xfId="31938"/>
    <cellStyle name="New Forecast 2 5" xfId="31939"/>
    <cellStyle name="new total" xfId="31940"/>
    <cellStyle name="new total 2" xfId="31941"/>
    <cellStyle name="Next holiday" xfId="31942"/>
    <cellStyle name="Next holiday 2" xfId="31943"/>
    <cellStyle name="Next holiday 2 2" xfId="31944"/>
    <cellStyle name="Next holiday 2 2 2" xfId="31945"/>
    <cellStyle name="Next holiday 2 3" xfId="31946"/>
    <cellStyle name="Next holiday 2 4" xfId="31947"/>
    <cellStyle name="Next holiday 3" xfId="31948"/>
    <cellStyle name="Next holiday 3 2" xfId="31949"/>
    <cellStyle name="Next holiday 4" xfId="31950"/>
    <cellStyle name="Next holiday 4 2" xfId="31951"/>
    <cellStyle name="Next holiday 5" xfId="31952"/>
    <cellStyle name="Next holiday 5 2" xfId="31953"/>
    <cellStyle name="Next holiday 6" xfId="31954"/>
    <cellStyle name="no dec" xfId="31955"/>
    <cellStyle name="No Tiblink" xfId="31956"/>
    <cellStyle name="No_Input" xfId="31957"/>
    <cellStyle name="Non défini" xfId="31958"/>
    <cellStyle name="Normaali 10" xfId="31959"/>
    <cellStyle name="Normaali 2" xfId="31960"/>
    <cellStyle name="Normaali 2 2" xfId="31961"/>
    <cellStyle name="Normaali 3" xfId="31962"/>
    <cellStyle name="Normaali 4" xfId="31963"/>
    <cellStyle name="Normaali 5" xfId="31964"/>
    <cellStyle name="Normaali 6" xfId="31965"/>
    <cellStyle name="Normaali 7" xfId="31966"/>
    <cellStyle name="Normaali 8" xfId="31967"/>
    <cellStyle name="Normaali 8 2" xfId="31968"/>
    <cellStyle name="Normaali 8_Cockpit JR 23 nr 5 2003 lördag" xfId="31969"/>
    <cellStyle name="Normaali 9" xfId="31970"/>
    <cellStyle name="Normaali_1996" xfId="31971"/>
    <cellStyle name="Normaallaad_kuu2004kontrolligauusJAANUAR" xfId="31972"/>
    <cellStyle name="Normal" xfId="0" builtinId="0"/>
    <cellStyle name="Normal - Modelo1" xfId="31973"/>
    <cellStyle name="Normal - Style1" xfId="31974"/>
    <cellStyle name="Normal - Style1 2" xfId="31975"/>
    <cellStyle name="Normal - Style1 2 2" xfId="31976"/>
    <cellStyle name="Normal - Style1 2 2 2" xfId="31977"/>
    <cellStyle name="Normal - Style1 2 3" xfId="31978"/>
    <cellStyle name="Normal - Style1 2 4" xfId="31979"/>
    <cellStyle name="Normal - Style1 3" xfId="31980"/>
    <cellStyle name="Normal - Style1 3 2" xfId="31981"/>
    <cellStyle name="Normal - Style1 4" xfId="31982"/>
    <cellStyle name="Normal - Style1 4 2" xfId="31983"/>
    <cellStyle name="Normal - Style1 5" xfId="31984"/>
    <cellStyle name="Normal - Style1 5 2" xfId="31985"/>
    <cellStyle name="Normal - Style1 6" xfId="31986"/>
    <cellStyle name="Normal - Style2" xfId="31987"/>
    <cellStyle name="Normal - Style2 2" xfId="31988"/>
    <cellStyle name="Normal - Style2 3" xfId="31989"/>
    <cellStyle name="Normal - Style3" xfId="31990"/>
    <cellStyle name="Normal - Style3 2" xfId="31991"/>
    <cellStyle name="Normal - Style4" xfId="31992"/>
    <cellStyle name="Normal - Style5" xfId="31993"/>
    <cellStyle name="Normal - Style5 2" xfId="31994"/>
    <cellStyle name="Normal - Style6" xfId="31995"/>
    <cellStyle name="Normal - Style6 2" xfId="31996"/>
    <cellStyle name="Normal - Style7" xfId="31997"/>
    <cellStyle name="Normal - Style7 2" xfId="31998"/>
    <cellStyle name="Normal - Style8" xfId="31999"/>
    <cellStyle name="Normal - Style8 2" xfId="32000"/>
    <cellStyle name="Normal 10" xfId="13"/>
    <cellStyle name="Normal 10 10" xfId="32001"/>
    <cellStyle name="Normal 10 10 2" xfId="2"/>
    <cellStyle name="Normal 10 10 2 2" xfId="32002"/>
    <cellStyle name="Normal 10 10 3" xfId="32003"/>
    <cellStyle name="Normal 10 11" xfId="32004"/>
    <cellStyle name="Normal 10 11 2" xfId="32005"/>
    <cellStyle name="Normal 10 11 2 2" xfId="32006"/>
    <cellStyle name="Normal 10 11 3" xfId="32007"/>
    <cellStyle name="Normal 10 12" xfId="32008"/>
    <cellStyle name="Normal 10 13" xfId="32009"/>
    <cellStyle name="Normal 10 14" xfId="11"/>
    <cellStyle name="Normal 10 14 2" xfId="32010"/>
    <cellStyle name="Normal 10 14 2 2" xfId="32011"/>
    <cellStyle name="Normal 10 14 2 2 2" xfId="32012"/>
    <cellStyle name="Normal 10 14 2 2 2 2" xfId="32013"/>
    <cellStyle name="Normal 10 14 2 2 2 3" xfId="32014"/>
    <cellStyle name="Normal 10 14 2 2 3" xfId="32015"/>
    <cellStyle name="Normal 10 14 2 2 4" xfId="32016"/>
    <cellStyle name="Normal 10 14 2 2 5" xfId="32017"/>
    <cellStyle name="Normal 10 14 2 3" xfId="32018"/>
    <cellStyle name="Normal 10 14 2 3 2" xfId="32019"/>
    <cellStyle name="Normal 10 14 2 3 3" xfId="32020"/>
    <cellStyle name="Normal 10 14 2 4" xfId="32021"/>
    <cellStyle name="Normal 10 14 2 4 2" xfId="32022"/>
    <cellStyle name="Normal 10 14 2 4 3" xfId="32023"/>
    <cellStyle name="Normal 10 14 2 5" xfId="32024"/>
    <cellStyle name="Normal 10 14 2 6" xfId="32025"/>
    <cellStyle name="Normal 10 14 3" xfId="32026"/>
    <cellStyle name="Normal 10 15" xfId="32027"/>
    <cellStyle name="Normal 10 15 2" xfId="32028"/>
    <cellStyle name="Normal 10 15 2 2" xfId="32029"/>
    <cellStyle name="Normal 10 15 2 2 2" xfId="32030"/>
    <cellStyle name="Normal 10 15 2 2 2 2" xfId="32031"/>
    <cellStyle name="Normal 10 15 2 2 2 3" xfId="32032"/>
    <cellStyle name="Normal 10 15 2 2 3" xfId="32033"/>
    <cellStyle name="Normal 10 15 2 2 4" xfId="32034"/>
    <cellStyle name="Normal 10 15 2 2 5" xfId="32035"/>
    <cellStyle name="Normal 10 15 2 3" xfId="32036"/>
    <cellStyle name="Normal 10 15 2 3 2" xfId="32037"/>
    <cellStyle name="Normal 10 15 2 3 3" xfId="32038"/>
    <cellStyle name="Normal 10 15 2 4" xfId="32039"/>
    <cellStyle name="Normal 10 15 2 4 2" xfId="32040"/>
    <cellStyle name="Normal 10 15 2 4 3" xfId="32041"/>
    <cellStyle name="Normal 10 15 2 5" xfId="32042"/>
    <cellStyle name="Normal 10 15 2 6" xfId="32043"/>
    <cellStyle name="Normal 10 15 3" xfId="32044"/>
    <cellStyle name="Normal 10 16" xfId="19"/>
    <cellStyle name="Normal 10 16 2" xfId="32045"/>
    <cellStyle name="Normal 10 17" xfId="32046"/>
    <cellStyle name="Normal 10 17 2" xfId="32047"/>
    <cellStyle name="Normal 10 17 3" xfId="32048"/>
    <cellStyle name="Normal 10 18" xfId="32049"/>
    <cellStyle name="Normal 10 19" xfId="32050"/>
    <cellStyle name="Normal 10 2" xfId="32051"/>
    <cellStyle name="Normal 10 2 10" xfId="32052"/>
    <cellStyle name="Normal 10 2 10 2" xfId="32053"/>
    <cellStyle name="Normal 10 2 10 2 2" xfId="32054"/>
    <cellStyle name="Normal 10 2 10 2 2 2" xfId="32055"/>
    <cellStyle name="Normal 10 2 10 2 3" xfId="32056"/>
    <cellStyle name="Normal 10 2 10 3" xfId="32057"/>
    <cellStyle name="Normal 10 2 10 3 2" xfId="32058"/>
    <cellStyle name="Normal 10 2 10 4" xfId="32059"/>
    <cellStyle name="Normal 10 2 11" xfId="32060"/>
    <cellStyle name="Normal 10 2 11 2" xfId="32061"/>
    <cellStyle name="Normal 10 2 11 2 2" xfId="32062"/>
    <cellStyle name="Normal 10 2 11 3" xfId="32063"/>
    <cellStyle name="Normal 10 2 12" xfId="32064"/>
    <cellStyle name="Normal 10 2 12 2" xfId="32065"/>
    <cellStyle name="Normal 10 2 12 2 2" xfId="32066"/>
    <cellStyle name="Normal 10 2 12 3" xfId="32067"/>
    <cellStyle name="Normal 10 2 13" xfId="32068"/>
    <cellStyle name="Normal 10 2 13 2" xfId="32069"/>
    <cellStyle name="Normal 10 2 13 2 2" xfId="32070"/>
    <cellStyle name="Normal 10 2 13 3" xfId="32071"/>
    <cellStyle name="Normal 10 2 14" xfId="32072"/>
    <cellStyle name="Normal 10 2 14 2" xfId="32073"/>
    <cellStyle name="Normal 10 2 14 2 2" xfId="32074"/>
    <cellStyle name="Normal 10 2 14 3" xfId="32075"/>
    <cellStyle name="Normal 10 2 15" xfId="32076"/>
    <cellStyle name="Normal 10 2 15 2" xfId="32077"/>
    <cellStyle name="Normal 10 2 16" xfId="32078"/>
    <cellStyle name="Normal 10 2 2" xfId="32079"/>
    <cellStyle name="Normal 10 2 2 10" xfId="32080"/>
    <cellStyle name="Normal 10 2 2 10 2" xfId="32081"/>
    <cellStyle name="Normal 10 2 2 10 2 2" xfId="32082"/>
    <cellStyle name="Normal 10 2 2 10 3" xfId="32083"/>
    <cellStyle name="Normal 10 2 2 11" xfId="32084"/>
    <cellStyle name="Normal 10 2 2 11 2" xfId="32085"/>
    <cellStyle name="Normal 10 2 2 11 2 2" xfId="32086"/>
    <cellStyle name="Normal 10 2 2 11 3" xfId="32087"/>
    <cellStyle name="Normal 10 2 2 12" xfId="32088"/>
    <cellStyle name="Normal 10 2 2 12 2" xfId="32089"/>
    <cellStyle name="Normal 10 2 2 13" xfId="32090"/>
    <cellStyle name="Normal 10 2 2 2" xfId="32091"/>
    <cellStyle name="Normal 10 2 2 2 10" xfId="32092"/>
    <cellStyle name="Normal 10 2 2 2 10 2" xfId="32093"/>
    <cellStyle name="Normal 10 2 2 2 11" xfId="32094"/>
    <cellStyle name="Normal 10 2 2 2 2" xfId="32095"/>
    <cellStyle name="Normal 10 2 2 2 2 2" xfId="32096"/>
    <cellStyle name="Normal 10 2 2 2 2 2 2" xfId="32097"/>
    <cellStyle name="Normal 10 2 2 2 2 2 2 2" xfId="32098"/>
    <cellStyle name="Normal 10 2 2 2 2 2 2 2 2" xfId="32099"/>
    <cellStyle name="Normal 10 2 2 2 2 2 2 3" xfId="32100"/>
    <cellStyle name="Normal 10 2 2 2 2 2 3" xfId="32101"/>
    <cellStyle name="Normal 10 2 2 2 2 2 3 2" xfId="32102"/>
    <cellStyle name="Normal 10 2 2 2 2 2 4" xfId="32103"/>
    <cellStyle name="Normal 10 2 2 2 2 3" xfId="32104"/>
    <cellStyle name="Normal 10 2 2 2 2 3 2" xfId="32105"/>
    <cellStyle name="Normal 10 2 2 2 2 3 2 2" xfId="32106"/>
    <cellStyle name="Normal 10 2 2 2 2 3 3" xfId="32107"/>
    <cellStyle name="Normal 10 2 2 2 2 4" xfId="32108"/>
    <cellStyle name="Normal 10 2 2 2 2 4 2" xfId="32109"/>
    <cellStyle name="Normal 10 2 2 2 2 4 2 2" xfId="32110"/>
    <cellStyle name="Normal 10 2 2 2 2 4 3" xfId="32111"/>
    <cellStyle name="Normal 10 2 2 2 2 5" xfId="32112"/>
    <cellStyle name="Normal 10 2 2 2 2 5 2" xfId="32113"/>
    <cellStyle name="Normal 10 2 2 2 2 6" xfId="32114"/>
    <cellStyle name="Normal 10 2 2 2 3" xfId="32115"/>
    <cellStyle name="Normal 10 2 2 2 3 2" xfId="32116"/>
    <cellStyle name="Normal 10 2 2 2 3 2 2" xfId="32117"/>
    <cellStyle name="Normal 10 2 2 2 3 2 2 2" xfId="32118"/>
    <cellStyle name="Normal 10 2 2 2 3 2 2 2 2" xfId="32119"/>
    <cellStyle name="Normal 10 2 2 2 3 2 2 3" xfId="32120"/>
    <cellStyle name="Normal 10 2 2 2 3 2 3" xfId="32121"/>
    <cellStyle name="Normal 10 2 2 2 3 2 3 2" xfId="32122"/>
    <cellStyle name="Normal 10 2 2 2 3 2 4" xfId="32123"/>
    <cellStyle name="Normal 10 2 2 2 3 3" xfId="32124"/>
    <cellStyle name="Normal 10 2 2 2 3 3 2" xfId="32125"/>
    <cellStyle name="Normal 10 2 2 2 3 3 2 2" xfId="32126"/>
    <cellStyle name="Normal 10 2 2 2 3 3 3" xfId="32127"/>
    <cellStyle name="Normal 10 2 2 2 3 4" xfId="32128"/>
    <cellStyle name="Normal 10 2 2 2 3 4 2" xfId="32129"/>
    <cellStyle name="Normal 10 2 2 2 3 4 2 2" xfId="32130"/>
    <cellStyle name="Normal 10 2 2 2 3 4 3" xfId="32131"/>
    <cellStyle name="Normal 10 2 2 2 3 5" xfId="32132"/>
    <cellStyle name="Normal 10 2 2 2 3 5 2" xfId="32133"/>
    <cellStyle name="Normal 10 2 2 2 3 6" xfId="32134"/>
    <cellStyle name="Normal 10 2 2 2 4" xfId="32135"/>
    <cellStyle name="Normal 10 2 2 2 4 2" xfId="32136"/>
    <cellStyle name="Normal 10 2 2 2 4 2 2" xfId="32137"/>
    <cellStyle name="Normal 10 2 2 2 4 2 2 2" xfId="32138"/>
    <cellStyle name="Normal 10 2 2 2 4 2 2 2 2" xfId="32139"/>
    <cellStyle name="Normal 10 2 2 2 4 2 2 3" xfId="32140"/>
    <cellStyle name="Normal 10 2 2 2 4 2 3" xfId="32141"/>
    <cellStyle name="Normal 10 2 2 2 4 2 3 2" xfId="32142"/>
    <cellStyle name="Normal 10 2 2 2 4 2 4" xfId="32143"/>
    <cellStyle name="Normal 10 2 2 2 4 3" xfId="32144"/>
    <cellStyle name="Normal 10 2 2 2 4 3 2" xfId="32145"/>
    <cellStyle name="Normal 10 2 2 2 4 3 2 2" xfId="32146"/>
    <cellStyle name="Normal 10 2 2 2 4 3 3" xfId="32147"/>
    <cellStyle name="Normal 10 2 2 2 4 4" xfId="32148"/>
    <cellStyle name="Normal 10 2 2 2 4 4 2" xfId="32149"/>
    <cellStyle name="Normal 10 2 2 2 4 4 2 2" xfId="32150"/>
    <cellStyle name="Normal 10 2 2 2 4 4 3" xfId="32151"/>
    <cellStyle name="Normal 10 2 2 2 4 5" xfId="32152"/>
    <cellStyle name="Normal 10 2 2 2 4 5 2" xfId="32153"/>
    <cellStyle name="Normal 10 2 2 2 4 6" xfId="32154"/>
    <cellStyle name="Normal 10 2 2 2 5" xfId="32155"/>
    <cellStyle name="Normal 10 2 2 2 5 2" xfId="32156"/>
    <cellStyle name="Normal 10 2 2 2 5 2 2" xfId="32157"/>
    <cellStyle name="Normal 10 2 2 2 5 2 2 2" xfId="32158"/>
    <cellStyle name="Normal 10 2 2 2 5 2 3" xfId="32159"/>
    <cellStyle name="Normal 10 2 2 2 5 3" xfId="32160"/>
    <cellStyle name="Normal 10 2 2 2 5 3 2" xfId="32161"/>
    <cellStyle name="Normal 10 2 2 2 5 4" xfId="32162"/>
    <cellStyle name="Normal 10 2 2 2 6" xfId="32163"/>
    <cellStyle name="Normal 10 2 2 2 6 2" xfId="32164"/>
    <cellStyle name="Normal 10 2 2 2 6 2 2" xfId="32165"/>
    <cellStyle name="Normal 10 2 2 2 6 3" xfId="32166"/>
    <cellStyle name="Normal 10 2 2 2 7" xfId="32167"/>
    <cellStyle name="Normal 10 2 2 2 7 2" xfId="32168"/>
    <cellStyle name="Normal 10 2 2 2 7 2 2" xfId="32169"/>
    <cellStyle name="Normal 10 2 2 2 7 3" xfId="32170"/>
    <cellStyle name="Normal 10 2 2 2 8" xfId="32171"/>
    <cellStyle name="Normal 10 2 2 2 8 2" xfId="32172"/>
    <cellStyle name="Normal 10 2 2 2 8 2 2" xfId="32173"/>
    <cellStyle name="Normal 10 2 2 2 8 3" xfId="32174"/>
    <cellStyle name="Normal 10 2 2 2 9" xfId="32175"/>
    <cellStyle name="Normal 10 2 2 2 9 2" xfId="32176"/>
    <cellStyle name="Normal 10 2 2 2 9 2 2" xfId="32177"/>
    <cellStyle name="Normal 10 2 2 2 9 3" xfId="32178"/>
    <cellStyle name="Normal 10 2 2 3" xfId="32179"/>
    <cellStyle name="Normal 10 2 2 3 10" xfId="32180"/>
    <cellStyle name="Normal 10 2 2 3 10 2" xfId="32181"/>
    <cellStyle name="Normal 10 2 2 3 11" xfId="32182"/>
    <cellStyle name="Normal 10 2 2 3 2" xfId="32183"/>
    <cellStyle name="Normal 10 2 2 3 2 2" xfId="32184"/>
    <cellStyle name="Normal 10 2 2 3 2 2 2" xfId="32185"/>
    <cellStyle name="Normal 10 2 2 3 2 2 2 2" xfId="32186"/>
    <cellStyle name="Normal 10 2 2 3 2 2 2 2 2" xfId="32187"/>
    <cellStyle name="Normal 10 2 2 3 2 2 2 3" xfId="32188"/>
    <cellStyle name="Normal 10 2 2 3 2 2 3" xfId="32189"/>
    <cellStyle name="Normal 10 2 2 3 2 2 3 2" xfId="32190"/>
    <cellStyle name="Normal 10 2 2 3 2 2 4" xfId="32191"/>
    <cellStyle name="Normal 10 2 2 3 2 3" xfId="32192"/>
    <cellStyle name="Normal 10 2 2 3 2 3 2" xfId="32193"/>
    <cellStyle name="Normal 10 2 2 3 2 3 2 2" xfId="32194"/>
    <cellStyle name="Normal 10 2 2 3 2 3 3" xfId="32195"/>
    <cellStyle name="Normal 10 2 2 3 2 4" xfId="32196"/>
    <cellStyle name="Normal 10 2 2 3 2 4 2" xfId="32197"/>
    <cellStyle name="Normal 10 2 2 3 2 4 2 2" xfId="32198"/>
    <cellStyle name="Normal 10 2 2 3 2 4 3" xfId="32199"/>
    <cellStyle name="Normal 10 2 2 3 2 5" xfId="32200"/>
    <cellStyle name="Normal 10 2 2 3 2 5 2" xfId="32201"/>
    <cellStyle name="Normal 10 2 2 3 2 6" xfId="32202"/>
    <cellStyle name="Normal 10 2 2 3 3" xfId="32203"/>
    <cellStyle name="Normal 10 2 2 3 3 2" xfId="32204"/>
    <cellStyle name="Normal 10 2 2 3 3 2 2" xfId="32205"/>
    <cellStyle name="Normal 10 2 2 3 3 2 2 2" xfId="32206"/>
    <cellStyle name="Normal 10 2 2 3 3 2 2 2 2" xfId="32207"/>
    <cellStyle name="Normal 10 2 2 3 3 2 2 3" xfId="32208"/>
    <cellStyle name="Normal 10 2 2 3 3 2 3" xfId="32209"/>
    <cellStyle name="Normal 10 2 2 3 3 2 3 2" xfId="32210"/>
    <cellStyle name="Normal 10 2 2 3 3 2 4" xfId="32211"/>
    <cellStyle name="Normal 10 2 2 3 3 3" xfId="32212"/>
    <cellStyle name="Normal 10 2 2 3 3 3 2" xfId="32213"/>
    <cellStyle name="Normal 10 2 2 3 3 3 2 2" xfId="32214"/>
    <cellStyle name="Normal 10 2 2 3 3 3 3" xfId="32215"/>
    <cellStyle name="Normal 10 2 2 3 3 4" xfId="32216"/>
    <cellStyle name="Normal 10 2 2 3 3 4 2" xfId="32217"/>
    <cellStyle name="Normal 10 2 2 3 3 4 2 2" xfId="32218"/>
    <cellStyle name="Normal 10 2 2 3 3 4 3" xfId="32219"/>
    <cellStyle name="Normal 10 2 2 3 3 5" xfId="32220"/>
    <cellStyle name="Normal 10 2 2 3 3 5 2" xfId="32221"/>
    <cellStyle name="Normal 10 2 2 3 3 6" xfId="32222"/>
    <cellStyle name="Normal 10 2 2 3 4" xfId="32223"/>
    <cellStyle name="Normal 10 2 2 3 4 2" xfId="32224"/>
    <cellStyle name="Normal 10 2 2 3 4 2 2" xfId="32225"/>
    <cellStyle name="Normal 10 2 2 3 4 2 2 2" xfId="32226"/>
    <cellStyle name="Normal 10 2 2 3 4 2 2 2 2" xfId="32227"/>
    <cellStyle name="Normal 10 2 2 3 4 2 2 3" xfId="32228"/>
    <cellStyle name="Normal 10 2 2 3 4 2 3" xfId="32229"/>
    <cellStyle name="Normal 10 2 2 3 4 2 3 2" xfId="32230"/>
    <cellStyle name="Normal 10 2 2 3 4 2 4" xfId="32231"/>
    <cellStyle name="Normal 10 2 2 3 4 3" xfId="32232"/>
    <cellStyle name="Normal 10 2 2 3 4 3 2" xfId="32233"/>
    <cellStyle name="Normal 10 2 2 3 4 3 2 2" xfId="32234"/>
    <cellStyle name="Normal 10 2 2 3 4 3 3" xfId="32235"/>
    <cellStyle name="Normal 10 2 2 3 4 4" xfId="32236"/>
    <cellStyle name="Normal 10 2 2 3 4 4 2" xfId="32237"/>
    <cellStyle name="Normal 10 2 2 3 4 4 2 2" xfId="32238"/>
    <cellStyle name="Normal 10 2 2 3 4 4 3" xfId="32239"/>
    <cellStyle name="Normal 10 2 2 3 4 5" xfId="32240"/>
    <cellStyle name="Normal 10 2 2 3 4 5 2" xfId="32241"/>
    <cellStyle name="Normal 10 2 2 3 4 6" xfId="32242"/>
    <cellStyle name="Normal 10 2 2 3 5" xfId="32243"/>
    <cellStyle name="Normal 10 2 2 3 5 2" xfId="32244"/>
    <cellStyle name="Normal 10 2 2 3 5 2 2" xfId="32245"/>
    <cellStyle name="Normal 10 2 2 3 5 2 2 2" xfId="32246"/>
    <cellStyle name="Normal 10 2 2 3 5 2 3" xfId="32247"/>
    <cellStyle name="Normal 10 2 2 3 5 3" xfId="32248"/>
    <cellStyle name="Normal 10 2 2 3 5 3 2" xfId="32249"/>
    <cellStyle name="Normal 10 2 2 3 5 4" xfId="32250"/>
    <cellStyle name="Normal 10 2 2 3 6" xfId="32251"/>
    <cellStyle name="Normal 10 2 2 3 6 2" xfId="32252"/>
    <cellStyle name="Normal 10 2 2 3 6 2 2" xfId="32253"/>
    <cellStyle name="Normal 10 2 2 3 6 3" xfId="32254"/>
    <cellStyle name="Normal 10 2 2 3 7" xfId="32255"/>
    <cellStyle name="Normal 10 2 2 3 7 2" xfId="32256"/>
    <cellStyle name="Normal 10 2 2 3 7 2 2" xfId="32257"/>
    <cellStyle name="Normal 10 2 2 3 7 3" xfId="32258"/>
    <cellStyle name="Normal 10 2 2 3 8" xfId="32259"/>
    <cellStyle name="Normal 10 2 2 3 8 2" xfId="32260"/>
    <cellStyle name="Normal 10 2 2 3 8 2 2" xfId="32261"/>
    <cellStyle name="Normal 10 2 2 3 8 3" xfId="32262"/>
    <cellStyle name="Normal 10 2 2 3 9" xfId="32263"/>
    <cellStyle name="Normal 10 2 2 3 9 2" xfId="32264"/>
    <cellStyle name="Normal 10 2 2 3 9 2 2" xfId="32265"/>
    <cellStyle name="Normal 10 2 2 3 9 3" xfId="32266"/>
    <cellStyle name="Normal 10 2 2 4" xfId="32267"/>
    <cellStyle name="Normal 10 2 2 4 2" xfId="32268"/>
    <cellStyle name="Normal 10 2 2 4 2 2" xfId="32269"/>
    <cellStyle name="Normal 10 2 2 4 2 2 2" xfId="32270"/>
    <cellStyle name="Normal 10 2 2 4 2 2 2 2" xfId="32271"/>
    <cellStyle name="Normal 10 2 2 4 2 2 3" xfId="32272"/>
    <cellStyle name="Normal 10 2 2 4 2 3" xfId="32273"/>
    <cellStyle name="Normal 10 2 2 4 2 3 2" xfId="32274"/>
    <cellStyle name="Normal 10 2 2 4 2 4" xfId="32275"/>
    <cellStyle name="Normal 10 2 2 4 3" xfId="32276"/>
    <cellStyle name="Normal 10 2 2 4 3 2" xfId="32277"/>
    <cellStyle name="Normal 10 2 2 4 3 2 2" xfId="32278"/>
    <cellStyle name="Normal 10 2 2 4 3 3" xfId="32279"/>
    <cellStyle name="Normal 10 2 2 4 4" xfId="32280"/>
    <cellStyle name="Normal 10 2 2 4 4 2" xfId="32281"/>
    <cellStyle name="Normal 10 2 2 4 4 2 2" xfId="32282"/>
    <cellStyle name="Normal 10 2 2 4 4 3" xfId="32283"/>
    <cellStyle name="Normal 10 2 2 4 5" xfId="32284"/>
    <cellStyle name="Normal 10 2 2 4 5 2" xfId="32285"/>
    <cellStyle name="Normal 10 2 2 4 6" xfId="32286"/>
    <cellStyle name="Normal 10 2 2 5" xfId="32287"/>
    <cellStyle name="Normal 10 2 2 5 2" xfId="32288"/>
    <cellStyle name="Normal 10 2 2 5 2 2" xfId="32289"/>
    <cellStyle name="Normal 10 2 2 5 2 2 2" xfId="32290"/>
    <cellStyle name="Normal 10 2 2 5 2 2 2 2" xfId="32291"/>
    <cellStyle name="Normal 10 2 2 5 2 2 3" xfId="32292"/>
    <cellStyle name="Normal 10 2 2 5 2 3" xfId="32293"/>
    <cellStyle name="Normal 10 2 2 5 2 3 2" xfId="32294"/>
    <cellStyle name="Normal 10 2 2 5 2 4" xfId="32295"/>
    <cellStyle name="Normal 10 2 2 5 3" xfId="32296"/>
    <cellStyle name="Normal 10 2 2 5 3 2" xfId="32297"/>
    <cellStyle name="Normal 10 2 2 5 3 2 2" xfId="32298"/>
    <cellStyle name="Normal 10 2 2 5 3 3" xfId="32299"/>
    <cellStyle name="Normal 10 2 2 5 4" xfId="32300"/>
    <cellStyle name="Normal 10 2 2 5 4 2" xfId="32301"/>
    <cellStyle name="Normal 10 2 2 5 4 2 2" xfId="32302"/>
    <cellStyle name="Normal 10 2 2 5 4 3" xfId="32303"/>
    <cellStyle name="Normal 10 2 2 5 5" xfId="32304"/>
    <cellStyle name="Normal 10 2 2 5 5 2" xfId="32305"/>
    <cellStyle name="Normal 10 2 2 5 6" xfId="32306"/>
    <cellStyle name="Normal 10 2 2 6" xfId="32307"/>
    <cellStyle name="Normal 10 2 2 6 2" xfId="32308"/>
    <cellStyle name="Normal 10 2 2 6 2 2" xfId="32309"/>
    <cellStyle name="Normal 10 2 2 6 2 2 2" xfId="32310"/>
    <cellStyle name="Normal 10 2 2 6 2 2 2 2" xfId="32311"/>
    <cellStyle name="Normal 10 2 2 6 2 2 3" xfId="32312"/>
    <cellStyle name="Normal 10 2 2 6 2 3" xfId="32313"/>
    <cellStyle name="Normal 10 2 2 6 2 3 2" xfId="32314"/>
    <cellStyle name="Normal 10 2 2 6 2 4" xfId="32315"/>
    <cellStyle name="Normal 10 2 2 6 3" xfId="32316"/>
    <cellStyle name="Normal 10 2 2 6 3 2" xfId="32317"/>
    <cellStyle name="Normal 10 2 2 6 3 2 2" xfId="32318"/>
    <cellStyle name="Normal 10 2 2 6 3 3" xfId="32319"/>
    <cellStyle name="Normal 10 2 2 6 4" xfId="32320"/>
    <cellStyle name="Normal 10 2 2 6 4 2" xfId="32321"/>
    <cellStyle name="Normal 10 2 2 6 4 2 2" xfId="32322"/>
    <cellStyle name="Normal 10 2 2 6 4 3" xfId="32323"/>
    <cellStyle name="Normal 10 2 2 6 5" xfId="32324"/>
    <cellStyle name="Normal 10 2 2 6 5 2" xfId="32325"/>
    <cellStyle name="Normal 10 2 2 6 6" xfId="32326"/>
    <cellStyle name="Normal 10 2 2 7" xfId="32327"/>
    <cellStyle name="Normal 10 2 2 7 2" xfId="32328"/>
    <cellStyle name="Normal 10 2 2 7 2 2" xfId="32329"/>
    <cellStyle name="Normal 10 2 2 7 2 2 2" xfId="32330"/>
    <cellStyle name="Normal 10 2 2 7 2 3" xfId="32331"/>
    <cellStyle name="Normal 10 2 2 7 3" xfId="32332"/>
    <cellStyle name="Normal 10 2 2 7 3 2" xfId="32333"/>
    <cellStyle name="Normal 10 2 2 7 4" xfId="32334"/>
    <cellStyle name="Normal 10 2 2 8" xfId="32335"/>
    <cellStyle name="Normal 10 2 2 8 2" xfId="32336"/>
    <cellStyle name="Normal 10 2 2 8 2 2" xfId="32337"/>
    <cellStyle name="Normal 10 2 2 8 3" xfId="32338"/>
    <cellStyle name="Normal 10 2 2 9" xfId="32339"/>
    <cellStyle name="Normal 10 2 2 9 2" xfId="32340"/>
    <cellStyle name="Normal 10 2 2 9 2 2" xfId="32341"/>
    <cellStyle name="Normal 10 2 2 9 3" xfId="32342"/>
    <cellStyle name="Normal 10 2 3" xfId="32343"/>
    <cellStyle name="Normal 10 2 3 10" xfId="32344"/>
    <cellStyle name="Normal 10 2 3 10 2" xfId="32345"/>
    <cellStyle name="Normal 10 2 3 10 2 2" xfId="32346"/>
    <cellStyle name="Normal 10 2 3 10 3" xfId="32347"/>
    <cellStyle name="Normal 10 2 3 11" xfId="32348"/>
    <cellStyle name="Normal 10 2 3 11 2" xfId="32349"/>
    <cellStyle name="Normal 10 2 3 12" xfId="32350"/>
    <cellStyle name="Normal 10 2 3 2" xfId="32351"/>
    <cellStyle name="Normal 10 2 3 2 10" xfId="32352"/>
    <cellStyle name="Normal 10 2 3 2 10 2" xfId="32353"/>
    <cellStyle name="Normal 10 2 3 2 11" xfId="32354"/>
    <cellStyle name="Normal 10 2 3 2 2" xfId="32355"/>
    <cellStyle name="Normal 10 2 3 2 2 2" xfId="32356"/>
    <cellStyle name="Normal 10 2 3 2 2 2 2" xfId="32357"/>
    <cellStyle name="Normal 10 2 3 2 2 2 2 2" xfId="32358"/>
    <cellStyle name="Normal 10 2 3 2 2 2 2 2 2" xfId="32359"/>
    <cellStyle name="Normal 10 2 3 2 2 2 2 3" xfId="32360"/>
    <cellStyle name="Normal 10 2 3 2 2 2 3" xfId="32361"/>
    <cellStyle name="Normal 10 2 3 2 2 2 3 2" xfId="32362"/>
    <cellStyle name="Normal 10 2 3 2 2 2 4" xfId="32363"/>
    <cellStyle name="Normal 10 2 3 2 2 3" xfId="32364"/>
    <cellStyle name="Normal 10 2 3 2 2 3 2" xfId="32365"/>
    <cellStyle name="Normal 10 2 3 2 2 3 2 2" xfId="32366"/>
    <cellStyle name="Normal 10 2 3 2 2 3 3" xfId="32367"/>
    <cellStyle name="Normal 10 2 3 2 2 4" xfId="32368"/>
    <cellStyle name="Normal 10 2 3 2 2 4 2" xfId="32369"/>
    <cellStyle name="Normal 10 2 3 2 2 4 2 2" xfId="32370"/>
    <cellStyle name="Normal 10 2 3 2 2 4 3" xfId="32371"/>
    <cellStyle name="Normal 10 2 3 2 2 5" xfId="32372"/>
    <cellStyle name="Normal 10 2 3 2 2 5 2" xfId="32373"/>
    <cellStyle name="Normal 10 2 3 2 2 6" xfId="32374"/>
    <cellStyle name="Normal 10 2 3 2 3" xfId="32375"/>
    <cellStyle name="Normal 10 2 3 2 3 2" xfId="32376"/>
    <cellStyle name="Normal 10 2 3 2 3 2 2" xfId="32377"/>
    <cellStyle name="Normal 10 2 3 2 3 2 2 2" xfId="32378"/>
    <cellStyle name="Normal 10 2 3 2 3 2 2 2 2" xfId="32379"/>
    <cellStyle name="Normal 10 2 3 2 3 2 2 3" xfId="32380"/>
    <cellStyle name="Normal 10 2 3 2 3 2 3" xfId="32381"/>
    <cellStyle name="Normal 10 2 3 2 3 2 3 2" xfId="32382"/>
    <cellStyle name="Normal 10 2 3 2 3 2 4" xfId="32383"/>
    <cellStyle name="Normal 10 2 3 2 3 3" xfId="32384"/>
    <cellStyle name="Normal 10 2 3 2 3 3 2" xfId="32385"/>
    <cellStyle name="Normal 10 2 3 2 3 3 2 2" xfId="32386"/>
    <cellStyle name="Normal 10 2 3 2 3 3 3" xfId="32387"/>
    <cellStyle name="Normal 10 2 3 2 3 4" xfId="32388"/>
    <cellStyle name="Normal 10 2 3 2 3 4 2" xfId="32389"/>
    <cellStyle name="Normal 10 2 3 2 3 4 2 2" xfId="32390"/>
    <cellStyle name="Normal 10 2 3 2 3 4 3" xfId="32391"/>
    <cellStyle name="Normal 10 2 3 2 3 5" xfId="32392"/>
    <cellStyle name="Normal 10 2 3 2 3 5 2" xfId="32393"/>
    <cellStyle name="Normal 10 2 3 2 3 6" xfId="32394"/>
    <cellStyle name="Normal 10 2 3 2 4" xfId="32395"/>
    <cellStyle name="Normal 10 2 3 2 4 2" xfId="32396"/>
    <cellStyle name="Normal 10 2 3 2 4 2 2" xfId="32397"/>
    <cellStyle name="Normal 10 2 3 2 4 2 2 2" xfId="32398"/>
    <cellStyle name="Normal 10 2 3 2 4 2 2 2 2" xfId="32399"/>
    <cellStyle name="Normal 10 2 3 2 4 2 2 3" xfId="32400"/>
    <cellStyle name="Normal 10 2 3 2 4 2 3" xfId="32401"/>
    <cellStyle name="Normal 10 2 3 2 4 2 3 2" xfId="32402"/>
    <cellStyle name="Normal 10 2 3 2 4 2 4" xfId="32403"/>
    <cellStyle name="Normal 10 2 3 2 4 3" xfId="32404"/>
    <cellStyle name="Normal 10 2 3 2 4 3 2" xfId="32405"/>
    <cellStyle name="Normal 10 2 3 2 4 3 2 2" xfId="32406"/>
    <cellStyle name="Normal 10 2 3 2 4 3 3" xfId="32407"/>
    <cellStyle name="Normal 10 2 3 2 4 4" xfId="32408"/>
    <cellStyle name="Normal 10 2 3 2 4 4 2" xfId="32409"/>
    <cellStyle name="Normal 10 2 3 2 4 4 2 2" xfId="32410"/>
    <cellStyle name="Normal 10 2 3 2 4 4 3" xfId="32411"/>
    <cellStyle name="Normal 10 2 3 2 4 5" xfId="32412"/>
    <cellStyle name="Normal 10 2 3 2 4 5 2" xfId="32413"/>
    <cellStyle name="Normal 10 2 3 2 4 6" xfId="32414"/>
    <cellStyle name="Normal 10 2 3 2 5" xfId="32415"/>
    <cellStyle name="Normal 10 2 3 2 5 2" xfId="32416"/>
    <cellStyle name="Normal 10 2 3 2 5 2 2" xfId="32417"/>
    <cellStyle name="Normal 10 2 3 2 5 2 2 2" xfId="32418"/>
    <cellStyle name="Normal 10 2 3 2 5 2 3" xfId="32419"/>
    <cellStyle name="Normal 10 2 3 2 5 3" xfId="32420"/>
    <cellStyle name="Normal 10 2 3 2 5 3 2" xfId="32421"/>
    <cellStyle name="Normal 10 2 3 2 5 4" xfId="32422"/>
    <cellStyle name="Normal 10 2 3 2 6" xfId="32423"/>
    <cellStyle name="Normal 10 2 3 2 6 2" xfId="32424"/>
    <cellStyle name="Normal 10 2 3 2 6 2 2" xfId="32425"/>
    <cellStyle name="Normal 10 2 3 2 6 3" xfId="32426"/>
    <cellStyle name="Normal 10 2 3 2 7" xfId="32427"/>
    <cellStyle name="Normal 10 2 3 2 7 2" xfId="32428"/>
    <cellStyle name="Normal 10 2 3 2 7 2 2" xfId="32429"/>
    <cellStyle name="Normal 10 2 3 2 7 3" xfId="32430"/>
    <cellStyle name="Normal 10 2 3 2 8" xfId="32431"/>
    <cellStyle name="Normal 10 2 3 2 8 2" xfId="32432"/>
    <cellStyle name="Normal 10 2 3 2 8 2 2" xfId="32433"/>
    <cellStyle name="Normal 10 2 3 2 8 3" xfId="32434"/>
    <cellStyle name="Normal 10 2 3 2 9" xfId="32435"/>
    <cellStyle name="Normal 10 2 3 2 9 2" xfId="32436"/>
    <cellStyle name="Normal 10 2 3 2 9 2 2" xfId="32437"/>
    <cellStyle name="Normal 10 2 3 2 9 3" xfId="32438"/>
    <cellStyle name="Normal 10 2 3 3" xfId="32439"/>
    <cellStyle name="Normal 10 2 3 3 2" xfId="32440"/>
    <cellStyle name="Normal 10 2 3 3 2 2" xfId="32441"/>
    <cellStyle name="Normal 10 2 3 3 2 2 2" xfId="32442"/>
    <cellStyle name="Normal 10 2 3 3 2 2 2 2" xfId="32443"/>
    <cellStyle name="Normal 10 2 3 3 2 2 3" xfId="32444"/>
    <cellStyle name="Normal 10 2 3 3 2 3" xfId="32445"/>
    <cellStyle name="Normal 10 2 3 3 2 3 2" xfId="32446"/>
    <cellStyle name="Normal 10 2 3 3 2 4" xfId="32447"/>
    <cellStyle name="Normal 10 2 3 3 3" xfId="32448"/>
    <cellStyle name="Normal 10 2 3 3 3 2" xfId="32449"/>
    <cellStyle name="Normal 10 2 3 3 3 2 2" xfId="32450"/>
    <cellStyle name="Normal 10 2 3 3 3 3" xfId="32451"/>
    <cellStyle name="Normal 10 2 3 3 4" xfId="32452"/>
    <cellStyle name="Normal 10 2 3 3 4 2" xfId="32453"/>
    <cellStyle name="Normal 10 2 3 3 4 2 2" xfId="32454"/>
    <cellStyle name="Normal 10 2 3 3 4 3" xfId="32455"/>
    <cellStyle name="Normal 10 2 3 3 5" xfId="32456"/>
    <cellStyle name="Normal 10 2 3 3 5 2" xfId="32457"/>
    <cellStyle name="Normal 10 2 3 3 6" xfId="32458"/>
    <cellStyle name="Normal 10 2 3 4" xfId="32459"/>
    <cellStyle name="Normal 10 2 3 4 2" xfId="32460"/>
    <cellStyle name="Normal 10 2 3 4 2 2" xfId="32461"/>
    <cellStyle name="Normal 10 2 3 4 2 2 2" xfId="32462"/>
    <cellStyle name="Normal 10 2 3 4 2 2 2 2" xfId="32463"/>
    <cellStyle name="Normal 10 2 3 4 2 2 3" xfId="32464"/>
    <cellStyle name="Normal 10 2 3 4 2 3" xfId="32465"/>
    <cellStyle name="Normal 10 2 3 4 2 3 2" xfId="32466"/>
    <cellStyle name="Normal 10 2 3 4 2 4" xfId="32467"/>
    <cellStyle name="Normal 10 2 3 4 3" xfId="32468"/>
    <cellStyle name="Normal 10 2 3 4 3 2" xfId="32469"/>
    <cellStyle name="Normal 10 2 3 4 3 2 2" xfId="32470"/>
    <cellStyle name="Normal 10 2 3 4 3 3" xfId="32471"/>
    <cellStyle name="Normal 10 2 3 4 4" xfId="32472"/>
    <cellStyle name="Normal 10 2 3 4 4 2" xfId="32473"/>
    <cellStyle name="Normal 10 2 3 4 4 2 2" xfId="32474"/>
    <cellStyle name="Normal 10 2 3 4 4 3" xfId="32475"/>
    <cellStyle name="Normal 10 2 3 4 5" xfId="32476"/>
    <cellStyle name="Normal 10 2 3 4 5 2" xfId="32477"/>
    <cellStyle name="Normal 10 2 3 4 6" xfId="32478"/>
    <cellStyle name="Normal 10 2 3 5" xfId="32479"/>
    <cellStyle name="Normal 10 2 3 5 2" xfId="32480"/>
    <cellStyle name="Normal 10 2 3 5 2 2" xfId="32481"/>
    <cellStyle name="Normal 10 2 3 5 2 2 2" xfId="32482"/>
    <cellStyle name="Normal 10 2 3 5 2 2 2 2" xfId="32483"/>
    <cellStyle name="Normal 10 2 3 5 2 2 3" xfId="32484"/>
    <cellStyle name="Normal 10 2 3 5 2 3" xfId="32485"/>
    <cellStyle name="Normal 10 2 3 5 2 3 2" xfId="32486"/>
    <cellStyle name="Normal 10 2 3 5 2 4" xfId="32487"/>
    <cellStyle name="Normal 10 2 3 5 3" xfId="32488"/>
    <cellStyle name="Normal 10 2 3 5 3 2" xfId="32489"/>
    <cellStyle name="Normal 10 2 3 5 3 2 2" xfId="32490"/>
    <cellStyle name="Normal 10 2 3 5 3 3" xfId="32491"/>
    <cellStyle name="Normal 10 2 3 5 4" xfId="32492"/>
    <cellStyle name="Normal 10 2 3 5 4 2" xfId="32493"/>
    <cellStyle name="Normal 10 2 3 5 4 2 2" xfId="32494"/>
    <cellStyle name="Normal 10 2 3 5 4 3" xfId="32495"/>
    <cellStyle name="Normal 10 2 3 5 5" xfId="32496"/>
    <cellStyle name="Normal 10 2 3 5 5 2" xfId="32497"/>
    <cellStyle name="Normal 10 2 3 5 6" xfId="32498"/>
    <cellStyle name="Normal 10 2 3 6" xfId="32499"/>
    <cellStyle name="Normal 10 2 3 6 2" xfId="32500"/>
    <cellStyle name="Normal 10 2 3 6 2 2" xfId="32501"/>
    <cellStyle name="Normal 10 2 3 6 2 2 2" xfId="32502"/>
    <cellStyle name="Normal 10 2 3 6 2 3" xfId="32503"/>
    <cellStyle name="Normal 10 2 3 6 3" xfId="32504"/>
    <cellStyle name="Normal 10 2 3 6 3 2" xfId="32505"/>
    <cellStyle name="Normal 10 2 3 6 4" xfId="32506"/>
    <cellStyle name="Normal 10 2 3 7" xfId="32507"/>
    <cellStyle name="Normal 10 2 3 7 2" xfId="32508"/>
    <cellStyle name="Normal 10 2 3 7 2 2" xfId="32509"/>
    <cellStyle name="Normal 10 2 3 7 3" xfId="32510"/>
    <cellStyle name="Normal 10 2 3 8" xfId="32511"/>
    <cellStyle name="Normal 10 2 3 8 2" xfId="32512"/>
    <cellStyle name="Normal 10 2 3 8 2 2" xfId="32513"/>
    <cellStyle name="Normal 10 2 3 8 3" xfId="32514"/>
    <cellStyle name="Normal 10 2 3 9" xfId="32515"/>
    <cellStyle name="Normal 10 2 3 9 2" xfId="32516"/>
    <cellStyle name="Normal 10 2 3 9 2 2" xfId="32517"/>
    <cellStyle name="Normal 10 2 3 9 3" xfId="32518"/>
    <cellStyle name="Normal 10 2 4" xfId="32519"/>
    <cellStyle name="Normal 10 2 4 10" xfId="32520"/>
    <cellStyle name="Normal 10 2 4 10 2" xfId="32521"/>
    <cellStyle name="Normal 10 2 4 11" xfId="32522"/>
    <cellStyle name="Normal 10 2 4 2" xfId="32523"/>
    <cellStyle name="Normal 10 2 4 2 2" xfId="32524"/>
    <cellStyle name="Normal 10 2 4 2 2 2" xfId="32525"/>
    <cellStyle name="Normal 10 2 4 2 2 2 2" xfId="32526"/>
    <cellStyle name="Normal 10 2 4 2 2 2 2 2" xfId="32527"/>
    <cellStyle name="Normal 10 2 4 2 2 2 3" xfId="32528"/>
    <cellStyle name="Normal 10 2 4 2 2 3" xfId="32529"/>
    <cellStyle name="Normal 10 2 4 2 2 3 2" xfId="32530"/>
    <cellStyle name="Normal 10 2 4 2 2 4" xfId="32531"/>
    <cellStyle name="Normal 10 2 4 2 3" xfId="32532"/>
    <cellStyle name="Normal 10 2 4 2 3 2" xfId="32533"/>
    <cellStyle name="Normal 10 2 4 2 3 2 2" xfId="32534"/>
    <cellStyle name="Normal 10 2 4 2 3 3" xfId="32535"/>
    <cellStyle name="Normal 10 2 4 2 4" xfId="32536"/>
    <cellStyle name="Normal 10 2 4 2 4 2" xfId="32537"/>
    <cellStyle name="Normal 10 2 4 2 4 2 2" xfId="32538"/>
    <cellStyle name="Normal 10 2 4 2 4 3" xfId="32539"/>
    <cellStyle name="Normal 10 2 4 2 5" xfId="32540"/>
    <cellStyle name="Normal 10 2 4 2 5 2" xfId="32541"/>
    <cellStyle name="Normal 10 2 4 2 6" xfId="32542"/>
    <cellStyle name="Normal 10 2 4 3" xfId="32543"/>
    <cellStyle name="Normal 10 2 4 3 2" xfId="32544"/>
    <cellStyle name="Normal 10 2 4 3 2 2" xfId="32545"/>
    <cellStyle name="Normal 10 2 4 3 2 2 2" xfId="32546"/>
    <cellStyle name="Normal 10 2 4 3 2 2 2 2" xfId="32547"/>
    <cellStyle name="Normal 10 2 4 3 2 2 3" xfId="32548"/>
    <cellStyle name="Normal 10 2 4 3 2 3" xfId="32549"/>
    <cellStyle name="Normal 10 2 4 3 2 3 2" xfId="32550"/>
    <cellStyle name="Normal 10 2 4 3 2 4" xfId="32551"/>
    <cellStyle name="Normal 10 2 4 3 3" xfId="32552"/>
    <cellStyle name="Normal 10 2 4 3 3 2" xfId="32553"/>
    <cellStyle name="Normal 10 2 4 3 3 2 2" xfId="32554"/>
    <cellStyle name="Normal 10 2 4 3 3 3" xfId="32555"/>
    <cellStyle name="Normal 10 2 4 3 4" xfId="32556"/>
    <cellStyle name="Normal 10 2 4 3 4 2" xfId="32557"/>
    <cellStyle name="Normal 10 2 4 3 4 2 2" xfId="32558"/>
    <cellStyle name="Normal 10 2 4 3 4 3" xfId="32559"/>
    <cellStyle name="Normal 10 2 4 3 5" xfId="32560"/>
    <cellStyle name="Normal 10 2 4 3 5 2" xfId="32561"/>
    <cellStyle name="Normal 10 2 4 3 6" xfId="32562"/>
    <cellStyle name="Normal 10 2 4 4" xfId="32563"/>
    <cellStyle name="Normal 10 2 4 4 2" xfId="32564"/>
    <cellStyle name="Normal 10 2 4 4 2 2" xfId="32565"/>
    <cellStyle name="Normal 10 2 4 4 2 2 2" xfId="32566"/>
    <cellStyle name="Normal 10 2 4 4 2 2 2 2" xfId="32567"/>
    <cellStyle name="Normal 10 2 4 4 2 2 3" xfId="32568"/>
    <cellStyle name="Normal 10 2 4 4 2 3" xfId="32569"/>
    <cellStyle name="Normal 10 2 4 4 2 3 2" xfId="32570"/>
    <cellStyle name="Normal 10 2 4 4 2 4" xfId="32571"/>
    <cellStyle name="Normal 10 2 4 4 3" xfId="32572"/>
    <cellStyle name="Normal 10 2 4 4 3 2" xfId="32573"/>
    <cellStyle name="Normal 10 2 4 4 3 2 2" xfId="32574"/>
    <cellStyle name="Normal 10 2 4 4 3 3" xfId="32575"/>
    <cellStyle name="Normal 10 2 4 4 4" xfId="32576"/>
    <cellStyle name="Normal 10 2 4 4 4 2" xfId="32577"/>
    <cellStyle name="Normal 10 2 4 4 4 2 2" xfId="32578"/>
    <cellStyle name="Normal 10 2 4 4 4 3" xfId="32579"/>
    <cellStyle name="Normal 10 2 4 4 5" xfId="32580"/>
    <cellStyle name="Normal 10 2 4 4 5 2" xfId="32581"/>
    <cellStyle name="Normal 10 2 4 4 6" xfId="32582"/>
    <cellStyle name="Normal 10 2 4 5" xfId="32583"/>
    <cellStyle name="Normal 10 2 4 5 2" xfId="32584"/>
    <cellStyle name="Normal 10 2 4 5 2 2" xfId="32585"/>
    <cellStyle name="Normal 10 2 4 5 2 2 2" xfId="32586"/>
    <cellStyle name="Normal 10 2 4 5 2 3" xfId="32587"/>
    <cellStyle name="Normal 10 2 4 5 3" xfId="32588"/>
    <cellStyle name="Normal 10 2 4 5 3 2" xfId="32589"/>
    <cellStyle name="Normal 10 2 4 5 4" xfId="32590"/>
    <cellStyle name="Normal 10 2 4 6" xfId="32591"/>
    <cellStyle name="Normal 10 2 4 6 2" xfId="32592"/>
    <cellStyle name="Normal 10 2 4 6 2 2" xfId="32593"/>
    <cellStyle name="Normal 10 2 4 6 3" xfId="32594"/>
    <cellStyle name="Normal 10 2 4 7" xfId="32595"/>
    <cellStyle name="Normal 10 2 4 7 2" xfId="32596"/>
    <cellStyle name="Normal 10 2 4 7 2 2" xfId="32597"/>
    <cellStyle name="Normal 10 2 4 7 3" xfId="32598"/>
    <cellStyle name="Normal 10 2 4 8" xfId="32599"/>
    <cellStyle name="Normal 10 2 4 8 2" xfId="32600"/>
    <cellStyle name="Normal 10 2 4 8 2 2" xfId="32601"/>
    <cellStyle name="Normal 10 2 4 8 3" xfId="32602"/>
    <cellStyle name="Normal 10 2 4 9" xfId="32603"/>
    <cellStyle name="Normal 10 2 4 9 2" xfId="32604"/>
    <cellStyle name="Normal 10 2 4 9 2 2" xfId="32605"/>
    <cellStyle name="Normal 10 2 4 9 3" xfId="32606"/>
    <cellStyle name="Normal 10 2 5" xfId="32607"/>
    <cellStyle name="Normal 10 2 5 2" xfId="32608"/>
    <cellStyle name="Normal 10 2 5 2 2" xfId="32609"/>
    <cellStyle name="Normal 10 2 5 2 2 2" xfId="32610"/>
    <cellStyle name="Normal 10 2 5 2 2 2 2" xfId="32611"/>
    <cellStyle name="Normal 10 2 5 2 2 3" xfId="32612"/>
    <cellStyle name="Normal 10 2 5 2 3" xfId="32613"/>
    <cellStyle name="Normal 10 2 5 2 3 2" xfId="32614"/>
    <cellStyle name="Normal 10 2 5 2 4" xfId="32615"/>
    <cellStyle name="Normal 10 2 5 3" xfId="32616"/>
    <cellStyle name="Normal 10 2 5 3 2" xfId="32617"/>
    <cellStyle name="Normal 10 2 5 3 2 2" xfId="32618"/>
    <cellStyle name="Normal 10 2 5 3 3" xfId="32619"/>
    <cellStyle name="Normal 10 2 5 4" xfId="32620"/>
    <cellStyle name="Normal 10 2 5 4 2" xfId="32621"/>
    <cellStyle name="Normal 10 2 5 4 2 2" xfId="32622"/>
    <cellStyle name="Normal 10 2 5 4 3" xfId="32623"/>
    <cellStyle name="Normal 10 2 5 5" xfId="32624"/>
    <cellStyle name="Normal 10 2 5 5 2" xfId="32625"/>
    <cellStyle name="Normal 10 2 5 6" xfId="32626"/>
    <cellStyle name="Normal 10 2 6" xfId="32627"/>
    <cellStyle name="Normal 10 2 6 2" xfId="32628"/>
    <cellStyle name="Normal 10 2 6 2 2" xfId="32629"/>
    <cellStyle name="Normal 10 2 6 2 2 2" xfId="32630"/>
    <cellStyle name="Normal 10 2 6 2 2 2 2" xfId="32631"/>
    <cellStyle name="Normal 10 2 6 2 2 3" xfId="32632"/>
    <cellStyle name="Normal 10 2 6 2 3" xfId="32633"/>
    <cellStyle name="Normal 10 2 6 2 3 2" xfId="32634"/>
    <cellStyle name="Normal 10 2 6 2 4" xfId="32635"/>
    <cellStyle name="Normal 10 2 6 3" xfId="32636"/>
    <cellStyle name="Normal 10 2 6 3 2" xfId="32637"/>
    <cellStyle name="Normal 10 2 6 3 2 2" xfId="32638"/>
    <cellStyle name="Normal 10 2 6 3 3" xfId="32639"/>
    <cellStyle name="Normal 10 2 6 4" xfId="32640"/>
    <cellStyle name="Normal 10 2 6 4 2" xfId="32641"/>
    <cellStyle name="Normal 10 2 6 4 2 2" xfId="32642"/>
    <cellStyle name="Normal 10 2 6 4 3" xfId="32643"/>
    <cellStyle name="Normal 10 2 6 5" xfId="32644"/>
    <cellStyle name="Normal 10 2 6 5 2" xfId="32645"/>
    <cellStyle name="Normal 10 2 6 6" xfId="32646"/>
    <cellStyle name="Normal 10 2 7" xfId="32647"/>
    <cellStyle name="Normal 10 2 7 2" xfId="32648"/>
    <cellStyle name="Normal 10 2 7 2 2" xfId="32649"/>
    <cellStyle name="Normal 10 2 7 2 2 2" xfId="32650"/>
    <cellStyle name="Normal 10 2 7 2 2 2 2" xfId="32651"/>
    <cellStyle name="Normal 10 2 7 2 2 3" xfId="32652"/>
    <cellStyle name="Normal 10 2 7 2 3" xfId="32653"/>
    <cellStyle name="Normal 10 2 7 2 3 2" xfId="32654"/>
    <cellStyle name="Normal 10 2 7 2 4" xfId="32655"/>
    <cellStyle name="Normal 10 2 7 3" xfId="32656"/>
    <cellStyle name="Normal 10 2 7 3 2" xfId="32657"/>
    <cellStyle name="Normal 10 2 7 3 2 2" xfId="32658"/>
    <cellStyle name="Normal 10 2 7 3 3" xfId="32659"/>
    <cellStyle name="Normal 10 2 7 4" xfId="32660"/>
    <cellStyle name="Normal 10 2 7 4 2" xfId="32661"/>
    <cellStyle name="Normal 10 2 7 4 2 2" xfId="32662"/>
    <cellStyle name="Normal 10 2 7 4 3" xfId="32663"/>
    <cellStyle name="Normal 10 2 7 5" xfId="32664"/>
    <cellStyle name="Normal 10 2 7 5 2" xfId="32665"/>
    <cellStyle name="Normal 10 2 7 6" xfId="32666"/>
    <cellStyle name="Normal 10 2 8" xfId="32667"/>
    <cellStyle name="Normal 10 2 8 2" xfId="32668"/>
    <cellStyle name="Normal 10 2 8 2 2" xfId="32669"/>
    <cellStyle name="Normal 10 2 8 2 2 2" xfId="32670"/>
    <cellStyle name="Normal 10 2 8 2 2 2 2" xfId="32671"/>
    <cellStyle name="Normal 10 2 8 2 2 3" xfId="32672"/>
    <cellStyle name="Normal 10 2 8 2 3" xfId="32673"/>
    <cellStyle name="Normal 10 2 8 2 3 2" xfId="32674"/>
    <cellStyle name="Normal 10 2 8 2 4" xfId="32675"/>
    <cellStyle name="Normal 10 2 8 3" xfId="32676"/>
    <cellStyle name="Normal 10 2 8 3 2" xfId="32677"/>
    <cellStyle name="Normal 10 2 8 3 2 2" xfId="32678"/>
    <cellStyle name="Normal 10 2 8 3 3" xfId="32679"/>
    <cellStyle name="Normal 10 2 8 4" xfId="32680"/>
    <cellStyle name="Normal 10 2 8 4 2" xfId="32681"/>
    <cellStyle name="Normal 10 2 8 4 2 2" xfId="32682"/>
    <cellStyle name="Normal 10 2 8 4 3" xfId="32683"/>
    <cellStyle name="Normal 10 2 8 5" xfId="32684"/>
    <cellStyle name="Normal 10 2 8 5 2" xfId="32685"/>
    <cellStyle name="Normal 10 2 8 6" xfId="32686"/>
    <cellStyle name="Normal 10 2 9" xfId="32687"/>
    <cellStyle name="Normal 10 2 9 2" xfId="32688"/>
    <cellStyle name="Normal 10 2 9 2 2" xfId="32689"/>
    <cellStyle name="Normal 10 2 9 2 2 2" xfId="32690"/>
    <cellStyle name="Normal 10 2 9 2 2 2 2" xfId="32691"/>
    <cellStyle name="Normal 10 2 9 2 2 3" xfId="32692"/>
    <cellStyle name="Normal 10 2 9 2 3" xfId="32693"/>
    <cellStyle name="Normal 10 2 9 2 3 2" xfId="32694"/>
    <cellStyle name="Normal 10 2 9 2 4" xfId="32695"/>
    <cellStyle name="Normal 10 2 9 3" xfId="32696"/>
    <cellStyle name="Normal 10 2 9 3 2" xfId="32697"/>
    <cellStyle name="Normal 10 2 9 3 2 2" xfId="32698"/>
    <cellStyle name="Normal 10 2 9 3 3" xfId="32699"/>
    <cellStyle name="Normal 10 2 9 4" xfId="32700"/>
    <cellStyle name="Normal 10 2 9 4 2" xfId="32701"/>
    <cellStyle name="Normal 10 2 9 4 2 2" xfId="32702"/>
    <cellStyle name="Normal 10 2 9 4 3" xfId="32703"/>
    <cellStyle name="Normal 10 2 9 5" xfId="32704"/>
    <cellStyle name="Normal 10 2 9 5 2" xfId="32705"/>
    <cellStyle name="Normal 10 2 9 6" xfId="32706"/>
    <cellStyle name="Normal 10 3" xfId="32707"/>
    <cellStyle name="Normal 10 3 10" xfId="32708"/>
    <cellStyle name="Normal 10 3 10 2" xfId="32709"/>
    <cellStyle name="Normal 10 3 10 2 2" xfId="32710"/>
    <cellStyle name="Normal 10 3 10 3" xfId="32711"/>
    <cellStyle name="Normal 10 3 11" xfId="32712"/>
    <cellStyle name="Normal 10 3 11 2" xfId="32713"/>
    <cellStyle name="Normal 10 3 11 2 2" xfId="32714"/>
    <cellStyle name="Normal 10 3 11 3" xfId="32715"/>
    <cellStyle name="Normal 10 3 12" xfId="32716"/>
    <cellStyle name="Normal 10 3 12 2" xfId="32717"/>
    <cellStyle name="Normal 10 3 12 2 2" xfId="32718"/>
    <cellStyle name="Normal 10 3 12 3" xfId="32719"/>
    <cellStyle name="Normal 10 3 13" xfId="32720"/>
    <cellStyle name="Normal 10 3 13 2" xfId="32721"/>
    <cellStyle name="Normal 10 3 14" xfId="32722"/>
    <cellStyle name="Normal 10 3 2" xfId="32723"/>
    <cellStyle name="Normal 10 3 2 10" xfId="32724"/>
    <cellStyle name="Normal 10 3 2 10 2" xfId="32725"/>
    <cellStyle name="Normal 10 3 2 10 2 2" xfId="32726"/>
    <cellStyle name="Normal 10 3 2 10 3" xfId="32727"/>
    <cellStyle name="Normal 10 3 2 11" xfId="32728"/>
    <cellStyle name="Normal 10 3 2 11 2" xfId="32729"/>
    <cellStyle name="Normal 10 3 2 11 2 2" xfId="32730"/>
    <cellStyle name="Normal 10 3 2 11 3" xfId="32731"/>
    <cellStyle name="Normal 10 3 2 12" xfId="32732"/>
    <cellStyle name="Normal 10 3 2 12 2" xfId="32733"/>
    <cellStyle name="Normal 10 3 2 13" xfId="32734"/>
    <cellStyle name="Normal 10 3 2 2" xfId="32735"/>
    <cellStyle name="Normal 10 3 2 2 2" xfId="32736"/>
    <cellStyle name="Normal 10 3 2 2 2 2" xfId="32737"/>
    <cellStyle name="Normal 10 3 2 2 2 2 2" xfId="32738"/>
    <cellStyle name="Normal 10 3 2 2 2 2 2 2" xfId="32739"/>
    <cellStyle name="Normal 10 3 2 2 2 2 3" xfId="32740"/>
    <cellStyle name="Normal 10 3 2 2 2 3" xfId="32741"/>
    <cellStyle name="Normal 10 3 2 2 2 3 2" xfId="32742"/>
    <cellStyle name="Normal 10 3 2 2 2 4" xfId="32743"/>
    <cellStyle name="Normal 10 3 2 2 3" xfId="32744"/>
    <cellStyle name="Normal 10 3 2 2 3 2" xfId="32745"/>
    <cellStyle name="Normal 10 3 2 2 3 2 2" xfId="32746"/>
    <cellStyle name="Normal 10 3 2 2 3 3" xfId="32747"/>
    <cellStyle name="Normal 10 3 2 2 4" xfId="32748"/>
    <cellStyle name="Normal 10 3 2 2 4 2" xfId="32749"/>
    <cellStyle name="Normal 10 3 2 2 4 2 2" xfId="32750"/>
    <cellStyle name="Normal 10 3 2 2 4 3" xfId="32751"/>
    <cellStyle name="Normal 10 3 2 2 5" xfId="32752"/>
    <cellStyle name="Normal 10 3 2 2 5 2" xfId="32753"/>
    <cellStyle name="Normal 10 3 2 2 6" xfId="32754"/>
    <cellStyle name="Normal 10 3 2 3" xfId="32755"/>
    <cellStyle name="Normal 10 3 2 3 2" xfId="32756"/>
    <cellStyle name="Normal 10 3 2 3 2 2" xfId="32757"/>
    <cellStyle name="Normal 10 3 2 3 2 2 2" xfId="32758"/>
    <cellStyle name="Normal 10 3 2 3 2 2 2 2" xfId="32759"/>
    <cellStyle name="Normal 10 3 2 3 2 2 3" xfId="32760"/>
    <cellStyle name="Normal 10 3 2 3 2 3" xfId="32761"/>
    <cellStyle name="Normal 10 3 2 3 2 3 2" xfId="32762"/>
    <cellStyle name="Normal 10 3 2 3 2 4" xfId="32763"/>
    <cellStyle name="Normal 10 3 2 3 3" xfId="32764"/>
    <cellStyle name="Normal 10 3 2 3 3 2" xfId="32765"/>
    <cellStyle name="Normal 10 3 2 3 3 2 2" xfId="32766"/>
    <cellStyle name="Normal 10 3 2 3 3 3" xfId="32767"/>
    <cellStyle name="Normal 10 3 2 3 4" xfId="32768"/>
    <cellStyle name="Normal 10 3 2 3 4 2" xfId="32769"/>
    <cellStyle name="Normal 10 3 2 3 4 2 2" xfId="32770"/>
    <cellStyle name="Normal 10 3 2 3 4 3" xfId="32771"/>
    <cellStyle name="Normal 10 3 2 3 5" xfId="32772"/>
    <cellStyle name="Normal 10 3 2 3 5 2" xfId="32773"/>
    <cellStyle name="Normal 10 3 2 3 6" xfId="32774"/>
    <cellStyle name="Normal 10 3 2 4" xfId="32775"/>
    <cellStyle name="Normal 10 3 2 4 2" xfId="32776"/>
    <cellStyle name="Normal 10 3 2 4 2 2" xfId="32777"/>
    <cellStyle name="Normal 10 3 2 4 2 2 2" xfId="32778"/>
    <cellStyle name="Normal 10 3 2 4 2 2 2 2" xfId="32779"/>
    <cellStyle name="Normal 10 3 2 4 2 2 3" xfId="32780"/>
    <cellStyle name="Normal 10 3 2 4 2 3" xfId="32781"/>
    <cellStyle name="Normal 10 3 2 4 2 3 2" xfId="32782"/>
    <cellStyle name="Normal 10 3 2 4 2 4" xfId="32783"/>
    <cellStyle name="Normal 10 3 2 4 3" xfId="32784"/>
    <cellStyle name="Normal 10 3 2 4 3 2" xfId="32785"/>
    <cellStyle name="Normal 10 3 2 4 3 2 2" xfId="32786"/>
    <cellStyle name="Normal 10 3 2 4 3 3" xfId="32787"/>
    <cellStyle name="Normal 10 3 2 4 4" xfId="32788"/>
    <cellStyle name="Normal 10 3 2 4 4 2" xfId="32789"/>
    <cellStyle name="Normal 10 3 2 4 4 2 2" xfId="32790"/>
    <cellStyle name="Normal 10 3 2 4 4 3" xfId="32791"/>
    <cellStyle name="Normal 10 3 2 4 5" xfId="32792"/>
    <cellStyle name="Normal 10 3 2 4 5 2" xfId="32793"/>
    <cellStyle name="Normal 10 3 2 4 6" xfId="32794"/>
    <cellStyle name="Normal 10 3 2 5" xfId="32795"/>
    <cellStyle name="Normal 10 3 2 5 2" xfId="32796"/>
    <cellStyle name="Normal 10 3 2 5 2 2" xfId="32797"/>
    <cellStyle name="Normal 10 3 2 5 2 2 2" xfId="32798"/>
    <cellStyle name="Normal 10 3 2 5 2 2 2 2" xfId="32799"/>
    <cellStyle name="Normal 10 3 2 5 2 2 3" xfId="32800"/>
    <cellStyle name="Normal 10 3 2 5 2 3" xfId="32801"/>
    <cellStyle name="Normal 10 3 2 5 2 3 2" xfId="32802"/>
    <cellStyle name="Normal 10 3 2 5 2 4" xfId="32803"/>
    <cellStyle name="Normal 10 3 2 5 3" xfId="32804"/>
    <cellStyle name="Normal 10 3 2 5 3 2" xfId="32805"/>
    <cellStyle name="Normal 10 3 2 5 3 2 2" xfId="32806"/>
    <cellStyle name="Normal 10 3 2 5 3 3" xfId="32807"/>
    <cellStyle name="Normal 10 3 2 5 4" xfId="32808"/>
    <cellStyle name="Normal 10 3 2 5 4 2" xfId="32809"/>
    <cellStyle name="Normal 10 3 2 5 4 2 2" xfId="32810"/>
    <cellStyle name="Normal 10 3 2 5 4 3" xfId="32811"/>
    <cellStyle name="Normal 10 3 2 5 5" xfId="32812"/>
    <cellStyle name="Normal 10 3 2 5 5 2" xfId="32813"/>
    <cellStyle name="Normal 10 3 2 5 6" xfId="32814"/>
    <cellStyle name="Normal 10 3 2 6" xfId="32815"/>
    <cellStyle name="Normal 10 3 2 6 2" xfId="32816"/>
    <cellStyle name="Normal 10 3 2 6 2 2" xfId="32817"/>
    <cellStyle name="Normal 10 3 2 6 2 2 2" xfId="32818"/>
    <cellStyle name="Normal 10 3 2 6 2 2 2 2" xfId="32819"/>
    <cellStyle name="Normal 10 3 2 6 2 2 3" xfId="32820"/>
    <cellStyle name="Normal 10 3 2 6 2 3" xfId="32821"/>
    <cellStyle name="Normal 10 3 2 6 2 3 2" xfId="32822"/>
    <cellStyle name="Normal 10 3 2 6 2 4" xfId="32823"/>
    <cellStyle name="Normal 10 3 2 6 3" xfId="32824"/>
    <cellStyle name="Normal 10 3 2 6 3 2" xfId="32825"/>
    <cellStyle name="Normal 10 3 2 6 3 2 2" xfId="32826"/>
    <cellStyle name="Normal 10 3 2 6 3 3" xfId="32827"/>
    <cellStyle name="Normal 10 3 2 6 4" xfId="32828"/>
    <cellStyle name="Normal 10 3 2 6 4 2" xfId="32829"/>
    <cellStyle name="Normal 10 3 2 6 4 2 2" xfId="32830"/>
    <cellStyle name="Normal 10 3 2 6 4 3" xfId="32831"/>
    <cellStyle name="Normal 10 3 2 6 5" xfId="32832"/>
    <cellStyle name="Normal 10 3 2 6 5 2" xfId="32833"/>
    <cellStyle name="Normal 10 3 2 6 6" xfId="32834"/>
    <cellStyle name="Normal 10 3 2 7" xfId="32835"/>
    <cellStyle name="Normal 10 3 2 7 2" xfId="32836"/>
    <cellStyle name="Normal 10 3 2 7 2 2" xfId="32837"/>
    <cellStyle name="Normal 10 3 2 7 2 2 2" xfId="32838"/>
    <cellStyle name="Normal 10 3 2 7 2 3" xfId="32839"/>
    <cellStyle name="Normal 10 3 2 7 3" xfId="32840"/>
    <cellStyle name="Normal 10 3 2 7 3 2" xfId="32841"/>
    <cellStyle name="Normal 10 3 2 7 4" xfId="32842"/>
    <cellStyle name="Normal 10 3 2 8" xfId="32843"/>
    <cellStyle name="Normal 10 3 2 8 2" xfId="32844"/>
    <cellStyle name="Normal 10 3 2 8 2 2" xfId="32845"/>
    <cellStyle name="Normal 10 3 2 8 3" xfId="32846"/>
    <cellStyle name="Normal 10 3 2 9" xfId="32847"/>
    <cellStyle name="Normal 10 3 2 9 2" xfId="32848"/>
    <cellStyle name="Normal 10 3 2 9 2 2" xfId="32849"/>
    <cellStyle name="Normal 10 3 2 9 3" xfId="32850"/>
    <cellStyle name="Normal 10 3 3" xfId="32851"/>
    <cellStyle name="Normal 10 3 3 2" xfId="32852"/>
    <cellStyle name="Normal 10 3 3 2 2" xfId="32853"/>
    <cellStyle name="Normal 10 3 3 2 2 2" xfId="32854"/>
    <cellStyle name="Normal 10 3 3 2 2 2 2" xfId="32855"/>
    <cellStyle name="Normal 10 3 3 2 2 3" xfId="32856"/>
    <cellStyle name="Normal 10 3 3 2 3" xfId="32857"/>
    <cellStyle name="Normal 10 3 3 2 3 2" xfId="32858"/>
    <cellStyle name="Normal 10 3 3 2 4" xfId="32859"/>
    <cellStyle name="Normal 10 3 3 3" xfId="32860"/>
    <cellStyle name="Normal 10 3 3 3 2" xfId="32861"/>
    <cellStyle name="Normal 10 3 3 3 2 2" xfId="32862"/>
    <cellStyle name="Normal 10 3 3 3 3" xfId="32863"/>
    <cellStyle name="Normal 10 3 3 4" xfId="32864"/>
    <cellStyle name="Normal 10 3 3 4 2" xfId="32865"/>
    <cellStyle name="Normal 10 3 3 4 2 2" xfId="32866"/>
    <cellStyle name="Normal 10 3 3 4 3" xfId="32867"/>
    <cellStyle name="Normal 10 3 3 5" xfId="32868"/>
    <cellStyle name="Normal 10 3 3 5 2" xfId="32869"/>
    <cellStyle name="Normal 10 3 3 6" xfId="32870"/>
    <cellStyle name="Normal 10 3 4" xfId="32871"/>
    <cellStyle name="Normal 10 3 4 2" xfId="32872"/>
    <cellStyle name="Normal 10 3 4 2 2" xfId="32873"/>
    <cellStyle name="Normal 10 3 4 2 2 2" xfId="32874"/>
    <cellStyle name="Normal 10 3 4 2 2 2 2" xfId="32875"/>
    <cellStyle name="Normal 10 3 4 2 2 3" xfId="32876"/>
    <cellStyle name="Normal 10 3 4 2 3" xfId="32877"/>
    <cellStyle name="Normal 10 3 4 2 3 2" xfId="32878"/>
    <cellStyle name="Normal 10 3 4 2 4" xfId="32879"/>
    <cellStyle name="Normal 10 3 4 3" xfId="32880"/>
    <cellStyle name="Normal 10 3 4 3 2" xfId="32881"/>
    <cellStyle name="Normal 10 3 4 3 2 2" xfId="32882"/>
    <cellStyle name="Normal 10 3 4 3 3" xfId="32883"/>
    <cellStyle name="Normal 10 3 4 4" xfId="32884"/>
    <cellStyle name="Normal 10 3 4 4 2" xfId="32885"/>
    <cellStyle name="Normal 10 3 4 4 2 2" xfId="32886"/>
    <cellStyle name="Normal 10 3 4 4 3" xfId="32887"/>
    <cellStyle name="Normal 10 3 4 5" xfId="32888"/>
    <cellStyle name="Normal 10 3 4 5 2" xfId="32889"/>
    <cellStyle name="Normal 10 3 4 6" xfId="32890"/>
    <cellStyle name="Normal 10 3 5" xfId="32891"/>
    <cellStyle name="Normal 10 3 5 2" xfId="32892"/>
    <cellStyle name="Normal 10 3 5 2 2" xfId="32893"/>
    <cellStyle name="Normal 10 3 5 2 2 2" xfId="32894"/>
    <cellStyle name="Normal 10 3 5 2 2 2 2" xfId="32895"/>
    <cellStyle name="Normal 10 3 5 2 2 3" xfId="32896"/>
    <cellStyle name="Normal 10 3 5 2 3" xfId="32897"/>
    <cellStyle name="Normal 10 3 5 2 3 2" xfId="32898"/>
    <cellStyle name="Normal 10 3 5 2 4" xfId="32899"/>
    <cellStyle name="Normal 10 3 5 3" xfId="32900"/>
    <cellStyle name="Normal 10 3 5 3 2" xfId="32901"/>
    <cellStyle name="Normal 10 3 5 3 2 2" xfId="32902"/>
    <cellStyle name="Normal 10 3 5 3 3" xfId="32903"/>
    <cellStyle name="Normal 10 3 5 4" xfId="32904"/>
    <cellStyle name="Normal 10 3 5 4 2" xfId="32905"/>
    <cellStyle name="Normal 10 3 5 4 2 2" xfId="32906"/>
    <cellStyle name="Normal 10 3 5 4 3" xfId="32907"/>
    <cellStyle name="Normal 10 3 5 5" xfId="32908"/>
    <cellStyle name="Normal 10 3 5 5 2" xfId="32909"/>
    <cellStyle name="Normal 10 3 5 6" xfId="32910"/>
    <cellStyle name="Normal 10 3 6" xfId="32911"/>
    <cellStyle name="Normal 10 3 6 2" xfId="32912"/>
    <cellStyle name="Normal 10 3 6 2 2" xfId="32913"/>
    <cellStyle name="Normal 10 3 6 2 2 2" xfId="32914"/>
    <cellStyle name="Normal 10 3 6 2 2 2 2" xfId="32915"/>
    <cellStyle name="Normal 10 3 6 2 2 3" xfId="32916"/>
    <cellStyle name="Normal 10 3 6 2 3" xfId="32917"/>
    <cellStyle name="Normal 10 3 6 2 3 2" xfId="32918"/>
    <cellStyle name="Normal 10 3 6 2 4" xfId="32919"/>
    <cellStyle name="Normal 10 3 6 3" xfId="32920"/>
    <cellStyle name="Normal 10 3 6 3 2" xfId="32921"/>
    <cellStyle name="Normal 10 3 6 3 2 2" xfId="32922"/>
    <cellStyle name="Normal 10 3 6 3 3" xfId="32923"/>
    <cellStyle name="Normal 10 3 6 4" xfId="32924"/>
    <cellStyle name="Normal 10 3 6 4 2" xfId="32925"/>
    <cellStyle name="Normal 10 3 6 4 2 2" xfId="32926"/>
    <cellStyle name="Normal 10 3 6 4 3" xfId="32927"/>
    <cellStyle name="Normal 10 3 6 5" xfId="32928"/>
    <cellStyle name="Normal 10 3 6 5 2" xfId="32929"/>
    <cellStyle name="Normal 10 3 6 6" xfId="32930"/>
    <cellStyle name="Normal 10 3 7" xfId="32931"/>
    <cellStyle name="Normal 10 3 7 2" xfId="32932"/>
    <cellStyle name="Normal 10 3 7 2 2" xfId="32933"/>
    <cellStyle name="Normal 10 3 7 2 2 2" xfId="32934"/>
    <cellStyle name="Normal 10 3 7 2 2 2 2" xfId="32935"/>
    <cellStyle name="Normal 10 3 7 2 2 3" xfId="32936"/>
    <cellStyle name="Normal 10 3 7 2 3" xfId="32937"/>
    <cellStyle name="Normal 10 3 7 2 3 2" xfId="32938"/>
    <cellStyle name="Normal 10 3 7 2 4" xfId="32939"/>
    <cellStyle name="Normal 10 3 7 3" xfId="32940"/>
    <cellStyle name="Normal 10 3 7 3 2" xfId="32941"/>
    <cellStyle name="Normal 10 3 7 3 2 2" xfId="32942"/>
    <cellStyle name="Normal 10 3 7 3 3" xfId="32943"/>
    <cellStyle name="Normal 10 3 7 4" xfId="32944"/>
    <cellStyle name="Normal 10 3 7 4 2" xfId="32945"/>
    <cellStyle name="Normal 10 3 7 4 2 2" xfId="32946"/>
    <cellStyle name="Normal 10 3 7 4 3" xfId="32947"/>
    <cellStyle name="Normal 10 3 7 5" xfId="32948"/>
    <cellStyle name="Normal 10 3 7 5 2" xfId="32949"/>
    <cellStyle name="Normal 10 3 7 6" xfId="32950"/>
    <cellStyle name="Normal 10 3 8" xfId="32951"/>
    <cellStyle name="Normal 10 3 8 2" xfId="32952"/>
    <cellStyle name="Normal 10 3 8 2 2" xfId="32953"/>
    <cellStyle name="Normal 10 3 8 2 2 2" xfId="32954"/>
    <cellStyle name="Normal 10 3 8 2 3" xfId="32955"/>
    <cellStyle name="Normal 10 3 8 3" xfId="32956"/>
    <cellStyle name="Normal 10 3 8 3 2" xfId="32957"/>
    <cellStyle name="Normal 10 3 8 4" xfId="32958"/>
    <cellStyle name="Normal 10 3 9" xfId="32959"/>
    <cellStyle name="Normal 10 3 9 2" xfId="32960"/>
    <cellStyle name="Normal 10 3 9 2 2" xfId="32961"/>
    <cellStyle name="Normal 10 3 9 3" xfId="32962"/>
    <cellStyle name="Normal 10 4" xfId="32963"/>
    <cellStyle name="Normal 10 4 2" xfId="32964"/>
    <cellStyle name="Normal 10 4 2 2" xfId="32965"/>
    <cellStyle name="Normal 10 4 2 2 2" xfId="32966"/>
    <cellStyle name="Normal 10 4 2 2 2 2" xfId="32967"/>
    <cellStyle name="Normal 10 4 2 2 2 2 2" xfId="32968"/>
    <cellStyle name="Normal 10 4 2 2 2 3" xfId="32969"/>
    <cellStyle name="Normal 10 4 2 2 3" xfId="32970"/>
    <cellStyle name="Normal 10 4 2 2 3 2" xfId="32971"/>
    <cellStyle name="Normal 10 4 2 2 4" xfId="32972"/>
    <cellStyle name="Normal 10 4 2 3" xfId="32973"/>
    <cellStyle name="Normal 10 4 2 3 2" xfId="32974"/>
    <cellStyle name="Normal 10 4 2 3 2 2" xfId="32975"/>
    <cellStyle name="Normal 10 4 2 3 3" xfId="32976"/>
    <cellStyle name="Normal 10 4 2 4" xfId="32977"/>
    <cellStyle name="Normal 10 4 2 4 2" xfId="32978"/>
    <cellStyle name="Normal 10 4 2 4 2 2" xfId="32979"/>
    <cellStyle name="Normal 10 4 2 4 3" xfId="32980"/>
    <cellStyle name="Normal 10 4 2 5" xfId="32981"/>
    <cellStyle name="Normal 10 4 2 5 2" xfId="32982"/>
    <cellStyle name="Normal 10 4 2 6" xfId="32983"/>
    <cellStyle name="Normal 10 4 3" xfId="32984"/>
    <cellStyle name="Normal 10 4 3 2" xfId="32985"/>
    <cellStyle name="Normal 10 4 3 2 2" xfId="32986"/>
    <cellStyle name="Normal 10 4 3 2 2 2" xfId="32987"/>
    <cellStyle name="Normal 10 4 3 2 3" xfId="32988"/>
    <cellStyle name="Normal 10 4 3 3" xfId="32989"/>
    <cellStyle name="Normal 10 4 3 3 2" xfId="32990"/>
    <cellStyle name="Normal 10 4 3 4" xfId="32991"/>
    <cellStyle name="Normal 10 4 4" xfId="32992"/>
    <cellStyle name="Normal 10 4 4 2" xfId="32993"/>
    <cellStyle name="Normal 10 4 4 2 2" xfId="32994"/>
    <cellStyle name="Normal 10 4 4 3" xfId="32995"/>
    <cellStyle name="Normal 10 4 5" xfId="32996"/>
    <cellStyle name="Normal 10 4 5 2" xfId="32997"/>
    <cellStyle name="Normal 10 4 5 2 2" xfId="32998"/>
    <cellStyle name="Normal 10 4 5 3" xfId="32999"/>
    <cellStyle name="Normal 10 4 6" xfId="33000"/>
    <cellStyle name="Normal 10 4 6 2" xfId="33001"/>
    <cellStyle name="Normal 10 4 7" xfId="33002"/>
    <cellStyle name="Normal 10 5" xfId="33003"/>
    <cellStyle name="Normal 10 5 2" xfId="33004"/>
    <cellStyle name="Normal 10 5 2 2" xfId="33005"/>
    <cellStyle name="Normal 10 5 2 2 2" xfId="33006"/>
    <cellStyle name="Normal 10 5 2 2 2 2" xfId="33007"/>
    <cellStyle name="Normal 10 5 2 2 3" xfId="33008"/>
    <cellStyle name="Normal 10 5 2 3" xfId="33009"/>
    <cellStyle name="Normal 10 5 2 3 2" xfId="33010"/>
    <cellStyle name="Normal 10 5 2 4" xfId="33011"/>
    <cellStyle name="Normal 10 5 3" xfId="33012"/>
    <cellStyle name="Normal 10 5 3 2" xfId="33013"/>
    <cellStyle name="Normal 10 5 3 2 2" xfId="33014"/>
    <cellStyle name="Normal 10 5 3 3" xfId="33015"/>
    <cellStyle name="Normal 10 5 4" xfId="33016"/>
    <cellStyle name="Normal 10 5 4 2" xfId="33017"/>
    <cellStyle name="Normal 10 5 4 2 2" xfId="33018"/>
    <cellStyle name="Normal 10 5 4 3" xfId="33019"/>
    <cellStyle name="Normal 10 5 5" xfId="33020"/>
    <cellStyle name="Normal 10 5 5 2" xfId="33021"/>
    <cellStyle name="Normal 10 5 6" xfId="33022"/>
    <cellStyle name="Normal 10 6" xfId="33023"/>
    <cellStyle name="Normal 10 6 2" xfId="33024"/>
    <cellStyle name="Normal 10 6 2 2" xfId="33025"/>
    <cellStyle name="Normal 10 6 2 2 2" xfId="33026"/>
    <cellStyle name="Normal 10 6 2 2 2 2" xfId="33027"/>
    <cellStyle name="Normal 10 6 2 2 3" xfId="33028"/>
    <cellStyle name="Normal 10 6 2 3" xfId="33029"/>
    <cellStyle name="Normal 10 6 2 3 2" xfId="33030"/>
    <cellStyle name="Normal 10 6 2 4" xfId="33031"/>
    <cellStyle name="Normal 10 6 3" xfId="33032"/>
    <cellStyle name="Normal 10 6 3 2" xfId="33033"/>
    <cellStyle name="Normal 10 6 3 2 2" xfId="33034"/>
    <cellStyle name="Normal 10 6 3 3" xfId="33035"/>
    <cellStyle name="Normal 10 6 4" xfId="33036"/>
    <cellStyle name="Normal 10 6 4 2" xfId="33037"/>
    <cellStyle name="Normal 10 6 4 2 2" xfId="33038"/>
    <cellStyle name="Normal 10 6 4 3" xfId="33039"/>
    <cellStyle name="Normal 10 6 5" xfId="33040"/>
    <cellStyle name="Normal 10 6 5 2" xfId="33041"/>
    <cellStyle name="Normal 10 6 6" xfId="33042"/>
    <cellStyle name="Normal 10 61" xfId="33043"/>
    <cellStyle name="Normal 10 7" xfId="33044"/>
    <cellStyle name="Normal 10 7 2" xfId="33045"/>
    <cellStyle name="Normal 10 7 2 2" xfId="33046"/>
    <cellStyle name="Normal 10 7 2 2 2" xfId="33047"/>
    <cellStyle name="Normal 10 7 2 2 2 2" xfId="33048"/>
    <cellStyle name="Normal 10 7 2 2 3" xfId="33049"/>
    <cellStyle name="Normal 10 7 2 3" xfId="33050"/>
    <cellStyle name="Normal 10 7 2 3 2" xfId="33051"/>
    <cellStyle name="Normal 10 7 2 4" xfId="33052"/>
    <cellStyle name="Normal 10 7 3" xfId="33053"/>
    <cellStyle name="Normal 10 7 3 2" xfId="33054"/>
    <cellStyle name="Normal 10 7 3 2 2" xfId="33055"/>
    <cellStyle name="Normal 10 7 3 3" xfId="33056"/>
    <cellStyle name="Normal 10 7 4" xfId="33057"/>
    <cellStyle name="Normal 10 7 4 2" xfId="33058"/>
    <cellStyle name="Normal 10 7 4 2 2" xfId="33059"/>
    <cellStyle name="Normal 10 7 4 3" xfId="33060"/>
    <cellStyle name="Normal 10 7 5" xfId="33061"/>
    <cellStyle name="Normal 10 7 5 2" xfId="33062"/>
    <cellStyle name="Normal 10 7 6" xfId="33063"/>
    <cellStyle name="Normal 10 78" xfId="33064"/>
    <cellStyle name="Normal 10 8" xfId="33065"/>
    <cellStyle name="Normal 10 8 2" xfId="33066"/>
    <cellStyle name="Normal 10 8 2 2" xfId="33067"/>
    <cellStyle name="Normal 10 8 2 2 2" xfId="33068"/>
    <cellStyle name="Normal 10 8 2 2 2 2" xfId="33069"/>
    <cellStyle name="Normal 10 8 2 2 3" xfId="33070"/>
    <cellStyle name="Normal 10 8 2 3" xfId="33071"/>
    <cellStyle name="Normal 10 8 2 3 2" xfId="33072"/>
    <cellStyle name="Normal 10 8 2 4" xfId="33073"/>
    <cellStyle name="Normal 10 8 3" xfId="33074"/>
    <cellStyle name="Normal 10 8 3 2" xfId="33075"/>
    <cellStyle name="Normal 10 8 3 2 2" xfId="33076"/>
    <cellStyle name="Normal 10 8 3 3" xfId="33077"/>
    <cellStyle name="Normal 10 8 4" xfId="33078"/>
    <cellStyle name="Normal 10 8 4 2" xfId="33079"/>
    <cellStyle name="Normal 10 8 4 2 2" xfId="33080"/>
    <cellStyle name="Normal 10 8 4 3" xfId="33081"/>
    <cellStyle name="Normal 10 8 5" xfId="33082"/>
    <cellStyle name="Normal 10 8 5 2" xfId="33083"/>
    <cellStyle name="Normal 10 8 6" xfId="33084"/>
    <cellStyle name="Normal 10 9" xfId="33085"/>
    <cellStyle name="Normal 10 9 2" xfId="33086"/>
    <cellStyle name="Normal 10 9 2 2" xfId="33087"/>
    <cellStyle name="Normal 10 9 2 2 2" xfId="33088"/>
    <cellStyle name="Normal 10 9 2 3" xfId="33089"/>
    <cellStyle name="Normal 10 9 3" xfId="33090"/>
    <cellStyle name="Normal 10 9 3 2" xfId="33091"/>
    <cellStyle name="Normal 10 9 4" xfId="33092"/>
    <cellStyle name="Normal 100" xfId="33093"/>
    <cellStyle name="Normal 100 2" xfId="33094"/>
    <cellStyle name="Normal 100 2 2" xfId="7"/>
    <cellStyle name="Normal 100 2 3" xfId="33095"/>
    <cellStyle name="Normal 100 3" xfId="33096"/>
    <cellStyle name="Normal 100 4" xfId="33097"/>
    <cellStyle name="Normal 100 5" xfId="33098"/>
    <cellStyle name="Normal 101" xfId="33099"/>
    <cellStyle name="Normal 101 2" xfId="33100"/>
    <cellStyle name="Normal 101 2 2" xfId="33101"/>
    <cellStyle name="Normal 101 2 3" xfId="33102"/>
    <cellStyle name="Normal 101 3" xfId="33103"/>
    <cellStyle name="Normal 101 4" xfId="33104"/>
    <cellStyle name="Normal 101 5" xfId="33105"/>
    <cellStyle name="Normal 101 6" xfId="33106"/>
    <cellStyle name="Normal 102" xfId="33107"/>
    <cellStyle name="Normal 102 2" xfId="33108"/>
    <cellStyle name="Normal 102 2 2" xfId="33109"/>
    <cellStyle name="Normal 102 2 3" xfId="33110"/>
    <cellStyle name="Normal 102 3" xfId="33111"/>
    <cellStyle name="Normal 102 4" xfId="33112"/>
    <cellStyle name="Normal 102 5" xfId="33113"/>
    <cellStyle name="Normal 103" xfId="33114"/>
    <cellStyle name="Normal 103 2" xfId="33115"/>
    <cellStyle name="Normal 103 2 2" xfId="33116"/>
    <cellStyle name="Normal 103 2 3" xfId="33117"/>
    <cellStyle name="Normal 103 2 4" xfId="33118"/>
    <cellStyle name="Normal 103 3" xfId="33119"/>
    <cellStyle name="Normal 103 4" xfId="33120"/>
    <cellStyle name="Normal 103 5" xfId="33121"/>
    <cellStyle name="Normal 104" xfId="33122"/>
    <cellStyle name="Normal 104 10" xfId="33123"/>
    <cellStyle name="Normal 104 10 2" xfId="33124"/>
    <cellStyle name="Normal 104 10 2 2" xfId="33125"/>
    <cellStyle name="Normal 104 10 2 2 2" xfId="33126"/>
    <cellStyle name="Normal 104 10 2 2 2 2" xfId="33127"/>
    <cellStyle name="Normal 104 10 2 2 3" xfId="33128"/>
    <cellStyle name="Normal 104 10 2 3" xfId="33129"/>
    <cellStyle name="Normal 104 10 2 3 2" xfId="33130"/>
    <cellStyle name="Normal 104 10 2 4" xfId="33131"/>
    <cellStyle name="Normal 104 10 3" xfId="33132"/>
    <cellStyle name="Normal 104 10 3 2" xfId="33133"/>
    <cellStyle name="Normal 104 10 3 2 2" xfId="33134"/>
    <cellStyle name="Normal 104 10 3 3" xfId="33135"/>
    <cellStyle name="Normal 104 10 4" xfId="33136"/>
    <cellStyle name="Normal 104 10 4 2" xfId="33137"/>
    <cellStyle name="Normal 104 10 5" xfId="33138"/>
    <cellStyle name="Normal 104 11" xfId="33139"/>
    <cellStyle name="Normal 104 11 2" xfId="33140"/>
    <cellStyle name="Normal 104 11 2 2" xfId="33141"/>
    <cellStyle name="Normal 104 11 2 2 2" xfId="33142"/>
    <cellStyle name="Normal 104 11 2 3" xfId="33143"/>
    <cellStyle name="Normal 104 11 3" xfId="33144"/>
    <cellStyle name="Normal 104 11 3 2" xfId="33145"/>
    <cellStyle name="Normal 104 11 4" xfId="33146"/>
    <cellStyle name="Normal 104 12" xfId="33147"/>
    <cellStyle name="Normal 104 12 2" xfId="33148"/>
    <cellStyle name="Normal 104 12 2 2" xfId="33149"/>
    <cellStyle name="Normal 104 12 3" xfId="33150"/>
    <cellStyle name="Normal 104 13" xfId="33151"/>
    <cellStyle name="Normal 104 13 2" xfId="33152"/>
    <cellStyle name="Normal 104 14" xfId="33153"/>
    <cellStyle name="Normal 104 2" xfId="33154"/>
    <cellStyle name="Normal 104 2 10" xfId="33155"/>
    <cellStyle name="Normal 104 2 10 2" xfId="33156"/>
    <cellStyle name="Normal 104 2 10 2 2" xfId="33157"/>
    <cellStyle name="Normal 104 2 10 2 2 2" xfId="33158"/>
    <cellStyle name="Normal 104 2 10 2 3" xfId="33159"/>
    <cellStyle name="Normal 104 2 10 3" xfId="33160"/>
    <cellStyle name="Normal 104 2 10 3 2" xfId="33161"/>
    <cellStyle name="Normal 104 2 10 4" xfId="33162"/>
    <cellStyle name="Normal 104 2 11" xfId="33163"/>
    <cellStyle name="Normal 104 2 11 2" xfId="33164"/>
    <cellStyle name="Normal 104 2 11 2 2" xfId="33165"/>
    <cellStyle name="Normal 104 2 11 3" xfId="33166"/>
    <cellStyle name="Normal 104 2 12" xfId="33167"/>
    <cellStyle name="Normal 104 2 12 2" xfId="33168"/>
    <cellStyle name="Normal 104 2 13" xfId="33169"/>
    <cellStyle name="Normal 104 2 2" xfId="33170"/>
    <cellStyle name="Normal 104 2 2 10" xfId="33171"/>
    <cellStyle name="Normal 104 2 2 10 2" xfId="33172"/>
    <cellStyle name="Normal 104 2 2 10 2 2" xfId="33173"/>
    <cellStyle name="Normal 104 2 2 10 3" xfId="33174"/>
    <cellStyle name="Normal 104 2 2 11" xfId="33175"/>
    <cellStyle name="Normal 104 2 2 11 2" xfId="33176"/>
    <cellStyle name="Normal 104 2 2 12" xfId="33177"/>
    <cellStyle name="Normal 104 2 2 2" xfId="33178"/>
    <cellStyle name="Normal 104 2 2 2 10" xfId="33179"/>
    <cellStyle name="Normal 104 2 2 2 10 2" xfId="33180"/>
    <cellStyle name="Normal 104 2 2 2 11" xfId="33181"/>
    <cellStyle name="Normal 104 2 2 2 2" xfId="33182"/>
    <cellStyle name="Normal 104 2 2 2 2 10" xfId="33183"/>
    <cellStyle name="Normal 104 2 2 2 2 2" xfId="33184"/>
    <cellStyle name="Normal 104 2 2 2 2 2 2" xfId="33185"/>
    <cellStyle name="Normal 104 2 2 2 2 2 2 2" xfId="33186"/>
    <cellStyle name="Normal 104 2 2 2 2 2 2 2 2" xfId="33187"/>
    <cellStyle name="Normal 104 2 2 2 2 2 2 2 2 2" xfId="33188"/>
    <cellStyle name="Normal 104 2 2 2 2 2 2 2 2 2 2" xfId="33189"/>
    <cellStyle name="Normal 104 2 2 2 2 2 2 2 2 2 2 2" xfId="33190"/>
    <cellStyle name="Normal 104 2 2 2 2 2 2 2 2 2 2 2 2" xfId="33191"/>
    <cellStyle name="Normal 104 2 2 2 2 2 2 2 2 2 2 3" xfId="33192"/>
    <cellStyle name="Normal 104 2 2 2 2 2 2 2 2 2 3" xfId="33193"/>
    <cellStyle name="Normal 104 2 2 2 2 2 2 2 2 2 3 2" xfId="33194"/>
    <cellStyle name="Normal 104 2 2 2 2 2 2 2 2 2 4" xfId="33195"/>
    <cellStyle name="Normal 104 2 2 2 2 2 2 2 2 3" xfId="33196"/>
    <cellStyle name="Normal 104 2 2 2 2 2 2 2 2 3 2" xfId="33197"/>
    <cellStyle name="Normal 104 2 2 2 2 2 2 2 2 3 2 2" xfId="33198"/>
    <cellStyle name="Normal 104 2 2 2 2 2 2 2 2 3 3" xfId="33199"/>
    <cellStyle name="Normal 104 2 2 2 2 2 2 2 2 4" xfId="33200"/>
    <cellStyle name="Normal 104 2 2 2 2 2 2 2 2 4 2" xfId="33201"/>
    <cellStyle name="Normal 104 2 2 2 2 2 2 2 2 5" xfId="33202"/>
    <cellStyle name="Normal 104 2 2 2 2 2 2 2 3" xfId="33203"/>
    <cellStyle name="Normal 104 2 2 2 2 2 2 2 3 2" xfId="33204"/>
    <cellStyle name="Normal 104 2 2 2 2 2 2 2 3 2 2" xfId="33205"/>
    <cellStyle name="Normal 104 2 2 2 2 2 2 2 3 2 2 2" xfId="33206"/>
    <cellStyle name="Normal 104 2 2 2 2 2 2 2 3 2 3" xfId="33207"/>
    <cellStyle name="Normal 104 2 2 2 2 2 2 2 3 3" xfId="33208"/>
    <cellStyle name="Normal 104 2 2 2 2 2 2 2 3 3 2" xfId="33209"/>
    <cellStyle name="Normal 104 2 2 2 2 2 2 2 3 4" xfId="33210"/>
    <cellStyle name="Normal 104 2 2 2 2 2 2 2 4" xfId="33211"/>
    <cellStyle name="Normal 104 2 2 2 2 2 2 2 4 2" xfId="33212"/>
    <cellStyle name="Normal 104 2 2 2 2 2 2 2 4 2 2" xfId="33213"/>
    <cellStyle name="Normal 104 2 2 2 2 2 2 2 4 3" xfId="33214"/>
    <cellStyle name="Normal 104 2 2 2 2 2 2 2 5" xfId="33215"/>
    <cellStyle name="Normal 104 2 2 2 2 2 2 2 5 2" xfId="33216"/>
    <cellStyle name="Normal 104 2 2 2 2 2 2 2 6" xfId="33217"/>
    <cellStyle name="Normal 104 2 2 2 2 2 2 3" xfId="33218"/>
    <cellStyle name="Normal 104 2 2 2 2 2 2 3 2" xfId="33219"/>
    <cellStyle name="Normal 104 2 2 2 2 2 2 3 2 2" xfId="33220"/>
    <cellStyle name="Normal 104 2 2 2 2 2 2 3 2 2 2" xfId="33221"/>
    <cellStyle name="Normal 104 2 2 2 2 2 2 3 2 2 2 2" xfId="33222"/>
    <cellStyle name="Normal 104 2 2 2 2 2 2 3 2 2 3" xfId="33223"/>
    <cellStyle name="Normal 104 2 2 2 2 2 2 3 2 3" xfId="33224"/>
    <cellStyle name="Normal 104 2 2 2 2 2 2 3 2 3 2" xfId="33225"/>
    <cellStyle name="Normal 104 2 2 2 2 2 2 3 2 4" xfId="33226"/>
    <cellStyle name="Normal 104 2 2 2 2 2 2 3 3" xfId="33227"/>
    <cellStyle name="Normal 104 2 2 2 2 2 2 3 3 2" xfId="33228"/>
    <cellStyle name="Normal 104 2 2 2 2 2 2 3 3 2 2" xfId="33229"/>
    <cellStyle name="Normal 104 2 2 2 2 2 2 3 3 3" xfId="33230"/>
    <cellStyle name="Normal 104 2 2 2 2 2 2 3 4" xfId="33231"/>
    <cellStyle name="Normal 104 2 2 2 2 2 2 3 4 2" xfId="33232"/>
    <cellStyle name="Normal 104 2 2 2 2 2 2 3 5" xfId="33233"/>
    <cellStyle name="Normal 104 2 2 2 2 2 2 4" xfId="33234"/>
    <cellStyle name="Normal 104 2 2 2 2 2 2 4 2" xfId="33235"/>
    <cellStyle name="Normal 104 2 2 2 2 2 2 4 2 2" xfId="33236"/>
    <cellStyle name="Normal 104 2 2 2 2 2 2 4 2 2 2" xfId="33237"/>
    <cellStyle name="Normal 104 2 2 2 2 2 2 4 2 3" xfId="33238"/>
    <cellStyle name="Normal 104 2 2 2 2 2 2 4 3" xfId="33239"/>
    <cellStyle name="Normal 104 2 2 2 2 2 2 4 3 2" xfId="33240"/>
    <cellStyle name="Normal 104 2 2 2 2 2 2 4 4" xfId="33241"/>
    <cellStyle name="Normal 104 2 2 2 2 2 2 5" xfId="33242"/>
    <cellStyle name="Normal 104 2 2 2 2 2 2 5 2" xfId="33243"/>
    <cellStyle name="Normal 104 2 2 2 2 2 2 5 2 2" xfId="33244"/>
    <cellStyle name="Normal 104 2 2 2 2 2 2 5 3" xfId="33245"/>
    <cellStyle name="Normal 104 2 2 2 2 2 2 6" xfId="33246"/>
    <cellStyle name="Normal 104 2 2 2 2 2 2 6 2" xfId="33247"/>
    <cellStyle name="Normal 104 2 2 2 2 2 2 7" xfId="33248"/>
    <cellStyle name="Normal 104 2 2 2 2 2 3" xfId="33249"/>
    <cellStyle name="Normal 104 2 2 2 2 2 3 2" xfId="33250"/>
    <cellStyle name="Normal 104 2 2 2 2 2 3 2 2" xfId="33251"/>
    <cellStyle name="Normal 104 2 2 2 2 2 3 2 2 2" xfId="33252"/>
    <cellStyle name="Normal 104 2 2 2 2 2 3 2 2 2 2" xfId="33253"/>
    <cellStyle name="Normal 104 2 2 2 2 2 3 2 2 2 2 2" xfId="33254"/>
    <cellStyle name="Normal 104 2 2 2 2 2 3 2 2 2 2 2 2" xfId="33255"/>
    <cellStyle name="Normal 104 2 2 2 2 2 3 2 2 2 2 3" xfId="33256"/>
    <cellStyle name="Normal 104 2 2 2 2 2 3 2 2 2 3" xfId="33257"/>
    <cellStyle name="Normal 104 2 2 2 2 2 3 2 2 2 3 2" xfId="33258"/>
    <cellStyle name="Normal 104 2 2 2 2 2 3 2 2 2 4" xfId="33259"/>
    <cellStyle name="Normal 104 2 2 2 2 2 3 2 2 3" xfId="33260"/>
    <cellStyle name="Normal 104 2 2 2 2 2 3 2 2 3 2" xfId="33261"/>
    <cellStyle name="Normal 104 2 2 2 2 2 3 2 2 3 2 2" xfId="33262"/>
    <cellStyle name="Normal 104 2 2 2 2 2 3 2 2 3 3" xfId="33263"/>
    <cellStyle name="Normal 104 2 2 2 2 2 3 2 2 4" xfId="33264"/>
    <cellStyle name="Normal 104 2 2 2 2 2 3 2 2 4 2" xfId="33265"/>
    <cellStyle name="Normal 104 2 2 2 2 2 3 2 2 5" xfId="33266"/>
    <cellStyle name="Normal 104 2 2 2 2 2 3 2 3" xfId="33267"/>
    <cellStyle name="Normal 104 2 2 2 2 2 3 2 3 2" xfId="33268"/>
    <cellStyle name="Normal 104 2 2 2 2 2 3 2 3 2 2" xfId="33269"/>
    <cellStyle name="Normal 104 2 2 2 2 2 3 2 3 2 2 2" xfId="33270"/>
    <cellStyle name="Normal 104 2 2 2 2 2 3 2 3 2 3" xfId="33271"/>
    <cellStyle name="Normal 104 2 2 2 2 2 3 2 3 3" xfId="33272"/>
    <cellStyle name="Normal 104 2 2 2 2 2 3 2 3 3 2" xfId="33273"/>
    <cellStyle name="Normal 104 2 2 2 2 2 3 2 3 4" xfId="33274"/>
    <cellStyle name="Normal 104 2 2 2 2 2 3 2 4" xfId="33275"/>
    <cellStyle name="Normal 104 2 2 2 2 2 3 2 4 2" xfId="33276"/>
    <cellStyle name="Normal 104 2 2 2 2 2 3 2 4 2 2" xfId="33277"/>
    <cellStyle name="Normal 104 2 2 2 2 2 3 2 4 3" xfId="33278"/>
    <cellStyle name="Normal 104 2 2 2 2 2 3 2 5" xfId="33279"/>
    <cellStyle name="Normal 104 2 2 2 2 2 3 2 5 2" xfId="33280"/>
    <cellStyle name="Normal 104 2 2 2 2 2 3 2 6" xfId="33281"/>
    <cellStyle name="Normal 104 2 2 2 2 2 3 3" xfId="33282"/>
    <cellStyle name="Normal 104 2 2 2 2 2 3 3 2" xfId="33283"/>
    <cellStyle name="Normal 104 2 2 2 2 2 3 3 2 2" xfId="33284"/>
    <cellStyle name="Normal 104 2 2 2 2 2 3 3 2 2 2" xfId="33285"/>
    <cellStyle name="Normal 104 2 2 2 2 2 3 3 2 2 2 2" xfId="33286"/>
    <cellStyle name="Normal 104 2 2 2 2 2 3 3 2 2 3" xfId="33287"/>
    <cellStyle name="Normal 104 2 2 2 2 2 3 3 2 3" xfId="33288"/>
    <cellStyle name="Normal 104 2 2 2 2 2 3 3 2 3 2" xfId="33289"/>
    <cellStyle name="Normal 104 2 2 2 2 2 3 3 2 4" xfId="33290"/>
    <cellStyle name="Normal 104 2 2 2 2 2 3 3 3" xfId="33291"/>
    <cellStyle name="Normal 104 2 2 2 2 2 3 3 3 2" xfId="33292"/>
    <cellStyle name="Normal 104 2 2 2 2 2 3 3 3 2 2" xfId="33293"/>
    <cellStyle name="Normal 104 2 2 2 2 2 3 3 3 3" xfId="33294"/>
    <cellStyle name="Normal 104 2 2 2 2 2 3 3 4" xfId="33295"/>
    <cellStyle name="Normal 104 2 2 2 2 2 3 3 4 2" xfId="33296"/>
    <cellStyle name="Normal 104 2 2 2 2 2 3 3 5" xfId="33297"/>
    <cellStyle name="Normal 104 2 2 2 2 2 3 4" xfId="33298"/>
    <cellStyle name="Normal 104 2 2 2 2 2 3 4 2" xfId="33299"/>
    <cellStyle name="Normal 104 2 2 2 2 2 3 4 2 2" xfId="33300"/>
    <cellStyle name="Normal 104 2 2 2 2 2 3 4 2 2 2" xfId="33301"/>
    <cellStyle name="Normal 104 2 2 2 2 2 3 4 2 3" xfId="33302"/>
    <cellStyle name="Normal 104 2 2 2 2 2 3 4 3" xfId="33303"/>
    <cellStyle name="Normal 104 2 2 2 2 2 3 4 3 2" xfId="33304"/>
    <cellStyle name="Normal 104 2 2 2 2 2 3 4 4" xfId="33305"/>
    <cellStyle name="Normal 104 2 2 2 2 2 3 5" xfId="33306"/>
    <cellStyle name="Normal 104 2 2 2 2 2 3 5 2" xfId="33307"/>
    <cellStyle name="Normal 104 2 2 2 2 2 3 5 2 2" xfId="33308"/>
    <cellStyle name="Normal 104 2 2 2 2 2 3 5 3" xfId="33309"/>
    <cellStyle name="Normal 104 2 2 2 2 2 3 6" xfId="33310"/>
    <cellStyle name="Normal 104 2 2 2 2 2 3 6 2" xfId="33311"/>
    <cellStyle name="Normal 104 2 2 2 2 2 3 7" xfId="33312"/>
    <cellStyle name="Normal 104 2 2 2 2 2 4" xfId="33313"/>
    <cellStyle name="Normal 104 2 2 2 2 2 4 2" xfId="33314"/>
    <cellStyle name="Normal 104 2 2 2 2 2 4 2 2" xfId="33315"/>
    <cellStyle name="Normal 104 2 2 2 2 2 4 2 2 2" xfId="33316"/>
    <cellStyle name="Normal 104 2 2 2 2 2 4 2 2 2 2" xfId="33317"/>
    <cellStyle name="Normal 104 2 2 2 2 2 4 2 2 2 2 2" xfId="33318"/>
    <cellStyle name="Normal 104 2 2 2 2 2 4 2 2 2 3" xfId="33319"/>
    <cellStyle name="Normal 104 2 2 2 2 2 4 2 2 3" xfId="33320"/>
    <cellStyle name="Normal 104 2 2 2 2 2 4 2 2 3 2" xfId="33321"/>
    <cellStyle name="Normal 104 2 2 2 2 2 4 2 2 4" xfId="33322"/>
    <cellStyle name="Normal 104 2 2 2 2 2 4 2 3" xfId="33323"/>
    <cellStyle name="Normal 104 2 2 2 2 2 4 2 3 2" xfId="33324"/>
    <cellStyle name="Normal 104 2 2 2 2 2 4 2 3 2 2" xfId="33325"/>
    <cellStyle name="Normal 104 2 2 2 2 2 4 2 3 3" xfId="33326"/>
    <cellStyle name="Normal 104 2 2 2 2 2 4 2 4" xfId="33327"/>
    <cellStyle name="Normal 104 2 2 2 2 2 4 2 4 2" xfId="33328"/>
    <cellStyle name="Normal 104 2 2 2 2 2 4 2 5" xfId="33329"/>
    <cellStyle name="Normal 104 2 2 2 2 2 4 3" xfId="33330"/>
    <cellStyle name="Normal 104 2 2 2 2 2 4 3 2" xfId="33331"/>
    <cellStyle name="Normal 104 2 2 2 2 2 4 3 2 2" xfId="33332"/>
    <cellStyle name="Normal 104 2 2 2 2 2 4 3 2 2 2" xfId="33333"/>
    <cellStyle name="Normal 104 2 2 2 2 2 4 3 2 3" xfId="33334"/>
    <cellStyle name="Normal 104 2 2 2 2 2 4 3 3" xfId="33335"/>
    <cellStyle name="Normal 104 2 2 2 2 2 4 3 3 2" xfId="33336"/>
    <cellStyle name="Normal 104 2 2 2 2 2 4 3 4" xfId="33337"/>
    <cellStyle name="Normal 104 2 2 2 2 2 4 4" xfId="33338"/>
    <cellStyle name="Normal 104 2 2 2 2 2 4 4 2" xfId="33339"/>
    <cellStyle name="Normal 104 2 2 2 2 2 4 4 2 2" xfId="33340"/>
    <cellStyle name="Normal 104 2 2 2 2 2 4 4 3" xfId="33341"/>
    <cellStyle name="Normal 104 2 2 2 2 2 4 5" xfId="33342"/>
    <cellStyle name="Normal 104 2 2 2 2 2 4 5 2" xfId="33343"/>
    <cellStyle name="Normal 104 2 2 2 2 2 4 6" xfId="33344"/>
    <cellStyle name="Normal 104 2 2 2 2 2 5" xfId="33345"/>
    <cellStyle name="Normal 104 2 2 2 2 2 5 2" xfId="33346"/>
    <cellStyle name="Normal 104 2 2 2 2 2 5 2 2" xfId="33347"/>
    <cellStyle name="Normal 104 2 2 2 2 2 5 2 2 2" xfId="33348"/>
    <cellStyle name="Normal 104 2 2 2 2 2 5 2 2 2 2" xfId="33349"/>
    <cellStyle name="Normal 104 2 2 2 2 2 5 2 2 3" xfId="33350"/>
    <cellStyle name="Normal 104 2 2 2 2 2 5 2 3" xfId="33351"/>
    <cellStyle name="Normal 104 2 2 2 2 2 5 2 3 2" xfId="33352"/>
    <cellStyle name="Normal 104 2 2 2 2 2 5 2 4" xfId="33353"/>
    <cellStyle name="Normal 104 2 2 2 2 2 5 3" xfId="33354"/>
    <cellStyle name="Normal 104 2 2 2 2 2 5 3 2" xfId="33355"/>
    <cellStyle name="Normal 104 2 2 2 2 2 5 3 2 2" xfId="33356"/>
    <cellStyle name="Normal 104 2 2 2 2 2 5 3 3" xfId="33357"/>
    <cellStyle name="Normal 104 2 2 2 2 2 5 4" xfId="33358"/>
    <cellStyle name="Normal 104 2 2 2 2 2 5 4 2" xfId="33359"/>
    <cellStyle name="Normal 104 2 2 2 2 2 5 5" xfId="33360"/>
    <cellStyle name="Normal 104 2 2 2 2 2 6" xfId="33361"/>
    <cellStyle name="Normal 104 2 2 2 2 2 6 2" xfId="33362"/>
    <cellStyle name="Normal 104 2 2 2 2 2 6 2 2" xfId="33363"/>
    <cellStyle name="Normal 104 2 2 2 2 2 6 2 2 2" xfId="33364"/>
    <cellStyle name="Normal 104 2 2 2 2 2 6 2 3" xfId="33365"/>
    <cellStyle name="Normal 104 2 2 2 2 2 6 3" xfId="33366"/>
    <cellStyle name="Normal 104 2 2 2 2 2 6 3 2" xfId="33367"/>
    <cellStyle name="Normal 104 2 2 2 2 2 6 4" xfId="33368"/>
    <cellStyle name="Normal 104 2 2 2 2 2 7" xfId="33369"/>
    <cellStyle name="Normal 104 2 2 2 2 2 7 2" xfId="33370"/>
    <cellStyle name="Normal 104 2 2 2 2 2 7 2 2" xfId="33371"/>
    <cellStyle name="Normal 104 2 2 2 2 2 7 3" xfId="33372"/>
    <cellStyle name="Normal 104 2 2 2 2 2 8" xfId="33373"/>
    <cellStyle name="Normal 104 2 2 2 2 2 8 2" xfId="33374"/>
    <cellStyle name="Normal 104 2 2 2 2 2 9" xfId="33375"/>
    <cellStyle name="Normal 104 2 2 2 2 3" xfId="33376"/>
    <cellStyle name="Normal 104 2 2 2 2 3 2" xfId="33377"/>
    <cellStyle name="Normal 104 2 2 2 2 3 2 2" xfId="33378"/>
    <cellStyle name="Normal 104 2 2 2 2 3 2 2 2" xfId="33379"/>
    <cellStyle name="Normal 104 2 2 2 2 3 2 2 2 2" xfId="33380"/>
    <cellStyle name="Normal 104 2 2 2 2 3 2 2 2 2 2" xfId="33381"/>
    <cellStyle name="Normal 104 2 2 2 2 3 2 2 2 2 2 2" xfId="33382"/>
    <cellStyle name="Normal 104 2 2 2 2 3 2 2 2 2 3" xfId="33383"/>
    <cellStyle name="Normal 104 2 2 2 2 3 2 2 2 3" xfId="33384"/>
    <cellStyle name="Normal 104 2 2 2 2 3 2 2 2 3 2" xfId="33385"/>
    <cellStyle name="Normal 104 2 2 2 2 3 2 2 2 4" xfId="33386"/>
    <cellStyle name="Normal 104 2 2 2 2 3 2 2 3" xfId="33387"/>
    <cellStyle name="Normal 104 2 2 2 2 3 2 2 3 2" xfId="33388"/>
    <cellStyle name="Normal 104 2 2 2 2 3 2 2 3 2 2" xfId="33389"/>
    <cellStyle name="Normal 104 2 2 2 2 3 2 2 3 3" xfId="33390"/>
    <cellStyle name="Normal 104 2 2 2 2 3 2 2 4" xfId="33391"/>
    <cellStyle name="Normal 104 2 2 2 2 3 2 2 4 2" xfId="33392"/>
    <cellStyle name="Normal 104 2 2 2 2 3 2 2 5" xfId="33393"/>
    <cellStyle name="Normal 104 2 2 2 2 3 2 3" xfId="33394"/>
    <cellStyle name="Normal 104 2 2 2 2 3 2 3 2" xfId="33395"/>
    <cellStyle name="Normal 104 2 2 2 2 3 2 3 2 2" xfId="33396"/>
    <cellStyle name="Normal 104 2 2 2 2 3 2 3 2 2 2" xfId="33397"/>
    <cellStyle name="Normal 104 2 2 2 2 3 2 3 2 3" xfId="33398"/>
    <cellStyle name="Normal 104 2 2 2 2 3 2 3 3" xfId="33399"/>
    <cellStyle name="Normal 104 2 2 2 2 3 2 3 3 2" xfId="33400"/>
    <cellStyle name="Normal 104 2 2 2 2 3 2 3 4" xfId="33401"/>
    <cellStyle name="Normal 104 2 2 2 2 3 2 4" xfId="33402"/>
    <cellStyle name="Normal 104 2 2 2 2 3 2 4 2" xfId="33403"/>
    <cellStyle name="Normal 104 2 2 2 2 3 2 4 2 2" xfId="33404"/>
    <cellStyle name="Normal 104 2 2 2 2 3 2 4 3" xfId="33405"/>
    <cellStyle name="Normal 104 2 2 2 2 3 2 5" xfId="33406"/>
    <cellStyle name="Normal 104 2 2 2 2 3 2 5 2" xfId="33407"/>
    <cellStyle name="Normal 104 2 2 2 2 3 2 6" xfId="33408"/>
    <cellStyle name="Normal 104 2 2 2 2 3 3" xfId="33409"/>
    <cellStyle name="Normal 104 2 2 2 2 3 3 2" xfId="33410"/>
    <cellStyle name="Normal 104 2 2 2 2 3 3 2 2" xfId="33411"/>
    <cellStyle name="Normal 104 2 2 2 2 3 3 2 2 2" xfId="33412"/>
    <cellStyle name="Normal 104 2 2 2 2 3 3 2 2 2 2" xfId="33413"/>
    <cellStyle name="Normal 104 2 2 2 2 3 3 2 2 3" xfId="33414"/>
    <cellStyle name="Normal 104 2 2 2 2 3 3 2 3" xfId="33415"/>
    <cellStyle name="Normal 104 2 2 2 2 3 3 2 3 2" xfId="33416"/>
    <cellStyle name="Normal 104 2 2 2 2 3 3 2 4" xfId="33417"/>
    <cellStyle name="Normal 104 2 2 2 2 3 3 3" xfId="33418"/>
    <cellStyle name="Normal 104 2 2 2 2 3 3 3 2" xfId="33419"/>
    <cellStyle name="Normal 104 2 2 2 2 3 3 3 2 2" xfId="33420"/>
    <cellStyle name="Normal 104 2 2 2 2 3 3 3 3" xfId="33421"/>
    <cellStyle name="Normal 104 2 2 2 2 3 3 4" xfId="33422"/>
    <cellStyle name="Normal 104 2 2 2 2 3 3 4 2" xfId="33423"/>
    <cellStyle name="Normal 104 2 2 2 2 3 3 5" xfId="33424"/>
    <cellStyle name="Normal 104 2 2 2 2 3 4" xfId="33425"/>
    <cellStyle name="Normal 104 2 2 2 2 3 4 2" xfId="33426"/>
    <cellStyle name="Normal 104 2 2 2 2 3 4 2 2" xfId="33427"/>
    <cellStyle name="Normal 104 2 2 2 2 3 4 2 2 2" xfId="33428"/>
    <cellStyle name="Normal 104 2 2 2 2 3 4 2 3" xfId="33429"/>
    <cellStyle name="Normal 104 2 2 2 2 3 4 3" xfId="33430"/>
    <cellStyle name="Normal 104 2 2 2 2 3 4 3 2" xfId="33431"/>
    <cellStyle name="Normal 104 2 2 2 2 3 4 4" xfId="33432"/>
    <cellStyle name="Normal 104 2 2 2 2 3 5" xfId="33433"/>
    <cellStyle name="Normal 104 2 2 2 2 3 5 2" xfId="33434"/>
    <cellStyle name="Normal 104 2 2 2 2 3 5 2 2" xfId="33435"/>
    <cellStyle name="Normal 104 2 2 2 2 3 5 3" xfId="33436"/>
    <cellStyle name="Normal 104 2 2 2 2 3 6" xfId="33437"/>
    <cellStyle name="Normal 104 2 2 2 2 3 6 2" xfId="33438"/>
    <cellStyle name="Normal 104 2 2 2 2 3 7" xfId="33439"/>
    <cellStyle name="Normal 104 2 2 2 2 4" xfId="33440"/>
    <cellStyle name="Normal 104 2 2 2 2 4 2" xfId="33441"/>
    <cellStyle name="Normal 104 2 2 2 2 4 2 2" xfId="33442"/>
    <cellStyle name="Normal 104 2 2 2 2 4 2 2 2" xfId="33443"/>
    <cellStyle name="Normal 104 2 2 2 2 4 2 2 2 2" xfId="33444"/>
    <cellStyle name="Normal 104 2 2 2 2 4 2 2 2 2 2" xfId="33445"/>
    <cellStyle name="Normal 104 2 2 2 2 4 2 2 2 2 2 2" xfId="33446"/>
    <cellStyle name="Normal 104 2 2 2 2 4 2 2 2 2 3" xfId="33447"/>
    <cellStyle name="Normal 104 2 2 2 2 4 2 2 2 3" xfId="33448"/>
    <cellStyle name="Normal 104 2 2 2 2 4 2 2 2 3 2" xfId="33449"/>
    <cellStyle name="Normal 104 2 2 2 2 4 2 2 2 4" xfId="33450"/>
    <cellStyle name="Normal 104 2 2 2 2 4 2 2 3" xfId="33451"/>
    <cellStyle name="Normal 104 2 2 2 2 4 2 2 3 2" xfId="33452"/>
    <cellStyle name="Normal 104 2 2 2 2 4 2 2 3 2 2" xfId="33453"/>
    <cellStyle name="Normal 104 2 2 2 2 4 2 2 3 3" xfId="33454"/>
    <cellStyle name="Normal 104 2 2 2 2 4 2 2 4" xfId="33455"/>
    <cellStyle name="Normal 104 2 2 2 2 4 2 2 4 2" xfId="33456"/>
    <cellStyle name="Normal 104 2 2 2 2 4 2 2 5" xfId="33457"/>
    <cellStyle name="Normal 104 2 2 2 2 4 2 3" xfId="33458"/>
    <cellStyle name="Normal 104 2 2 2 2 4 2 3 2" xfId="33459"/>
    <cellStyle name="Normal 104 2 2 2 2 4 2 3 2 2" xfId="33460"/>
    <cellStyle name="Normal 104 2 2 2 2 4 2 3 2 2 2" xfId="33461"/>
    <cellStyle name="Normal 104 2 2 2 2 4 2 3 2 3" xfId="33462"/>
    <cellStyle name="Normal 104 2 2 2 2 4 2 3 3" xfId="33463"/>
    <cellStyle name="Normal 104 2 2 2 2 4 2 3 3 2" xfId="33464"/>
    <cellStyle name="Normal 104 2 2 2 2 4 2 3 4" xfId="33465"/>
    <cellStyle name="Normal 104 2 2 2 2 4 2 4" xfId="33466"/>
    <cellStyle name="Normal 104 2 2 2 2 4 2 4 2" xfId="33467"/>
    <cellStyle name="Normal 104 2 2 2 2 4 2 4 2 2" xfId="33468"/>
    <cellStyle name="Normal 104 2 2 2 2 4 2 4 3" xfId="33469"/>
    <cellStyle name="Normal 104 2 2 2 2 4 2 5" xfId="33470"/>
    <cellStyle name="Normal 104 2 2 2 2 4 2 5 2" xfId="33471"/>
    <cellStyle name="Normal 104 2 2 2 2 4 2 6" xfId="33472"/>
    <cellStyle name="Normal 104 2 2 2 2 4 3" xfId="33473"/>
    <cellStyle name="Normal 104 2 2 2 2 4 3 2" xfId="33474"/>
    <cellStyle name="Normal 104 2 2 2 2 4 3 2 2" xfId="33475"/>
    <cellStyle name="Normal 104 2 2 2 2 4 3 2 2 2" xfId="33476"/>
    <cellStyle name="Normal 104 2 2 2 2 4 3 2 2 2 2" xfId="33477"/>
    <cellStyle name="Normal 104 2 2 2 2 4 3 2 2 3" xfId="33478"/>
    <cellStyle name="Normal 104 2 2 2 2 4 3 2 3" xfId="33479"/>
    <cellStyle name="Normal 104 2 2 2 2 4 3 2 3 2" xfId="33480"/>
    <cellStyle name="Normal 104 2 2 2 2 4 3 2 4" xfId="33481"/>
    <cellStyle name="Normal 104 2 2 2 2 4 3 3" xfId="33482"/>
    <cellStyle name="Normal 104 2 2 2 2 4 3 3 2" xfId="33483"/>
    <cellStyle name="Normal 104 2 2 2 2 4 3 3 2 2" xfId="33484"/>
    <cellStyle name="Normal 104 2 2 2 2 4 3 3 3" xfId="33485"/>
    <cellStyle name="Normal 104 2 2 2 2 4 3 4" xfId="33486"/>
    <cellStyle name="Normal 104 2 2 2 2 4 3 4 2" xfId="33487"/>
    <cellStyle name="Normal 104 2 2 2 2 4 3 5" xfId="33488"/>
    <cellStyle name="Normal 104 2 2 2 2 4 4" xfId="33489"/>
    <cellStyle name="Normal 104 2 2 2 2 4 4 2" xfId="33490"/>
    <cellStyle name="Normal 104 2 2 2 2 4 4 2 2" xfId="33491"/>
    <cellStyle name="Normal 104 2 2 2 2 4 4 2 2 2" xfId="33492"/>
    <cellStyle name="Normal 104 2 2 2 2 4 4 2 3" xfId="33493"/>
    <cellStyle name="Normal 104 2 2 2 2 4 4 3" xfId="33494"/>
    <cellStyle name="Normal 104 2 2 2 2 4 4 3 2" xfId="33495"/>
    <cellStyle name="Normal 104 2 2 2 2 4 4 4" xfId="33496"/>
    <cellStyle name="Normal 104 2 2 2 2 4 5" xfId="33497"/>
    <cellStyle name="Normal 104 2 2 2 2 4 5 2" xfId="33498"/>
    <cellStyle name="Normal 104 2 2 2 2 4 5 2 2" xfId="33499"/>
    <cellStyle name="Normal 104 2 2 2 2 4 5 3" xfId="33500"/>
    <cellStyle name="Normal 104 2 2 2 2 4 6" xfId="33501"/>
    <cellStyle name="Normal 104 2 2 2 2 4 6 2" xfId="33502"/>
    <cellStyle name="Normal 104 2 2 2 2 4 7" xfId="33503"/>
    <cellStyle name="Normal 104 2 2 2 2 5" xfId="33504"/>
    <cellStyle name="Normal 104 2 2 2 2 5 2" xfId="33505"/>
    <cellStyle name="Normal 104 2 2 2 2 5 2 2" xfId="33506"/>
    <cellStyle name="Normal 104 2 2 2 2 5 2 2 2" xfId="33507"/>
    <cellStyle name="Normal 104 2 2 2 2 5 2 2 2 2" xfId="33508"/>
    <cellStyle name="Normal 104 2 2 2 2 5 2 2 2 2 2" xfId="33509"/>
    <cellStyle name="Normal 104 2 2 2 2 5 2 2 2 3" xfId="33510"/>
    <cellStyle name="Normal 104 2 2 2 2 5 2 2 3" xfId="33511"/>
    <cellStyle name="Normal 104 2 2 2 2 5 2 2 3 2" xfId="33512"/>
    <cellStyle name="Normal 104 2 2 2 2 5 2 2 4" xfId="33513"/>
    <cellStyle name="Normal 104 2 2 2 2 5 2 3" xfId="33514"/>
    <cellStyle name="Normal 104 2 2 2 2 5 2 3 2" xfId="33515"/>
    <cellStyle name="Normal 104 2 2 2 2 5 2 3 2 2" xfId="33516"/>
    <cellStyle name="Normal 104 2 2 2 2 5 2 3 3" xfId="33517"/>
    <cellStyle name="Normal 104 2 2 2 2 5 2 4" xfId="33518"/>
    <cellStyle name="Normal 104 2 2 2 2 5 2 4 2" xfId="33519"/>
    <cellStyle name="Normal 104 2 2 2 2 5 2 5" xfId="33520"/>
    <cellStyle name="Normal 104 2 2 2 2 5 3" xfId="33521"/>
    <cellStyle name="Normal 104 2 2 2 2 5 3 2" xfId="33522"/>
    <cellStyle name="Normal 104 2 2 2 2 5 3 2 2" xfId="33523"/>
    <cellStyle name="Normal 104 2 2 2 2 5 3 2 2 2" xfId="33524"/>
    <cellStyle name="Normal 104 2 2 2 2 5 3 2 3" xfId="33525"/>
    <cellStyle name="Normal 104 2 2 2 2 5 3 3" xfId="33526"/>
    <cellStyle name="Normal 104 2 2 2 2 5 3 3 2" xfId="33527"/>
    <cellStyle name="Normal 104 2 2 2 2 5 3 4" xfId="33528"/>
    <cellStyle name="Normal 104 2 2 2 2 5 4" xfId="33529"/>
    <cellStyle name="Normal 104 2 2 2 2 5 4 2" xfId="33530"/>
    <cellStyle name="Normal 104 2 2 2 2 5 4 2 2" xfId="33531"/>
    <cellStyle name="Normal 104 2 2 2 2 5 4 3" xfId="33532"/>
    <cellStyle name="Normal 104 2 2 2 2 5 5" xfId="33533"/>
    <cellStyle name="Normal 104 2 2 2 2 5 5 2" xfId="33534"/>
    <cellStyle name="Normal 104 2 2 2 2 5 6" xfId="33535"/>
    <cellStyle name="Normal 104 2 2 2 2 6" xfId="33536"/>
    <cellStyle name="Normal 104 2 2 2 2 6 2" xfId="33537"/>
    <cellStyle name="Normal 104 2 2 2 2 6 2 2" xfId="33538"/>
    <cellStyle name="Normal 104 2 2 2 2 6 2 2 2" xfId="33539"/>
    <cellStyle name="Normal 104 2 2 2 2 6 2 2 2 2" xfId="33540"/>
    <cellStyle name="Normal 104 2 2 2 2 6 2 2 3" xfId="33541"/>
    <cellStyle name="Normal 104 2 2 2 2 6 2 3" xfId="33542"/>
    <cellStyle name="Normal 104 2 2 2 2 6 2 3 2" xfId="33543"/>
    <cellStyle name="Normal 104 2 2 2 2 6 2 4" xfId="33544"/>
    <cellStyle name="Normal 104 2 2 2 2 6 3" xfId="33545"/>
    <cellStyle name="Normal 104 2 2 2 2 6 3 2" xfId="33546"/>
    <cellStyle name="Normal 104 2 2 2 2 6 3 2 2" xfId="33547"/>
    <cellStyle name="Normal 104 2 2 2 2 6 3 3" xfId="33548"/>
    <cellStyle name="Normal 104 2 2 2 2 6 4" xfId="33549"/>
    <cellStyle name="Normal 104 2 2 2 2 6 4 2" xfId="33550"/>
    <cellStyle name="Normal 104 2 2 2 2 6 5" xfId="33551"/>
    <cellStyle name="Normal 104 2 2 2 2 7" xfId="33552"/>
    <cellStyle name="Normal 104 2 2 2 2 7 2" xfId="33553"/>
    <cellStyle name="Normal 104 2 2 2 2 7 2 2" xfId="33554"/>
    <cellStyle name="Normal 104 2 2 2 2 7 2 2 2" xfId="33555"/>
    <cellStyle name="Normal 104 2 2 2 2 7 2 3" xfId="33556"/>
    <cellStyle name="Normal 104 2 2 2 2 7 3" xfId="33557"/>
    <cellStyle name="Normal 104 2 2 2 2 7 3 2" xfId="33558"/>
    <cellStyle name="Normal 104 2 2 2 2 7 4" xfId="33559"/>
    <cellStyle name="Normal 104 2 2 2 2 8" xfId="33560"/>
    <cellStyle name="Normal 104 2 2 2 2 8 2" xfId="33561"/>
    <cellStyle name="Normal 104 2 2 2 2 8 2 2" xfId="33562"/>
    <cellStyle name="Normal 104 2 2 2 2 8 3" xfId="33563"/>
    <cellStyle name="Normal 104 2 2 2 2 9" xfId="33564"/>
    <cellStyle name="Normal 104 2 2 2 2 9 2" xfId="33565"/>
    <cellStyle name="Normal 104 2 2 2 3" xfId="33566"/>
    <cellStyle name="Normal 104 2 2 2 3 2" xfId="33567"/>
    <cellStyle name="Normal 104 2 2 2 3 2 2" xfId="33568"/>
    <cellStyle name="Normal 104 2 2 2 3 2 2 2" xfId="33569"/>
    <cellStyle name="Normal 104 2 2 2 3 2 2 2 2" xfId="33570"/>
    <cellStyle name="Normal 104 2 2 2 3 2 2 2 2 2" xfId="33571"/>
    <cellStyle name="Normal 104 2 2 2 3 2 2 2 2 2 2" xfId="33572"/>
    <cellStyle name="Normal 104 2 2 2 3 2 2 2 2 2 2 2" xfId="33573"/>
    <cellStyle name="Normal 104 2 2 2 3 2 2 2 2 2 3" xfId="33574"/>
    <cellStyle name="Normal 104 2 2 2 3 2 2 2 2 3" xfId="33575"/>
    <cellStyle name="Normal 104 2 2 2 3 2 2 2 2 3 2" xfId="33576"/>
    <cellStyle name="Normal 104 2 2 2 3 2 2 2 2 4" xfId="33577"/>
    <cellStyle name="Normal 104 2 2 2 3 2 2 2 3" xfId="33578"/>
    <cellStyle name="Normal 104 2 2 2 3 2 2 2 3 2" xfId="33579"/>
    <cellStyle name="Normal 104 2 2 2 3 2 2 2 3 2 2" xfId="33580"/>
    <cellStyle name="Normal 104 2 2 2 3 2 2 2 3 3" xfId="33581"/>
    <cellStyle name="Normal 104 2 2 2 3 2 2 2 4" xfId="33582"/>
    <cellStyle name="Normal 104 2 2 2 3 2 2 2 4 2" xfId="33583"/>
    <cellStyle name="Normal 104 2 2 2 3 2 2 2 5" xfId="33584"/>
    <cellStyle name="Normal 104 2 2 2 3 2 2 3" xfId="33585"/>
    <cellStyle name="Normal 104 2 2 2 3 2 2 3 2" xfId="33586"/>
    <cellStyle name="Normal 104 2 2 2 3 2 2 3 2 2" xfId="33587"/>
    <cellStyle name="Normal 104 2 2 2 3 2 2 3 2 2 2" xfId="33588"/>
    <cellStyle name="Normal 104 2 2 2 3 2 2 3 2 3" xfId="33589"/>
    <cellStyle name="Normal 104 2 2 2 3 2 2 3 3" xfId="33590"/>
    <cellStyle name="Normal 104 2 2 2 3 2 2 3 3 2" xfId="33591"/>
    <cellStyle name="Normal 104 2 2 2 3 2 2 3 4" xfId="33592"/>
    <cellStyle name="Normal 104 2 2 2 3 2 2 4" xfId="33593"/>
    <cellStyle name="Normal 104 2 2 2 3 2 2 4 2" xfId="33594"/>
    <cellStyle name="Normal 104 2 2 2 3 2 2 4 2 2" xfId="33595"/>
    <cellStyle name="Normal 104 2 2 2 3 2 2 4 3" xfId="33596"/>
    <cellStyle name="Normal 104 2 2 2 3 2 2 5" xfId="33597"/>
    <cellStyle name="Normal 104 2 2 2 3 2 2 5 2" xfId="33598"/>
    <cellStyle name="Normal 104 2 2 2 3 2 2 6" xfId="33599"/>
    <cellStyle name="Normal 104 2 2 2 3 2 3" xfId="33600"/>
    <cellStyle name="Normal 104 2 2 2 3 2 3 2" xfId="33601"/>
    <cellStyle name="Normal 104 2 2 2 3 2 3 2 2" xfId="33602"/>
    <cellStyle name="Normal 104 2 2 2 3 2 3 2 2 2" xfId="33603"/>
    <cellStyle name="Normal 104 2 2 2 3 2 3 2 2 2 2" xfId="33604"/>
    <cellStyle name="Normal 104 2 2 2 3 2 3 2 2 3" xfId="33605"/>
    <cellStyle name="Normal 104 2 2 2 3 2 3 2 3" xfId="33606"/>
    <cellStyle name="Normal 104 2 2 2 3 2 3 2 3 2" xfId="33607"/>
    <cellStyle name="Normal 104 2 2 2 3 2 3 2 4" xfId="33608"/>
    <cellStyle name="Normal 104 2 2 2 3 2 3 3" xfId="33609"/>
    <cellStyle name="Normal 104 2 2 2 3 2 3 3 2" xfId="33610"/>
    <cellStyle name="Normal 104 2 2 2 3 2 3 3 2 2" xfId="33611"/>
    <cellStyle name="Normal 104 2 2 2 3 2 3 3 3" xfId="33612"/>
    <cellStyle name="Normal 104 2 2 2 3 2 3 4" xfId="33613"/>
    <cellStyle name="Normal 104 2 2 2 3 2 3 4 2" xfId="33614"/>
    <cellStyle name="Normal 104 2 2 2 3 2 3 5" xfId="33615"/>
    <cellStyle name="Normal 104 2 2 2 3 2 4" xfId="33616"/>
    <cellStyle name="Normal 104 2 2 2 3 2 4 2" xfId="33617"/>
    <cellStyle name="Normal 104 2 2 2 3 2 4 2 2" xfId="33618"/>
    <cellStyle name="Normal 104 2 2 2 3 2 4 2 2 2" xfId="33619"/>
    <cellStyle name="Normal 104 2 2 2 3 2 4 2 3" xfId="33620"/>
    <cellStyle name="Normal 104 2 2 2 3 2 4 3" xfId="33621"/>
    <cellStyle name="Normal 104 2 2 2 3 2 4 3 2" xfId="33622"/>
    <cellStyle name="Normal 104 2 2 2 3 2 4 4" xfId="33623"/>
    <cellStyle name="Normal 104 2 2 2 3 2 5" xfId="33624"/>
    <cellStyle name="Normal 104 2 2 2 3 2 5 2" xfId="33625"/>
    <cellStyle name="Normal 104 2 2 2 3 2 5 2 2" xfId="33626"/>
    <cellStyle name="Normal 104 2 2 2 3 2 5 3" xfId="33627"/>
    <cellStyle name="Normal 104 2 2 2 3 2 6" xfId="33628"/>
    <cellStyle name="Normal 104 2 2 2 3 2 6 2" xfId="33629"/>
    <cellStyle name="Normal 104 2 2 2 3 2 7" xfId="33630"/>
    <cellStyle name="Normal 104 2 2 2 3 3" xfId="33631"/>
    <cellStyle name="Normal 104 2 2 2 3 3 2" xfId="33632"/>
    <cellStyle name="Normal 104 2 2 2 3 3 2 2" xfId="33633"/>
    <cellStyle name="Normal 104 2 2 2 3 3 2 2 2" xfId="33634"/>
    <cellStyle name="Normal 104 2 2 2 3 3 2 2 2 2" xfId="33635"/>
    <cellStyle name="Normal 104 2 2 2 3 3 2 2 2 2 2" xfId="33636"/>
    <cellStyle name="Normal 104 2 2 2 3 3 2 2 2 2 2 2" xfId="33637"/>
    <cellStyle name="Normal 104 2 2 2 3 3 2 2 2 2 3" xfId="33638"/>
    <cellStyle name="Normal 104 2 2 2 3 3 2 2 2 3" xfId="33639"/>
    <cellStyle name="Normal 104 2 2 2 3 3 2 2 2 3 2" xfId="33640"/>
    <cellStyle name="Normal 104 2 2 2 3 3 2 2 2 4" xfId="33641"/>
    <cellStyle name="Normal 104 2 2 2 3 3 2 2 3" xfId="33642"/>
    <cellStyle name="Normal 104 2 2 2 3 3 2 2 3 2" xfId="33643"/>
    <cellStyle name="Normal 104 2 2 2 3 3 2 2 3 2 2" xfId="33644"/>
    <cellStyle name="Normal 104 2 2 2 3 3 2 2 3 3" xfId="33645"/>
    <cellStyle name="Normal 104 2 2 2 3 3 2 2 4" xfId="33646"/>
    <cellStyle name="Normal 104 2 2 2 3 3 2 2 4 2" xfId="33647"/>
    <cellStyle name="Normal 104 2 2 2 3 3 2 2 5" xfId="33648"/>
    <cellStyle name="Normal 104 2 2 2 3 3 2 3" xfId="33649"/>
    <cellStyle name="Normal 104 2 2 2 3 3 2 3 2" xfId="33650"/>
    <cellStyle name="Normal 104 2 2 2 3 3 2 3 2 2" xfId="33651"/>
    <cellStyle name="Normal 104 2 2 2 3 3 2 3 2 2 2" xfId="33652"/>
    <cellStyle name="Normal 104 2 2 2 3 3 2 3 2 3" xfId="33653"/>
    <cellStyle name="Normal 104 2 2 2 3 3 2 3 3" xfId="33654"/>
    <cellStyle name="Normal 104 2 2 2 3 3 2 3 3 2" xfId="33655"/>
    <cellStyle name="Normal 104 2 2 2 3 3 2 3 4" xfId="33656"/>
    <cellStyle name="Normal 104 2 2 2 3 3 2 4" xfId="33657"/>
    <cellStyle name="Normal 104 2 2 2 3 3 2 4 2" xfId="33658"/>
    <cellStyle name="Normal 104 2 2 2 3 3 2 4 2 2" xfId="33659"/>
    <cellStyle name="Normal 104 2 2 2 3 3 2 4 3" xfId="33660"/>
    <cellStyle name="Normal 104 2 2 2 3 3 2 5" xfId="33661"/>
    <cellStyle name="Normal 104 2 2 2 3 3 2 5 2" xfId="33662"/>
    <cellStyle name="Normal 104 2 2 2 3 3 2 6" xfId="33663"/>
    <cellStyle name="Normal 104 2 2 2 3 3 3" xfId="33664"/>
    <cellStyle name="Normal 104 2 2 2 3 3 3 2" xfId="33665"/>
    <cellStyle name="Normal 104 2 2 2 3 3 3 2 2" xfId="33666"/>
    <cellStyle name="Normal 104 2 2 2 3 3 3 2 2 2" xfId="33667"/>
    <cellStyle name="Normal 104 2 2 2 3 3 3 2 2 2 2" xfId="33668"/>
    <cellStyle name="Normal 104 2 2 2 3 3 3 2 2 3" xfId="33669"/>
    <cellStyle name="Normal 104 2 2 2 3 3 3 2 3" xfId="33670"/>
    <cellStyle name="Normal 104 2 2 2 3 3 3 2 3 2" xfId="33671"/>
    <cellStyle name="Normal 104 2 2 2 3 3 3 2 4" xfId="33672"/>
    <cellStyle name="Normal 104 2 2 2 3 3 3 3" xfId="33673"/>
    <cellStyle name="Normal 104 2 2 2 3 3 3 3 2" xfId="33674"/>
    <cellStyle name="Normal 104 2 2 2 3 3 3 3 2 2" xfId="33675"/>
    <cellStyle name="Normal 104 2 2 2 3 3 3 3 3" xfId="33676"/>
    <cellStyle name="Normal 104 2 2 2 3 3 3 4" xfId="33677"/>
    <cellStyle name="Normal 104 2 2 2 3 3 3 4 2" xfId="33678"/>
    <cellStyle name="Normal 104 2 2 2 3 3 3 5" xfId="33679"/>
    <cellStyle name="Normal 104 2 2 2 3 3 4" xfId="33680"/>
    <cellStyle name="Normal 104 2 2 2 3 3 4 2" xfId="33681"/>
    <cellStyle name="Normal 104 2 2 2 3 3 4 2 2" xfId="33682"/>
    <cellStyle name="Normal 104 2 2 2 3 3 4 2 2 2" xfId="33683"/>
    <cellStyle name="Normal 104 2 2 2 3 3 4 2 3" xfId="33684"/>
    <cellStyle name="Normal 104 2 2 2 3 3 4 3" xfId="33685"/>
    <cellStyle name="Normal 104 2 2 2 3 3 4 3 2" xfId="33686"/>
    <cellStyle name="Normal 104 2 2 2 3 3 4 4" xfId="33687"/>
    <cellStyle name="Normal 104 2 2 2 3 3 5" xfId="33688"/>
    <cellStyle name="Normal 104 2 2 2 3 3 5 2" xfId="33689"/>
    <cellStyle name="Normal 104 2 2 2 3 3 5 2 2" xfId="33690"/>
    <cellStyle name="Normal 104 2 2 2 3 3 5 3" xfId="33691"/>
    <cellStyle name="Normal 104 2 2 2 3 3 6" xfId="33692"/>
    <cellStyle name="Normal 104 2 2 2 3 3 6 2" xfId="33693"/>
    <cellStyle name="Normal 104 2 2 2 3 3 7" xfId="33694"/>
    <cellStyle name="Normal 104 2 2 2 3 4" xfId="33695"/>
    <cellStyle name="Normal 104 2 2 2 3 4 2" xfId="33696"/>
    <cellStyle name="Normal 104 2 2 2 3 4 2 2" xfId="33697"/>
    <cellStyle name="Normal 104 2 2 2 3 4 2 2 2" xfId="33698"/>
    <cellStyle name="Normal 104 2 2 2 3 4 2 2 2 2" xfId="33699"/>
    <cellStyle name="Normal 104 2 2 2 3 4 2 2 2 2 2" xfId="33700"/>
    <cellStyle name="Normal 104 2 2 2 3 4 2 2 2 3" xfId="33701"/>
    <cellStyle name="Normal 104 2 2 2 3 4 2 2 3" xfId="33702"/>
    <cellStyle name="Normal 104 2 2 2 3 4 2 2 3 2" xfId="33703"/>
    <cellStyle name="Normal 104 2 2 2 3 4 2 2 4" xfId="33704"/>
    <cellStyle name="Normal 104 2 2 2 3 4 2 3" xfId="33705"/>
    <cellStyle name="Normal 104 2 2 2 3 4 2 3 2" xfId="33706"/>
    <cellStyle name="Normal 104 2 2 2 3 4 2 3 2 2" xfId="33707"/>
    <cellStyle name="Normal 104 2 2 2 3 4 2 3 3" xfId="33708"/>
    <cellStyle name="Normal 104 2 2 2 3 4 2 4" xfId="33709"/>
    <cellStyle name="Normal 104 2 2 2 3 4 2 4 2" xfId="33710"/>
    <cellStyle name="Normal 104 2 2 2 3 4 2 5" xfId="33711"/>
    <cellStyle name="Normal 104 2 2 2 3 4 3" xfId="33712"/>
    <cellStyle name="Normal 104 2 2 2 3 4 3 2" xfId="33713"/>
    <cellStyle name="Normal 104 2 2 2 3 4 3 2 2" xfId="33714"/>
    <cellStyle name="Normal 104 2 2 2 3 4 3 2 2 2" xfId="33715"/>
    <cellStyle name="Normal 104 2 2 2 3 4 3 2 3" xfId="33716"/>
    <cellStyle name="Normal 104 2 2 2 3 4 3 3" xfId="33717"/>
    <cellStyle name="Normal 104 2 2 2 3 4 3 3 2" xfId="33718"/>
    <cellStyle name="Normal 104 2 2 2 3 4 3 4" xfId="33719"/>
    <cellStyle name="Normal 104 2 2 2 3 4 4" xfId="33720"/>
    <cellStyle name="Normal 104 2 2 2 3 4 4 2" xfId="33721"/>
    <cellStyle name="Normal 104 2 2 2 3 4 4 2 2" xfId="33722"/>
    <cellStyle name="Normal 104 2 2 2 3 4 4 3" xfId="33723"/>
    <cellStyle name="Normal 104 2 2 2 3 4 5" xfId="33724"/>
    <cellStyle name="Normal 104 2 2 2 3 4 5 2" xfId="33725"/>
    <cellStyle name="Normal 104 2 2 2 3 4 6" xfId="33726"/>
    <cellStyle name="Normal 104 2 2 2 3 5" xfId="33727"/>
    <cellStyle name="Normal 104 2 2 2 3 5 2" xfId="33728"/>
    <cellStyle name="Normal 104 2 2 2 3 5 2 2" xfId="33729"/>
    <cellStyle name="Normal 104 2 2 2 3 5 2 2 2" xfId="33730"/>
    <cellStyle name="Normal 104 2 2 2 3 5 2 2 2 2" xfId="33731"/>
    <cellStyle name="Normal 104 2 2 2 3 5 2 2 3" xfId="33732"/>
    <cellStyle name="Normal 104 2 2 2 3 5 2 3" xfId="33733"/>
    <cellStyle name="Normal 104 2 2 2 3 5 2 3 2" xfId="33734"/>
    <cellStyle name="Normal 104 2 2 2 3 5 2 4" xfId="33735"/>
    <cellStyle name="Normal 104 2 2 2 3 5 3" xfId="33736"/>
    <cellStyle name="Normal 104 2 2 2 3 5 3 2" xfId="33737"/>
    <cellStyle name="Normal 104 2 2 2 3 5 3 2 2" xfId="33738"/>
    <cellStyle name="Normal 104 2 2 2 3 5 3 3" xfId="33739"/>
    <cellStyle name="Normal 104 2 2 2 3 5 4" xfId="33740"/>
    <cellStyle name="Normal 104 2 2 2 3 5 4 2" xfId="33741"/>
    <cellStyle name="Normal 104 2 2 2 3 5 5" xfId="33742"/>
    <cellStyle name="Normal 104 2 2 2 3 6" xfId="33743"/>
    <cellStyle name="Normal 104 2 2 2 3 6 2" xfId="33744"/>
    <cellStyle name="Normal 104 2 2 2 3 6 2 2" xfId="33745"/>
    <cellStyle name="Normal 104 2 2 2 3 6 2 2 2" xfId="33746"/>
    <cellStyle name="Normal 104 2 2 2 3 6 2 3" xfId="33747"/>
    <cellStyle name="Normal 104 2 2 2 3 6 3" xfId="33748"/>
    <cellStyle name="Normal 104 2 2 2 3 6 3 2" xfId="33749"/>
    <cellStyle name="Normal 104 2 2 2 3 6 4" xfId="33750"/>
    <cellStyle name="Normal 104 2 2 2 3 7" xfId="33751"/>
    <cellStyle name="Normal 104 2 2 2 3 7 2" xfId="33752"/>
    <cellStyle name="Normal 104 2 2 2 3 7 2 2" xfId="33753"/>
    <cellStyle name="Normal 104 2 2 2 3 7 3" xfId="33754"/>
    <cellStyle name="Normal 104 2 2 2 3 8" xfId="33755"/>
    <cellStyle name="Normal 104 2 2 2 3 8 2" xfId="33756"/>
    <cellStyle name="Normal 104 2 2 2 3 9" xfId="33757"/>
    <cellStyle name="Normal 104 2 2 2 4" xfId="33758"/>
    <cellStyle name="Normal 104 2 2 2 4 2" xfId="33759"/>
    <cellStyle name="Normal 104 2 2 2 4 2 2" xfId="33760"/>
    <cellStyle name="Normal 104 2 2 2 4 2 2 2" xfId="33761"/>
    <cellStyle name="Normal 104 2 2 2 4 2 2 2 2" xfId="33762"/>
    <cellStyle name="Normal 104 2 2 2 4 2 2 2 2 2" xfId="33763"/>
    <cellStyle name="Normal 104 2 2 2 4 2 2 2 2 2 2" xfId="33764"/>
    <cellStyle name="Normal 104 2 2 2 4 2 2 2 2 3" xfId="33765"/>
    <cellStyle name="Normal 104 2 2 2 4 2 2 2 3" xfId="33766"/>
    <cellStyle name="Normal 104 2 2 2 4 2 2 2 3 2" xfId="33767"/>
    <cellStyle name="Normal 104 2 2 2 4 2 2 2 4" xfId="33768"/>
    <cellStyle name="Normal 104 2 2 2 4 2 2 3" xfId="33769"/>
    <cellStyle name="Normal 104 2 2 2 4 2 2 3 2" xfId="33770"/>
    <cellStyle name="Normal 104 2 2 2 4 2 2 3 2 2" xfId="33771"/>
    <cellStyle name="Normal 104 2 2 2 4 2 2 3 3" xfId="33772"/>
    <cellStyle name="Normal 104 2 2 2 4 2 2 4" xfId="33773"/>
    <cellStyle name="Normal 104 2 2 2 4 2 2 4 2" xfId="33774"/>
    <cellStyle name="Normal 104 2 2 2 4 2 2 5" xfId="33775"/>
    <cellStyle name="Normal 104 2 2 2 4 2 3" xfId="33776"/>
    <cellStyle name="Normal 104 2 2 2 4 2 3 2" xfId="33777"/>
    <cellStyle name="Normal 104 2 2 2 4 2 3 2 2" xfId="33778"/>
    <cellStyle name="Normal 104 2 2 2 4 2 3 2 2 2" xfId="33779"/>
    <cellStyle name="Normal 104 2 2 2 4 2 3 2 3" xfId="33780"/>
    <cellStyle name="Normal 104 2 2 2 4 2 3 3" xfId="33781"/>
    <cellStyle name="Normal 104 2 2 2 4 2 3 3 2" xfId="33782"/>
    <cellStyle name="Normal 104 2 2 2 4 2 3 4" xfId="33783"/>
    <cellStyle name="Normal 104 2 2 2 4 2 4" xfId="33784"/>
    <cellStyle name="Normal 104 2 2 2 4 2 4 2" xfId="33785"/>
    <cellStyle name="Normal 104 2 2 2 4 2 4 2 2" xfId="33786"/>
    <cellStyle name="Normal 104 2 2 2 4 2 4 3" xfId="33787"/>
    <cellStyle name="Normal 104 2 2 2 4 2 5" xfId="33788"/>
    <cellStyle name="Normal 104 2 2 2 4 2 5 2" xfId="33789"/>
    <cellStyle name="Normal 104 2 2 2 4 2 6" xfId="33790"/>
    <cellStyle name="Normal 104 2 2 2 4 3" xfId="33791"/>
    <cellStyle name="Normal 104 2 2 2 4 3 2" xfId="33792"/>
    <cellStyle name="Normal 104 2 2 2 4 3 2 2" xfId="33793"/>
    <cellStyle name="Normal 104 2 2 2 4 3 2 2 2" xfId="33794"/>
    <cellStyle name="Normal 104 2 2 2 4 3 2 2 2 2" xfId="33795"/>
    <cellStyle name="Normal 104 2 2 2 4 3 2 2 3" xfId="33796"/>
    <cellStyle name="Normal 104 2 2 2 4 3 2 3" xfId="33797"/>
    <cellStyle name="Normal 104 2 2 2 4 3 2 3 2" xfId="33798"/>
    <cellStyle name="Normal 104 2 2 2 4 3 2 4" xfId="33799"/>
    <cellStyle name="Normal 104 2 2 2 4 3 3" xfId="33800"/>
    <cellStyle name="Normal 104 2 2 2 4 3 3 2" xfId="33801"/>
    <cellStyle name="Normal 104 2 2 2 4 3 3 2 2" xfId="33802"/>
    <cellStyle name="Normal 104 2 2 2 4 3 3 3" xfId="33803"/>
    <cellStyle name="Normal 104 2 2 2 4 3 4" xfId="33804"/>
    <cellStyle name="Normal 104 2 2 2 4 3 4 2" xfId="33805"/>
    <cellStyle name="Normal 104 2 2 2 4 3 5" xfId="33806"/>
    <cellStyle name="Normal 104 2 2 2 4 4" xfId="33807"/>
    <cellStyle name="Normal 104 2 2 2 4 4 2" xfId="33808"/>
    <cellStyle name="Normal 104 2 2 2 4 4 2 2" xfId="33809"/>
    <cellStyle name="Normal 104 2 2 2 4 4 2 2 2" xfId="33810"/>
    <cellStyle name="Normal 104 2 2 2 4 4 2 3" xfId="33811"/>
    <cellStyle name="Normal 104 2 2 2 4 4 3" xfId="33812"/>
    <cellStyle name="Normal 104 2 2 2 4 4 3 2" xfId="33813"/>
    <cellStyle name="Normal 104 2 2 2 4 4 4" xfId="33814"/>
    <cellStyle name="Normal 104 2 2 2 4 5" xfId="33815"/>
    <cellStyle name="Normal 104 2 2 2 4 5 2" xfId="33816"/>
    <cellStyle name="Normal 104 2 2 2 4 5 2 2" xfId="33817"/>
    <cellStyle name="Normal 104 2 2 2 4 5 3" xfId="33818"/>
    <cellStyle name="Normal 104 2 2 2 4 6" xfId="33819"/>
    <cellStyle name="Normal 104 2 2 2 4 6 2" xfId="33820"/>
    <cellStyle name="Normal 104 2 2 2 4 7" xfId="33821"/>
    <cellStyle name="Normal 104 2 2 2 5" xfId="33822"/>
    <cellStyle name="Normal 104 2 2 2 5 2" xfId="33823"/>
    <cellStyle name="Normal 104 2 2 2 5 2 2" xfId="33824"/>
    <cellStyle name="Normal 104 2 2 2 5 2 2 2" xfId="33825"/>
    <cellStyle name="Normal 104 2 2 2 5 2 2 2 2" xfId="33826"/>
    <cellStyle name="Normal 104 2 2 2 5 2 2 2 2 2" xfId="33827"/>
    <cellStyle name="Normal 104 2 2 2 5 2 2 2 2 2 2" xfId="33828"/>
    <cellStyle name="Normal 104 2 2 2 5 2 2 2 2 3" xfId="33829"/>
    <cellStyle name="Normal 104 2 2 2 5 2 2 2 3" xfId="33830"/>
    <cellStyle name="Normal 104 2 2 2 5 2 2 2 3 2" xfId="33831"/>
    <cellStyle name="Normal 104 2 2 2 5 2 2 2 4" xfId="33832"/>
    <cellStyle name="Normal 104 2 2 2 5 2 2 3" xfId="33833"/>
    <cellStyle name="Normal 104 2 2 2 5 2 2 3 2" xfId="33834"/>
    <cellStyle name="Normal 104 2 2 2 5 2 2 3 2 2" xfId="33835"/>
    <cellStyle name="Normal 104 2 2 2 5 2 2 3 3" xfId="33836"/>
    <cellStyle name="Normal 104 2 2 2 5 2 2 4" xfId="33837"/>
    <cellStyle name="Normal 104 2 2 2 5 2 2 4 2" xfId="33838"/>
    <cellStyle name="Normal 104 2 2 2 5 2 2 5" xfId="33839"/>
    <cellStyle name="Normal 104 2 2 2 5 2 3" xfId="33840"/>
    <cellStyle name="Normal 104 2 2 2 5 2 3 2" xfId="33841"/>
    <cellStyle name="Normal 104 2 2 2 5 2 3 2 2" xfId="33842"/>
    <cellStyle name="Normal 104 2 2 2 5 2 3 2 2 2" xfId="33843"/>
    <cellStyle name="Normal 104 2 2 2 5 2 3 2 3" xfId="33844"/>
    <cellStyle name="Normal 104 2 2 2 5 2 3 3" xfId="33845"/>
    <cellStyle name="Normal 104 2 2 2 5 2 3 3 2" xfId="33846"/>
    <cellStyle name="Normal 104 2 2 2 5 2 3 4" xfId="33847"/>
    <cellStyle name="Normal 104 2 2 2 5 2 4" xfId="33848"/>
    <cellStyle name="Normal 104 2 2 2 5 2 4 2" xfId="33849"/>
    <cellStyle name="Normal 104 2 2 2 5 2 4 2 2" xfId="33850"/>
    <cellStyle name="Normal 104 2 2 2 5 2 4 3" xfId="33851"/>
    <cellStyle name="Normal 104 2 2 2 5 2 5" xfId="33852"/>
    <cellStyle name="Normal 104 2 2 2 5 2 5 2" xfId="33853"/>
    <cellStyle name="Normal 104 2 2 2 5 2 6" xfId="33854"/>
    <cellStyle name="Normal 104 2 2 2 5 3" xfId="33855"/>
    <cellStyle name="Normal 104 2 2 2 5 3 2" xfId="33856"/>
    <cellStyle name="Normal 104 2 2 2 5 3 2 2" xfId="33857"/>
    <cellStyle name="Normal 104 2 2 2 5 3 2 2 2" xfId="33858"/>
    <cellStyle name="Normal 104 2 2 2 5 3 2 2 2 2" xfId="33859"/>
    <cellStyle name="Normal 104 2 2 2 5 3 2 2 3" xfId="33860"/>
    <cellStyle name="Normal 104 2 2 2 5 3 2 3" xfId="33861"/>
    <cellStyle name="Normal 104 2 2 2 5 3 2 3 2" xfId="33862"/>
    <cellStyle name="Normal 104 2 2 2 5 3 2 4" xfId="33863"/>
    <cellStyle name="Normal 104 2 2 2 5 3 3" xfId="33864"/>
    <cellStyle name="Normal 104 2 2 2 5 3 3 2" xfId="33865"/>
    <cellStyle name="Normal 104 2 2 2 5 3 3 2 2" xfId="33866"/>
    <cellStyle name="Normal 104 2 2 2 5 3 3 3" xfId="33867"/>
    <cellStyle name="Normal 104 2 2 2 5 3 4" xfId="33868"/>
    <cellStyle name="Normal 104 2 2 2 5 3 4 2" xfId="33869"/>
    <cellStyle name="Normal 104 2 2 2 5 3 5" xfId="33870"/>
    <cellStyle name="Normal 104 2 2 2 5 4" xfId="33871"/>
    <cellStyle name="Normal 104 2 2 2 5 4 2" xfId="33872"/>
    <cellStyle name="Normal 104 2 2 2 5 4 2 2" xfId="33873"/>
    <cellStyle name="Normal 104 2 2 2 5 4 2 2 2" xfId="33874"/>
    <cellStyle name="Normal 104 2 2 2 5 4 2 3" xfId="33875"/>
    <cellStyle name="Normal 104 2 2 2 5 4 3" xfId="33876"/>
    <cellStyle name="Normal 104 2 2 2 5 4 3 2" xfId="33877"/>
    <cellStyle name="Normal 104 2 2 2 5 4 4" xfId="33878"/>
    <cellStyle name="Normal 104 2 2 2 5 5" xfId="33879"/>
    <cellStyle name="Normal 104 2 2 2 5 5 2" xfId="33880"/>
    <cellStyle name="Normal 104 2 2 2 5 5 2 2" xfId="33881"/>
    <cellStyle name="Normal 104 2 2 2 5 5 3" xfId="33882"/>
    <cellStyle name="Normal 104 2 2 2 5 6" xfId="33883"/>
    <cellStyle name="Normal 104 2 2 2 5 6 2" xfId="33884"/>
    <cellStyle name="Normal 104 2 2 2 5 7" xfId="33885"/>
    <cellStyle name="Normal 104 2 2 2 6" xfId="33886"/>
    <cellStyle name="Normal 104 2 2 2 6 2" xfId="33887"/>
    <cellStyle name="Normal 104 2 2 2 6 2 2" xfId="33888"/>
    <cellStyle name="Normal 104 2 2 2 6 2 2 2" xfId="33889"/>
    <cellStyle name="Normal 104 2 2 2 6 2 2 2 2" xfId="33890"/>
    <cellStyle name="Normal 104 2 2 2 6 2 2 2 2 2" xfId="33891"/>
    <cellStyle name="Normal 104 2 2 2 6 2 2 2 3" xfId="33892"/>
    <cellStyle name="Normal 104 2 2 2 6 2 2 3" xfId="33893"/>
    <cellStyle name="Normal 104 2 2 2 6 2 2 3 2" xfId="33894"/>
    <cellStyle name="Normal 104 2 2 2 6 2 2 4" xfId="33895"/>
    <cellStyle name="Normal 104 2 2 2 6 2 3" xfId="33896"/>
    <cellStyle name="Normal 104 2 2 2 6 2 3 2" xfId="33897"/>
    <cellStyle name="Normal 104 2 2 2 6 2 3 2 2" xfId="33898"/>
    <cellStyle name="Normal 104 2 2 2 6 2 3 3" xfId="33899"/>
    <cellStyle name="Normal 104 2 2 2 6 2 4" xfId="33900"/>
    <cellStyle name="Normal 104 2 2 2 6 2 4 2" xfId="33901"/>
    <cellStyle name="Normal 104 2 2 2 6 2 5" xfId="33902"/>
    <cellStyle name="Normal 104 2 2 2 6 3" xfId="33903"/>
    <cellStyle name="Normal 104 2 2 2 6 3 2" xfId="33904"/>
    <cellStyle name="Normal 104 2 2 2 6 3 2 2" xfId="33905"/>
    <cellStyle name="Normal 104 2 2 2 6 3 2 2 2" xfId="33906"/>
    <cellStyle name="Normal 104 2 2 2 6 3 2 3" xfId="33907"/>
    <cellStyle name="Normal 104 2 2 2 6 3 3" xfId="33908"/>
    <cellStyle name="Normal 104 2 2 2 6 3 3 2" xfId="33909"/>
    <cellStyle name="Normal 104 2 2 2 6 3 4" xfId="33910"/>
    <cellStyle name="Normal 104 2 2 2 6 4" xfId="33911"/>
    <cellStyle name="Normal 104 2 2 2 6 4 2" xfId="33912"/>
    <cellStyle name="Normal 104 2 2 2 6 4 2 2" xfId="33913"/>
    <cellStyle name="Normal 104 2 2 2 6 4 3" xfId="33914"/>
    <cellStyle name="Normal 104 2 2 2 6 5" xfId="33915"/>
    <cellStyle name="Normal 104 2 2 2 6 5 2" xfId="33916"/>
    <cellStyle name="Normal 104 2 2 2 6 6" xfId="33917"/>
    <cellStyle name="Normal 104 2 2 2 7" xfId="33918"/>
    <cellStyle name="Normal 104 2 2 2 7 2" xfId="33919"/>
    <cellStyle name="Normal 104 2 2 2 7 2 2" xfId="33920"/>
    <cellStyle name="Normal 104 2 2 2 7 2 2 2" xfId="33921"/>
    <cellStyle name="Normal 104 2 2 2 7 2 2 2 2" xfId="33922"/>
    <cellStyle name="Normal 104 2 2 2 7 2 2 3" xfId="33923"/>
    <cellStyle name="Normal 104 2 2 2 7 2 3" xfId="33924"/>
    <cellStyle name="Normal 104 2 2 2 7 2 3 2" xfId="33925"/>
    <cellStyle name="Normal 104 2 2 2 7 2 4" xfId="33926"/>
    <cellStyle name="Normal 104 2 2 2 7 3" xfId="33927"/>
    <cellStyle name="Normal 104 2 2 2 7 3 2" xfId="33928"/>
    <cellStyle name="Normal 104 2 2 2 7 3 2 2" xfId="33929"/>
    <cellStyle name="Normal 104 2 2 2 7 3 3" xfId="33930"/>
    <cellStyle name="Normal 104 2 2 2 7 4" xfId="33931"/>
    <cellStyle name="Normal 104 2 2 2 7 4 2" xfId="33932"/>
    <cellStyle name="Normal 104 2 2 2 7 5" xfId="33933"/>
    <cellStyle name="Normal 104 2 2 2 8" xfId="33934"/>
    <cellStyle name="Normal 104 2 2 2 8 2" xfId="33935"/>
    <cellStyle name="Normal 104 2 2 2 8 2 2" xfId="33936"/>
    <cellStyle name="Normal 104 2 2 2 8 2 2 2" xfId="33937"/>
    <cellStyle name="Normal 104 2 2 2 8 2 3" xfId="33938"/>
    <cellStyle name="Normal 104 2 2 2 8 3" xfId="33939"/>
    <cellStyle name="Normal 104 2 2 2 8 3 2" xfId="33940"/>
    <cellStyle name="Normal 104 2 2 2 8 4" xfId="33941"/>
    <cellStyle name="Normal 104 2 2 2 9" xfId="33942"/>
    <cellStyle name="Normal 104 2 2 2 9 2" xfId="33943"/>
    <cellStyle name="Normal 104 2 2 2 9 2 2" xfId="33944"/>
    <cellStyle name="Normal 104 2 2 2 9 3" xfId="33945"/>
    <cellStyle name="Normal 104 2 2 3" xfId="33946"/>
    <cellStyle name="Normal 104 2 2 3 10" xfId="33947"/>
    <cellStyle name="Normal 104 2 2 3 2" xfId="33948"/>
    <cellStyle name="Normal 104 2 2 3 2 2" xfId="33949"/>
    <cellStyle name="Normal 104 2 2 3 2 2 2" xfId="33950"/>
    <cellStyle name="Normal 104 2 2 3 2 2 2 2" xfId="33951"/>
    <cellStyle name="Normal 104 2 2 3 2 2 2 2 2" xfId="33952"/>
    <cellStyle name="Normal 104 2 2 3 2 2 2 2 2 2" xfId="33953"/>
    <cellStyle name="Normal 104 2 2 3 2 2 2 2 2 2 2" xfId="33954"/>
    <cellStyle name="Normal 104 2 2 3 2 2 2 2 2 2 2 2" xfId="33955"/>
    <cellStyle name="Normal 104 2 2 3 2 2 2 2 2 2 3" xfId="33956"/>
    <cellStyle name="Normal 104 2 2 3 2 2 2 2 2 3" xfId="33957"/>
    <cellStyle name="Normal 104 2 2 3 2 2 2 2 2 3 2" xfId="33958"/>
    <cellStyle name="Normal 104 2 2 3 2 2 2 2 2 4" xfId="33959"/>
    <cellStyle name="Normal 104 2 2 3 2 2 2 2 3" xfId="33960"/>
    <cellStyle name="Normal 104 2 2 3 2 2 2 2 3 2" xfId="33961"/>
    <cellStyle name="Normal 104 2 2 3 2 2 2 2 3 2 2" xfId="33962"/>
    <cellStyle name="Normal 104 2 2 3 2 2 2 2 3 3" xfId="33963"/>
    <cellStyle name="Normal 104 2 2 3 2 2 2 2 4" xfId="33964"/>
    <cellStyle name="Normal 104 2 2 3 2 2 2 2 4 2" xfId="33965"/>
    <cellStyle name="Normal 104 2 2 3 2 2 2 2 5" xfId="33966"/>
    <cellStyle name="Normal 104 2 2 3 2 2 2 3" xfId="33967"/>
    <cellStyle name="Normal 104 2 2 3 2 2 2 3 2" xfId="33968"/>
    <cellStyle name="Normal 104 2 2 3 2 2 2 3 2 2" xfId="33969"/>
    <cellStyle name="Normal 104 2 2 3 2 2 2 3 2 2 2" xfId="33970"/>
    <cellStyle name="Normal 104 2 2 3 2 2 2 3 2 3" xfId="33971"/>
    <cellStyle name="Normal 104 2 2 3 2 2 2 3 3" xfId="33972"/>
    <cellStyle name="Normal 104 2 2 3 2 2 2 3 3 2" xfId="33973"/>
    <cellStyle name="Normal 104 2 2 3 2 2 2 3 4" xfId="33974"/>
    <cellStyle name="Normal 104 2 2 3 2 2 2 4" xfId="33975"/>
    <cellStyle name="Normal 104 2 2 3 2 2 2 4 2" xfId="33976"/>
    <cellStyle name="Normal 104 2 2 3 2 2 2 4 2 2" xfId="33977"/>
    <cellStyle name="Normal 104 2 2 3 2 2 2 4 3" xfId="33978"/>
    <cellStyle name="Normal 104 2 2 3 2 2 2 5" xfId="33979"/>
    <cellStyle name="Normal 104 2 2 3 2 2 2 5 2" xfId="33980"/>
    <cellStyle name="Normal 104 2 2 3 2 2 2 6" xfId="33981"/>
    <cellStyle name="Normal 104 2 2 3 2 2 3" xfId="33982"/>
    <cellStyle name="Normal 104 2 2 3 2 2 3 2" xfId="33983"/>
    <cellStyle name="Normal 104 2 2 3 2 2 3 2 2" xfId="33984"/>
    <cellStyle name="Normal 104 2 2 3 2 2 3 2 2 2" xfId="33985"/>
    <cellStyle name="Normal 104 2 2 3 2 2 3 2 2 2 2" xfId="33986"/>
    <cellStyle name="Normal 104 2 2 3 2 2 3 2 2 3" xfId="33987"/>
    <cellStyle name="Normal 104 2 2 3 2 2 3 2 3" xfId="33988"/>
    <cellStyle name="Normal 104 2 2 3 2 2 3 2 3 2" xfId="33989"/>
    <cellStyle name="Normal 104 2 2 3 2 2 3 2 4" xfId="33990"/>
    <cellStyle name="Normal 104 2 2 3 2 2 3 3" xfId="33991"/>
    <cellStyle name="Normal 104 2 2 3 2 2 3 3 2" xfId="33992"/>
    <cellStyle name="Normal 104 2 2 3 2 2 3 3 2 2" xfId="33993"/>
    <cellStyle name="Normal 104 2 2 3 2 2 3 3 3" xfId="33994"/>
    <cellStyle name="Normal 104 2 2 3 2 2 3 4" xfId="33995"/>
    <cellStyle name="Normal 104 2 2 3 2 2 3 4 2" xfId="33996"/>
    <cellStyle name="Normal 104 2 2 3 2 2 3 5" xfId="33997"/>
    <cellStyle name="Normal 104 2 2 3 2 2 4" xfId="33998"/>
    <cellStyle name="Normal 104 2 2 3 2 2 4 2" xfId="33999"/>
    <cellStyle name="Normal 104 2 2 3 2 2 4 2 2" xfId="34000"/>
    <cellStyle name="Normal 104 2 2 3 2 2 4 2 2 2" xfId="34001"/>
    <cellStyle name="Normal 104 2 2 3 2 2 4 2 3" xfId="34002"/>
    <cellStyle name="Normal 104 2 2 3 2 2 4 3" xfId="34003"/>
    <cellStyle name="Normal 104 2 2 3 2 2 4 3 2" xfId="34004"/>
    <cellStyle name="Normal 104 2 2 3 2 2 4 4" xfId="34005"/>
    <cellStyle name="Normal 104 2 2 3 2 2 5" xfId="34006"/>
    <cellStyle name="Normal 104 2 2 3 2 2 5 2" xfId="34007"/>
    <cellStyle name="Normal 104 2 2 3 2 2 5 2 2" xfId="34008"/>
    <cellStyle name="Normal 104 2 2 3 2 2 5 3" xfId="34009"/>
    <cellStyle name="Normal 104 2 2 3 2 2 6" xfId="34010"/>
    <cellStyle name="Normal 104 2 2 3 2 2 6 2" xfId="34011"/>
    <cellStyle name="Normal 104 2 2 3 2 2 7" xfId="34012"/>
    <cellStyle name="Normal 104 2 2 3 2 3" xfId="34013"/>
    <cellStyle name="Normal 104 2 2 3 2 3 2" xfId="34014"/>
    <cellStyle name="Normal 104 2 2 3 2 3 2 2" xfId="34015"/>
    <cellStyle name="Normal 104 2 2 3 2 3 2 2 2" xfId="34016"/>
    <cellStyle name="Normal 104 2 2 3 2 3 2 2 2 2" xfId="34017"/>
    <cellStyle name="Normal 104 2 2 3 2 3 2 2 2 2 2" xfId="34018"/>
    <cellStyle name="Normal 104 2 2 3 2 3 2 2 2 2 2 2" xfId="34019"/>
    <cellStyle name="Normal 104 2 2 3 2 3 2 2 2 2 3" xfId="34020"/>
    <cellStyle name="Normal 104 2 2 3 2 3 2 2 2 3" xfId="34021"/>
    <cellStyle name="Normal 104 2 2 3 2 3 2 2 2 3 2" xfId="34022"/>
    <cellStyle name="Normal 104 2 2 3 2 3 2 2 2 4" xfId="34023"/>
    <cellStyle name="Normal 104 2 2 3 2 3 2 2 3" xfId="34024"/>
    <cellStyle name="Normal 104 2 2 3 2 3 2 2 3 2" xfId="34025"/>
    <cellStyle name="Normal 104 2 2 3 2 3 2 2 3 2 2" xfId="34026"/>
    <cellStyle name="Normal 104 2 2 3 2 3 2 2 3 3" xfId="34027"/>
    <cellStyle name="Normal 104 2 2 3 2 3 2 2 4" xfId="34028"/>
    <cellStyle name="Normal 104 2 2 3 2 3 2 2 4 2" xfId="34029"/>
    <cellStyle name="Normal 104 2 2 3 2 3 2 2 5" xfId="34030"/>
    <cellStyle name="Normal 104 2 2 3 2 3 2 3" xfId="34031"/>
    <cellStyle name="Normal 104 2 2 3 2 3 2 3 2" xfId="34032"/>
    <cellStyle name="Normal 104 2 2 3 2 3 2 3 2 2" xfId="34033"/>
    <cellStyle name="Normal 104 2 2 3 2 3 2 3 2 2 2" xfId="34034"/>
    <cellStyle name="Normal 104 2 2 3 2 3 2 3 2 3" xfId="34035"/>
    <cellStyle name="Normal 104 2 2 3 2 3 2 3 3" xfId="34036"/>
    <cellStyle name="Normal 104 2 2 3 2 3 2 3 3 2" xfId="34037"/>
    <cellStyle name="Normal 104 2 2 3 2 3 2 3 4" xfId="34038"/>
    <cellStyle name="Normal 104 2 2 3 2 3 2 4" xfId="34039"/>
    <cellStyle name="Normal 104 2 2 3 2 3 2 4 2" xfId="34040"/>
    <cellStyle name="Normal 104 2 2 3 2 3 2 4 2 2" xfId="34041"/>
    <cellStyle name="Normal 104 2 2 3 2 3 2 4 3" xfId="34042"/>
    <cellStyle name="Normal 104 2 2 3 2 3 2 5" xfId="34043"/>
    <cellStyle name="Normal 104 2 2 3 2 3 2 5 2" xfId="34044"/>
    <cellStyle name="Normal 104 2 2 3 2 3 2 6" xfId="34045"/>
    <cellStyle name="Normal 104 2 2 3 2 3 3" xfId="34046"/>
    <cellStyle name="Normal 104 2 2 3 2 3 3 2" xfId="34047"/>
    <cellStyle name="Normal 104 2 2 3 2 3 3 2 2" xfId="34048"/>
    <cellStyle name="Normal 104 2 2 3 2 3 3 2 2 2" xfId="34049"/>
    <cellStyle name="Normal 104 2 2 3 2 3 3 2 2 2 2" xfId="34050"/>
    <cellStyle name="Normal 104 2 2 3 2 3 3 2 2 3" xfId="34051"/>
    <cellStyle name="Normal 104 2 2 3 2 3 3 2 3" xfId="34052"/>
    <cellStyle name="Normal 104 2 2 3 2 3 3 2 3 2" xfId="34053"/>
    <cellStyle name="Normal 104 2 2 3 2 3 3 2 4" xfId="34054"/>
    <cellStyle name="Normal 104 2 2 3 2 3 3 3" xfId="34055"/>
    <cellStyle name="Normal 104 2 2 3 2 3 3 3 2" xfId="34056"/>
    <cellStyle name="Normal 104 2 2 3 2 3 3 3 2 2" xfId="34057"/>
    <cellStyle name="Normal 104 2 2 3 2 3 3 3 3" xfId="34058"/>
    <cellStyle name="Normal 104 2 2 3 2 3 3 4" xfId="34059"/>
    <cellStyle name="Normal 104 2 2 3 2 3 3 4 2" xfId="34060"/>
    <cellStyle name="Normal 104 2 2 3 2 3 3 5" xfId="34061"/>
    <cellStyle name="Normal 104 2 2 3 2 3 4" xfId="34062"/>
    <cellStyle name="Normal 104 2 2 3 2 3 4 2" xfId="34063"/>
    <cellStyle name="Normal 104 2 2 3 2 3 4 2 2" xfId="34064"/>
    <cellStyle name="Normal 104 2 2 3 2 3 4 2 2 2" xfId="34065"/>
    <cellStyle name="Normal 104 2 2 3 2 3 4 2 3" xfId="34066"/>
    <cellStyle name="Normal 104 2 2 3 2 3 4 3" xfId="34067"/>
    <cellStyle name="Normal 104 2 2 3 2 3 4 3 2" xfId="34068"/>
    <cellStyle name="Normal 104 2 2 3 2 3 4 4" xfId="34069"/>
    <cellStyle name="Normal 104 2 2 3 2 3 5" xfId="34070"/>
    <cellStyle name="Normal 104 2 2 3 2 3 5 2" xfId="34071"/>
    <cellStyle name="Normal 104 2 2 3 2 3 5 2 2" xfId="34072"/>
    <cellStyle name="Normal 104 2 2 3 2 3 5 3" xfId="34073"/>
    <cellStyle name="Normal 104 2 2 3 2 3 6" xfId="34074"/>
    <cellStyle name="Normal 104 2 2 3 2 3 6 2" xfId="34075"/>
    <cellStyle name="Normal 104 2 2 3 2 3 7" xfId="34076"/>
    <cellStyle name="Normal 104 2 2 3 2 4" xfId="34077"/>
    <cellStyle name="Normal 104 2 2 3 2 4 2" xfId="34078"/>
    <cellStyle name="Normal 104 2 2 3 2 4 2 2" xfId="34079"/>
    <cellStyle name="Normal 104 2 2 3 2 4 2 2 2" xfId="34080"/>
    <cellStyle name="Normal 104 2 2 3 2 4 2 2 2 2" xfId="34081"/>
    <cellStyle name="Normal 104 2 2 3 2 4 2 2 2 2 2" xfId="34082"/>
    <cellStyle name="Normal 104 2 2 3 2 4 2 2 2 3" xfId="34083"/>
    <cellStyle name="Normal 104 2 2 3 2 4 2 2 3" xfId="34084"/>
    <cellStyle name="Normal 104 2 2 3 2 4 2 2 3 2" xfId="34085"/>
    <cellStyle name="Normal 104 2 2 3 2 4 2 2 4" xfId="34086"/>
    <cellStyle name="Normal 104 2 2 3 2 4 2 3" xfId="34087"/>
    <cellStyle name="Normal 104 2 2 3 2 4 2 3 2" xfId="34088"/>
    <cellStyle name="Normal 104 2 2 3 2 4 2 3 2 2" xfId="34089"/>
    <cellStyle name="Normal 104 2 2 3 2 4 2 3 3" xfId="34090"/>
    <cellStyle name="Normal 104 2 2 3 2 4 2 4" xfId="34091"/>
    <cellStyle name="Normal 104 2 2 3 2 4 2 4 2" xfId="34092"/>
    <cellStyle name="Normal 104 2 2 3 2 4 2 5" xfId="34093"/>
    <cellStyle name="Normal 104 2 2 3 2 4 3" xfId="34094"/>
    <cellStyle name="Normal 104 2 2 3 2 4 3 2" xfId="34095"/>
    <cellStyle name="Normal 104 2 2 3 2 4 3 2 2" xfId="34096"/>
    <cellStyle name="Normal 104 2 2 3 2 4 3 2 2 2" xfId="34097"/>
    <cellStyle name="Normal 104 2 2 3 2 4 3 2 3" xfId="34098"/>
    <cellStyle name="Normal 104 2 2 3 2 4 3 3" xfId="34099"/>
    <cellStyle name="Normal 104 2 2 3 2 4 3 3 2" xfId="34100"/>
    <cellStyle name="Normal 104 2 2 3 2 4 3 4" xfId="34101"/>
    <cellStyle name="Normal 104 2 2 3 2 4 4" xfId="34102"/>
    <cellStyle name="Normal 104 2 2 3 2 4 4 2" xfId="34103"/>
    <cellStyle name="Normal 104 2 2 3 2 4 4 2 2" xfId="34104"/>
    <cellStyle name="Normal 104 2 2 3 2 4 4 3" xfId="34105"/>
    <cellStyle name="Normal 104 2 2 3 2 4 5" xfId="34106"/>
    <cellStyle name="Normal 104 2 2 3 2 4 5 2" xfId="34107"/>
    <cellStyle name="Normal 104 2 2 3 2 4 6" xfId="34108"/>
    <cellStyle name="Normal 104 2 2 3 2 5" xfId="34109"/>
    <cellStyle name="Normal 104 2 2 3 2 5 2" xfId="34110"/>
    <cellStyle name="Normal 104 2 2 3 2 5 2 2" xfId="34111"/>
    <cellStyle name="Normal 104 2 2 3 2 5 2 2 2" xfId="34112"/>
    <cellStyle name="Normal 104 2 2 3 2 5 2 2 2 2" xfId="34113"/>
    <cellStyle name="Normal 104 2 2 3 2 5 2 2 3" xfId="34114"/>
    <cellStyle name="Normal 104 2 2 3 2 5 2 3" xfId="34115"/>
    <cellStyle name="Normal 104 2 2 3 2 5 2 3 2" xfId="34116"/>
    <cellStyle name="Normal 104 2 2 3 2 5 2 4" xfId="34117"/>
    <cellStyle name="Normal 104 2 2 3 2 5 3" xfId="34118"/>
    <cellStyle name="Normal 104 2 2 3 2 5 3 2" xfId="34119"/>
    <cellStyle name="Normal 104 2 2 3 2 5 3 2 2" xfId="34120"/>
    <cellStyle name="Normal 104 2 2 3 2 5 3 3" xfId="34121"/>
    <cellStyle name="Normal 104 2 2 3 2 5 4" xfId="34122"/>
    <cellStyle name="Normal 104 2 2 3 2 5 4 2" xfId="34123"/>
    <cellStyle name="Normal 104 2 2 3 2 5 5" xfId="34124"/>
    <cellStyle name="Normal 104 2 2 3 2 6" xfId="34125"/>
    <cellStyle name="Normal 104 2 2 3 2 6 2" xfId="34126"/>
    <cellStyle name="Normal 104 2 2 3 2 6 2 2" xfId="34127"/>
    <cellStyle name="Normal 104 2 2 3 2 6 2 2 2" xfId="34128"/>
    <cellStyle name="Normal 104 2 2 3 2 6 2 3" xfId="34129"/>
    <cellStyle name="Normal 104 2 2 3 2 6 3" xfId="34130"/>
    <cellStyle name="Normal 104 2 2 3 2 6 3 2" xfId="34131"/>
    <cellStyle name="Normal 104 2 2 3 2 6 4" xfId="34132"/>
    <cellStyle name="Normal 104 2 2 3 2 7" xfId="34133"/>
    <cellStyle name="Normal 104 2 2 3 2 7 2" xfId="34134"/>
    <cellStyle name="Normal 104 2 2 3 2 7 2 2" xfId="34135"/>
    <cellStyle name="Normal 104 2 2 3 2 7 3" xfId="34136"/>
    <cellStyle name="Normal 104 2 2 3 2 8" xfId="34137"/>
    <cellStyle name="Normal 104 2 2 3 2 8 2" xfId="34138"/>
    <cellStyle name="Normal 104 2 2 3 2 9" xfId="34139"/>
    <cellStyle name="Normal 104 2 2 3 3" xfId="34140"/>
    <cellStyle name="Normal 104 2 2 3 3 2" xfId="34141"/>
    <cellStyle name="Normal 104 2 2 3 3 2 2" xfId="34142"/>
    <cellStyle name="Normal 104 2 2 3 3 2 2 2" xfId="34143"/>
    <cellStyle name="Normal 104 2 2 3 3 2 2 2 2" xfId="34144"/>
    <cellStyle name="Normal 104 2 2 3 3 2 2 2 2 2" xfId="34145"/>
    <cellStyle name="Normal 104 2 2 3 3 2 2 2 2 2 2" xfId="34146"/>
    <cellStyle name="Normal 104 2 2 3 3 2 2 2 2 3" xfId="34147"/>
    <cellStyle name="Normal 104 2 2 3 3 2 2 2 3" xfId="34148"/>
    <cellStyle name="Normal 104 2 2 3 3 2 2 2 3 2" xfId="34149"/>
    <cellStyle name="Normal 104 2 2 3 3 2 2 2 4" xfId="34150"/>
    <cellStyle name="Normal 104 2 2 3 3 2 2 3" xfId="34151"/>
    <cellStyle name="Normal 104 2 2 3 3 2 2 3 2" xfId="34152"/>
    <cellStyle name="Normal 104 2 2 3 3 2 2 3 2 2" xfId="34153"/>
    <cellStyle name="Normal 104 2 2 3 3 2 2 3 3" xfId="34154"/>
    <cellStyle name="Normal 104 2 2 3 3 2 2 4" xfId="34155"/>
    <cellStyle name="Normal 104 2 2 3 3 2 2 4 2" xfId="34156"/>
    <cellStyle name="Normal 104 2 2 3 3 2 2 5" xfId="34157"/>
    <cellStyle name="Normal 104 2 2 3 3 2 3" xfId="34158"/>
    <cellStyle name="Normal 104 2 2 3 3 2 3 2" xfId="34159"/>
    <cellStyle name="Normal 104 2 2 3 3 2 3 2 2" xfId="34160"/>
    <cellStyle name="Normal 104 2 2 3 3 2 3 2 2 2" xfId="34161"/>
    <cellStyle name="Normal 104 2 2 3 3 2 3 2 3" xfId="34162"/>
    <cellStyle name="Normal 104 2 2 3 3 2 3 3" xfId="34163"/>
    <cellStyle name="Normal 104 2 2 3 3 2 3 3 2" xfId="34164"/>
    <cellStyle name="Normal 104 2 2 3 3 2 3 4" xfId="34165"/>
    <cellStyle name="Normal 104 2 2 3 3 2 4" xfId="34166"/>
    <cellStyle name="Normal 104 2 2 3 3 2 4 2" xfId="34167"/>
    <cellStyle name="Normal 104 2 2 3 3 2 4 2 2" xfId="34168"/>
    <cellStyle name="Normal 104 2 2 3 3 2 4 3" xfId="34169"/>
    <cellStyle name="Normal 104 2 2 3 3 2 5" xfId="34170"/>
    <cellStyle name="Normal 104 2 2 3 3 2 5 2" xfId="34171"/>
    <cellStyle name="Normal 104 2 2 3 3 2 6" xfId="34172"/>
    <cellStyle name="Normal 104 2 2 3 3 3" xfId="34173"/>
    <cellStyle name="Normal 104 2 2 3 3 3 2" xfId="34174"/>
    <cellStyle name="Normal 104 2 2 3 3 3 2 2" xfId="34175"/>
    <cellStyle name="Normal 104 2 2 3 3 3 2 2 2" xfId="34176"/>
    <cellStyle name="Normal 104 2 2 3 3 3 2 2 2 2" xfId="34177"/>
    <cellStyle name="Normal 104 2 2 3 3 3 2 2 3" xfId="34178"/>
    <cellStyle name="Normal 104 2 2 3 3 3 2 3" xfId="34179"/>
    <cellStyle name="Normal 104 2 2 3 3 3 2 3 2" xfId="34180"/>
    <cellStyle name="Normal 104 2 2 3 3 3 2 4" xfId="34181"/>
    <cellStyle name="Normal 104 2 2 3 3 3 3" xfId="34182"/>
    <cellStyle name="Normal 104 2 2 3 3 3 3 2" xfId="34183"/>
    <cellStyle name="Normal 104 2 2 3 3 3 3 2 2" xfId="34184"/>
    <cellStyle name="Normal 104 2 2 3 3 3 3 3" xfId="34185"/>
    <cellStyle name="Normal 104 2 2 3 3 3 4" xfId="34186"/>
    <cellStyle name="Normal 104 2 2 3 3 3 4 2" xfId="34187"/>
    <cellStyle name="Normal 104 2 2 3 3 3 5" xfId="34188"/>
    <cellStyle name="Normal 104 2 2 3 3 4" xfId="34189"/>
    <cellStyle name="Normal 104 2 2 3 3 4 2" xfId="34190"/>
    <cellStyle name="Normal 104 2 2 3 3 4 2 2" xfId="34191"/>
    <cellStyle name="Normal 104 2 2 3 3 4 2 2 2" xfId="34192"/>
    <cellStyle name="Normal 104 2 2 3 3 4 2 3" xfId="34193"/>
    <cellStyle name="Normal 104 2 2 3 3 4 3" xfId="34194"/>
    <cellStyle name="Normal 104 2 2 3 3 4 3 2" xfId="34195"/>
    <cellStyle name="Normal 104 2 2 3 3 4 4" xfId="34196"/>
    <cellStyle name="Normal 104 2 2 3 3 5" xfId="34197"/>
    <cellStyle name="Normal 104 2 2 3 3 5 2" xfId="34198"/>
    <cellStyle name="Normal 104 2 2 3 3 5 2 2" xfId="34199"/>
    <cellStyle name="Normal 104 2 2 3 3 5 3" xfId="34200"/>
    <cellStyle name="Normal 104 2 2 3 3 6" xfId="34201"/>
    <cellStyle name="Normal 104 2 2 3 3 6 2" xfId="34202"/>
    <cellStyle name="Normal 104 2 2 3 3 7" xfId="34203"/>
    <cellStyle name="Normal 104 2 2 3 4" xfId="34204"/>
    <cellStyle name="Normal 104 2 2 3 4 2" xfId="34205"/>
    <cellStyle name="Normal 104 2 2 3 4 2 2" xfId="34206"/>
    <cellStyle name="Normal 104 2 2 3 4 2 2 2" xfId="34207"/>
    <cellStyle name="Normal 104 2 2 3 4 2 2 2 2" xfId="34208"/>
    <cellStyle name="Normal 104 2 2 3 4 2 2 2 2 2" xfId="34209"/>
    <cellStyle name="Normal 104 2 2 3 4 2 2 2 2 2 2" xfId="34210"/>
    <cellStyle name="Normal 104 2 2 3 4 2 2 2 2 3" xfId="34211"/>
    <cellStyle name="Normal 104 2 2 3 4 2 2 2 3" xfId="34212"/>
    <cellStyle name="Normal 104 2 2 3 4 2 2 2 3 2" xfId="34213"/>
    <cellStyle name="Normal 104 2 2 3 4 2 2 2 4" xfId="34214"/>
    <cellStyle name="Normal 104 2 2 3 4 2 2 3" xfId="34215"/>
    <cellStyle name="Normal 104 2 2 3 4 2 2 3 2" xfId="34216"/>
    <cellStyle name="Normal 104 2 2 3 4 2 2 3 2 2" xfId="34217"/>
    <cellStyle name="Normal 104 2 2 3 4 2 2 3 3" xfId="34218"/>
    <cellStyle name="Normal 104 2 2 3 4 2 2 4" xfId="34219"/>
    <cellStyle name="Normal 104 2 2 3 4 2 2 4 2" xfId="34220"/>
    <cellStyle name="Normal 104 2 2 3 4 2 2 5" xfId="34221"/>
    <cellStyle name="Normal 104 2 2 3 4 2 3" xfId="34222"/>
    <cellStyle name="Normal 104 2 2 3 4 2 3 2" xfId="34223"/>
    <cellStyle name="Normal 104 2 2 3 4 2 3 2 2" xfId="34224"/>
    <cellStyle name="Normal 104 2 2 3 4 2 3 2 2 2" xfId="34225"/>
    <cellStyle name="Normal 104 2 2 3 4 2 3 2 3" xfId="34226"/>
    <cellStyle name="Normal 104 2 2 3 4 2 3 3" xfId="34227"/>
    <cellStyle name="Normal 104 2 2 3 4 2 3 3 2" xfId="34228"/>
    <cellStyle name="Normal 104 2 2 3 4 2 3 4" xfId="34229"/>
    <cellStyle name="Normal 104 2 2 3 4 2 4" xfId="34230"/>
    <cellStyle name="Normal 104 2 2 3 4 2 4 2" xfId="34231"/>
    <cellStyle name="Normal 104 2 2 3 4 2 4 2 2" xfId="34232"/>
    <cellStyle name="Normal 104 2 2 3 4 2 4 3" xfId="34233"/>
    <cellStyle name="Normal 104 2 2 3 4 2 5" xfId="34234"/>
    <cellStyle name="Normal 104 2 2 3 4 2 5 2" xfId="34235"/>
    <cellStyle name="Normal 104 2 2 3 4 2 6" xfId="34236"/>
    <cellStyle name="Normal 104 2 2 3 4 3" xfId="34237"/>
    <cellStyle name="Normal 104 2 2 3 4 3 2" xfId="34238"/>
    <cellStyle name="Normal 104 2 2 3 4 3 2 2" xfId="34239"/>
    <cellStyle name="Normal 104 2 2 3 4 3 2 2 2" xfId="34240"/>
    <cellStyle name="Normal 104 2 2 3 4 3 2 2 2 2" xfId="34241"/>
    <cellStyle name="Normal 104 2 2 3 4 3 2 2 3" xfId="34242"/>
    <cellStyle name="Normal 104 2 2 3 4 3 2 3" xfId="34243"/>
    <cellStyle name="Normal 104 2 2 3 4 3 2 3 2" xfId="34244"/>
    <cellStyle name="Normal 104 2 2 3 4 3 2 4" xfId="34245"/>
    <cellStyle name="Normal 104 2 2 3 4 3 3" xfId="34246"/>
    <cellStyle name="Normal 104 2 2 3 4 3 3 2" xfId="34247"/>
    <cellStyle name="Normal 104 2 2 3 4 3 3 2 2" xfId="34248"/>
    <cellStyle name="Normal 104 2 2 3 4 3 3 3" xfId="34249"/>
    <cellStyle name="Normal 104 2 2 3 4 3 4" xfId="34250"/>
    <cellStyle name="Normal 104 2 2 3 4 3 4 2" xfId="34251"/>
    <cellStyle name="Normal 104 2 2 3 4 3 5" xfId="34252"/>
    <cellStyle name="Normal 104 2 2 3 4 4" xfId="34253"/>
    <cellStyle name="Normal 104 2 2 3 4 4 2" xfId="34254"/>
    <cellStyle name="Normal 104 2 2 3 4 4 2 2" xfId="34255"/>
    <cellStyle name="Normal 104 2 2 3 4 4 2 2 2" xfId="34256"/>
    <cellStyle name="Normal 104 2 2 3 4 4 2 3" xfId="34257"/>
    <cellStyle name="Normal 104 2 2 3 4 4 3" xfId="34258"/>
    <cellStyle name="Normal 104 2 2 3 4 4 3 2" xfId="34259"/>
    <cellStyle name="Normal 104 2 2 3 4 4 4" xfId="34260"/>
    <cellStyle name="Normal 104 2 2 3 4 5" xfId="34261"/>
    <cellStyle name="Normal 104 2 2 3 4 5 2" xfId="34262"/>
    <cellStyle name="Normal 104 2 2 3 4 5 2 2" xfId="34263"/>
    <cellStyle name="Normal 104 2 2 3 4 5 3" xfId="34264"/>
    <cellStyle name="Normal 104 2 2 3 4 6" xfId="34265"/>
    <cellStyle name="Normal 104 2 2 3 4 6 2" xfId="34266"/>
    <cellStyle name="Normal 104 2 2 3 4 7" xfId="34267"/>
    <cellStyle name="Normal 104 2 2 3 5" xfId="34268"/>
    <cellStyle name="Normal 104 2 2 3 5 2" xfId="34269"/>
    <cellStyle name="Normal 104 2 2 3 5 2 2" xfId="34270"/>
    <cellStyle name="Normal 104 2 2 3 5 2 2 2" xfId="34271"/>
    <cellStyle name="Normal 104 2 2 3 5 2 2 2 2" xfId="34272"/>
    <cellStyle name="Normal 104 2 2 3 5 2 2 2 2 2" xfId="34273"/>
    <cellStyle name="Normal 104 2 2 3 5 2 2 2 3" xfId="34274"/>
    <cellStyle name="Normal 104 2 2 3 5 2 2 3" xfId="34275"/>
    <cellStyle name="Normal 104 2 2 3 5 2 2 3 2" xfId="34276"/>
    <cellStyle name="Normal 104 2 2 3 5 2 2 4" xfId="34277"/>
    <cellStyle name="Normal 104 2 2 3 5 2 3" xfId="34278"/>
    <cellStyle name="Normal 104 2 2 3 5 2 3 2" xfId="34279"/>
    <cellStyle name="Normal 104 2 2 3 5 2 3 2 2" xfId="34280"/>
    <cellStyle name="Normal 104 2 2 3 5 2 3 3" xfId="34281"/>
    <cellStyle name="Normal 104 2 2 3 5 2 4" xfId="34282"/>
    <cellStyle name="Normal 104 2 2 3 5 2 4 2" xfId="34283"/>
    <cellStyle name="Normal 104 2 2 3 5 2 5" xfId="34284"/>
    <cellStyle name="Normal 104 2 2 3 5 3" xfId="34285"/>
    <cellStyle name="Normal 104 2 2 3 5 3 2" xfId="34286"/>
    <cellStyle name="Normal 104 2 2 3 5 3 2 2" xfId="34287"/>
    <cellStyle name="Normal 104 2 2 3 5 3 2 2 2" xfId="34288"/>
    <cellStyle name="Normal 104 2 2 3 5 3 2 3" xfId="34289"/>
    <cellStyle name="Normal 104 2 2 3 5 3 3" xfId="34290"/>
    <cellStyle name="Normal 104 2 2 3 5 3 3 2" xfId="34291"/>
    <cellStyle name="Normal 104 2 2 3 5 3 4" xfId="34292"/>
    <cellStyle name="Normal 104 2 2 3 5 4" xfId="34293"/>
    <cellStyle name="Normal 104 2 2 3 5 4 2" xfId="34294"/>
    <cellStyle name="Normal 104 2 2 3 5 4 2 2" xfId="34295"/>
    <cellStyle name="Normal 104 2 2 3 5 4 3" xfId="34296"/>
    <cellStyle name="Normal 104 2 2 3 5 5" xfId="34297"/>
    <cellStyle name="Normal 104 2 2 3 5 5 2" xfId="34298"/>
    <cellStyle name="Normal 104 2 2 3 5 6" xfId="34299"/>
    <cellStyle name="Normal 104 2 2 3 6" xfId="34300"/>
    <cellStyle name="Normal 104 2 2 3 6 2" xfId="34301"/>
    <cellStyle name="Normal 104 2 2 3 6 2 2" xfId="34302"/>
    <cellStyle name="Normal 104 2 2 3 6 2 2 2" xfId="34303"/>
    <cellStyle name="Normal 104 2 2 3 6 2 2 2 2" xfId="34304"/>
    <cellStyle name="Normal 104 2 2 3 6 2 2 3" xfId="34305"/>
    <cellStyle name="Normal 104 2 2 3 6 2 3" xfId="34306"/>
    <cellStyle name="Normal 104 2 2 3 6 2 3 2" xfId="34307"/>
    <cellStyle name="Normal 104 2 2 3 6 2 4" xfId="34308"/>
    <cellStyle name="Normal 104 2 2 3 6 3" xfId="34309"/>
    <cellStyle name="Normal 104 2 2 3 6 3 2" xfId="34310"/>
    <cellStyle name="Normal 104 2 2 3 6 3 2 2" xfId="34311"/>
    <cellStyle name="Normal 104 2 2 3 6 3 3" xfId="34312"/>
    <cellStyle name="Normal 104 2 2 3 6 4" xfId="34313"/>
    <cellStyle name="Normal 104 2 2 3 6 4 2" xfId="34314"/>
    <cellStyle name="Normal 104 2 2 3 6 5" xfId="34315"/>
    <cellStyle name="Normal 104 2 2 3 7" xfId="34316"/>
    <cellStyle name="Normal 104 2 2 3 7 2" xfId="34317"/>
    <cellStyle name="Normal 104 2 2 3 7 2 2" xfId="34318"/>
    <cellStyle name="Normal 104 2 2 3 7 2 2 2" xfId="34319"/>
    <cellStyle name="Normal 104 2 2 3 7 2 3" xfId="34320"/>
    <cellStyle name="Normal 104 2 2 3 7 3" xfId="34321"/>
    <cellStyle name="Normal 104 2 2 3 7 3 2" xfId="34322"/>
    <cellStyle name="Normal 104 2 2 3 7 4" xfId="34323"/>
    <cellStyle name="Normal 104 2 2 3 8" xfId="34324"/>
    <cellStyle name="Normal 104 2 2 3 8 2" xfId="34325"/>
    <cellStyle name="Normal 104 2 2 3 8 2 2" xfId="34326"/>
    <cellStyle name="Normal 104 2 2 3 8 3" xfId="34327"/>
    <cellStyle name="Normal 104 2 2 3 9" xfId="34328"/>
    <cellStyle name="Normal 104 2 2 3 9 2" xfId="34329"/>
    <cellStyle name="Normal 104 2 2 4" xfId="34330"/>
    <cellStyle name="Normal 104 2 2 4 2" xfId="34331"/>
    <cellStyle name="Normal 104 2 2 4 2 2" xfId="34332"/>
    <cellStyle name="Normal 104 2 2 4 2 2 2" xfId="34333"/>
    <cellStyle name="Normal 104 2 2 4 2 2 2 2" xfId="34334"/>
    <cellStyle name="Normal 104 2 2 4 2 2 2 2 2" xfId="34335"/>
    <cellStyle name="Normal 104 2 2 4 2 2 2 2 2 2" xfId="34336"/>
    <cellStyle name="Normal 104 2 2 4 2 2 2 2 2 2 2" xfId="34337"/>
    <cellStyle name="Normal 104 2 2 4 2 2 2 2 2 3" xfId="34338"/>
    <cellStyle name="Normal 104 2 2 4 2 2 2 2 3" xfId="34339"/>
    <cellStyle name="Normal 104 2 2 4 2 2 2 2 3 2" xfId="34340"/>
    <cellStyle name="Normal 104 2 2 4 2 2 2 2 4" xfId="34341"/>
    <cellStyle name="Normal 104 2 2 4 2 2 2 3" xfId="34342"/>
    <cellStyle name="Normal 104 2 2 4 2 2 2 3 2" xfId="34343"/>
    <cellStyle name="Normal 104 2 2 4 2 2 2 3 2 2" xfId="34344"/>
    <cellStyle name="Normal 104 2 2 4 2 2 2 3 3" xfId="34345"/>
    <cellStyle name="Normal 104 2 2 4 2 2 2 4" xfId="34346"/>
    <cellStyle name="Normal 104 2 2 4 2 2 2 4 2" xfId="34347"/>
    <cellStyle name="Normal 104 2 2 4 2 2 2 5" xfId="34348"/>
    <cellStyle name="Normal 104 2 2 4 2 2 3" xfId="34349"/>
    <cellStyle name="Normal 104 2 2 4 2 2 3 2" xfId="34350"/>
    <cellStyle name="Normal 104 2 2 4 2 2 3 2 2" xfId="34351"/>
    <cellStyle name="Normal 104 2 2 4 2 2 3 2 2 2" xfId="34352"/>
    <cellStyle name="Normal 104 2 2 4 2 2 3 2 3" xfId="34353"/>
    <cellStyle name="Normal 104 2 2 4 2 2 3 3" xfId="34354"/>
    <cellStyle name="Normal 104 2 2 4 2 2 3 3 2" xfId="34355"/>
    <cellStyle name="Normal 104 2 2 4 2 2 3 4" xfId="34356"/>
    <cellStyle name="Normal 104 2 2 4 2 2 4" xfId="34357"/>
    <cellStyle name="Normal 104 2 2 4 2 2 4 2" xfId="34358"/>
    <cellStyle name="Normal 104 2 2 4 2 2 4 2 2" xfId="34359"/>
    <cellStyle name="Normal 104 2 2 4 2 2 4 3" xfId="34360"/>
    <cellStyle name="Normal 104 2 2 4 2 2 5" xfId="34361"/>
    <cellStyle name="Normal 104 2 2 4 2 2 5 2" xfId="34362"/>
    <cellStyle name="Normal 104 2 2 4 2 2 6" xfId="34363"/>
    <cellStyle name="Normal 104 2 2 4 2 3" xfId="34364"/>
    <cellStyle name="Normal 104 2 2 4 2 3 2" xfId="34365"/>
    <cellStyle name="Normal 104 2 2 4 2 3 2 2" xfId="34366"/>
    <cellStyle name="Normal 104 2 2 4 2 3 2 2 2" xfId="34367"/>
    <cellStyle name="Normal 104 2 2 4 2 3 2 2 2 2" xfId="34368"/>
    <cellStyle name="Normal 104 2 2 4 2 3 2 2 3" xfId="34369"/>
    <cellStyle name="Normal 104 2 2 4 2 3 2 3" xfId="34370"/>
    <cellStyle name="Normal 104 2 2 4 2 3 2 3 2" xfId="34371"/>
    <cellStyle name="Normal 104 2 2 4 2 3 2 4" xfId="34372"/>
    <cellStyle name="Normal 104 2 2 4 2 3 3" xfId="34373"/>
    <cellStyle name="Normal 104 2 2 4 2 3 3 2" xfId="34374"/>
    <cellStyle name="Normal 104 2 2 4 2 3 3 2 2" xfId="34375"/>
    <cellStyle name="Normal 104 2 2 4 2 3 3 3" xfId="34376"/>
    <cellStyle name="Normal 104 2 2 4 2 3 4" xfId="34377"/>
    <cellStyle name="Normal 104 2 2 4 2 3 4 2" xfId="34378"/>
    <cellStyle name="Normal 104 2 2 4 2 3 5" xfId="34379"/>
    <cellStyle name="Normal 104 2 2 4 2 4" xfId="34380"/>
    <cellStyle name="Normal 104 2 2 4 2 4 2" xfId="34381"/>
    <cellStyle name="Normal 104 2 2 4 2 4 2 2" xfId="34382"/>
    <cellStyle name="Normal 104 2 2 4 2 4 2 2 2" xfId="34383"/>
    <cellStyle name="Normal 104 2 2 4 2 4 2 3" xfId="34384"/>
    <cellStyle name="Normal 104 2 2 4 2 4 3" xfId="34385"/>
    <cellStyle name="Normal 104 2 2 4 2 4 3 2" xfId="34386"/>
    <cellStyle name="Normal 104 2 2 4 2 4 4" xfId="34387"/>
    <cellStyle name="Normal 104 2 2 4 2 5" xfId="34388"/>
    <cellStyle name="Normal 104 2 2 4 2 5 2" xfId="34389"/>
    <cellStyle name="Normal 104 2 2 4 2 5 2 2" xfId="34390"/>
    <cellStyle name="Normal 104 2 2 4 2 5 3" xfId="34391"/>
    <cellStyle name="Normal 104 2 2 4 2 6" xfId="34392"/>
    <cellStyle name="Normal 104 2 2 4 2 6 2" xfId="34393"/>
    <cellStyle name="Normal 104 2 2 4 2 7" xfId="34394"/>
    <cellStyle name="Normal 104 2 2 4 3" xfId="34395"/>
    <cellStyle name="Normal 104 2 2 4 3 2" xfId="34396"/>
    <cellStyle name="Normal 104 2 2 4 3 2 2" xfId="34397"/>
    <cellStyle name="Normal 104 2 2 4 3 2 2 2" xfId="34398"/>
    <cellStyle name="Normal 104 2 2 4 3 2 2 2 2" xfId="34399"/>
    <cellStyle name="Normal 104 2 2 4 3 2 2 2 2 2" xfId="34400"/>
    <cellStyle name="Normal 104 2 2 4 3 2 2 2 2 2 2" xfId="34401"/>
    <cellStyle name="Normal 104 2 2 4 3 2 2 2 2 3" xfId="34402"/>
    <cellStyle name="Normal 104 2 2 4 3 2 2 2 3" xfId="34403"/>
    <cellStyle name="Normal 104 2 2 4 3 2 2 2 3 2" xfId="34404"/>
    <cellStyle name="Normal 104 2 2 4 3 2 2 2 4" xfId="34405"/>
    <cellStyle name="Normal 104 2 2 4 3 2 2 3" xfId="34406"/>
    <cellStyle name="Normal 104 2 2 4 3 2 2 3 2" xfId="34407"/>
    <cellStyle name="Normal 104 2 2 4 3 2 2 3 2 2" xfId="34408"/>
    <cellStyle name="Normal 104 2 2 4 3 2 2 3 3" xfId="34409"/>
    <cellStyle name="Normal 104 2 2 4 3 2 2 4" xfId="34410"/>
    <cellStyle name="Normal 104 2 2 4 3 2 2 4 2" xfId="34411"/>
    <cellStyle name="Normal 104 2 2 4 3 2 2 5" xfId="34412"/>
    <cellStyle name="Normal 104 2 2 4 3 2 3" xfId="34413"/>
    <cellStyle name="Normal 104 2 2 4 3 2 3 2" xfId="34414"/>
    <cellStyle name="Normal 104 2 2 4 3 2 3 2 2" xfId="34415"/>
    <cellStyle name="Normal 104 2 2 4 3 2 3 2 2 2" xfId="34416"/>
    <cellStyle name="Normal 104 2 2 4 3 2 3 2 3" xfId="34417"/>
    <cellStyle name="Normal 104 2 2 4 3 2 3 3" xfId="34418"/>
    <cellStyle name="Normal 104 2 2 4 3 2 3 3 2" xfId="34419"/>
    <cellStyle name="Normal 104 2 2 4 3 2 3 4" xfId="34420"/>
    <cellStyle name="Normal 104 2 2 4 3 2 4" xfId="34421"/>
    <cellStyle name="Normal 104 2 2 4 3 2 4 2" xfId="34422"/>
    <cellStyle name="Normal 104 2 2 4 3 2 4 2 2" xfId="34423"/>
    <cellStyle name="Normal 104 2 2 4 3 2 4 3" xfId="34424"/>
    <cellStyle name="Normal 104 2 2 4 3 2 5" xfId="34425"/>
    <cellStyle name="Normal 104 2 2 4 3 2 5 2" xfId="34426"/>
    <cellStyle name="Normal 104 2 2 4 3 2 6" xfId="34427"/>
    <cellStyle name="Normal 104 2 2 4 3 3" xfId="34428"/>
    <cellStyle name="Normal 104 2 2 4 3 3 2" xfId="34429"/>
    <cellStyle name="Normal 104 2 2 4 3 3 2 2" xfId="34430"/>
    <cellStyle name="Normal 104 2 2 4 3 3 2 2 2" xfId="34431"/>
    <cellStyle name="Normal 104 2 2 4 3 3 2 2 2 2" xfId="34432"/>
    <cellStyle name="Normal 104 2 2 4 3 3 2 2 3" xfId="34433"/>
    <cellStyle name="Normal 104 2 2 4 3 3 2 3" xfId="34434"/>
    <cellStyle name="Normal 104 2 2 4 3 3 2 3 2" xfId="34435"/>
    <cellStyle name="Normal 104 2 2 4 3 3 2 4" xfId="34436"/>
    <cellStyle name="Normal 104 2 2 4 3 3 3" xfId="34437"/>
    <cellStyle name="Normal 104 2 2 4 3 3 3 2" xfId="34438"/>
    <cellStyle name="Normal 104 2 2 4 3 3 3 2 2" xfId="34439"/>
    <cellStyle name="Normal 104 2 2 4 3 3 3 3" xfId="34440"/>
    <cellStyle name="Normal 104 2 2 4 3 3 4" xfId="34441"/>
    <cellStyle name="Normal 104 2 2 4 3 3 4 2" xfId="34442"/>
    <cellStyle name="Normal 104 2 2 4 3 3 5" xfId="34443"/>
    <cellStyle name="Normal 104 2 2 4 3 4" xfId="34444"/>
    <cellStyle name="Normal 104 2 2 4 3 4 2" xfId="34445"/>
    <cellStyle name="Normal 104 2 2 4 3 4 2 2" xfId="34446"/>
    <cellStyle name="Normal 104 2 2 4 3 4 2 2 2" xfId="34447"/>
    <cellStyle name="Normal 104 2 2 4 3 4 2 3" xfId="34448"/>
    <cellStyle name="Normal 104 2 2 4 3 4 3" xfId="34449"/>
    <cellStyle name="Normal 104 2 2 4 3 4 3 2" xfId="34450"/>
    <cellStyle name="Normal 104 2 2 4 3 4 4" xfId="34451"/>
    <cellStyle name="Normal 104 2 2 4 3 5" xfId="34452"/>
    <cellStyle name="Normal 104 2 2 4 3 5 2" xfId="34453"/>
    <cellStyle name="Normal 104 2 2 4 3 5 2 2" xfId="34454"/>
    <cellStyle name="Normal 104 2 2 4 3 5 3" xfId="34455"/>
    <cellStyle name="Normal 104 2 2 4 3 6" xfId="34456"/>
    <cellStyle name="Normal 104 2 2 4 3 6 2" xfId="34457"/>
    <cellStyle name="Normal 104 2 2 4 3 7" xfId="34458"/>
    <cellStyle name="Normal 104 2 2 4 4" xfId="34459"/>
    <cellStyle name="Normal 104 2 2 4 4 2" xfId="34460"/>
    <cellStyle name="Normal 104 2 2 4 4 2 2" xfId="34461"/>
    <cellStyle name="Normal 104 2 2 4 4 2 2 2" xfId="34462"/>
    <cellStyle name="Normal 104 2 2 4 4 2 2 2 2" xfId="34463"/>
    <cellStyle name="Normal 104 2 2 4 4 2 2 2 2 2" xfId="34464"/>
    <cellStyle name="Normal 104 2 2 4 4 2 2 2 3" xfId="34465"/>
    <cellStyle name="Normal 104 2 2 4 4 2 2 3" xfId="34466"/>
    <cellStyle name="Normal 104 2 2 4 4 2 2 3 2" xfId="34467"/>
    <cellStyle name="Normal 104 2 2 4 4 2 2 4" xfId="34468"/>
    <cellStyle name="Normal 104 2 2 4 4 2 3" xfId="34469"/>
    <cellStyle name="Normal 104 2 2 4 4 2 3 2" xfId="34470"/>
    <cellStyle name="Normal 104 2 2 4 4 2 3 2 2" xfId="34471"/>
    <cellStyle name="Normal 104 2 2 4 4 2 3 3" xfId="34472"/>
    <cellStyle name="Normal 104 2 2 4 4 2 4" xfId="34473"/>
    <cellStyle name="Normal 104 2 2 4 4 2 4 2" xfId="34474"/>
    <cellStyle name="Normal 104 2 2 4 4 2 5" xfId="34475"/>
    <cellStyle name="Normal 104 2 2 4 4 3" xfId="34476"/>
    <cellStyle name="Normal 104 2 2 4 4 3 2" xfId="34477"/>
    <cellStyle name="Normal 104 2 2 4 4 3 2 2" xfId="34478"/>
    <cellStyle name="Normal 104 2 2 4 4 3 2 2 2" xfId="34479"/>
    <cellStyle name="Normal 104 2 2 4 4 3 2 3" xfId="34480"/>
    <cellStyle name="Normal 104 2 2 4 4 3 3" xfId="34481"/>
    <cellStyle name="Normal 104 2 2 4 4 3 3 2" xfId="34482"/>
    <cellStyle name="Normal 104 2 2 4 4 3 4" xfId="34483"/>
    <cellStyle name="Normal 104 2 2 4 4 4" xfId="34484"/>
    <cellStyle name="Normal 104 2 2 4 4 4 2" xfId="34485"/>
    <cellStyle name="Normal 104 2 2 4 4 4 2 2" xfId="34486"/>
    <cellStyle name="Normal 104 2 2 4 4 4 3" xfId="34487"/>
    <cellStyle name="Normal 104 2 2 4 4 5" xfId="34488"/>
    <cellStyle name="Normal 104 2 2 4 4 5 2" xfId="34489"/>
    <cellStyle name="Normal 104 2 2 4 4 6" xfId="34490"/>
    <cellStyle name="Normal 104 2 2 4 5" xfId="34491"/>
    <cellStyle name="Normal 104 2 2 4 5 2" xfId="34492"/>
    <cellStyle name="Normal 104 2 2 4 5 2 2" xfId="34493"/>
    <cellStyle name="Normal 104 2 2 4 5 2 2 2" xfId="34494"/>
    <cellStyle name="Normal 104 2 2 4 5 2 2 2 2" xfId="34495"/>
    <cellStyle name="Normal 104 2 2 4 5 2 2 3" xfId="34496"/>
    <cellStyle name="Normal 104 2 2 4 5 2 3" xfId="34497"/>
    <cellStyle name="Normal 104 2 2 4 5 2 3 2" xfId="34498"/>
    <cellStyle name="Normal 104 2 2 4 5 2 4" xfId="34499"/>
    <cellStyle name="Normal 104 2 2 4 5 3" xfId="34500"/>
    <cellStyle name="Normal 104 2 2 4 5 3 2" xfId="34501"/>
    <cellStyle name="Normal 104 2 2 4 5 3 2 2" xfId="34502"/>
    <cellStyle name="Normal 104 2 2 4 5 3 3" xfId="34503"/>
    <cellStyle name="Normal 104 2 2 4 5 4" xfId="34504"/>
    <cellStyle name="Normal 104 2 2 4 5 4 2" xfId="34505"/>
    <cellStyle name="Normal 104 2 2 4 5 5" xfId="34506"/>
    <cellStyle name="Normal 104 2 2 4 6" xfId="34507"/>
    <cellStyle name="Normal 104 2 2 4 6 2" xfId="34508"/>
    <cellStyle name="Normal 104 2 2 4 6 2 2" xfId="34509"/>
    <cellStyle name="Normal 104 2 2 4 6 2 2 2" xfId="34510"/>
    <cellStyle name="Normal 104 2 2 4 6 2 3" xfId="34511"/>
    <cellStyle name="Normal 104 2 2 4 6 3" xfId="34512"/>
    <cellStyle name="Normal 104 2 2 4 6 3 2" xfId="34513"/>
    <cellStyle name="Normal 104 2 2 4 6 4" xfId="34514"/>
    <cellStyle name="Normal 104 2 2 4 7" xfId="34515"/>
    <cellStyle name="Normal 104 2 2 4 7 2" xfId="34516"/>
    <cellStyle name="Normal 104 2 2 4 7 2 2" xfId="34517"/>
    <cellStyle name="Normal 104 2 2 4 7 3" xfId="34518"/>
    <cellStyle name="Normal 104 2 2 4 8" xfId="34519"/>
    <cellStyle name="Normal 104 2 2 4 8 2" xfId="34520"/>
    <cellStyle name="Normal 104 2 2 4 9" xfId="34521"/>
    <cellStyle name="Normal 104 2 2 5" xfId="34522"/>
    <cellStyle name="Normal 104 2 2 5 2" xfId="34523"/>
    <cellStyle name="Normal 104 2 2 5 2 2" xfId="34524"/>
    <cellStyle name="Normal 104 2 2 5 2 2 2" xfId="34525"/>
    <cellStyle name="Normal 104 2 2 5 2 2 2 2" xfId="34526"/>
    <cellStyle name="Normal 104 2 2 5 2 2 2 2 2" xfId="34527"/>
    <cellStyle name="Normal 104 2 2 5 2 2 2 2 2 2" xfId="34528"/>
    <cellStyle name="Normal 104 2 2 5 2 2 2 2 3" xfId="34529"/>
    <cellStyle name="Normal 104 2 2 5 2 2 2 3" xfId="34530"/>
    <cellStyle name="Normal 104 2 2 5 2 2 2 3 2" xfId="34531"/>
    <cellStyle name="Normal 104 2 2 5 2 2 2 4" xfId="34532"/>
    <cellStyle name="Normal 104 2 2 5 2 2 3" xfId="34533"/>
    <cellStyle name="Normal 104 2 2 5 2 2 3 2" xfId="34534"/>
    <cellStyle name="Normal 104 2 2 5 2 2 3 2 2" xfId="34535"/>
    <cellStyle name="Normal 104 2 2 5 2 2 3 3" xfId="34536"/>
    <cellStyle name="Normal 104 2 2 5 2 2 4" xfId="34537"/>
    <cellStyle name="Normal 104 2 2 5 2 2 4 2" xfId="34538"/>
    <cellStyle name="Normal 104 2 2 5 2 2 5" xfId="34539"/>
    <cellStyle name="Normal 104 2 2 5 2 3" xfId="34540"/>
    <cellStyle name="Normal 104 2 2 5 2 3 2" xfId="34541"/>
    <cellStyle name="Normal 104 2 2 5 2 3 2 2" xfId="34542"/>
    <cellStyle name="Normal 104 2 2 5 2 3 2 2 2" xfId="34543"/>
    <cellStyle name="Normal 104 2 2 5 2 3 2 3" xfId="34544"/>
    <cellStyle name="Normal 104 2 2 5 2 3 3" xfId="34545"/>
    <cellStyle name="Normal 104 2 2 5 2 3 3 2" xfId="34546"/>
    <cellStyle name="Normal 104 2 2 5 2 3 4" xfId="34547"/>
    <cellStyle name="Normal 104 2 2 5 2 4" xfId="34548"/>
    <cellStyle name="Normal 104 2 2 5 2 4 2" xfId="34549"/>
    <cellStyle name="Normal 104 2 2 5 2 4 2 2" xfId="34550"/>
    <cellStyle name="Normal 104 2 2 5 2 4 3" xfId="34551"/>
    <cellStyle name="Normal 104 2 2 5 2 5" xfId="34552"/>
    <cellStyle name="Normal 104 2 2 5 2 5 2" xfId="34553"/>
    <cellStyle name="Normal 104 2 2 5 2 6" xfId="34554"/>
    <cellStyle name="Normal 104 2 2 5 3" xfId="34555"/>
    <cellStyle name="Normal 104 2 2 5 3 2" xfId="34556"/>
    <cellStyle name="Normal 104 2 2 5 3 2 2" xfId="34557"/>
    <cellStyle name="Normal 104 2 2 5 3 2 2 2" xfId="34558"/>
    <cellStyle name="Normal 104 2 2 5 3 2 2 2 2" xfId="34559"/>
    <cellStyle name="Normal 104 2 2 5 3 2 2 3" xfId="34560"/>
    <cellStyle name="Normal 104 2 2 5 3 2 3" xfId="34561"/>
    <cellStyle name="Normal 104 2 2 5 3 2 3 2" xfId="34562"/>
    <cellStyle name="Normal 104 2 2 5 3 2 4" xfId="34563"/>
    <cellStyle name="Normal 104 2 2 5 3 3" xfId="34564"/>
    <cellStyle name="Normal 104 2 2 5 3 3 2" xfId="34565"/>
    <cellStyle name="Normal 104 2 2 5 3 3 2 2" xfId="34566"/>
    <cellStyle name="Normal 104 2 2 5 3 3 3" xfId="34567"/>
    <cellStyle name="Normal 104 2 2 5 3 4" xfId="34568"/>
    <cellStyle name="Normal 104 2 2 5 3 4 2" xfId="34569"/>
    <cellStyle name="Normal 104 2 2 5 3 5" xfId="34570"/>
    <cellStyle name="Normal 104 2 2 5 4" xfId="34571"/>
    <cellStyle name="Normal 104 2 2 5 4 2" xfId="34572"/>
    <cellStyle name="Normal 104 2 2 5 4 2 2" xfId="34573"/>
    <cellStyle name="Normal 104 2 2 5 4 2 2 2" xfId="34574"/>
    <cellStyle name="Normal 104 2 2 5 4 2 3" xfId="34575"/>
    <cellStyle name="Normal 104 2 2 5 4 3" xfId="34576"/>
    <cellStyle name="Normal 104 2 2 5 4 3 2" xfId="34577"/>
    <cellStyle name="Normal 104 2 2 5 4 4" xfId="34578"/>
    <cellStyle name="Normal 104 2 2 5 5" xfId="34579"/>
    <cellStyle name="Normal 104 2 2 5 5 2" xfId="34580"/>
    <cellStyle name="Normal 104 2 2 5 5 2 2" xfId="34581"/>
    <cellStyle name="Normal 104 2 2 5 5 3" xfId="34582"/>
    <cellStyle name="Normal 104 2 2 5 6" xfId="34583"/>
    <cellStyle name="Normal 104 2 2 5 6 2" xfId="34584"/>
    <cellStyle name="Normal 104 2 2 5 7" xfId="34585"/>
    <cellStyle name="Normal 104 2 2 6" xfId="34586"/>
    <cellStyle name="Normal 104 2 2 6 2" xfId="34587"/>
    <cellStyle name="Normal 104 2 2 6 2 2" xfId="34588"/>
    <cellStyle name="Normal 104 2 2 6 2 2 2" xfId="34589"/>
    <cellStyle name="Normal 104 2 2 6 2 2 2 2" xfId="34590"/>
    <cellStyle name="Normal 104 2 2 6 2 2 2 2 2" xfId="34591"/>
    <cellStyle name="Normal 104 2 2 6 2 2 2 2 2 2" xfId="34592"/>
    <cellStyle name="Normal 104 2 2 6 2 2 2 2 3" xfId="34593"/>
    <cellStyle name="Normal 104 2 2 6 2 2 2 3" xfId="34594"/>
    <cellStyle name="Normal 104 2 2 6 2 2 2 3 2" xfId="34595"/>
    <cellStyle name="Normal 104 2 2 6 2 2 2 4" xfId="34596"/>
    <cellStyle name="Normal 104 2 2 6 2 2 3" xfId="34597"/>
    <cellStyle name="Normal 104 2 2 6 2 2 3 2" xfId="34598"/>
    <cellStyle name="Normal 104 2 2 6 2 2 3 2 2" xfId="34599"/>
    <cellStyle name="Normal 104 2 2 6 2 2 3 3" xfId="34600"/>
    <cellStyle name="Normal 104 2 2 6 2 2 4" xfId="34601"/>
    <cellStyle name="Normal 104 2 2 6 2 2 4 2" xfId="34602"/>
    <cellStyle name="Normal 104 2 2 6 2 2 5" xfId="34603"/>
    <cellStyle name="Normal 104 2 2 6 2 3" xfId="34604"/>
    <cellStyle name="Normal 104 2 2 6 2 3 2" xfId="34605"/>
    <cellStyle name="Normal 104 2 2 6 2 3 2 2" xfId="34606"/>
    <cellStyle name="Normal 104 2 2 6 2 3 2 2 2" xfId="34607"/>
    <cellStyle name="Normal 104 2 2 6 2 3 2 3" xfId="34608"/>
    <cellStyle name="Normal 104 2 2 6 2 3 3" xfId="34609"/>
    <cellStyle name="Normal 104 2 2 6 2 3 3 2" xfId="34610"/>
    <cellStyle name="Normal 104 2 2 6 2 3 4" xfId="34611"/>
    <cellStyle name="Normal 104 2 2 6 2 4" xfId="34612"/>
    <cellStyle name="Normal 104 2 2 6 2 4 2" xfId="34613"/>
    <cellStyle name="Normal 104 2 2 6 2 4 2 2" xfId="34614"/>
    <cellStyle name="Normal 104 2 2 6 2 4 3" xfId="34615"/>
    <cellStyle name="Normal 104 2 2 6 2 5" xfId="34616"/>
    <cellStyle name="Normal 104 2 2 6 2 5 2" xfId="34617"/>
    <cellStyle name="Normal 104 2 2 6 2 6" xfId="34618"/>
    <cellStyle name="Normal 104 2 2 6 3" xfId="34619"/>
    <cellStyle name="Normal 104 2 2 6 3 2" xfId="34620"/>
    <cellStyle name="Normal 104 2 2 6 3 2 2" xfId="34621"/>
    <cellStyle name="Normal 104 2 2 6 3 2 2 2" xfId="34622"/>
    <cellStyle name="Normal 104 2 2 6 3 2 2 2 2" xfId="34623"/>
    <cellStyle name="Normal 104 2 2 6 3 2 2 3" xfId="34624"/>
    <cellStyle name="Normal 104 2 2 6 3 2 3" xfId="34625"/>
    <cellStyle name="Normal 104 2 2 6 3 2 3 2" xfId="34626"/>
    <cellStyle name="Normal 104 2 2 6 3 2 4" xfId="34627"/>
    <cellStyle name="Normal 104 2 2 6 3 3" xfId="34628"/>
    <cellStyle name="Normal 104 2 2 6 3 3 2" xfId="34629"/>
    <cellStyle name="Normal 104 2 2 6 3 3 2 2" xfId="34630"/>
    <cellStyle name="Normal 104 2 2 6 3 3 3" xfId="34631"/>
    <cellStyle name="Normal 104 2 2 6 3 4" xfId="34632"/>
    <cellStyle name="Normal 104 2 2 6 3 4 2" xfId="34633"/>
    <cellStyle name="Normal 104 2 2 6 3 5" xfId="34634"/>
    <cellStyle name="Normal 104 2 2 6 4" xfId="34635"/>
    <cellStyle name="Normal 104 2 2 6 4 2" xfId="34636"/>
    <cellStyle name="Normal 104 2 2 6 4 2 2" xfId="34637"/>
    <cellStyle name="Normal 104 2 2 6 4 2 2 2" xfId="34638"/>
    <cellStyle name="Normal 104 2 2 6 4 2 3" xfId="34639"/>
    <cellStyle name="Normal 104 2 2 6 4 3" xfId="34640"/>
    <cellStyle name="Normal 104 2 2 6 4 3 2" xfId="34641"/>
    <cellStyle name="Normal 104 2 2 6 4 4" xfId="34642"/>
    <cellStyle name="Normal 104 2 2 6 5" xfId="34643"/>
    <cellStyle name="Normal 104 2 2 6 5 2" xfId="34644"/>
    <cellStyle name="Normal 104 2 2 6 5 2 2" xfId="34645"/>
    <cellStyle name="Normal 104 2 2 6 5 3" xfId="34646"/>
    <cellStyle name="Normal 104 2 2 6 6" xfId="34647"/>
    <cellStyle name="Normal 104 2 2 6 6 2" xfId="34648"/>
    <cellStyle name="Normal 104 2 2 6 7" xfId="34649"/>
    <cellStyle name="Normal 104 2 2 7" xfId="34650"/>
    <cellStyle name="Normal 104 2 2 7 2" xfId="34651"/>
    <cellStyle name="Normal 104 2 2 7 2 2" xfId="34652"/>
    <cellStyle name="Normal 104 2 2 7 2 2 2" xfId="34653"/>
    <cellStyle name="Normal 104 2 2 7 2 2 2 2" xfId="34654"/>
    <cellStyle name="Normal 104 2 2 7 2 2 2 2 2" xfId="34655"/>
    <cellStyle name="Normal 104 2 2 7 2 2 2 3" xfId="34656"/>
    <cellStyle name="Normal 104 2 2 7 2 2 3" xfId="34657"/>
    <cellStyle name="Normal 104 2 2 7 2 2 3 2" xfId="34658"/>
    <cellStyle name="Normal 104 2 2 7 2 2 4" xfId="34659"/>
    <cellStyle name="Normal 104 2 2 7 2 3" xfId="34660"/>
    <cellStyle name="Normal 104 2 2 7 2 3 2" xfId="34661"/>
    <cellStyle name="Normal 104 2 2 7 2 3 2 2" xfId="34662"/>
    <cellStyle name="Normal 104 2 2 7 2 3 3" xfId="34663"/>
    <cellStyle name="Normal 104 2 2 7 2 4" xfId="34664"/>
    <cellStyle name="Normal 104 2 2 7 2 4 2" xfId="34665"/>
    <cellStyle name="Normal 104 2 2 7 2 5" xfId="34666"/>
    <cellStyle name="Normal 104 2 2 7 3" xfId="34667"/>
    <cellStyle name="Normal 104 2 2 7 3 2" xfId="34668"/>
    <cellStyle name="Normal 104 2 2 7 3 2 2" xfId="34669"/>
    <cellStyle name="Normal 104 2 2 7 3 2 2 2" xfId="34670"/>
    <cellStyle name="Normal 104 2 2 7 3 2 3" xfId="34671"/>
    <cellStyle name="Normal 104 2 2 7 3 3" xfId="34672"/>
    <cellStyle name="Normal 104 2 2 7 3 3 2" xfId="34673"/>
    <cellStyle name="Normal 104 2 2 7 3 4" xfId="34674"/>
    <cellStyle name="Normal 104 2 2 7 4" xfId="34675"/>
    <cellStyle name="Normal 104 2 2 7 4 2" xfId="34676"/>
    <cellStyle name="Normal 104 2 2 7 4 2 2" xfId="34677"/>
    <cellStyle name="Normal 104 2 2 7 4 3" xfId="34678"/>
    <cellStyle name="Normal 104 2 2 7 5" xfId="34679"/>
    <cellStyle name="Normal 104 2 2 7 5 2" xfId="34680"/>
    <cellStyle name="Normal 104 2 2 7 6" xfId="34681"/>
    <cellStyle name="Normal 104 2 2 8" xfId="34682"/>
    <cellStyle name="Normal 104 2 2 8 2" xfId="34683"/>
    <cellStyle name="Normal 104 2 2 8 2 2" xfId="34684"/>
    <cellStyle name="Normal 104 2 2 8 2 2 2" xfId="34685"/>
    <cellStyle name="Normal 104 2 2 8 2 2 2 2" xfId="34686"/>
    <cellStyle name="Normal 104 2 2 8 2 2 3" xfId="34687"/>
    <cellStyle name="Normal 104 2 2 8 2 3" xfId="34688"/>
    <cellStyle name="Normal 104 2 2 8 2 3 2" xfId="34689"/>
    <cellStyle name="Normal 104 2 2 8 2 4" xfId="34690"/>
    <cellStyle name="Normal 104 2 2 8 3" xfId="34691"/>
    <cellStyle name="Normal 104 2 2 8 3 2" xfId="34692"/>
    <cellStyle name="Normal 104 2 2 8 3 2 2" xfId="34693"/>
    <cellStyle name="Normal 104 2 2 8 3 3" xfId="34694"/>
    <cellStyle name="Normal 104 2 2 8 4" xfId="34695"/>
    <cellStyle name="Normal 104 2 2 8 4 2" xfId="34696"/>
    <cellStyle name="Normal 104 2 2 8 5" xfId="34697"/>
    <cellStyle name="Normal 104 2 2 9" xfId="34698"/>
    <cellStyle name="Normal 104 2 2 9 2" xfId="34699"/>
    <cellStyle name="Normal 104 2 2 9 2 2" xfId="34700"/>
    <cellStyle name="Normal 104 2 2 9 2 2 2" xfId="34701"/>
    <cellStyle name="Normal 104 2 2 9 2 3" xfId="34702"/>
    <cellStyle name="Normal 104 2 2 9 3" xfId="34703"/>
    <cellStyle name="Normal 104 2 2 9 3 2" xfId="34704"/>
    <cellStyle name="Normal 104 2 2 9 4" xfId="34705"/>
    <cellStyle name="Normal 104 2 3" xfId="34706"/>
    <cellStyle name="Normal 104 2 3 10" xfId="34707"/>
    <cellStyle name="Normal 104 2 3 10 2" xfId="34708"/>
    <cellStyle name="Normal 104 2 3 11" xfId="34709"/>
    <cellStyle name="Normal 104 2 3 2" xfId="34710"/>
    <cellStyle name="Normal 104 2 3 2 10" xfId="34711"/>
    <cellStyle name="Normal 104 2 3 2 2" xfId="34712"/>
    <cellStyle name="Normal 104 2 3 2 2 2" xfId="34713"/>
    <cellStyle name="Normal 104 2 3 2 2 2 2" xfId="34714"/>
    <cellStyle name="Normal 104 2 3 2 2 2 2 2" xfId="34715"/>
    <cellStyle name="Normal 104 2 3 2 2 2 2 2 2" xfId="34716"/>
    <cellStyle name="Normal 104 2 3 2 2 2 2 2 2 2" xfId="34717"/>
    <cellStyle name="Normal 104 2 3 2 2 2 2 2 2 2 2" xfId="34718"/>
    <cellStyle name="Normal 104 2 3 2 2 2 2 2 2 2 2 2" xfId="34719"/>
    <cellStyle name="Normal 104 2 3 2 2 2 2 2 2 2 3" xfId="34720"/>
    <cellStyle name="Normal 104 2 3 2 2 2 2 2 2 3" xfId="34721"/>
    <cellStyle name="Normal 104 2 3 2 2 2 2 2 2 3 2" xfId="34722"/>
    <cellStyle name="Normal 104 2 3 2 2 2 2 2 2 4" xfId="34723"/>
    <cellStyle name="Normal 104 2 3 2 2 2 2 2 3" xfId="34724"/>
    <cellStyle name="Normal 104 2 3 2 2 2 2 2 3 2" xfId="34725"/>
    <cellStyle name="Normal 104 2 3 2 2 2 2 2 3 2 2" xfId="34726"/>
    <cellStyle name="Normal 104 2 3 2 2 2 2 2 3 3" xfId="34727"/>
    <cellStyle name="Normal 104 2 3 2 2 2 2 2 4" xfId="34728"/>
    <cellStyle name="Normal 104 2 3 2 2 2 2 2 4 2" xfId="34729"/>
    <cellStyle name="Normal 104 2 3 2 2 2 2 2 5" xfId="34730"/>
    <cellStyle name="Normal 104 2 3 2 2 2 2 3" xfId="34731"/>
    <cellStyle name="Normal 104 2 3 2 2 2 2 3 2" xfId="34732"/>
    <cellStyle name="Normal 104 2 3 2 2 2 2 3 2 2" xfId="34733"/>
    <cellStyle name="Normal 104 2 3 2 2 2 2 3 2 2 2" xfId="34734"/>
    <cellStyle name="Normal 104 2 3 2 2 2 2 3 2 3" xfId="34735"/>
    <cellStyle name="Normal 104 2 3 2 2 2 2 3 3" xfId="34736"/>
    <cellStyle name="Normal 104 2 3 2 2 2 2 3 3 2" xfId="34737"/>
    <cellStyle name="Normal 104 2 3 2 2 2 2 3 4" xfId="34738"/>
    <cellStyle name="Normal 104 2 3 2 2 2 2 4" xfId="34739"/>
    <cellStyle name="Normal 104 2 3 2 2 2 2 4 2" xfId="34740"/>
    <cellStyle name="Normal 104 2 3 2 2 2 2 4 2 2" xfId="34741"/>
    <cellStyle name="Normal 104 2 3 2 2 2 2 4 3" xfId="34742"/>
    <cellStyle name="Normal 104 2 3 2 2 2 2 5" xfId="34743"/>
    <cellStyle name="Normal 104 2 3 2 2 2 2 5 2" xfId="34744"/>
    <cellStyle name="Normal 104 2 3 2 2 2 2 6" xfId="34745"/>
    <cellStyle name="Normal 104 2 3 2 2 2 3" xfId="34746"/>
    <cellStyle name="Normal 104 2 3 2 2 2 3 2" xfId="34747"/>
    <cellStyle name="Normal 104 2 3 2 2 2 3 2 2" xfId="34748"/>
    <cellStyle name="Normal 104 2 3 2 2 2 3 2 2 2" xfId="34749"/>
    <cellStyle name="Normal 104 2 3 2 2 2 3 2 2 2 2" xfId="34750"/>
    <cellStyle name="Normal 104 2 3 2 2 2 3 2 2 3" xfId="34751"/>
    <cellStyle name="Normal 104 2 3 2 2 2 3 2 3" xfId="34752"/>
    <cellStyle name="Normal 104 2 3 2 2 2 3 2 3 2" xfId="34753"/>
    <cellStyle name="Normal 104 2 3 2 2 2 3 2 4" xfId="34754"/>
    <cellStyle name="Normal 104 2 3 2 2 2 3 3" xfId="34755"/>
    <cellStyle name="Normal 104 2 3 2 2 2 3 3 2" xfId="34756"/>
    <cellStyle name="Normal 104 2 3 2 2 2 3 3 2 2" xfId="34757"/>
    <cellStyle name="Normal 104 2 3 2 2 2 3 3 3" xfId="34758"/>
    <cellStyle name="Normal 104 2 3 2 2 2 3 4" xfId="34759"/>
    <cellStyle name="Normal 104 2 3 2 2 2 3 4 2" xfId="34760"/>
    <cellStyle name="Normal 104 2 3 2 2 2 3 5" xfId="34761"/>
    <cellStyle name="Normal 104 2 3 2 2 2 4" xfId="34762"/>
    <cellStyle name="Normal 104 2 3 2 2 2 4 2" xfId="34763"/>
    <cellStyle name="Normal 104 2 3 2 2 2 4 2 2" xfId="34764"/>
    <cellStyle name="Normal 104 2 3 2 2 2 4 2 2 2" xfId="34765"/>
    <cellStyle name="Normal 104 2 3 2 2 2 4 2 3" xfId="34766"/>
    <cellStyle name="Normal 104 2 3 2 2 2 4 3" xfId="34767"/>
    <cellStyle name="Normal 104 2 3 2 2 2 4 3 2" xfId="34768"/>
    <cellStyle name="Normal 104 2 3 2 2 2 4 4" xfId="34769"/>
    <cellStyle name="Normal 104 2 3 2 2 2 5" xfId="34770"/>
    <cellStyle name="Normal 104 2 3 2 2 2 5 2" xfId="34771"/>
    <cellStyle name="Normal 104 2 3 2 2 2 5 2 2" xfId="34772"/>
    <cellStyle name="Normal 104 2 3 2 2 2 5 3" xfId="34773"/>
    <cellStyle name="Normal 104 2 3 2 2 2 6" xfId="34774"/>
    <cellStyle name="Normal 104 2 3 2 2 2 6 2" xfId="34775"/>
    <cellStyle name="Normal 104 2 3 2 2 2 7" xfId="34776"/>
    <cellStyle name="Normal 104 2 3 2 2 3" xfId="34777"/>
    <cellStyle name="Normal 104 2 3 2 2 3 2" xfId="34778"/>
    <cellStyle name="Normal 104 2 3 2 2 3 2 2" xfId="34779"/>
    <cellStyle name="Normal 104 2 3 2 2 3 2 2 2" xfId="34780"/>
    <cellStyle name="Normal 104 2 3 2 2 3 2 2 2 2" xfId="34781"/>
    <cellStyle name="Normal 104 2 3 2 2 3 2 2 2 2 2" xfId="34782"/>
    <cellStyle name="Normal 104 2 3 2 2 3 2 2 2 2 2 2" xfId="34783"/>
    <cellStyle name="Normal 104 2 3 2 2 3 2 2 2 2 3" xfId="34784"/>
    <cellStyle name="Normal 104 2 3 2 2 3 2 2 2 3" xfId="34785"/>
    <cellStyle name="Normal 104 2 3 2 2 3 2 2 2 3 2" xfId="34786"/>
    <cellStyle name="Normal 104 2 3 2 2 3 2 2 2 4" xfId="34787"/>
    <cellStyle name="Normal 104 2 3 2 2 3 2 2 3" xfId="34788"/>
    <cellStyle name="Normal 104 2 3 2 2 3 2 2 3 2" xfId="34789"/>
    <cellStyle name="Normal 104 2 3 2 2 3 2 2 3 2 2" xfId="34790"/>
    <cellStyle name="Normal 104 2 3 2 2 3 2 2 3 3" xfId="34791"/>
    <cellStyle name="Normal 104 2 3 2 2 3 2 2 4" xfId="34792"/>
    <cellStyle name="Normal 104 2 3 2 2 3 2 2 4 2" xfId="34793"/>
    <cellStyle name="Normal 104 2 3 2 2 3 2 2 5" xfId="34794"/>
    <cellStyle name="Normal 104 2 3 2 2 3 2 3" xfId="34795"/>
    <cellStyle name="Normal 104 2 3 2 2 3 2 3 2" xfId="34796"/>
    <cellStyle name="Normal 104 2 3 2 2 3 2 3 2 2" xfId="34797"/>
    <cellStyle name="Normal 104 2 3 2 2 3 2 3 2 2 2" xfId="34798"/>
    <cellStyle name="Normal 104 2 3 2 2 3 2 3 2 3" xfId="34799"/>
    <cellStyle name="Normal 104 2 3 2 2 3 2 3 3" xfId="34800"/>
    <cellStyle name="Normal 104 2 3 2 2 3 2 3 3 2" xfId="34801"/>
    <cellStyle name="Normal 104 2 3 2 2 3 2 3 4" xfId="34802"/>
    <cellStyle name="Normal 104 2 3 2 2 3 2 4" xfId="34803"/>
    <cellStyle name="Normal 104 2 3 2 2 3 2 4 2" xfId="34804"/>
    <cellStyle name="Normal 104 2 3 2 2 3 2 4 2 2" xfId="34805"/>
    <cellStyle name="Normal 104 2 3 2 2 3 2 4 3" xfId="34806"/>
    <cellStyle name="Normal 104 2 3 2 2 3 2 5" xfId="34807"/>
    <cellStyle name="Normal 104 2 3 2 2 3 2 5 2" xfId="34808"/>
    <cellStyle name="Normal 104 2 3 2 2 3 2 6" xfId="34809"/>
    <cellStyle name="Normal 104 2 3 2 2 3 3" xfId="34810"/>
    <cellStyle name="Normal 104 2 3 2 2 3 3 2" xfId="34811"/>
    <cellStyle name="Normal 104 2 3 2 2 3 3 2 2" xfId="34812"/>
    <cellStyle name="Normal 104 2 3 2 2 3 3 2 2 2" xfId="34813"/>
    <cellStyle name="Normal 104 2 3 2 2 3 3 2 2 2 2" xfId="34814"/>
    <cellStyle name="Normal 104 2 3 2 2 3 3 2 2 3" xfId="34815"/>
    <cellStyle name="Normal 104 2 3 2 2 3 3 2 3" xfId="34816"/>
    <cellStyle name="Normal 104 2 3 2 2 3 3 2 3 2" xfId="34817"/>
    <cellStyle name="Normal 104 2 3 2 2 3 3 2 4" xfId="34818"/>
    <cellStyle name="Normal 104 2 3 2 2 3 3 3" xfId="34819"/>
    <cellStyle name="Normal 104 2 3 2 2 3 3 3 2" xfId="34820"/>
    <cellStyle name="Normal 104 2 3 2 2 3 3 3 2 2" xfId="34821"/>
    <cellStyle name="Normal 104 2 3 2 2 3 3 3 3" xfId="34822"/>
    <cellStyle name="Normal 104 2 3 2 2 3 3 4" xfId="34823"/>
    <cellStyle name="Normal 104 2 3 2 2 3 3 4 2" xfId="34824"/>
    <cellStyle name="Normal 104 2 3 2 2 3 3 5" xfId="34825"/>
    <cellStyle name="Normal 104 2 3 2 2 3 4" xfId="34826"/>
    <cellStyle name="Normal 104 2 3 2 2 3 4 2" xfId="34827"/>
    <cellStyle name="Normal 104 2 3 2 2 3 4 2 2" xfId="34828"/>
    <cellStyle name="Normal 104 2 3 2 2 3 4 2 2 2" xfId="34829"/>
    <cellStyle name="Normal 104 2 3 2 2 3 4 2 3" xfId="34830"/>
    <cellStyle name="Normal 104 2 3 2 2 3 4 3" xfId="34831"/>
    <cellStyle name="Normal 104 2 3 2 2 3 4 3 2" xfId="34832"/>
    <cellStyle name="Normal 104 2 3 2 2 3 4 4" xfId="34833"/>
    <cellStyle name="Normal 104 2 3 2 2 3 5" xfId="34834"/>
    <cellStyle name="Normal 104 2 3 2 2 3 5 2" xfId="34835"/>
    <cellStyle name="Normal 104 2 3 2 2 3 5 2 2" xfId="34836"/>
    <cellStyle name="Normal 104 2 3 2 2 3 5 3" xfId="34837"/>
    <cellStyle name="Normal 104 2 3 2 2 3 6" xfId="34838"/>
    <cellStyle name="Normal 104 2 3 2 2 3 6 2" xfId="34839"/>
    <cellStyle name="Normal 104 2 3 2 2 3 7" xfId="34840"/>
    <cellStyle name="Normal 104 2 3 2 2 4" xfId="34841"/>
    <cellStyle name="Normal 104 2 3 2 2 4 2" xfId="34842"/>
    <cellStyle name="Normal 104 2 3 2 2 4 2 2" xfId="34843"/>
    <cellStyle name="Normal 104 2 3 2 2 4 2 2 2" xfId="34844"/>
    <cellStyle name="Normal 104 2 3 2 2 4 2 2 2 2" xfId="34845"/>
    <cellStyle name="Normal 104 2 3 2 2 4 2 2 2 2 2" xfId="34846"/>
    <cellStyle name="Normal 104 2 3 2 2 4 2 2 2 3" xfId="34847"/>
    <cellStyle name="Normal 104 2 3 2 2 4 2 2 3" xfId="34848"/>
    <cellStyle name="Normal 104 2 3 2 2 4 2 2 3 2" xfId="34849"/>
    <cellStyle name="Normal 104 2 3 2 2 4 2 2 4" xfId="34850"/>
    <cellStyle name="Normal 104 2 3 2 2 4 2 3" xfId="34851"/>
    <cellStyle name="Normal 104 2 3 2 2 4 2 3 2" xfId="34852"/>
    <cellStyle name="Normal 104 2 3 2 2 4 2 3 2 2" xfId="34853"/>
    <cellStyle name="Normal 104 2 3 2 2 4 2 3 3" xfId="34854"/>
    <cellStyle name="Normal 104 2 3 2 2 4 2 4" xfId="34855"/>
    <cellStyle name="Normal 104 2 3 2 2 4 2 4 2" xfId="34856"/>
    <cellStyle name="Normal 104 2 3 2 2 4 2 5" xfId="34857"/>
    <cellStyle name="Normal 104 2 3 2 2 4 3" xfId="34858"/>
    <cellStyle name="Normal 104 2 3 2 2 4 3 2" xfId="34859"/>
    <cellStyle name="Normal 104 2 3 2 2 4 3 2 2" xfId="34860"/>
    <cellStyle name="Normal 104 2 3 2 2 4 3 2 2 2" xfId="34861"/>
    <cellStyle name="Normal 104 2 3 2 2 4 3 2 3" xfId="34862"/>
    <cellStyle name="Normal 104 2 3 2 2 4 3 3" xfId="34863"/>
    <cellStyle name="Normal 104 2 3 2 2 4 3 3 2" xfId="34864"/>
    <cellStyle name="Normal 104 2 3 2 2 4 3 4" xfId="34865"/>
    <cellStyle name="Normal 104 2 3 2 2 4 4" xfId="34866"/>
    <cellStyle name="Normal 104 2 3 2 2 4 4 2" xfId="34867"/>
    <cellStyle name="Normal 104 2 3 2 2 4 4 2 2" xfId="34868"/>
    <cellStyle name="Normal 104 2 3 2 2 4 4 3" xfId="34869"/>
    <cellStyle name="Normal 104 2 3 2 2 4 5" xfId="34870"/>
    <cellStyle name="Normal 104 2 3 2 2 4 5 2" xfId="34871"/>
    <cellStyle name="Normal 104 2 3 2 2 4 6" xfId="34872"/>
    <cellStyle name="Normal 104 2 3 2 2 5" xfId="34873"/>
    <cellStyle name="Normal 104 2 3 2 2 5 2" xfId="34874"/>
    <cellStyle name="Normal 104 2 3 2 2 5 2 2" xfId="34875"/>
    <cellStyle name="Normal 104 2 3 2 2 5 2 2 2" xfId="34876"/>
    <cellStyle name="Normal 104 2 3 2 2 5 2 2 2 2" xfId="34877"/>
    <cellStyle name="Normal 104 2 3 2 2 5 2 2 3" xfId="34878"/>
    <cellStyle name="Normal 104 2 3 2 2 5 2 3" xfId="34879"/>
    <cellStyle name="Normal 104 2 3 2 2 5 2 3 2" xfId="34880"/>
    <cellStyle name="Normal 104 2 3 2 2 5 2 4" xfId="34881"/>
    <cellStyle name="Normal 104 2 3 2 2 5 3" xfId="34882"/>
    <cellStyle name="Normal 104 2 3 2 2 5 3 2" xfId="34883"/>
    <cellStyle name="Normal 104 2 3 2 2 5 3 2 2" xfId="34884"/>
    <cellStyle name="Normal 104 2 3 2 2 5 3 3" xfId="34885"/>
    <cellStyle name="Normal 104 2 3 2 2 5 4" xfId="34886"/>
    <cellStyle name="Normal 104 2 3 2 2 5 4 2" xfId="34887"/>
    <cellStyle name="Normal 104 2 3 2 2 5 5" xfId="34888"/>
    <cellStyle name="Normal 104 2 3 2 2 6" xfId="34889"/>
    <cellStyle name="Normal 104 2 3 2 2 6 2" xfId="34890"/>
    <cellStyle name="Normal 104 2 3 2 2 6 2 2" xfId="34891"/>
    <cellStyle name="Normal 104 2 3 2 2 6 2 2 2" xfId="34892"/>
    <cellStyle name="Normal 104 2 3 2 2 6 2 3" xfId="34893"/>
    <cellStyle name="Normal 104 2 3 2 2 6 3" xfId="34894"/>
    <cellStyle name="Normal 104 2 3 2 2 6 3 2" xfId="34895"/>
    <cellStyle name="Normal 104 2 3 2 2 6 4" xfId="34896"/>
    <cellStyle name="Normal 104 2 3 2 2 7" xfId="34897"/>
    <cellStyle name="Normal 104 2 3 2 2 7 2" xfId="34898"/>
    <cellStyle name="Normal 104 2 3 2 2 7 2 2" xfId="34899"/>
    <cellStyle name="Normal 104 2 3 2 2 7 3" xfId="34900"/>
    <cellStyle name="Normal 104 2 3 2 2 8" xfId="34901"/>
    <cellStyle name="Normal 104 2 3 2 2 8 2" xfId="34902"/>
    <cellStyle name="Normal 104 2 3 2 2 9" xfId="34903"/>
    <cellStyle name="Normal 104 2 3 2 3" xfId="34904"/>
    <cellStyle name="Normal 104 2 3 2 3 2" xfId="34905"/>
    <cellStyle name="Normal 104 2 3 2 3 2 2" xfId="34906"/>
    <cellStyle name="Normal 104 2 3 2 3 2 2 2" xfId="34907"/>
    <cellStyle name="Normal 104 2 3 2 3 2 2 2 2" xfId="34908"/>
    <cellStyle name="Normal 104 2 3 2 3 2 2 2 2 2" xfId="34909"/>
    <cellStyle name="Normal 104 2 3 2 3 2 2 2 2 2 2" xfId="34910"/>
    <cellStyle name="Normal 104 2 3 2 3 2 2 2 2 3" xfId="34911"/>
    <cellStyle name="Normal 104 2 3 2 3 2 2 2 3" xfId="34912"/>
    <cellStyle name="Normal 104 2 3 2 3 2 2 2 3 2" xfId="34913"/>
    <cellStyle name="Normal 104 2 3 2 3 2 2 2 4" xfId="34914"/>
    <cellStyle name="Normal 104 2 3 2 3 2 2 3" xfId="34915"/>
    <cellStyle name="Normal 104 2 3 2 3 2 2 3 2" xfId="34916"/>
    <cellStyle name="Normal 104 2 3 2 3 2 2 3 2 2" xfId="34917"/>
    <cellStyle name="Normal 104 2 3 2 3 2 2 3 3" xfId="34918"/>
    <cellStyle name="Normal 104 2 3 2 3 2 2 4" xfId="34919"/>
    <cellStyle name="Normal 104 2 3 2 3 2 2 4 2" xfId="34920"/>
    <cellStyle name="Normal 104 2 3 2 3 2 2 5" xfId="34921"/>
    <cellStyle name="Normal 104 2 3 2 3 2 3" xfId="34922"/>
    <cellStyle name="Normal 104 2 3 2 3 2 3 2" xfId="34923"/>
    <cellStyle name="Normal 104 2 3 2 3 2 3 2 2" xfId="34924"/>
    <cellStyle name="Normal 104 2 3 2 3 2 3 2 2 2" xfId="34925"/>
    <cellStyle name="Normal 104 2 3 2 3 2 3 2 3" xfId="34926"/>
    <cellStyle name="Normal 104 2 3 2 3 2 3 3" xfId="34927"/>
    <cellStyle name="Normal 104 2 3 2 3 2 3 3 2" xfId="34928"/>
    <cellStyle name="Normal 104 2 3 2 3 2 3 4" xfId="34929"/>
    <cellStyle name="Normal 104 2 3 2 3 2 4" xfId="34930"/>
    <cellStyle name="Normal 104 2 3 2 3 2 4 2" xfId="34931"/>
    <cellStyle name="Normal 104 2 3 2 3 2 4 2 2" xfId="34932"/>
    <cellStyle name="Normal 104 2 3 2 3 2 4 3" xfId="34933"/>
    <cellStyle name="Normal 104 2 3 2 3 2 5" xfId="34934"/>
    <cellStyle name="Normal 104 2 3 2 3 2 5 2" xfId="34935"/>
    <cellStyle name="Normal 104 2 3 2 3 2 6" xfId="34936"/>
    <cellStyle name="Normal 104 2 3 2 3 3" xfId="34937"/>
    <cellStyle name="Normal 104 2 3 2 3 3 2" xfId="34938"/>
    <cellStyle name="Normal 104 2 3 2 3 3 2 2" xfId="34939"/>
    <cellStyle name="Normal 104 2 3 2 3 3 2 2 2" xfId="34940"/>
    <cellStyle name="Normal 104 2 3 2 3 3 2 2 2 2" xfId="34941"/>
    <cellStyle name="Normal 104 2 3 2 3 3 2 2 3" xfId="34942"/>
    <cellStyle name="Normal 104 2 3 2 3 3 2 3" xfId="34943"/>
    <cellStyle name="Normal 104 2 3 2 3 3 2 3 2" xfId="34944"/>
    <cellStyle name="Normal 104 2 3 2 3 3 2 4" xfId="34945"/>
    <cellStyle name="Normal 104 2 3 2 3 3 3" xfId="34946"/>
    <cellStyle name="Normal 104 2 3 2 3 3 3 2" xfId="34947"/>
    <cellStyle name="Normal 104 2 3 2 3 3 3 2 2" xfId="34948"/>
    <cellStyle name="Normal 104 2 3 2 3 3 3 3" xfId="34949"/>
    <cellStyle name="Normal 104 2 3 2 3 3 4" xfId="34950"/>
    <cellStyle name="Normal 104 2 3 2 3 3 4 2" xfId="34951"/>
    <cellStyle name="Normal 104 2 3 2 3 3 5" xfId="34952"/>
    <cellStyle name="Normal 104 2 3 2 3 4" xfId="34953"/>
    <cellStyle name="Normal 104 2 3 2 3 4 2" xfId="34954"/>
    <cellStyle name="Normal 104 2 3 2 3 4 2 2" xfId="34955"/>
    <cellStyle name="Normal 104 2 3 2 3 4 2 2 2" xfId="34956"/>
    <cellStyle name="Normal 104 2 3 2 3 4 2 3" xfId="34957"/>
    <cellStyle name="Normal 104 2 3 2 3 4 3" xfId="34958"/>
    <cellStyle name="Normal 104 2 3 2 3 4 3 2" xfId="34959"/>
    <cellStyle name="Normal 104 2 3 2 3 4 4" xfId="34960"/>
    <cellStyle name="Normal 104 2 3 2 3 5" xfId="34961"/>
    <cellStyle name="Normal 104 2 3 2 3 5 2" xfId="34962"/>
    <cellStyle name="Normal 104 2 3 2 3 5 2 2" xfId="34963"/>
    <cellStyle name="Normal 104 2 3 2 3 5 3" xfId="34964"/>
    <cellStyle name="Normal 104 2 3 2 3 6" xfId="34965"/>
    <cellStyle name="Normal 104 2 3 2 3 6 2" xfId="34966"/>
    <cellStyle name="Normal 104 2 3 2 3 7" xfId="34967"/>
    <cellStyle name="Normal 104 2 3 2 4" xfId="34968"/>
    <cellStyle name="Normal 104 2 3 2 4 2" xfId="34969"/>
    <cellStyle name="Normal 104 2 3 2 4 2 2" xfId="34970"/>
    <cellStyle name="Normal 104 2 3 2 4 2 2 2" xfId="34971"/>
    <cellStyle name="Normal 104 2 3 2 4 2 2 2 2" xfId="34972"/>
    <cellStyle name="Normal 104 2 3 2 4 2 2 2 2 2" xfId="34973"/>
    <cellStyle name="Normal 104 2 3 2 4 2 2 2 2 2 2" xfId="34974"/>
    <cellStyle name="Normal 104 2 3 2 4 2 2 2 2 3" xfId="34975"/>
    <cellStyle name="Normal 104 2 3 2 4 2 2 2 3" xfId="34976"/>
    <cellStyle name="Normal 104 2 3 2 4 2 2 2 3 2" xfId="34977"/>
    <cellStyle name="Normal 104 2 3 2 4 2 2 2 4" xfId="34978"/>
    <cellStyle name="Normal 104 2 3 2 4 2 2 3" xfId="34979"/>
    <cellStyle name="Normal 104 2 3 2 4 2 2 3 2" xfId="34980"/>
    <cellStyle name="Normal 104 2 3 2 4 2 2 3 2 2" xfId="34981"/>
    <cellStyle name="Normal 104 2 3 2 4 2 2 3 3" xfId="34982"/>
    <cellStyle name="Normal 104 2 3 2 4 2 2 4" xfId="34983"/>
    <cellStyle name="Normal 104 2 3 2 4 2 2 4 2" xfId="34984"/>
    <cellStyle name="Normal 104 2 3 2 4 2 2 5" xfId="34985"/>
    <cellStyle name="Normal 104 2 3 2 4 2 3" xfId="34986"/>
    <cellStyle name="Normal 104 2 3 2 4 2 3 2" xfId="34987"/>
    <cellStyle name="Normal 104 2 3 2 4 2 3 2 2" xfId="34988"/>
    <cellStyle name="Normal 104 2 3 2 4 2 3 2 2 2" xfId="34989"/>
    <cellStyle name="Normal 104 2 3 2 4 2 3 2 3" xfId="34990"/>
    <cellStyle name="Normal 104 2 3 2 4 2 3 3" xfId="34991"/>
    <cellStyle name="Normal 104 2 3 2 4 2 3 3 2" xfId="34992"/>
    <cellStyle name="Normal 104 2 3 2 4 2 3 4" xfId="34993"/>
    <cellStyle name="Normal 104 2 3 2 4 2 4" xfId="34994"/>
    <cellStyle name="Normal 104 2 3 2 4 2 4 2" xfId="34995"/>
    <cellStyle name="Normal 104 2 3 2 4 2 4 2 2" xfId="34996"/>
    <cellStyle name="Normal 104 2 3 2 4 2 4 3" xfId="34997"/>
    <cellStyle name="Normal 104 2 3 2 4 2 5" xfId="34998"/>
    <cellStyle name="Normal 104 2 3 2 4 2 5 2" xfId="34999"/>
    <cellStyle name="Normal 104 2 3 2 4 2 6" xfId="35000"/>
    <cellStyle name="Normal 104 2 3 2 4 3" xfId="35001"/>
    <cellStyle name="Normal 104 2 3 2 4 3 2" xfId="35002"/>
    <cellStyle name="Normal 104 2 3 2 4 3 2 2" xfId="35003"/>
    <cellStyle name="Normal 104 2 3 2 4 3 2 2 2" xfId="35004"/>
    <cellStyle name="Normal 104 2 3 2 4 3 2 2 2 2" xfId="35005"/>
    <cellStyle name="Normal 104 2 3 2 4 3 2 2 3" xfId="35006"/>
    <cellStyle name="Normal 104 2 3 2 4 3 2 3" xfId="35007"/>
    <cellStyle name="Normal 104 2 3 2 4 3 2 3 2" xfId="35008"/>
    <cellStyle name="Normal 104 2 3 2 4 3 2 4" xfId="35009"/>
    <cellStyle name="Normal 104 2 3 2 4 3 3" xfId="35010"/>
    <cellStyle name="Normal 104 2 3 2 4 3 3 2" xfId="35011"/>
    <cellStyle name="Normal 104 2 3 2 4 3 3 2 2" xfId="35012"/>
    <cellStyle name="Normal 104 2 3 2 4 3 3 3" xfId="35013"/>
    <cellStyle name="Normal 104 2 3 2 4 3 4" xfId="35014"/>
    <cellStyle name="Normal 104 2 3 2 4 3 4 2" xfId="35015"/>
    <cellStyle name="Normal 104 2 3 2 4 3 5" xfId="35016"/>
    <cellStyle name="Normal 104 2 3 2 4 4" xfId="35017"/>
    <cellStyle name="Normal 104 2 3 2 4 4 2" xfId="35018"/>
    <cellStyle name="Normal 104 2 3 2 4 4 2 2" xfId="35019"/>
    <cellStyle name="Normal 104 2 3 2 4 4 2 2 2" xfId="35020"/>
    <cellStyle name="Normal 104 2 3 2 4 4 2 3" xfId="35021"/>
    <cellStyle name="Normal 104 2 3 2 4 4 3" xfId="35022"/>
    <cellStyle name="Normal 104 2 3 2 4 4 3 2" xfId="35023"/>
    <cellStyle name="Normal 104 2 3 2 4 4 4" xfId="35024"/>
    <cellStyle name="Normal 104 2 3 2 4 5" xfId="35025"/>
    <cellStyle name="Normal 104 2 3 2 4 5 2" xfId="35026"/>
    <cellStyle name="Normal 104 2 3 2 4 5 2 2" xfId="35027"/>
    <cellStyle name="Normal 104 2 3 2 4 5 3" xfId="35028"/>
    <cellStyle name="Normal 104 2 3 2 4 6" xfId="35029"/>
    <cellStyle name="Normal 104 2 3 2 4 6 2" xfId="35030"/>
    <cellStyle name="Normal 104 2 3 2 4 7" xfId="35031"/>
    <cellStyle name="Normal 104 2 3 2 5" xfId="35032"/>
    <cellStyle name="Normal 104 2 3 2 5 2" xfId="35033"/>
    <cellStyle name="Normal 104 2 3 2 5 2 2" xfId="35034"/>
    <cellStyle name="Normal 104 2 3 2 5 2 2 2" xfId="35035"/>
    <cellStyle name="Normal 104 2 3 2 5 2 2 2 2" xfId="35036"/>
    <cellStyle name="Normal 104 2 3 2 5 2 2 2 2 2" xfId="35037"/>
    <cellStyle name="Normal 104 2 3 2 5 2 2 2 3" xfId="35038"/>
    <cellStyle name="Normal 104 2 3 2 5 2 2 3" xfId="35039"/>
    <cellStyle name="Normal 104 2 3 2 5 2 2 3 2" xfId="35040"/>
    <cellStyle name="Normal 104 2 3 2 5 2 2 4" xfId="35041"/>
    <cellStyle name="Normal 104 2 3 2 5 2 3" xfId="35042"/>
    <cellStyle name="Normal 104 2 3 2 5 2 3 2" xfId="35043"/>
    <cellStyle name="Normal 104 2 3 2 5 2 3 2 2" xfId="35044"/>
    <cellStyle name="Normal 104 2 3 2 5 2 3 3" xfId="35045"/>
    <cellStyle name="Normal 104 2 3 2 5 2 4" xfId="35046"/>
    <cellStyle name="Normal 104 2 3 2 5 2 4 2" xfId="35047"/>
    <cellStyle name="Normal 104 2 3 2 5 2 5" xfId="35048"/>
    <cellStyle name="Normal 104 2 3 2 5 3" xfId="35049"/>
    <cellStyle name="Normal 104 2 3 2 5 3 2" xfId="35050"/>
    <cellStyle name="Normal 104 2 3 2 5 3 2 2" xfId="35051"/>
    <cellStyle name="Normal 104 2 3 2 5 3 2 2 2" xfId="35052"/>
    <cellStyle name="Normal 104 2 3 2 5 3 2 3" xfId="35053"/>
    <cellStyle name="Normal 104 2 3 2 5 3 3" xfId="35054"/>
    <cellStyle name="Normal 104 2 3 2 5 3 3 2" xfId="35055"/>
    <cellStyle name="Normal 104 2 3 2 5 3 4" xfId="35056"/>
    <cellStyle name="Normal 104 2 3 2 5 4" xfId="35057"/>
    <cellStyle name="Normal 104 2 3 2 5 4 2" xfId="35058"/>
    <cellStyle name="Normal 104 2 3 2 5 4 2 2" xfId="35059"/>
    <cellStyle name="Normal 104 2 3 2 5 4 3" xfId="35060"/>
    <cellStyle name="Normal 104 2 3 2 5 5" xfId="35061"/>
    <cellStyle name="Normal 104 2 3 2 5 5 2" xfId="35062"/>
    <cellStyle name="Normal 104 2 3 2 5 6" xfId="35063"/>
    <cellStyle name="Normal 104 2 3 2 6" xfId="35064"/>
    <cellStyle name="Normal 104 2 3 2 6 2" xfId="35065"/>
    <cellStyle name="Normal 104 2 3 2 6 2 2" xfId="35066"/>
    <cellStyle name="Normal 104 2 3 2 6 2 2 2" xfId="35067"/>
    <cellStyle name="Normal 104 2 3 2 6 2 2 2 2" xfId="35068"/>
    <cellStyle name="Normal 104 2 3 2 6 2 2 3" xfId="35069"/>
    <cellStyle name="Normal 104 2 3 2 6 2 3" xfId="35070"/>
    <cellStyle name="Normal 104 2 3 2 6 2 3 2" xfId="35071"/>
    <cellStyle name="Normal 104 2 3 2 6 2 4" xfId="35072"/>
    <cellStyle name="Normal 104 2 3 2 6 3" xfId="35073"/>
    <cellStyle name="Normal 104 2 3 2 6 3 2" xfId="35074"/>
    <cellStyle name="Normal 104 2 3 2 6 3 2 2" xfId="35075"/>
    <cellStyle name="Normal 104 2 3 2 6 3 3" xfId="35076"/>
    <cellStyle name="Normal 104 2 3 2 6 4" xfId="35077"/>
    <cellStyle name="Normal 104 2 3 2 6 4 2" xfId="35078"/>
    <cellStyle name="Normal 104 2 3 2 6 5" xfId="35079"/>
    <cellStyle name="Normal 104 2 3 2 7" xfId="35080"/>
    <cellStyle name="Normal 104 2 3 2 7 2" xfId="35081"/>
    <cellStyle name="Normal 104 2 3 2 7 2 2" xfId="35082"/>
    <cellStyle name="Normal 104 2 3 2 7 2 2 2" xfId="35083"/>
    <cellStyle name="Normal 104 2 3 2 7 2 3" xfId="35084"/>
    <cellStyle name="Normal 104 2 3 2 7 3" xfId="35085"/>
    <cellStyle name="Normal 104 2 3 2 7 3 2" xfId="35086"/>
    <cellStyle name="Normal 104 2 3 2 7 4" xfId="35087"/>
    <cellStyle name="Normal 104 2 3 2 8" xfId="35088"/>
    <cellStyle name="Normal 104 2 3 2 8 2" xfId="35089"/>
    <cellStyle name="Normal 104 2 3 2 8 2 2" xfId="35090"/>
    <cellStyle name="Normal 104 2 3 2 8 3" xfId="35091"/>
    <cellStyle name="Normal 104 2 3 2 9" xfId="35092"/>
    <cellStyle name="Normal 104 2 3 2 9 2" xfId="35093"/>
    <cellStyle name="Normal 104 2 3 3" xfId="35094"/>
    <cellStyle name="Normal 104 2 3 3 2" xfId="35095"/>
    <cellStyle name="Normal 104 2 3 3 2 2" xfId="35096"/>
    <cellStyle name="Normal 104 2 3 3 2 2 2" xfId="35097"/>
    <cellStyle name="Normal 104 2 3 3 2 2 2 2" xfId="35098"/>
    <cellStyle name="Normal 104 2 3 3 2 2 2 2 2" xfId="35099"/>
    <cellStyle name="Normal 104 2 3 3 2 2 2 2 2 2" xfId="35100"/>
    <cellStyle name="Normal 104 2 3 3 2 2 2 2 2 2 2" xfId="35101"/>
    <cellStyle name="Normal 104 2 3 3 2 2 2 2 2 3" xfId="35102"/>
    <cellStyle name="Normal 104 2 3 3 2 2 2 2 3" xfId="35103"/>
    <cellStyle name="Normal 104 2 3 3 2 2 2 2 3 2" xfId="35104"/>
    <cellStyle name="Normal 104 2 3 3 2 2 2 2 4" xfId="35105"/>
    <cellStyle name="Normal 104 2 3 3 2 2 2 3" xfId="35106"/>
    <cellStyle name="Normal 104 2 3 3 2 2 2 3 2" xfId="35107"/>
    <cellStyle name="Normal 104 2 3 3 2 2 2 3 2 2" xfId="35108"/>
    <cellStyle name="Normal 104 2 3 3 2 2 2 3 3" xfId="35109"/>
    <cellStyle name="Normal 104 2 3 3 2 2 2 4" xfId="35110"/>
    <cellStyle name="Normal 104 2 3 3 2 2 2 4 2" xfId="35111"/>
    <cellStyle name="Normal 104 2 3 3 2 2 2 5" xfId="35112"/>
    <cellStyle name="Normal 104 2 3 3 2 2 3" xfId="35113"/>
    <cellStyle name="Normal 104 2 3 3 2 2 3 2" xfId="35114"/>
    <cellStyle name="Normal 104 2 3 3 2 2 3 2 2" xfId="35115"/>
    <cellStyle name="Normal 104 2 3 3 2 2 3 2 2 2" xfId="35116"/>
    <cellStyle name="Normal 104 2 3 3 2 2 3 2 3" xfId="35117"/>
    <cellStyle name="Normal 104 2 3 3 2 2 3 3" xfId="35118"/>
    <cellStyle name="Normal 104 2 3 3 2 2 3 3 2" xfId="35119"/>
    <cellStyle name="Normal 104 2 3 3 2 2 3 4" xfId="35120"/>
    <cellStyle name="Normal 104 2 3 3 2 2 4" xfId="35121"/>
    <cellStyle name="Normal 104 2 3 3 2 2 4 2" xfId="35122"/>
    <cellStyle name="Normal 104 2 3 3 2 2 4 2 2" xfId="35123"/>
    <cellStyle name="Normal 104 2 3 3 2 2 4 3" xfId="35124"/>
    <cellStyle name="Normal 104 2 3 3 2 2 5" xfId="35125"/>
    <cellStyle name="Normal 104 2 3 3 2 2 5 2" xfId="35126"/>
    <cellStyle name="Normal 104 2 3 3 2 2 6" xfId="35127"/>
    <cellStyle name="Normal 104 2 3 3 2 3" xfId="35128"/>
    <cellStyle name="Normal 104 2 3 3 2 3 2" xfId="35129"/>
    <cellStyle name="Normal 104 2 3 3 2 3 2 2" xfId="35130"/>
    <cellStyle name="Normal 104 2 3 3 2 3 2 2 2" xfId="35131"/>
    <cellStyle name="Normal 104 2 3 3 2 3 2 2 2 2" xfId="35132"/>
    <cellStyle name="Normal 104 2 3 3 2 3 2 2 3" xfId="35133"/>
    <cellStyle name="Normal 104 2 3 3 2 3 2 3" xfId="35134"/>
    <cellStyle name="Normal 104 2 3 3 2 3 2 3 2" xfId="35135"/>
    <cellStyle name="Normal 104 2 3 3 2 3 2 4" xfId="35136"/>
    <cellStyle name="Normal 104 2 3 3 2 3 3" xfId="35137"/>
    <cellStyle name="Normal 104 2 3 3 2 3 3 2" xfId="35138"/>
    <cellStyle name="Normal 104 2 3 3 2 3 3 2 2" xfId="35139"/>
    <cellStyle name="Normal 104 2 3 3 2 3 3 3" xfId="35140"/>
    <cellStyle name="Normal 104 2 3 3 2 3 4" xfId="35141"/>
    <cellStyle name="Normal 104 2 3 3 2 3 4 2" xfId="35142"/>
    <cellStyle name="Normal 104 2 3 3 2 3 5" xfId="35143"/>
    <cellStyle name="Normal 104 2 3 3 2 4" xfId="35144"/>
    <cellStyle name="Normal 104 2 3 3 2 4 2" xfId="35145"/>
    <cellStyle name="Normal 104 2 3 3 2 4 2 2" xfId="35146"/>
    <cellStyle name="Normal 104 2 3 3 2 4 2 2 2" xfId="35147"/>
    <cellStyle name="Normal 104 2 3 3 2 4 2 3" xfId="35148"/>
    <cellStyle name="Normal 104 2 3 3 2 4 3" xfId="35149"/>
    <cellStyle name="Normal 104 2 3 3 2 4 3 2" xfId="35150"/>
    <cellStyle name="Normal 104 2 3 3 2 4 4" xfId="35151"/>
    <cellStyle name="Normal 104 2 3 3 2 5" xfId="35152"/>
    <cellStyle name="Normal 104 2 3 3 2 5 2" xfId="35153"/>
    <cellStyle name="Normal 104 2 3 3 2 5 2 2" xfId="35154"/>
    <cellStyle name="Normal 104 2 3 3 2 5 3" xfId="35155"/>
    <cellStyle name="Normal 104 2 3 3 2 6" xfId="35156"/>
    <cellStyle name="Normal 104 2 3 3 2 6 2" xfId="35157"/>
    <cellStyle name="Normal 104 2 3 3 2 7" xfId="35158"/>
    <cellStyle name="Normal 104 2 3 3 3" xfId="35159"/>
    <cellStyle name="Normal 104 2 3 3 3 2" xfId="35160"/>
    <cellStyle name="Normal 104 2 3 3 3 2 2" xfId="35161"/>
    <cellStyle name="Normal 104 2 3 3 3 2 2 2" xfId="35162"/>
    <cellStyle name="Normal 104 2 3 3 3 2 2 2 2" xfId="35163"/>
    <cellStyle name="Normal 104 2 3 3 3 2 2 2 2 2" xfId="35164"/>
    <cellStyle name="Normal 104 2 3 3 3 2 2 2 2 2 2" xfId="35165"/>
    <cellStyle name="Normal 104 2 3 3 3 2 2 2 2 3" xfId="35166"/>
    <cellStyle name="Normal 104 2 3 3 3 2 2 2 3" xfId="35167"/>
    <cellStyle name="Normal 104 2 3 3 3 2 2 2 3 2" xfId="35168"/>
    <cellStyle name="Normal 104 2 3 3 3 2 2 2 4" xfId="35169"/>
    <cellStyle name="Normal 104 2 3 3 3 2 2 3" xfId="35170"/>
    <cellStyle name="Normal 104 2 3 3 3 2 2 3 2" xfId="35171"/>
    <cellStyle name="Normal 104 2 3 3 3 2 2 3 2 2" xfId="35172"/>
    <cellStyle name="Normal 104 2 3 3 3 2 2 3 3" xfId="35173"/>
    <cellStyle name="Normal 104 2 3 3 3 2 2 4" xfId="35174"/>
    <cellStyle name="Normal 104 2 3 3 3 2 2 4 2" xfId="35175"/>
    <cellStyle name="Normal 104 2 3 3 3 2 2 5" xfId="35176"/>
    <cellStyle name="Normal 104 2 3 3 3 2 3" xfId="35177"/>
    <cellStyle name="Normal 104 2 3 3 3 2 3 2" xfId="35178"/>
    <cellStyle name="Normal 104 2 3 3 3 2 3 2 2" xfId="35179"/>
    <cellStyle name="Normal 104 2 3 3 3 2 3 2 2 2" xfId="35180"/>
    <cellStyle name="Normal 104 2 3 3 3 2 3 2 3" xfId="35181"/>
    <cellStyle name="Normal 104 2 3 3 3 2 3 3" xfId="35182"/>
    <cellStyle name="Normal 104 2 3 3 3 2 3 3 2" xfId="35183"/>
    <cellStyle name="Normal 104 2 3 3 3 2 3 4" xfId="35184"/>
    <cellStyle name="Normal 104 2 3 3 3 2 4" xfId="35185"/>
    <cellStyle name="Normal 104 2 3 3 3 2 4 2" xfId="35186"/>
    <cellStyle name="Normal 104 2 3 3 3 2 4 2 2" xfId="35187"/>
    <cellStyle name="Normal 104 2 3 3 3 2 4 3" xfId="35188"/>
    <cellStyle name="Normal 104 2 3 3 3 2 5" xfId="35189"/>
    <cellStyle name="Normal 104 2 3 3 3 2 5 2" xfId="35190"/>
    <cellStyle name="Normal 104 2 3 3 3 2 6" xfId="35191"/>
    <cellStyle name="Normal 104 2 3 3 3 3" xfId="35192"/>
    <cellStyle name="Normal 104 2 3 3 3 3 2" xfId="35193"/>
    <cellStyle name="Normal 104 2 3 3 3 3 2 2" xfId="35194"/>
    <cellStyle name="Normal 104 2 3 3 3 3 2 2 2" xfId="35195"/>
    <cellStyle name="Normal 104 2 3 3 3 3 2 2 2 2" xfId="35196"/>
    <cellStyle name="Normal 104 2 3 3 3 3 2 2 3" xfId="35197"/>
    <cellStyle name="Normal 104 2 3 3 3 3 2 3" xfId="35198"/>
    <cellStyle name="Normal 104 2 3 3 3 3 2 3 2" xfId="35199"/>
    <cellStyle name="Normal 104 2 3 3 3 3 2 4" xfId="35200"/>
    <cellStyle name="Normal 104 2 3 3 3 3 3" xfId="35201"/>
    <cellStyle name="Normal 104 2 3 3 3 3 3 2" xfId="35202"/>
    <cellStyle name="Normal 104 2 3 3 3 3 3 2 2" xfId="35203"/>
    <cellStyle name="Normal 104 2 3 3 3 3 3 3" xfId="35204"/>
    <cellStyle name="Normal 104 2 3 3 3 3 4" xfId="35205"/>
    <cellStyle name="Normal 104 2 3 3 3 3 4 2" xfId="35206"/>
    <cellStyle name="Normal 104 2 3 3 3 3 5" xfId="35207"/>
    <cellStyle name="Normal 104 2 3 3 3 4" xfId="35208"/>
    <cellStyle name="Normal 104 2 3 3 3 4 2" xfId="35209"/>
    <cellStyle name="Normal 104 2 3 3 3 4 2 2" xfId="35210"/>
    <cellStyle name="Normal 104 2 3 3 3 4 2 2 2" xfId="35211"/>
    <cellStyle name="Normal 104 2 3 3 3 4 2 3" xfId="35212"/>
    <cellStyle name="Normal 104 2 3 3 3 4 3" xfId="35213"/>
    <cellStyle name="Normal 104 2 3 3 3 4 3 2" xfId="35214"/>
    <cellStyle name="Normal 104 2 3 3 3 4 4" xfId="35215"/>
    <cellStyle name="Normal 104 2 3 3 3 5" xfId="35216"/>
    <cellStyle name="Normal 104 2 3 3 3 5 2" xfId="35217"/>
    <cellStyle name="Normal 104 2 3 3 3 5 2 2" xfId="35218"/>
    <cellStyle name="Normal 104 2 3 3 3 5 3" xfId="35219"/>
    <cellStyle name="Normal 104 2 3 3 3 6" xfId="35220"/>
    <cellStyle name="Normal 104 2 3 3 3 6 2" xfId="35221"/>
    <cellStyle name="Normal 104 2 3 3 3 7" xfId="35222"/>
    <cellStyle name="Normal 104 2 3 3 4" xfId="35223"/>
    <cellStyle name="Normal 104 2 3 3 4 2" xfId="35224"/>
    <cellStyle name="Normal 104 2 3 3 4 2 2" xfId="35225"/>
    <cellStyle name="Normal 104 2 3 3 4 2 2 2" xfId="35226"/>
    <cellStyle name="Normal 104 2 3 3 4 2 2 2 2" xfId="35227"/>
    <cellStyle name="Normal 104 2 3 3 4 2 2 2 2 2" xfId="35228"/>
    <cellStyle name="Normal 104 2 3 3 4 2 2 2 3" xfId="35229"/>
    <cellStyle name="Normal 104 2 3 3 4 2 2 3" xfId="35230"/>
    <cellStyle name="Normal 104 2 3 3 4 2 2 3 2" xfId="35231"/>
    <cellStyle name="Normal 104 2 3 3 4 2 2 4" xfId="35232"/>
    <cellStyle name="Normal 104 2 3 3 4 2 3" xfId="35233"/>
    <cellStyle name="Normal 104 2 3 3 4 2 3 2" xfId="35234"/>
    <cellStyle name="Normal 104 2 3 3 4 2 3 2 2" xfId="35235"/>
    <cellStyle name="Normal 104 2 3 3 4 2 3 3" xfId="35236"/>
    <cellStyle name="Normal 104 2 3 3 4 2 4" xfId="35237"/>
    <cellStyle name="Normal 104 2 3 3 4 2 4 2" xfId="35238"/>
    <cellStyle name="Normal 104 2 3 3 4 2 5" xfId="35239"/>
    <cellStyle name="Normal 104 2 3 3 4 3" xfId="35240"/>
    <cellStyle name="Normal 104 2 3 3 4 3 2" xfId="35241"/>
    <cellStyle name="Normal 104 2 3 3 4 3 2 2" xfId="35242"/>
    <cellStyle name="Normal 104 2 3 3 4 3 2 2 2" xfId="35243"/>
    <cellStyle name="Normal 104 2 3 3 4 3 2 3" xfId="35244"/>
    <cellStyle name="Normal 104 2 3 3 4 3 3" xfId="35245"/>
    <cellStyle name="Normal 104 2 3 3 4 3 3 2" xfId="35246"/>
    <cellStyle name="Normal 104 2 3 3 4 3 4" xfId="35247"/>
    <cellStyle name="Normal 104 2 3 3 4 4" xfId="35248"/>
    <cellStyle name="Normal 104 2 3 3 4 4 2" xfId="35249"/>
    <cellStyle name="Normal 104 2 3 3 4 4 2 2" xfId="35250"/>
    <cellStyle name="Normal 104 2 3 3 4 4 3" xfId="35251"/>
    <cellStyle name="Normal 104 2 3 3 4 5" xfId="35252"/>
    <cellStyle name="Normal 104 2 3 3 4 5 2" xfId="35253"/>
    <cellStyle name="Normal 104 2 3 3 4 6" xfId="35254"/>
    <cellStyle name="Normal 104 2 3 3 5" xfId="35255"/>
    <cellStyle name="Normal 104 2 3 3 5 2" xfId="35256"/>
    <cellStyle name="Normal 104 2 3 3 5 2 2" xfId="35257"/>
    <cellStyle name="Normal 104 2 3 3 5 2 2 2" xfId="35258"/>
    <cellStyle name="Normal 104 2 3 3 5 2 2 2 2" xfId="35259"/>
    <cellStyle name="Normal 104 2 3 3 5 2 2 3" xfId="35260"/>
    <cellStyle name="Normal 104 2 3 3 5 2 3" xfId="35261"/>
    <cellStyle name="Normal 104 2 3 3 5 2 3 2" xfId="35262"/>
    <cellStyle name="Normal 104 2 3 3 5 2 4" xfId="35263"/>
    <cellStyle name="Normal 104 2 3 3 5 3" xfId="35264"/>
    <cellStyle name="Normal 104 2 3 3 5 3 2" xfId="35265"/>
    <cellStyle name="Normal 104 2 3 3 5 3 2 2" xfId="35266"/>
    <cellStyle name="Normal 104 2 3 3 5 3 3" xfId="35267"/>
    <cellStyle name="Normal 104 2 3 3 5 4" xfId="35268"/>
    <cellStyle name="Normal 104 2 3 3 5 4 2" xfId="35269"/>
    <cellStyle name="Normal 104 2 3 3 5 5" xfId="35270"/>
    <cellStyle name="Normal 104 2 3 3 6" xfId="35271"/>
    <cellStyle name="Normal 104 2 3 3 6 2" xfId="35272"/>
    <cellStyle name="Normal 104 2 3 3 6 2 2" xfId="35273"/>
    <cellStyle name="Normal 104 2 3 3 6 2 2 2" xfId="35274"/>
    <cellStyle name="Normal 104 2 3 3 6 2 3" xfId="35275"/>
    <cellStyle name="Normal 104 2 3 3 6 3" xfId="35276"/>
    <cellStyle name="Normal 104 2 3 3 6 3 2" xfId="35277"/>
    <cellStyle name="Normal 104 2 3 3 6 4" xfId="35278"/>
    <cellStyle name="Normal 104 2 3 3 7" xfId="35279"/>
    <cellStyle name="Normal 104 2 3 3 7 2" xfId="35280"/>
    <cellStyle name="Normal 104 2 3 3 7 2 2" xfId="35281"/>
    <cellStyle name="Normal 104 2 3 3 7 3" xfId="35282"/>
    <cellStyle name="Normal 104 2 3 3 8" xfId="35283"/>
    <cellStyle name="Normal 104 2 3 3 8 2" xfId="35284"/>
    <cellStyle name="Normal 104 2 3 3 9" xfId="35285"/>
    <cellStyle name="Normal 104 2 3 4" xfId="35286"/>
    <cellStyle name="Normal 104 2 3 4 2" xfId="35287"/>
    <cellStyle name="Normal 104 2 3 4 2 2" xfId="35288"/>
    <cellStyle name="Normal 104 2 3 4 2 2 2" xfId="35289"/>
    <cellStyle name="Normal 104 2 3 4 2 2 2 2" xfId="35290"/>
    <cellStyle name="Normal 104 2 3 4 2 2 2 2 2" xfId="35291"/>
    <cellStyle name="Normal 104 2 3 4 2 2 2 2 2 2" xfId="35292"/>
    <cellStyle name="Normal 104 2 3 4 2 2 2 2 3" xfId="35293"/>
    <cellStyle name="Normal 104 2 3 4 2 2 2 3" xfId="35294"/>
    <cellStyle name="Normal 104 2 3 4 2 2 2 3 2" xfId="35295"/>
    <cellStyle name="Normal 104 2 3 4 2 2 2 4" xfId="35296"/>
    <cellStyle name="Normal 104 2 3 4 2 2 3" xfId="35297"/>
    <cellStyle name="Normal 104 2 3 4 2 2 3 2" xfId="35298"/>
    <cellStyle name="Normal 104 2 3 4 2 2 3 2 2" xfId="35299"/>
    <cellStyle name="Normal 104 2 3 4 2 2 3 3" xfId="35300"/>
    <cellStyle name="Normal 104 2 3 4 2 2 4" xfId="35301"/>
    <cellStyle name="Normal 104 2 3 4 2 2 4 2" xfId="35302"/>
    <cellStyle name="Normal 104 2 3 4 2 2 5" xfId="35303"/>
    <cellStyle name="Normal 104 2 3 4 2 3" xfId="35304"/>
    <cellStyle name="Normal 104 2 3 4 2 3 2" xfId="35305"/>
    <cellStyle name="Normal 104 2 3 4 2 3 2 2" xfId="35306"/>
    <cellStyle name="Normal 104 2 3 4 2 3 2 2 2" xfId="35307"/>
    <cellStyle name="Normal 104 2 3 4 2 3 2 3" xfId="35308"/>
    <cellStyle name="Normal 104 2 3 4 2 3 3" xfId="35309"/>
    <cellStyle name="Normal 104 2 3 4 2 3 3 2" xfId="35310"/>
    <cellStyle name="Normal 104 2 3 4 2 3 4" xfId="35311"/>
    <cellStyle name="Normal 104 2 3 4 2 4" xfId="35312"/>
    <cellStyle name="Normal 104 2 3 4 2 4 2" xfId="35313"/>
    <cellStyle name="Normal 104 2 3 4 2 4 2 2" xfId="35314"/>
    <cellStyle name="Normal 104 2 3 4 2 4 3" xfId="35315"/>
    <cellStyle name="Normal 104 2 3 4 2 5" xfId="35316"/>
    <cellStyle name="Normal 104 2 3 4 2 5 2" xfId="35317"/>
    <cellStyle name="Normal 104 2 3 4 2 6" xfId="35318"/>
    <cellStyle name="Normal 104 2 3 4 3" xfId="35319"/>
    <cellStyle name="Normal 104 2 3 4 3 2" xfId="35320"/>
    <cellStyle name="Normal 104 2 3 4 3 2 2" xfId="35321"/>
    <cellStyle name="Normal 104 2 3 4 3 2 2 2" xfId="35322"/>
    <cellStyle name="Normal 104 2 3 4 3 2 2 2 2" xfId="35323"/>
    <cellStyle name="Normal 104 2 3 4 3 2 2 3" xfId="35324"/>
    <cellStyle name="Normal 104 2 3 4 3 2 3" xfId="35325"/>
    <cellStyle name="Normal 104 2 3 4 3 2 3 2" xfId="35326"/>
    <cellStyle name="Normal 104 2 3 4 3 2 4" xfId="35327"/>
    <cellStyle name="Normal 104 2 3 4 3 3" xfId="35328"/>
    <cellStyle name="Normal 104 2 3 4 3 3 2" xfId="35329"/>
    <cellStyle name="Normal 104 2 3 4 3 3 2 2" xfId="35330"/>
    <cellStyle name="Normal 104 2 3 4 3 3 3" xfId="35331"/>
    <cellStyle name="Normal 104 2 3 4 3 4" xfId="35332"/>
    <cellStyle name="Normal 104 2 3 4 3 4 2" xfId="35333"/>
    <cellStyle name="Normal 104 2 3 4 3 5" xfId="35334"/>
    <cellStyle name="Normal 104 2 3 4 4" xfId="35335"/>
    <cellStyle name="Normal 104 2 3 4 4 2" xfId="35336"/>
    <cellStyle name="Normal 104 2 3 4 4 2 2" xfId="35337"/>
    <cellStyle name="Normal 104 2 3 4 4 2 2 2" xfId="35338"/>
    <cellStyle name="Normal 104 2 3 4 4 2 3" xfId="35339"/>
    <cellStyle name="Normal 104 2 3 4 4 3" xfId="35340"/>
    <cellStyle name="Normal 104 2 3 4 4 3 2" xfId="35341"/>
    <cellStyle name="Normal 104 2 3 4 4 4" xfId="35342"/>
    <cellStyle name="Normal 104 2 3 4 5" xfId="35343"/>
    <cellStyle name="Normal 104 2 3 4 5 2" xfId="35344"/>
    <cellStyle name="Normal 104 2 3 4 5 2 2" xfId="35345"/>
    <cellStyle name="Normal 104 2 3 4 5 3" xfId="35346"/>
    <cellStyle name="Normal 104 2 3 4 6" xfId="35347"/>
    <cellStyle name="Normal 104 2 3 4 6 2" xfId="35348"/>
    <cellStyle name="Normal 104 2 3 4 7" xfId="35349"/>
    <cellStyle name="Normal 104 2 3 5" xfId="35350"/>
    <cellStyle name="Normal 104 2 3 5 2" xfId="35351"/>
    <cellStyle name="Normal 104 2 3 5 2 2" xfId="35352"/>
    <cellStyle name="Normal 104 2 3 5 2 2 2" xfId="35353"/>
    <cellStyle name="Normal 104 2 3 5 2 2 2 2" xfId="35354"/>
    <cellStyle name="Normal 104 2 3 5 2 2 2 2 2" xfId="35355"/>
    <cellStyle name="Normal 104 2 3 5 2 2 2 2 2 2" xfId="35356"/>
    <cellStyle name="Normal 104 2 3 5 2 2 2 2 3" xfId="35357"/>
    <cellStyle name="Normal 104 2 3 5 2 2 2 3" xfId="35358"/>
    <cellStyle name="Normal 104 2 3 5 2 2 2 3 2" xfId="35359"/>
    <cellStyle name="Normal 104 2 3 5 2 2 2 4" xfId="35360"/>
    <cellStyle name="Normal 104 2 3 5 2 2 3" xfId="35361"/>
    <cellStyle name="Normal 104 2 3 5 2 2 3 2" xfId="35362"/>
    <cellStyle name="Normal 104 2 3 5 2 2 3 2 2" xfId="35363"/>
    <cellStyle name="Normal 104 2 3 5 2 2 3 3" xfId="35364"/>
    <cellStyle name="Normal 104 2 3 5 2 2 4" xfId="35365"/>
    <cellStyle name="Normal 104 2 3 5 2 2 4 2" xfId="35366"/>
    <cellStyle name="Normal 104 2 3 5 2 2 5" xfId="35367"/>
    <cellStyle name="Normal 104 2 3 5 2 3" xfId="35368"/>
    <cellStyle name="Normal 104 2 3 5 2 3 2" xfId="35369"/>
    <cellStyle name="Normal 104 2 3 5 2 3 2 2" xfId="35370"/>
    <cellStyle name="Normal 104 2 3 5 2 3 2 2 2" xfId="35371"/>
    <cellStyle name="Normal 104 2 3 5 2 3 2 3" xfId="35372"/>
    <cellStyle name="Normal 104 2 3 5 2 3 3" xfId="35373"/>
    <cellStyle name="Normal 104 2 3 5 2 3 3 2" xfId="35374"/>
    <cellStyle name="Normal 104 2 3 5 2 3 4" xfId="35375"/>
    <cellStyle name="Normal 104 2 3 5 2 4" xfId="35376"/>
    <cellStyle name="Normal 104 2 3 5 2 4 2" xfId="35377"/>
    <cellStyle name="Normal 104 2 3 5 2 4 2 2" xfId="35378"/>
    <cellStyle name="Normal 104 2 3 5 2 4 3" xfId="35379"/>
    <cellStyle name="Normal 104 2 3 5 2 5" xfId="35380"/>
    <cellStyle name="Normal 104 2 3 5 2 5 2" xfId="35381"/>
    <cellStyle name="Normal 104 2 3 5 2 6" xfId="35382"/>
    <cellStyle name="Normal 104 2 3 5 3" xfId="35383"/>
    <cellStyle name="Normal 104 2 3 5 3 2" xfId="35384"/>
    <cellStyle name="Normal 104 2 3 5 3 2 2" xfId="35385"/>
    <cellStyle name="Normal 104 2 3 5 3 2 2 2" xfId="35386"/>
    <cellStyle name="Normal 104 2 3 5 3 2 2 2 2" xfId="35387"/>
    <cellStyle name="Normal 104 2 3 5 3 2 2 3" xfId="35388"/>
    <cellStyle name="Normal 104 2 3 5 3 2 3" xfId="35389"/>
    <cellStyle name="Normal 104 2 3 5 3 2 3 2" xfId="35390"/>
    <cellStyle name="Normal 104 2 3 5 3 2 4" xfId="35391"/>
    <cellStyle name="Normal 104 2 3 5 3 3" xfId="35392"/>
    <cellStyle name="Normal 104 2 3 5 3 3 2" xfId="35393"/>
    <cellStyle name="Normal 104 2 3 5 3 3 2 2" xfId="35394"/>
    <cellStyle name="Normal 104 2 3 5 3 3 3" xfId="35395"/>
    <cellStyle name="Normal 104 2 3 5 3 4" xfId="35396"/>
    <cellStyle name="Normal 104 2 3 5 3 4 2" xfId="35397"/>
    <cellStyle name="Normal 104 2 3 5 3 5" xfId="35398"/>
    <cellStyle name="Normal 104 2 3 5 4" xfId="35399"/>
    <cellStyle name="Normal 104 2 3 5 4 2" xfId="35400"/>
    <cellStyle name="Normal 104 2 3 5 4 2 2" xfId="35401"/>
    <cellStyle name="Normal 104 2 3 5 4 2 2 2" xfId="35402"/>
    <cellStyle name="Normal 104 2 3 5 4 2 3" xfId="35403"/>
    <cellStyle name="Normal 104 2 3 5 4 3" xfId="35404"/>
    <cellStyle name="Normal 104 2 3 5 4 3 2" xfId="35405"/>
    <cellStyle name="Normal 104 2 3 5 4 4" xfId="35406"/>
    <cellStyle name="Normal 104 2 3 5 5" xfId="35407"/>
    <cellStyle name="Normal 104 2 3 5 5 2" xfId="35408"/>
    <cellStyle name="Normal 104 2 3 5 5 2 2" xfId="35409"/>
    <cellStyle name="Normal 104 2 3 5 5 3" xfId="35410"/>
    <cellStyle name="Normal 104 2 3 5 6" xfId="35411"/>
    <cellStyle name="Normal 104 2 3 5 6 2" xfId="35412"/>
    <cellStyle name="Normal 104 2 3 5 7" xfId="35413"/>
    <cellStyle name="Normal 104 2 3 6" xfId="35414"/>
    <cellStyle name="Normal 104 2 3 6 2" xfId="35415"/>
    <cellStyle name="Normal 104 2 3 6 2 2" xfId="35416"/>
    <cellStyle name="Normal 104 2 3 6 2 2 2" xfId="35417"/>
    <cellStyle name="Normal 104 2 3 6 2 2 2 2" xfId="35418"/>
    <cellStyle name="Normal 104 2 3 6 2 2 2 2 2" xfId="35419"/>
    <cellStyle name="Normal 104 2 3 6 2 2 2 3" xfId="35420"/>
    <cellStyle name="Normal 104 2 3 6 2 2 3" xfId="35421"/>
    <cellStyle name="Normal 104 2 3 6 2 2 3 2" xfId="35422"/>
    <cellStyle name="Normal 104 2 3 6 2 2 4" xfId="35423"/>
    <cellStyle name="Normal 104 2 3 6 2 3" xfId="35424"/>
    <cellStyle name="Normal 104 2 3 6 2 3 2" xfId="35425"/>
    <cellStyle name="Normal 104 2 3 6 2 3 2 2" xfId="35426"/>
    <cellStyle name="Normal 104 2 3 6 2 3 3" xfId="35427"/>
    <cellStyle name="Normal 104 2 3 6 2 4" xfId="35428"/>
    <cellStyle name="Normal 104 2 3 6 2 4 2" xfId="35429"/>
    <cellStyle name="Normal 104 2 3 6 2 5" xfId="35430"/>
    <cellStyle name="Normal 104 2 3 6 3" xfId="35431"/>
    <cellStyle name="Normal 104 2 3 6 3 2" xfId="35432"/>
    <cellStyle name="Normal 104 2 3 6 3 2 2" xfId="35433"/>
    <cellStyle name="Normal 104 2 3 6 3 2 2 2" xfId="35434"/>
    <cellStyle name="Normal 104 2 3 6 3 2 3" xfId="35435"/>
    <cellStyle name="Normal 104 2 3 6 3 3" xfId="35436"/>
    <cellStyle name="Normal 104 2 3 6 3 3 2" xfId="35437"/>
    <cellStyle name="Normal 104 2 3 6 3 4" xfId="35438"/>
    <cellStyle name="Normal 104 2 3 6 4" xfId="35439"/>
    <cellStyle name="Normal 104 2 3 6 4 2" xfId="35440"/>
    <cellStyle name="Normal 104 2 3 6 4 2 2" xfId="35441"/>
    <cellStyle name="Normal 104 2 3 6 4 3" xfId="35442"/>
    <cellStyle name="Normal 104 2 3 6 5" xfId="35443"/>
    <cellStyle name="Normal 104 2 3 6 5 2" xfId="35444"/>
    <cellStyle name="Normal 104 2 3 6 6" xfId="35445"/>
    <cellStyle name="Normal 104 2 3 7" xfId="35446"/>
    <cellStyle name="Normal 104 2 3 7 2" xfId="35447"/>
    <cellStyle name="Normal 104 2 3 7 2 2" xfId="35448"/>
    <cellStyle name="Normal 104 2 3 7 2 2 2" xfId="35449"/>
    <cellStyle name="Normal 104 2 3 7 2 2 2 2" xfId="35450"/>
    <cellStyle name="Normal 104 2 3 7 2 2 3" xfId="35451"/>
    <cellStyle name="Normal 104 2 3 7 2 3" xfId="35452"/>
    <cellStyle name="Normal 104 2 3 7 2 3 2" xfId="35453"/>
    <cellStyle name="Normal 104 2 3 7 2 4" xfId="35454"/>
    <cellStyle name="Normal 104 2 3 7 3" xfId="35455"/>
    <cellStyle name="Normal 104 2 3 7 3 2" xfId="35456"/>
    <cellStyle name="Normal 104 2 3 7 3 2 2" xfId="35457"/>
    <cellStyle name="Normal 104 2 3 7 3 3" xfId="35458"/>
    <cellStyle name="Normal 104 2 3 7 4" xfId="35459"/>
    <cellStyle name="Normal 104 2 3 7 4 2" xfId="35460"/>
    <cellStyle name="Normal 104 2 3 7 5" xfId="35461"/>
    <cellStyle name="Normal 104 2 3 8" xfId="35462"/>
    <cellStyle name="Normal 104 2 3 8 2" xfId="35463"/>
    <cellStyle name="Normal 104 2 3 8 2 2" xfId="35464"/>
    <cellStyle name="Normal 104 2 3 8 2 2 2" xfId="35465"/>
    <cellStyle name="Normal 104 2 3 8 2 3" xfId="35466"/>
    <cellStyle name="Normal 104 2 3 8 3" xfId="35467"/>
    <cellStyle name="Normal 104 2 3 8 3 2" xfId="35468"/>
    <cellStyle name="Normal 104 2 3 8 4" xfId="35469"/>
    <cellStyle name="Normal 104 2 3 9" xfId="35470"/>
    <cellStyle name="Normal 104 2 3 9 2" xfId="35471"/>
    <cellStyle name="Normal 104 2 3 9 2 2" xfId="35472"/>
    <cellStyle name="Normal 104 2 3 9 3" xfId="35473"/>
    <cellStyle name="Normal 104 2 4" xfId="35474"/>
    <cellStyle name="Normal 104 2 4 10" xfId="35475"/>
    <cellStyle name="Normal 104 2 4 2" xfId="35476"/>
    <cellStyle name="Normal 104 2 4 2 2" xfId="35477"/>
    <cellStyle name="Normal 104 2 4 2 2 2" xfId="35478"/>
    <cellStyle name="Normal 104 2 4 2 2 2 2" xfId="35479"/>
    <cellStyle name="Normal 104 2 4 2 2 2 2 2" xfId="35480"/>
    <cellStyle name="Normal 104 2 4 2 2 2 2 2 2" xfId="35481"/>
    <cellStyle name="Normal 104 2 4 2 2 2 2 2 2 2" xfId="35482"/>
    <cellStyle name="Normal 104 2 4 2 2 2 2 2 2 2 2" xfId="35483"/>
    <cellStyle name="Normal 104 2 4 2 2 2 2 2 2 3" xfId="35484"/>
    <cellStyle name="Normal 104 2 4 2 2 2 2 2 3" xfId="35485"/>
    <cellStyle name="Normal 104 2 4 2 2 2 2 2 3 2" xfId="35486"/>
    <cellStyle name="Normal 104 2 4 2 2 2 2 2 4" xfId="35487"/>
    <cellStyle name="Normal 104 2 4 2 2 2 2 3" xfId="35488"/>
    <cellStyle name="Normal 104 2 4 2 2 2 2 3 2" xfId="35489"/>
    <cellStyle name="Normal 104 2 4 2 2 2 2 3 2 2" xfId="35490"/>
    <cellStyle name="Normal 104 2 4 2 2 2 2 3 3" xfId="35491"/>
    <cellStyle name="Normal 104 2 4 2 2 2 2 4" xfId="35492"/>
    <cellStyle name="Normal 104 2 4 2 2 2 2 4 2" xfId="35493"/>
    <cellStyle name="Normal 104 2 4 2 2 2 2 5" xfId="35494"/>
    <cellStyle name="Normal 104 2 4 2 2 2 3" xfId="35495"/>
    <cellStyle name="Normal 104 2 4 2 2 2 3 2" xfId="35496"/>
    <cellStyle name="Normal 104 2 4 2 2 2 3 2 2" xfId="35497"/>
    <cellStyle name="Normal 104 2 4 2 2 2 3 2 2 2" xfId="35498"/>
    <cellStyle name="Normal 104 2 4 2 2 2 3 2 3" xfId="35499"/>
    <cellStyle name="Normal 104 2 4 2 2 2 3 3" xfId="35500"/>
    <cellStyle name="Normal 104 2 4 2 2 2 3 3 2" xfId="35501"/>
    <cellStyle name="Normal 104 2 4 2 2 2 3 4" xfId="35502"/>
    <cellStyle name="Normal 104 2 4 2 2 2 4" xfId="35503"/>
    <cellStyle name="Normal 104 2 4 2 2 2 4 2" xfId="35504"/>
    <cellStyle name="Normal 104 2 4 2 2 2 4 2 2" xfId="35505"/>
    <cellStyle name="Normal 104 2 4 2 2 2 4 3" xfId="35506"/>
    <cellStyle name="Normal 104 2 4 2 2 2 5" xfId="35507"/>
    <cellStyle name="Normal 104 2 4 2 2 2 5 2" xfId="35508"/>
    <cellStyle name="Normal 104 2 4 2 2 2 6" xfId="35509"/>
    <cellStyle name="Normal 104 2 4 2 2 3" xfId="35510"/>
    <cellStyle name="Normal 104 2 4 2 2 3 2" xfId="35511"/>
    <cellStyle name="Normal 104 2 4 2 2 3 2 2" xfId="35512"/>
    <cellStyle name="Normal 104 2 4 2 2 3 2 2 2" xfId="35513"/>
    <cellStyle name="Normal 104 2 4 2 2 3 2 2 2 2" xfId="35514"/>
    <cellStyle name="Normal 104 2 4 2 2 3 2 2 3" xfId="35515"/>
    <cellStyle name="Normal 104 2 4 2 2 3 2 3" xfId="35516"/>
    <cellStyle name="Normal 104 2 4 2 2 3 2 3 2" xfId="35517"/>
    <cellStyle name="Normal 104 2 4 2 2 3 2 4" xfId="35518"/>
    <cellStyle name="Normal 104 2 4 2 2 3 3" xfId="35519"/>
    <cellStyle name="Normal 104 2 4 2 2 3 3 2" xfId="35520"/>
    <cellStyle name="Normal 104 2 4 2 2 3 3 2 2" xfId="35521"/>
    <cellStyle name="Normal 104 2 4 2 2 3 3 3" xfId="35522"/>
    <cellStyle name="Normal 104 2 4 2 2 3 4" xfId="35523"/>
    <cellStyle name="Normal 104 2 4 2 2 3 4 2" xfId="35524"/>
    <cellStyle name="Normal 104 2 4 2 2 3 5" xfId="35525"/>
    <cellStyle name="Normal 104 2 4 2 2 4" xfId="35526"/>
    <cellStyle name="Normal 104 2 4 2 2 4 2" xfId="35527"/>
    <cellStyle name="Normal 104 2 4 2 2 4 2 2" xfId="35528"/>
    <cellStyle name="Normal 104 2 4 2 2 4 2 2 2" xfId="35529"/>
    <cellStyle name="Normal 104 2 4 2 2 4 2 3" xfId="35530"/>
    <cellStyle name="Normal 104 2 4 2 2 4 3" xfId="35531"/>
    <cellStyle name="Normal 104 2 4 2 2 4 3 2" xfId="35532"/>
    <cellStyle name="Normal 104 2 4 2 2 4 4" xfId="35533"/>
    <cellStyle name="Normal 104 2 4 2 2 5" xfId="35534"/>
    <cellStyle name="Normal 104 2 4 2 2 5 2" xfId="35535"/>
    <cellStyle name="Normal 104 2 4 2 2 5 2 2" xfId="35536"/>
    <cellStyle name="Normal 104 2 4 2 2 5 3" xfId="35537"/>
    <cellStyle name="Normal 104 2 4 2 2 6" xfId="35538"/>
    <cellStyle name="Normal 104 2 4 2 2 6 2" xfId="35539"/>
    <cellStyle name="Normal 104 2 4 2 2 7" xfId="35540"/>
    <cellStyle name="Normal 104 2 4 2 3" xfId="35541"/>
    <cellStyle name="Normal 104 2 4 2 3 2" xfId="35542"/>
    <cellStyle name="Normal 104 2 4 2 3 2 2" xfId="35543"/>
    <cellStyle name="Normal 104 2 4 2 3 2 2 2" xfId="35544"/>
    <cellStyle name="Normal 104 2 4 2 3 2 2 2 2" xfId="35545"/>
    <cellStyle name="Normal 104 2 4 2 3 2 2 2 2 2" xfId="35546"/>
    <cellStyle name="Normal 104 2 4 2 3 2 2 2 2 2 2" xfId="35547"/>
    <cellStyle name="Normal 104 2 4 2 3 2 2 2 2 3" xfId="35548"/>
    <cellStyle name="Normal 104 2 4 2 3 2 2 2 3" xfId="35549"/>
    <cellStyle name="Normal 104 2 4 2 3 2 2 2 3 2" xfId="35550"/>
    <cellStyle name="Normal 104 2 4 2 3 2 2 2 4" xfId="35551"/>
    <cellStyle name="Normal 104 2 4 2 3 2 2 3" xfId="35552"/>
    <cellStyle name="Normal 104 2 4 2 3 2 2 3 2" xfId="35553"/>
    <cellStyle name="Normal 104 2 4 2 3 2 2 3 2 2" xfId="35554"/>
    <cellStyle name="Normal 104 2 4 2 3 2 2 3 3" xfId="35555"/>
    <cellStyle name="Normal 104 2 4 2 3 2 2 4" xfId="35556"/>
    <cellStyle name="Normal 104 2 4 2 3 2 2 4 2" xfId="35557"/>
    <cellStyle name="Normal 104 2 4 2 3 2 2 5" xfId="35558"/>
    <cellStyle name="Normal 104 2 4 2 3 2 3" xfId="35559"/>
    <cellStyle name="Normal 104 2 4 2 3 2 3 2" xfId="35560"/>
    <cellStyle name="Normal 104 2 4 2 3 2 3 2 2" xfId="35561"/>
    <cellStyle name="Normal 104 2 4 2 3 2 3 2 2 2" xfId="35562"/>
    <cellStyle name="Normal 104 2 4 2 3 2 3 2 3" xfId="35563"/>
    <cellStyle name="Normal 104 2 4 2 3 2 3 3" xfId="35564"/>
    <cellStyle name="Normal 104 2 4 2 3 2 3 3 2" xfId="35565"/>
    <cellStyle name="Normal 104 2 4 2 3 2 3 4" xfId="35566"/>
    <cellStyle name="Normal 104 2 4 2 3 2 4" xfId="35567"/>
    <cellStyle name="Normal 104 2 4 2 3 2 4 2" xfId="35568"/>
    <cellStyle name="Normal 104 2 4 2 3 2 4 2 2" xfId="35569"/>
    <cellStyle name="Normal 104 2 4 2 3 2 4 3" xfId="35570"/>
    <cellStyle name="Normal 104 2 4 2 3 2 5" xfId="35571"/>
    <cellStyle name="Normal 104 2 4 2 3 2 5 2" xfId="35572"/>
    <cellStyle name="Normal 104 2 4 2 3 2 6" xfId="35573"/>
    <cellStyle name="Normal 104 2 4 2 3 3" xfId="35574"/>
    <cellStyle name="Normal 104 2 4 2 3 3 2" xfId="35575"/>
    <cellStyle name="Normal 104 2 4 2 3 3 2 2" xfId="35576"/>
    <cellStyle name="Normal 104 2 4 2 3 3 2 2 2" xfId="35577"/>
    <cellStyle name="Normal 104 2 4 2 3 3 2 2 2 2" xfId="35578"/>
    <cellStyle name="Normal 104 2 4 2 3 3 2 2 3" xfId="35579"/>
    <cellStyle name="Normal 104 2 4 2 3 3 2 3" xfId="35580"/>
    <cellStyle name="Normal 104 2 4 2 3 3 2 3 2" xfId="35581"/>
    <cellStyle name="Normal 104 2 4 2 3 3 2 4" xfId="35582"/>
    <cellStyle name="Normal 104 2 4 2 3 3 3" xfId="35583"/>
    <cellStyle name="Normal 104 2 4 2 3 3 3 2" xfId="35584"/>
    <cellStyle name="Normal 104 2 4 2 3 3 3 2 2" xfId="35585"/>
    <cellStyle name="Normal 104 2 4 2 3 3 3 3" xfId="35586"/>
    <cellStyle name="Normal 104 2 4 2 3 3 4" xfId="35587"/>
    <cellStyle name="Normal 104 2 4 2 3 3 4 2" xfId="35588"/>
    <cellStyle name="Normal 104 2 4 2 3 3 5" xfId="35589"/>
    <cellStyle name="Normal 104 2 4 2 3 4" xfId="35590"/>
    <cellStyle name="Normal 104 2 4 2 3 4 2" xfId="35591"/>
    <cellStyle name="Normal 104 2 4 2 3 4 2 2" xfId="35592"/>
    <cellStyle name="Normal 104 2 4 2 3 4 2 2 2" xfId="35593"/>
    <cellStyle name="Normal 104 2 4 2 3 4 2 3" xfId="35594"/>
    <cellStyle name="Normal 104 2 4 2 3 4 3" xfId="35595"/>
    <cellStyle name="Normal 104 2 4 2 3 4 3 2" xfId="35596"/>
    <cellStyle name="Normal 104 2 4 2 3 4 4" xfId="35597"/>
    <cellStyle name="Normal 104 2 4 2 3 5" xfId="35598"/>
    <cellStyle name="Normal 104 2 4 2 3 5 2" xfId="35599"/>
    <cellStyle name="Normal 104 2 4 2 3 5 2 2" xfId="35600"/>
    <cellStyle name="Normal 104 2 4 2 3 5 3" xfId="35601"/>
    <cellStyle name="Normal 104 2 4 2 3 6" xfId="35602"/>
    <cellStyle name="Normal 104 2 4 2 3 6 2" xfId="35603"/>
    <cellStyle name="Normal 104 2 4 2 3 7" xfId="35604"/>
    <cellStyle name="Normal 104 2 4 2 4" xfId="35605"/>
    <cellStyle name="Normal 104 2 4 2 4 2" xfId="35606"/>
    <cellStyle name="Normal 104 2 4 2 4 2 2" xfId="35607"/>
    <cellStyle name="Normal 104 2 4 2 4 2 2 2" xfId="35608"/>
    <cellStyle name="Normal 104 2 4 2 4 2 2 2 2" xfId="35609"/>
    <cellStyle name="Normal 104 2 4 2 4 2 2 2 2 2" xfId="35610"/>
    <cellStyle name="Normal 104 2 4 2 4 2 2 2 3" xfId="35611"/>
    <cellStyle name="Normal 104 2 4 2 4 2 2 3" xfId="35612"/>
    <cellStyle name="Normal 104 2 4 2 4 2 2 3 2" xfId="35613"/>
    <cellStyle name="Normal 104 2 4 2 4 2 2 4" xfId="35614"/>
    <cellStyle name="Normal 104 2 4 2 4 2 3" xfId="35615"/>
    <cellStyle name="Normal 104 2 4 2 4 2 3 2" xfId="35616"/>
    <cellStyle name="Normal 104 2 4 2 4 2 3 2 2" xfId="35617"/>
    <cellStyle name="Normal 104 2 4 2 4 2 3 3" xfId="35618"/>
    <cellStyle name="Normal 104 2 4 2 4 2 4" xfId="35619"/>
    <cellStyle name="Normal 104 2 4 2 4 2 4 2" xfId="35620"/>
    <cellStyle name="Normal 104 2 4 2 4 2 5" xfId="35621"/>
    <cellStyle name="Normal 104 2 4 2 4 3" xfId="35622"/>
    <cellStyle name="Normal 104 2 4 2 4 3 2" xfId="35623"/>
    <cellStyle name="Normal 104 2 4 2 4 3 2 2" xfId="35624"/>
    <cellStyle name="Normal 104 2 4 2 4 3 2 2 2" xfId="35625"/>
    <cellStyle name="Normal 104 2 4 2 4 3 2 3" xfId="35626"/>
    <cellStyle name="Normal 104 2 4 2 4 3 3" xfId="35627"/>
    <cellStyle name="Normal 104 2 4 2 4 3 3 2" xfId="35628"/>
    <cellStyle name="Normal 104 2 4 2 4 3 4" xfId="35629"/>
    <cellStyle name="Normal 104 2 4 2 4 4" xfId="35630"/>
    <cellStyle name="Normal 104 2 4 2 4 4 2" xfId="35631"/>
    <cellStyle name="Normal 104 2 4 2 4 4 2 2" xfId="35632"/>
    <cellStyle name="Normal 104 2 4 2 4 4 3" xfId="35633"/>
    <cellStyle name="Normal 104 2 4 2 4 5" xfId="35634"/>
    <cellStyle name="Normal 104 2 4 2 4 5 2" xfId="35635"/>
    <cellStyle name="Normal 104 2 4 2 4 6" xfId="35636"/>
    <cellStyle name="Normal 104 2 4 2 5" xfId="35637"/>
    <cellStyle name="Normal 104 2 4 2 5 2" xfId="35638"/>
    <cellStyle name="Normal 104 2 4 2 5 2 2" xfId="35639"/>
    <cellStyle name="Normal 104 2 4 2 5 2 2 2" xfId="35640"/>
    <cellStyle name="Normal 104 2 4 2 5 2 2 2 2" xfId="35641"/>
    <cellStyle name="Normal 104 2 4 2 5 2 2 3" xfId="35642"/>
    <cellStyle name="Normal 104 2 4 2 5 2 3" xfId="35643"/>
    <cellStyle name="Normal 104 2 4 2 5 2 3 2" xfId="35644"/>
    <cellStyle name="Normal 104 2 4 2 5 2 4" xfId="35645"/>
    <cellStyle name="Normal 104 2 4 2 5 3" xfId="35646"/>
    <cellStyle name="Normal 104 2 4 2 5 3 2" xfId="35647"/>
    <cellStyle name="Normal 104 2 4 2 5 3 2 2" xfId="35648"/>
    <cellStyle name="Normal 104 2 4 2 5 3 3" xfId="35649"/>
    <cellStyle name="Normal 104 2 4 2 5 4" xfId="35650"/>
    <cellStyle name="Normal 104 2 4 2 5 4 2" xfId="35651"/>
    <cellStyle name="Normal 104 2 4 2 5 5" xfId="35652"/>
    <cellStyle name="Normal 104 2 4 2 6" xfId="35653"/>
    <cellStyle name="Normal 104 2 4 2 6 2" xfId="35654"/>
    <cellStyle name="Normal 104 2 4 2 6 2 2" xfId="35655"/>
    <cellStyle name="Normal 104 2 4 2 6 2 2 2" xfId="35656"/>
    <cellStyle name="Normal 104 2 4 2 6 2 3" xfId="35657"/>
    <cellStyle name="Normal 104 2 4 2 6 3" xfId="35658"/>
    <cellStyle name="Normal 104 2 4 2 6 3 2" xfId="35659"/>
    <cellStyle name="Normal 104 2 4 2 6 4" xfId="35660"/>
    <cellStyle name="Normal 104 2 4 2 7" xfId="35661"/>
    <cellStyle name="Normal 104 2 4 2 7 2" xfId="35662"/>
    <cellStyle name="Normal 104 2 4 2 7 2 2" xfId="35663"/>
    <cellStyle name="Normal 104 2 4 2 7 3" xfId="35664"/>
    <cellStyle name="Normal 104 2 4 2 8" xfId="35665"/>
    <cellStyle name="Normal 104 2 4 2 8 2" xfId="35666"/>
    <cellStyle name="Normal 104 2 4 2 9" xfId="35667"/>
    <cellStyle name="Normal 104 2 4 3" xfId="35668"/>
    <cellStyle name="Normal 104 2 4 3 2" xfId="35669"/>
    <cellStyle name="Normal 104 2 4 3 2 2" xfId="35670"/>
    <cellStyle name="Normal 104 2 4 3 2 2 2" xfId="35671"/>
    <cellStyle name="Normal 104 2 4 3 2 2 2 2" xfId="35672"/>
    <cellStyle name="Normal 104 2 4 3 2 2 2 2 2" xfId="35673"/>
    <cellStyle name="Normal 104 2 4 3 2 2 2 2 2 2" xfId="35674"/>
    <cellStyle name="Normal 104 2 4 3 2 2 2 2 3" xfId="35675"/>
    <cellStyle name="Normal 104 2 4 3 2 2 2 3" xfId="35676"/>
    <cellStyle name="Normal 104 2 4 3 2 2 2 3 2" xfId="35677"/>
    <cellStyle name="Normal 104 2 4 3 2 2 2 4" xfId="35678"/>
    <cellStyle name="Normal 104 2 4 3 2 2 3" xfId="35679"/>
    <cellStyle name="Normal 104 2 4 3 2 2 3 2" xfId="35680"/>
    <cellStyle name="Normal 104 2 4 3 2 2 3 2 2" xfId="35681"/>
    <cellStyle name="Normal 104 2 4 3 2 2 3 3" xfId="35682"/>
    <cellStyle name="Normal 104 2 4 3 2 2 4" xfId="35683"/>
    <cellStyle name="Normal 104 2 4 3 2 2 4 2" xfId="35684"/>
    <cellStyle name="Normal 104 2 4 3 2 2 5" xfId="35685"/>
    <cellStyle name="Normal 104 2 4 3 2 3" xfId="35686"/>
    <cellStyle name="Normal 104 2 4 3 2 3 2" xfId="35687"/>
    <cellStyle name="Normal 104 2 4 3 2 3 2 2" xfId="35688"/>
    <cellStyle name="Normal 104 2 4 3 2 3 2 2 2" xfId="35689"/>
    <cellStyle name="Normal 104 2 4 3 2 3 2 3" xfId="35690"/>
    <cellStyle name="Normal 104 2 4 3 2 3 3" xfId="35691"/>
    <cellStyle name="Normal 104 2 4 3 2 3 3 2" xfId="35692"/>
    <cellStyle name="Normal 104 2 4 3 2 3 4" xfId="35693"/>
    <cellStyle name="Normal 104 2 4 3 2 4" xfId="35694"/>
    <cellStyle name="Normal 104 2 4 3 2 4 2" xfId="35695"/>
    <cellStyle name="Normal 104 2 4 3 2 4 2 2" xfId="35696"/>
    <cellStyle name="Normal 104 2 4 3 2 4 3" xfId="35697"/>
    <cellStyle name="Normal 104 2 4 3 2 5" xfId="35698"/>
    <cellStyle name="Normal 104 2 4 3 2 5 2" xfId="35699"/>
    <cellStyle name="Normal 104 2 4 3 2 6" xfId="35700"/>
    <cellStyle name="Normal 104 2 4 3 3" xfId="35701"/>
    <cellStyle name="Normal 104 2 4 3 3 2" xfId="35702"/>
    <cellStyle name="Normal 104 2 4 3 3 2 2" xfId="35703"/>
    <cellStyle name="Normal 104 2 4 3 3 2 2 2" xfId="35704"/>
    <cellStyle name="Normal 104 2 4 3 3 2 2 2 2" xfId="35705"/>
    <cellStyle name="Normal 104 2 4 3 3 2 2 3" xfId="35706"/>
    <cellStyle name="Normal 104 2 4 3 3 2 3" xfId="35707"/>
    <cellStyle name="Normal 104 2 4 3 3 2 3 2" xfId="35708"/>
    <cellStyle name="Normal 104 2 4 3 3 2 4" xfId="35709"/>
    <cellStyle name="Normal 104 2 4 3 3 3" xfId="35710"/>
    <cellStyle name="Normal 104 2 4 3 3 3 2" xfId="35711"/>
    <cellStyle name="Normal 104 2 4 3 3 3 2 2" xfId="35712"/>
    <cellStyle name="Normal 104 2 4 3 3 3 3" xfId="35713"/>
    <cellStyle name="Normal 104 2 4 3 3 4" xfId="35714"/>
    <cellStyle name="Normal 104 2 4 3 3 4 2" xfId="35715"/>
    <cellStyle name="Normal 104 2 4 3 3 5" xfId="35716"/>
    <cellStyle name="Normal 104 2 4 3 4" xfId="35717"/>
    <cellStyle name="Normal 104 2 4 3 4 2" xfId="35718"/>
    <cellStyle name="Normal 104 2 4 3 4 2 2" xfId="35719"/>
    <cellStyle name="Normal 104 2 4 3 4 2 2 2" xfId="35720"/>
    <cellStyle name="Normal 104 2 4 3 4 2 3" xfId="35721"/>
    <cellStyle name="Normal 104 2 4 3 4 3" xfId="35722"/>
    <cellStyle name="Normal 104 2 4 3 4 3 2" xfId="35723"/>
    <cellStyle name="Normal 104 2 4 3 4 4" xfId="35724"/>
    <cellStyle name="Normal 104 2 4 3 5" xfId="35725"/>
    <cellStyle name="Normal 104 2 4 3 5 2" xfId="35726"/>
    <cellStyle name="Normal 104 2 4 3 5 2 2" xfId="35727"/>
    <cellStyle name="Normal 104 2 4 3 5 3" xfId="35728"/>
    <cellStyle name="Normal 104 2 4 3 6" xfId="35729"/>
    <cellStyle name="Normal 104 2 4 3 6 2" xfId="35730"/>
    <cellStyle name="Normal 104 2 4 3 7" xfId="35731"/>
    <cellStyle name="Normal 104 2 4 4" xfId="35732"/>
    <cellStyle name="Normal 104 2 4 4 2" xfId="35733"/>
    <cellStyle name="Normal 104 2 4 4 2 2" xfId="35734"/>
    <cellStyle name="Normal 104 2 4 4 2 2 2" xfId="35735"/>
    <cellStyle name="Normal 104 2 4 4 2 2 2 2" xfId="35736"/>
    <cellStyle name="Normal 104 2 4 4 2 2 2 2 2" xfId="35737"/>
    <cellStyle name="Normal 104 2 4 4 2 2 2 2 2 2" xfId="35738"/>
    <cellStyle name="Normal 104 2 4 4 2 2 2 2 3" xfId="35739"/>
    <cellStyle name="Normal 104 2 4 4 2 2 2 3" xfId="35740"/>
    <cellStyle name="Normal 104 2 4 4 2 2 2 3 2" xfId="35741"/>
    <cellStyle name="Normal 104 2 4 4 2 2 2 4" xfId="35742"/>
    <cellStyle name="Normal 104 2 4 4 2 2 3" xfId="35743"/>
    <cellStyle name="Normal 104 2 4 4 2 2 3 2" xfId="35744"/>
    <cellStyle name="Normal 104 2 4 4 2 2 3 2 2" xfId="35745"/>
    <cellStyle name="Normal 104 2 4 4 2 2 3 3" xfId="35746"/>
    <cellStyle name="Normal 104 2 4 4 2 2 4" xfId="35747"/>
    <cellStyle name="Normal 104 2 4 4 2 2 4 2" xfId="35748"/>
    <cellStyle name="Normal 104 2 4 4 2 2 5" xfId="35749"/>
    <cellStyle name="Normal 104 2 4 4 2 3" xfId="35750"/>
    <cellStyle name="Normal 104 2 4 4 2 3 2" xfId="35751"/>
    <cellStyle name="Normal 104 2 4 4 2 3 2 2" xfId="35752"/>
    <cellStyle name="Normal 104 2 4 4 2 3 2 2 2" xfId="35753"/>
    <cellStyle name="Normal 104 2 4 4 2 3 2 3" xfId="35754"/>
    <cellStyle name="Normal 104 2 4 4 2 3 3" xfId="35755"/>
    <cellStyle name="Normal 104 2 4 4 2 3 3 2" xfId="35756"/>
    <cellStyle name="Normal 104 2 4 4 2 3 4" xfId="35757"/>
    <cellStyle name="Normal 104 2 4 4 2 4" xfId="35758"/>
    <cellStyle name="Normal 104 2 4 4 2 4 2" xfId="35759"/>
    <cellStyle name="Normal 104 2 4 4 2 4 2 2" xfId="35760"/>
    <cellStyle name="Normal 104 2 4 4 2 4 3" xfId="35761"/>
    <cellStyle name="Normal 104 2 4 4 2 5" xfId="35762"/>
    <cellStyle name="Normal 104 2 4 4 2 5 2" xfId="35763"/>
    <cellStyle name="Normal 104 2 4 4 2 6" xfId="35764"/>
    <cellStyle name="Normal 104 2 4 4 3" xfId="35765"/>
    <cellStyle name="Normal 104 2 4 4 3 2" xfId="35766"/>
    <cellStyle name="Normal 104 2 4 4 3 2 2" xfId="35767"/>
    <cellStyle name="Normal 104 2 4 4 3 2 2 2" xfId="35768"/>
    <cellStyle name="Normal 104 2 4 4 3 2 2 2 2" xfId="35769"/>
    <cellStyle name="Normal 104 2 4 4 3 2 2 3" xfId="35770"/>
    <cellStyle name="Normal 104 2 4 4 3 2 3" xfId="35771"/>
    <cellStyle name="Normal 104 2 4 4 3 2 3 2" xfId="35772"/>
    <cellStyle name="Normal 104 2 4 4 3 2 4" xfId="35773"/>
    <cellStyle name="Normal 104 2 4 4 3 3" xfId="35774"/>
    <cellStyle name="Normal 104 2 4 4 3 3 2" xfId="35775"/>
    <cellStyle name="Normal 104 2 4 4 3 3 2 2" xfId="35776"/>
    <cellStyle name="Normal 104 2 4 4 3 3 3" xfId="35777"/>
    <cellStyle name="Normal 104 2 4 4 3 4" xfId="35778"/>
    <cellStyle name="Normal 104 2 4 4 3 4 2" xfId="35779"/>
    <cellStyle name="Normal 104 2 4 4 3 5" xfId="35780"/>
    <cellStyle name="Normal 104 2 4 4 4" xfId="35781"/>
    <cellStyle name="Normal 104 2 4 4 4 2" xfId="35782"/>
    <cellStyle name="Normal 104 2 4 4 4 2 2" xfId="35783"/>
    <cellStyle name="Normal 104 2 4 4 4 2 2 2" xfId="35784"/>
    <cellStyle name="Normal 104 2 4 4 4 2 3" xfId="35785"/>
    <cellStyle name="Normal 104 2 4 4 4 3" xfId="35786"/>
    <cellStyle name="Normal 104 2 4 4 4 3 2" xfId="35787"/>
    <cellStyle name="Normal 104 2 4 4 4 4" xfId="35788"/>
    <cellStyle name="Normal 104 2 4 4 5" xfId="35789"/>
    <cellStyle name="Normal 104 2 4 4 5 2" xfId="35790"/>
    <cellStyle name="Normal 104 2 4 4 5 2 2" xfId="35791"/>
    <cellStyle name="Normal 104 2 4 4 5 3" xfId="35792"/>
    <cellStyle name="Normal 104 2 4 4 6" xfId="35793"/>
    <cellStyle name="Normal 104 2 4 4 6 2" xfId="35794"/>
    <cellStyle name="Normal 104 2 4 4 7" xfId="35795"/>
    <cellStyle name="Normal 104 2 4 5" xfId="35796"/>
    <cellStyle name="Normal 104 2 4 5 2" xfId="35797"/>
    <cellStyle name="Normal 104 2 4 5 2 2" xfId="35798"/>
    <cellStyle name="Normal 104 2 4 5 2 2 2" xfId="35799"/>
    <cellStyle name="Normal 104 2 4 5 2 2 2 2" xfId="35800"/>
    <cellStyle name="Normal 104 2 4 5 2 2 2 2 2" xfId="35801"/>
    <cellStyle name="Normal 104 2 4 5 2 2 2 3" xfId="35802"/>
    <cellStyle name="Normal 104 2 4 5 2 2 3" xfId="35803"/>
    <cellStyle name="Normal 104 2 4 5 2 2 3 2" xfId="35804"/>
    <cellStyle name="Normal 104 2 4 5 2 2 4" xfId="35805"/>
    <cellStyle name="Normal 104 2 4 5 2 3" xfId="35806"/>
    <cellStyle name="Normal 104 2 4 5 2 3 2" xfId="35807"/>
    <cellStyle name="Normal 104 2 4 5 2 3 2 2" xfId="35808"/>
    <cellStyle name="Normal 104 2 4 5 2 3 3" xfId="35809"/>
    <cellStyle name="Normal 104 2 4 5 2 4" xfId="35810"/>
    <cellStyle name="Normal 104 2 4 5 2 4 2" xfId="35811"/>
    <cellStyle name="Normal 104 2 4 5 2 5" xfId="35812"/>
    <cellStyle name="Normal 104 2 4 5 3" xfId="35813"/>
    <cellStyle name="Normal 104 2 4 5 3 2" xfId="35814"/>
    <cellStyle name="Normal 104 2 4 5 3 2 2" xfId="35815"/>
    <cellStyle name="Normal 104 2 4 5 3 2 2 2" xfId="35816"/>
    <cellStyle name="Normal 104 2 4 5 3 2 3" xfId="35817"/>
    <cellStyle name="Normal 104 2 4 5 3 3" xfId="35818"/>
    <cellStyle name="Normal 104 2 4 5 3 3 2" xfId="35819"/>
    <cellStyle name="Normal 104 2 4 5 3 4" xfId="35820"/>
    <cellStyle name="Normal 104 2 4 5 4" xfId="35821"/>
    <cellStyle name="Normal 104 2 4 5 4 2" xfId="35822"/>
    <cellStyle name="Normal 104 2 4 5 4 2 2" xfId="35823"/>
    <cellStyle name="Normal 104 2 4 5 4 3" xfId="35824"/>
    <cellStyle name="Normal 104 2 4 5 5" xfId="35825"/>
    <cellStyle name="Normal 104 2 4 5 5 2" xfId="35826"/>
    <cellStyle name="Normal 104 2 4 5 6" xfId="35827"/>
    <cellStyle name="Normal 104 2 4 6" xfId="35828"/>
    <cellStyle name="Normal 104 2 4 6 2" xfId="35829"/>
    <cellStyle name="Normal 104 2 4 6 2 2" xfId="35830"/>
    <cellStyle name="Normal 104 2 4 6 2 2 2" xfId="35831"/>
    <cellStyle name="Normal 104 2 4 6 2 2 2 2" xfId="35832"/>
    <cellStyle name="Normal 104 2 4 6 2 2 3" xfId="35833"/>
    <cellStyle name="Normal 104 2 4 6 2 3" xfId="35834"/>
    <cellStyle name="Normal 104 2 4 6 2 3 2" xfId="35835"/>
    <cellStyle name="Normal 104 2 4 6 2 4" xfId="35836"/>
    <cellStyle name="Normal 104 2 4 6 3" xfId="35837"/>
    <cellStyle name="Normal 104 2 4 6 3 2" xfId="35838"/>
    <cellStyle name="Normal 104 2 4 6 3 2 2" xfId="35839"/>
    <cellStyle name="Normal 104 2 4 6 3 3" xfId="35840"/>
    <cellStyle name="Normal 104 2 4 6 4" xfId="35841"/>
    <cellStyle name="Normal 104 2 4 6 4 2" xfId="35842"/>
    <cellStyle name="Normal 104 2 4 6 5" xfId="35843"/>
    <cellStyle name="Normal 104 2 4 7" xfId="35844"/>
    <cellStyle name="Normal 104 2 4 7 2" xfId="35845"/>
    <cellStyle name="Normal 104 2 4 7 2 2" xfId="35846"/>
    <cellStyle name="Normal 104 2 4 7 2 2 2" xfId="35847"/>
    <cellStyle name="Normal 104 2 4 7 2 3" xfId="35848"/>
    <cellStyle name="Normal 104 2 4 7 3" xfId="35849"/>
    <cellStyle name="Normal 104 2 4 7 3 2" xfId="35850"/>
    <cellStyle name="Normal 104 2 4 7 4" xfId="35851"/>
    <cellStyle name="Normal 104 2 4 8" xfId="35852"/>
    <cellStyle name="Normal 104 2 4 8 2" xfId="35853"/>
    <cellStyle name="Normal 104 2 4 8 2 2" xfId="35854"/>
    <cellStyle name="Normal 104 2 4 8 3" xfId="35855"/>
    <cellStyle name="Normal 104 2 4 9" xfId="35856"/>
    <cellStyle name="Normal 104 2 4 9 2" xfId="35857"/>
    <cellStyle name="Normal 104 2 5" xfId="35858"/>
    <cellStyle name="Normal 104 2 5 2" xfId="35859"/>
    <cellStyle name="Normal 104 2 5 2 2" xfId="35860"/>
    <cellStyle name="Normal 104 2 5 2 2 2" xfId="35861"/>
    <cellStyle name="Normal 104 2 5 2 2 2 2" xfId="35862"/>
    <cellStyle name="Normal 104 2 5 2 2 2 2 2" xfId="35863"/>
    <cellStyle name="Normal 104 2 5 2 2 2 2 2 2" xfId="35864"/>
    <cellStyle name="Normal 104 2 5 2 2 2 2 2 2 2" xfId="35865"/>
    <cellStyle name="Normal 104 2 5 2 2 2 2 2 3" xfId="35866"/>
    <cellStyle name="Normal 104 2 5 2 2 2 2 3" xfId="35867"/>
    <cellStyle name="Normal 104 2 5 2 2 2 2 3 2" xfId="35868"/>
    <cellStyle name="Normal 104 2 5 2 2 2 2 4" xfId="35869"/>
    <cellStyle name="Normal 104 2 5 2 2 2 3" xfId="35870"/>
    <cellStyle name="Normal 104 2 5 2 2 2 3 2" xfId="35871"/>
    <cellStyle name="Normal 104 2 5 2 2 2 3 2 2" xfId="35872"/>
    <cellStyle name="Normal 104 2 5 2 2 2 3 3" xfId="35873"/>
    <cellStyle name="Normal 104 2 5 2 2 2 4" xfId="35874"/>
    <cellStyle name="Normal 104 2 5 2 2 2 4 2" xfId="35875"/>
    <cellStyle name="Normal 104 2 5 2 2 2 5" xfId="35876"/>
    <cellStyle name="Normal 104 2 5 2 2 3" xfId="35877"/>
    <cellStyle name="Normal 104 2 5 2 2 3 2" xfId="35878"/>
    <cellStyle name="Normal 104 2 5 2 2 3 2 2" xfId="35879"/>
    <cellStyle name="Normal 104 2 5 2 2 3 2 2 2" xfId="35880"/>
    <cellStyle name="Normal 104 2 5 2 2 3 2 3" xfId="35881"/>
    <cellStyle name="Normal 104 2 5 2 2 3 3" xfId="35882"/>
    <cellStyle name="Normal 104 2 5 2 2 3 3 2" xfId="35883"/>
    <cellStyle name="Normal 104 2 5 2 2 3 4" xfId="35884"/>
    <cellStyle name="Normal 104 2 5 2 2 4" xfId="35885"/>
    <cellStyle name="Normal 104 2 5 2 2 4 2" xfId="35886"/>
    <cellStyle name="Normal 104 2 5 2 2 4 2 2" xfId="35887"/>
    <cellStyle name="Normal 104 2 5 2 2 4 3" xfId="35888"/>
    <cellStyle name="Normal 104 2 5 2 2 5" xfId="35889"/>
    <cellStyle name="Normal 104 2 5 2 2 5 2" xfId="35890"/>
    <cellStyle name="Normal 104 2 5 2 2 6" xfId="35891"/>
    <cellStyle name="Normal 104 2 5 2 3" xfId="35892"/>
    <cellStyle name="Normal 104 2 5 2 3 2" xfId="35893"/>
    <cellStyle name="Normal 104 2 5 2 3 2 2" xfId="35894"/>
    <cellStyle name="Normal 104 2 5 2 3 2 2 2" xfId="35895"/>
    <cellStyle name="Normal 104 2 5 2 3 2 2 2 2" xfId="35896"/>
    <cellStyle name="Normal 104 2 5 2 3 2 2 3" xfId="35897"/>
    <cellStyle name="Normal 104 2 5 2 3 2 3" xfId="35898"/>
    <cellStyle name="Normal 104 2 5 2 3 2 3 2" xfId="35899"/>
    <cellStyle name="Normal 104 2 5 2 3 2 4" xfId="35900"/>
    <cellStyle name="Normal 104 2 5 2 3 3" xfId="35901"/>
    <cellStyle name="Normal 104 2 5 2 3 3 2" xfId="35902"/>
    <cellStyle name="Normal 104 2 5 2 3 3 2 2" xfId="35903"/>
    <cellStyle name="Normal 104 2 5 2 3 3 3" xfId="35904"/>
    <cellStyle name="Normal 104 2 5 2 3 4" xfId="35905"/>
    <cellStyle name="Normal 104 2 5 2 3 4 2" xfId="35906"/>
    <cellStyle name="Normal 104 2 5 2 3 5" xfId="35907"/>
    <cellStyle name="Normal 104 2 5 2 4" xfId="35908"/>
    <cellStyle name="Normal 104 2 5 2 4 2" xfId="35909"/>
    <cellStyle name="Normal 104 2 5 2 4 2 2" xfId="35910"/>
    <cellStyle name="Normal 104 2 5 2 4 2 2 2" xfId="35911"/>
    <cellStyle name="Normal 104 2 5 2 4 2 3" xfId="35912"/>
    <cellStyle name="Normal 104 2 5 2 4 3" xfId="35913"/>
    <cellStyle name="Normal 104 2 5 2 4 3 2" xfId="35914"/>
    <cellStyle name="Normal 104 2 5 2 4 4" xfId="35915"/>
    <cellStyle name="Normal 104 2 5 2 5" xfId="35916"/>
    <cellStyle name="Normal 104 2 5 2 5 2" xfId="35917"/>
    <cellStyle name="Normal 104 2 5 2 5 2 2" xfId="35918"/>
    <cellStyle name="Normal 104 2 5 2 5 3" xfId="35919"/>
    <cellStyle name="Normal 104 2 5 2 6" xfId="35920"/>
    <cellStyle name="Normal 104 2 5 2 6 2" xfId="35921"/>
    <cellStyle name="Normal 104 2 5 2 7" xfId="35922"/>
    <cellStyle name="Normal 104 2 5 3" xfId="35923"/>
    <cellStyle name="Normal 104 2 5 3 2" xfId="35924"/>
    <cellStyle name="Normal 104 2 5 3 2 2" xfId="35925"/>
    <cellStyle name="Normal 104 2 5 3 2 2 2" xfId="35926"/>
    <cellStyle name="Normal 104 2 5 3 2 2 2 2" xfId="35927"/>
    <cellStyle name="Normal 104 2 5 3 2 2 2 2 2" xfId="35928"/>
    <cellStyle name="Normal 104 2 5 3 2 2 2 2 2 2" xfId="35929"/>
    <cellStyle name="Normal 104 2 5 3 2 2 2 2 3" xfId="35930"/>
    <cellStyle name="Normal 104 2 5 3 2 2 2 3" xfId="35931"/>
    <cellStyle name="Normal 104 2 5 3 2 2 2 3 2" xfId="35932"/>
    <cellStyle name="Normal 104 2 5 3 2 2 2 4" xfId="35933"/>
    <cellStyle name="Normal 104 2 5 3 2 2 3" xfId="35934"/>
    <cellStyle name="Normal 104 2 5 3 2 2 3 2" xfId="35935"/>
    <cellStyle name="Normal 104 2 5 3 2 2 3 2 2" xfId="35936"/>
    <cellStyle name="Normal 104 2 5 3 2 2 3 3" xfId="35937"/>
    <cellStyle name="Normal 104 2 5 3 2 2 4" xfId="35938"/>
    <cellStyle name="Normal 104 2 5 3 2 2 4 2" xfId="35939"/>
    <cellStyle name="Normal 104 2 5 3 2 2 5" xfId="35940"/>
    <cellStyle name="Normal 104 2 5 3 2 3" xfId="35941"/>
    <cellStyle name="Normal 104 2 5 3 2 3 2" xfId="35942"/>
    <cellStyle name="Normal 104 2 5 3 2 3 2 2" xfId="35943"/>
    <cellStyle name="Normal 104 2 5 3 2 3 2 2 2" xfId="35944"/>
    <cellStyle name="Normal 104 2 5 3 2 3 2 3" xfId="35945"/>
    <cellStyle name="Normal 104 2 5 3 2 3 3" xfId="35946"/>
    <cellStyle name="Normal 104 2 5 3 2 3 3 2" xfId="35947"/>
    <cellStyle name="Normal 104 2 5 3 2 3 4" xfId="35948"/>
    <cellStyle name="Normal 104 2 5 3 2 4" xfId="35949"/>
    <cellStyle name="Normal 104 2 5 3 2 4 2" xfId="35950"/>
    <cellStyle name="Normal 104 2 5 3 2 4 2 2" xfId="35951"/>
    <cellStyle name="Normal 104 2 5 3 2 4 3" xfId="35952"/>
    <cellStyle name="Normal 104 2 5 3 2 5" xfId="35953"/>
    <cellStyle name="Normal 104 2 5 3 2 5 2" xfId="35954"/>
    <cellStyle name="Normal 104 2 5 3 2 6" xfId="35955"/>
    <cellStyle name="Normal 104 2 5 3 3" xfId="35956"/>
    <cellStyle name="Normal 104 2 5 3 3 2" xfId="35957"/>
    <cellStyle name="Normal 104 2 5 3 3 2 2" xfId="35958"/>
    <cellStyle name="Normal 104 2 5 3 3 2 2 2" xfId="35959"/>
    <cellStyle name="Normal 104 2 5 3 3 2 2 2 2" xfId="35960"/>
    <cellStyle name="Normal 104 2 5 3 3 2 2 3" xfId="35961"/>
    <cellStyle name="Normal 104 2 5 3 3 2 3" xfId="35962"/>
    <cellStyle name="Normal 104 2 5 3 3 2 3 2" xfId="35963"/>
    <cellStyle name="Normal 104 2 5 3 3 2 4" xfId="35964"/>
    <cellStyle name="Normal 104 2 5 3 3 3" xfId="35965"/>
    <cellStyle name="Normal 104 2 5 3 3 3 2" xfId="35966"/>
    <cellStyle name="Normal 104 2 5 3 3 3 2 2" xfId="35967"/>
    <cellStyle name="Normal 104 2 5 3 3 3 3" xfId="35968"/>
    <cellStyle name="Normal 104 2 5 3 3 4" xfId="35969"/>
    <cellStyle name="Normal 104 2 5 3 3 4 2" xfId="35970"/>
    <cellStyle name="Normal 104 2 5 3 3 5" xfId="35971"/>
    <cellStyle name="Normal 104 2 5 3 4" xfId="35972"/>
    <cellStyle name="Normal 104 2 5 3 4 2" xfId="35973"/>
    <cellStyle name="Normal 104 2 5 3 4 2 2" xfId="35974"/>
    <cellStyle name="Normal 104 2 5 3 4 2 2 2" xfId="35975"/>
    <cellStyle name="Normal 104 2 5 3 4 2 3" xfId="35976"/>
    <cellStyle name="Normal 104 2 5 3 4 3" xfId="35977"/>
    <cellStyle name="Normal 104 2 5 3 4 3 2" xfId="35978"/>
    <cellStyle name="Normal 104 2 5 3 4 4" xfId="35979"/>
    <cellStyle name="Normal 104 2 5 3 5" xfId="35980"/>
    <cellStyle name="Normal 104 2 5 3 5 2" xfId="35981"/>
    <cellStyle name="Normal 104 2 5 3 5 2 2" xfId="35982"/>
    <cellStyle name="Normal 104 2 5 3 5 3" xfId="35983"/>
    <cellStyle name="Normal 104 2 5 3 6" xfId="35984"/>
    <cellStyle name="Normal 104 2 5 3 6 2" xfId="35985"/>
    <cellStyle name="Normal 104 2 5 3 7" xfId="35986"/>
    <cellStyle name="Normal 104 2 5 4" xfId="35987"/>
    <cellStyle name="Normal 104 2 5 4 2" xfId="35988"/>
    <cellStyle name="Normal 104 2 5 4 2 2" xfId="35989"/>
    <cellStyle name="Normal 104 2 5 4 2 2 2" xfId="35990"/>
    <cellStyle name="Normal 104 2 5 4 2 2 2 2" xfId="35991"/>
    <cellStyle name="Normal 104 2 5 4 2 2 2 2 2" xfId="35992"/>
    <cellStyle name="Normal 104 2 5 4 2 2 2 3" xfId="35993"/>
    <cellStyle name="Normal 104 2 5 4 2 2 3" xfId="35994"/>
    <cellStyle name="Normal 104 2 5 4 2 2 3 2" xfId="35995"/>
    <cellStyle name="Normal 104 2 5 4 2 2 4" xfId="35996"/>
    <cellStyle name="Normal 104 2 5 4 2 3" xfId="35997"/>
    <cellStyle name="Normal 104 2 5 4 2 3 2" xfId="35998"/>
    <cellStyle name="Normal 104 2 5 4 2 3 2 2" xfId="35999"/>
    <cellStyle name="Normal 104 2 5 4 2 3 3" xfId="36000"/>
    <cellStyle name="Normal 104 2 5 4 2 4" xfId="36001"/>
    <cellStyle name="Normal 104 2 5 4 2 4 2" xfId="36002"/>
    <cellStyle name="Normal 104 2 5 4 2 5" xfId="36003"/>
    <cellStyle name="Normal 104 2 5 4 3" xfId="36004"/>
    <cellStyle name="Normal 104 2 5 4 3 2" xfId="36005"/>
    <cellStyle name="Normal 104 2 5 4 3 2 2" xfId="36006"/>
    <cellStyle name="Normal 104 2 5 4 3 2 2 2" xfId="36007"/>
    <cellStyle name="Normal 104 2 5 4 3 2 3" xfId="36008"/>
    <cellStyle name="Normal 104 2 5 4 3 3" xfId="36009"/>
    <cellStyle name="Normal 104 2 5 4 3 3 2" xfId="36010"/>
    <cellStyle name="Normal 104 2 5 4 3 4" xfId="36011"/>
    <cellStyle name="Normal 104 2 5 4 4" xfId="36012"/>
    <cellStyle name="Normal 104 2 5 4 4 2" xfId="36013"/>
    <cellStyle name="Normal 104 2 5 4 4 2 2" xfId="36014"/>
    <cellStyle name="Normal 104 2 5 4 4 3" xfId="36015"/>
    <cellStyle name="Normal 104 2 5 4 5" xfId="36016"/>
    <cellStyle name="Normal 104 2 5 4 5 2" xfId="36017"/>
    <cellStyle name="Normal 104 2 5 4 6" xfId="36018"/>
    <cellStyle name="Normal 104 2 5 5" xfId="36019"/>
    <cellStyle name="Normal 104 2 5 5 2" xfId="36020"/>
    <cellStyle name="Normal 104 2 5 5 2 2" xfId="36021"/>
    <cellStyle name="Normal 104 2 5 5 2 2 2" xfId="36022"/>
    <cellStyle name="Normal 104 2 5 5 2 2 2 2" xfId="36023"/>
    <cellStyle name="Normal 104 2 5 5 2 2 3" xfId="36024"/>
    <cellStyle name="Normal 104 2 5 5 2 3" xfId="36025"/>
    <cellStyle name="Normal 104 2 5 5 2 3 2" xfId="36026"/>
    <cellStyle name="Normal 104 2 5 5 2 4" xfId="36027"/>
    <cellStyle name="Normal 104 2 5 5 3" xfId="36028"/>
    <cellStyle name="Normal 104 2 5 5 3 2" xfId="36029"/>
    <cellStyle name="Normal 104 2 5 5 3 2 2" xfId="36030"/>
    <cellStyle name="Normal 104 2 5 5 3 3" xfId="36031"/>
    <cellStyle name="Normal 104 2 5 5 4" xfId="36032"/>
    <cellStyle name="Normal 104 2 5 5 4 2" xfId="36033"/>
    <cellStyle name="Normal 104 2 5 5 5" xfId="36034"/>
    <cellStyle name="Normal 104 2 5 6" xfId="36035"/>
    <cellStyle name="Normal 104 2 5 6 2" xfId="36036"/>
    <cellStyle name="Normal 104 2 5 6 2 2" xfId="36037"/>
    <cellStyle name="Normal 104 2 5 6 2 2 2" xfId="36038"/>
    <cellStyle name="Normal 104 2 5 6 2 3" xfId="36039"/>
    <cellStyle name="Normal 104 2 5 6 3" xfId="36040"/>
    <cellStyle name="Normal 104 2 5 6 3 2" xfId="36041"/>
    <cellStyle name="Normal 104 2 5 6 4" xfId="36042"/>
    <cellStyle name="Normal 104 2 5 7" xfId="36043"/>
    <cellStyle name="Normal 104 2 5 7 2" xfId="36044"/>
    <cellStyle name="Normal 104 2 5 7 2 2" xfId="36045"/>
    <cellStyle name="Normal 104 2 5 7 3" xfId="36046"/>
    <cellStyle name="Normal 104 2 5 8" xfId="36047"/>
    <cellStyle name="Normal 104 2 5 8 2" xfId="36048"/>
    <cellStyle name="Normal 104 2 5 9" xfId="36049"/>
    <cellStyle name="Normal 104 2 6" xfId="36050"/>
    <cellStyle name="Normal 104 2 6 2" xfId="36051"/>
    <cellStyle name="Normal 104 2 6 2 2" xfId="36052"/>
    <cellStyle name="Normal 104 2 6 2 2 2" xfId="36053"/>
    <cellStyle name="Normal 104 2 6 2 2 2 2" xfId="36054"/>
    <cellStyle name="Normal 104 2 6 2 2 2 2 2" xfId="36055"/>
    <cellStyle name="Normal 104 2 6 2 2 2 2 2 2" xfId="36056"/>
    <cellStyle name="Normal 104 2 6 2 2 2 2 3" xfId="36057"/>
    <cellStyle name="Normal 104 2 6 2 2 2 3" xfId="36058"/>
    <cellStyle name="Normal 104 2 6 2 2 2 3 2" xfId="36059"/>
    <cellStyle name="Normal 104 2 6 2 2 2 4" xfId="36060"/>
    <cellStyle name="Normal 104 2 6 2 2 3" xfId="36061"/>
    <cellStyle name="Normal 104 2 6 2 2 3 2" xfId="36062"/>
    <cellStyle name="Normal 104 2 6 2 2 3 2 2" xfId="36063"/>
    <cellStyle name="Normal 104 2 6 2 2 3 3" xfId="36064"/>
    <cellStyle name="Normal 104 2 6 2 2 4" xfId="36065"/>
    <cellStyle name="Normal 104 2 6 2 2 4 2" xfId="36066"/>
    <cellStyle name="Normal 104 2 6 2 2 5" xfId="36067"/>
    <cellStyle name="Normal 104 2 6 2 3" xfId="36068"/>
    <cellStyle name="Normal 104 2 6 2 3 2" xfId="36069"/>
    <cellStyle name="Normal 104 2 6 2 3 2 2" xfId="36070"/>
    <cellStyle name="Normal 104 2 6 2 3 2 2 2" xfId="36071"/>
    <cellStyle name="Normal 104 2 6 2 3 2 3" xfId="36072"/>
    <cellStyle name="Normal 104 2 6 2 3 3" xfId="36073"/>
    <cellStyle name="Normal 104 2 6 2 3 3 2" xfId="36074"/>
    <cellStyle name="Normal 104 2 6 2 3 4" xfId="36075"/>
    <cellStyle name="Normal 104 2 6 2 4" xfId="36076"/>
    <cellStyle name="Normal 104 2 6 2 4 2" xfId="36077"/>
    <cellStyle name="Normal 104 2 6 2 4 2 2" xfId="36078"/>
    <cellStyle name="Normal 104 2 6 2 4 3" xfId="36079"/>
    <cellStyle name="Normal 104 2 6 2 5" xfId="36080"/>
    <cellStyle name="Normal 104 2 6 2 5 2" xfId="36081"/>
    <cellStyle name="Normal 104 2 6 2 6" xfId="36082"/>
    <cellStyle name="Normal 104 2 6 3" xfId="36083"/>
    <cellStyle name="Normal 104 2 6 3 2" xfId="36084"/>
    <cellStyle name="Normal 104 2 6 3 2 2" xfId="36085"/>
    <cellStyle name="Normal 104 2 6 3 2 2 2" xfId="36086"/>
    <cellStyle name="Normal 104 2 6 3 2 2 2 2" xfId="36087"/>
    <cellStyle name="Normal 104 2 6 3 2 2 3" xfId="36088"/>
    <cellStyle name="Normal 104 2 6 3 2 3" xfId="36089"/>
    <cellStyle name="Normal 104 2 6 3 2 3 2" xfId="36090"/>
    <cellStyle name="Normal 104 2 6 3 2 4" xfId="36091"/>
    <cellStyle name="Normal 104 2 6 3 3" xfId="36092"/>
    <cellStyle name="Normal 104 2 6 3 3 2" xfId="36093"/>
    <cellStyle name="Normal 104 2 6 3 3 2 2" xfId="36094"/>
    <cellStyle name="Normal 104 2 6 3 3 3" xfId="36095"/>
    <cellStyle name="Normal 104 2 6 3 4" xfId="36096"/>
    <cellStyle name="Normal 104 2 6 3 4 2" xfId="36097"/>
    <cellStyle name="Normal 104 2 6 3 5" xfId="36098"/>
    <cellStyle name="Normal 104 2 6 4" xfId="36099"/>
    <cellStyle name="Normal 104 2 6 4 2" xfId="36100"/>
    <cellStyle name="Normal 104 2 6 4 2 2" xfId="36101"/>
    <cellStyle name="Normal 104 2 6 4 2 2 2" xfId="36102"/>
    <cellStyle name="Normal 104 2 6 4 2 3" xfId="36103"/>
    <cellStyle name="Normal 104 2 6 4 3" xfId="36104"/>
    <cellStyle name="Normal 104 2 6 4 3 2" xfId="36105"/>
    <cellStyle name="Normal 104 2 6 4 4" xfId="36106"/>
    <cellStyle name="Normal 104 2 6 5" xfId="36107"/>
    <cellStyle name="Normal 104 2 6 5 2" xfId="36108"/>
    <cellStyle name="Normal 104 2 6 5 2 2" xfId="36109"/>
    <cellStyle name="Normal 104 2 6 5 3" xfId="36110"/>
    <cellStyle name="Normal 104 2 6 6" xfId="36111"/>
    <cellStyle name="Normal 104 2 6 6 2" xfId="36112"/>
    <cellStyle name="Normal 104 2 6 7" xfId="36113"/>
    <cellStyle name="Normal 104 2 7" xfId="36114"/>
    <cellStyle name="Normal 104 2 7 2" xfId="36115"/>
    <cellStyle name="Normal 104 2 7 2 2" xfId="36116"/>
    <cellStyle name="Normal 104 2 7 2 2 2" xfId="36117"/>
    <cellStyle name="Normal 104 2 7 2 2 2 2" xfId="36118"/>
    <cellStyle name="Normal 104 2 7 2 2 2 2 2" xfId="36119"/>
    <cellStyle name="Normal 104 2 7 2 2 2 2 2 2" xfId="36120"/>
    <cellStyle name="Normal 104 2 7 2 2 2 2 3" xfId="36121"/>
    <cellStyle name="Normal 104 2 7 2 2 2 3" xfId="36122"/>
    <cellStyle name="Normal 104 2 7 2 2 2 3 2" xfId="36123"/>
    <cellStyle name="Normal 104 2 7 2 2 2 4" xfId="36124"/>
    <cellStyle name="Normal 104 2 7 2 2 3" xfId="36125"/>
    <cellStyle name="Normal 104 2 7 2 2 3 2" xfId="36126"/>
    <cellStyle name="Normal 104 2 7 2 2 3 2 2" xfId="36127"/>
    <cellStyle name="Normal 104 2 7 2 2 3 3" xfId="36128"/>
    <cellStyle name="Normal 104 2 7 2 2 4" xfId="36129"/>
    <cellStyle name="Normal 104 2 7 2 2 4 2" xfId="36130"/>
    <cellStyle name="Normal 104 2 7 2 2 5" xfId="36131"/>
    <cellStyle name="Normal 104 2 7 2 3" xfId="36132"/>
    <cellStyle name="Normal 104 2 7 2 3 2" xfId="36133"/>
    <cellStyle name="Normal 104 2 7 2 3 2 2" xfId="36134"/>
    <cellStyle name="Normal 104 2 7 2 3 2 2 2" xfId="36135"/>
    <cellStyle name="Normal 104 2 7 2 3 2 3" xfId="36136"/>
    <cellStyle name="Normal 104 2 7 2 3 3" xfId="36137"/>
    <cellStyle name="Normal 104 2 7 2 3 3 2" xfId="36138"/>
    <cellStyle name="Normal 104 2 7 2 3 4" xfId="36139"/>
    <cellStyle name="Normal 104 2 7 2 4" xfId="36140"/>
    <cellStyle name="Normal 104 2 7 2 4 2" xfId="36141"/>
    <cellStyle name="Normal 104 2 7 2 4 2 2" xfId="36142"/>
    <cellStyle name="Normal 104 2 7 2 4 3" xfId="36143"/>
    <cellStyle name="Normal 104 2 7 2 5" xfId="36144"/>
    <cellStyle name="Normal 104 2 7 2 5 2" xfId="36145"/>
    <cellStyle name="Normal 104 2 7 2 6" xfId="36146"/>
    <cellStyle name="Normal 104 2 7 3" xfId="36147"/>
    <cellStyle name="Normal 104 2 7 3 2" xfId="36148"/>
    <cellStyle name="Normal 104 2 7 3 2 2" xfId="36149"/>
    <cellStyle name="Normal 104 2 7 3 2 2 2" xfId="36150"/>
    <cellStyle name="Normal 104 2 7 3 2 2 2 2" xfId="36151"/>
    <cellStyle name="Normal 104 2 7 3 2 2 3" xfId="36152"/>
    <cellStyle name="Normal 104 2 7 3 2 3" xfId="36153"/>
    <cellStyle name="Normal 104 2 7 3 2 3 2" xfId="36154"/>
    <cellStyle name="Normal 104 2 7 3 2 4" xfId="36155"/>
    <cellStyle name="Normal 104 2 7 3 3" xfId="36156"/>
    <cellStyle name="Normal 104 2 7 3 3 2" xfId="36157"/>
    <cellStyle name="Normal 104 2 7 3 3 2 2" xfId="36158"/>
    <cellStyle name="Normal 104 2 7 3 3 3" xfId="36159"/>
    <cellStyle name="Normal 104 2 7 3 4" xfId="36160"/>
    <cellStyle name="Normal 104 2 7 3 4 2" xfId="36161"/>
    <cellStyle name="Normal 104 2 7 3 5" xfId="36162"/>
    <cellStyle name="Normal 104 2 7 4" xfId="36163"/>
    <cellStyle name="Normal 104 2 7 4 2" xfId="36164"/>
    <cellStyle name="Normal 104 2 7 4 2 2" xfId="36165"/>
    <cellStyle name="Normal 104 2 7 4 2 2 2" xfId="36166"/>
    <cellStyle name="Normal 104 2 7 4 2 3" xfId="36167"/>
    <cellStyle name="Normal 104 2 7 4 3" xfId="36168"/>
    <cellStyle name="Normal 104 2 7 4 3 2" xfId="36169"/>
    <cellStyle name="Normal 104 2 7 4 4" xfId="36170"/>
    <cellStyle name="Normal 104 2 7 5" xfId="36171"/>
    <cellStyle name="Normal 104 2 7 5 2" xfId="36172"/>
    <cellStyle name="Normal 104 2 7 5 2 2" xfId="36173"/>
    <cellStyle name="Normal 104 2 7 5 3" xfId="36174"/>
    <cellStyle name="Normal 104 2 7 6" xfId="36175"/>
    <cellStyle name="Normal 104 2 7 6 2" xfId="36176"/>
    <cellStyle name="Normal 104 2 7 7" xfId="36177"/>
    <cellStyle name="Normal 104 2 8" xfId="36178"/>
    <cellStyle name="Normal 104 2 8 2" xfId="36179"/>
    <cellStyle name="Normal 104 2 8 2 2" xfId="36180"/>
    <cellStyle name="Normal 104 2 8 2 2 2" xfId="36181"/>
    <cellStyle name="Normal 104 2 8 2 2 2 2" xfId="36182"/>
    <cellStyle name="Normal 104 2 8 2 2 2 2 2" xfId="36183"/>
    <cellStyle name="Normal 104 2 8 2 2 2 3" xfId="36184"/>
    <cellStyle name="Normal 104 2 8 2 2 3" xfId="36185"/>
    <cellStyle name="Normal 104 2 8 2 2 3 2" xfId="36186"/>
    <cellStyle name="Normal 104 2 8 2 2 4" xfId="36187"/>
    <cellStyle name="Normal 104 2 8 2 3" xfId="36188"/>
    <cellStyle name="Normal 104 2 8 2 3 2" xfId="36189"/>
    <cellStyle name="Normal 104 2 8 2 3 2 2" xfId="36190"/>
    <cellStyle name="Normal 104 2 8 2 3 3" xfId="36191"/>
    <cellStyle name="Normal 104 2 8 2 4" xfId="36192"/>
    <cellStyle name="Normal 104 2 8 2 4 2" xfId="36193"/>
    <cellStyle name="Normal 104 2 8 2 5" xfId="36194"/>
    <cellStyle name="Normal 104 2 8 3" xfId="36195"/>
    <cellStyle name="Normal 104 2 8 3 2" xfId="36196"/>
    <cellStyle name="Normal 104 2 8 3 2 2" xfId="36197"/>
    <cellStyle name="Normal 104 2 8 3 2 2 2" xfId="36198"/>
    <cellStyle name="Normal 104 2 8 3 2 3" xfId="36199"/>
    <cellStyle name="Normal 104 2 8 3 3" xfId="36200"/>
    <cellStyle name="Normal 104 2 8 3 3 2" xfId="36201"/>
    <cellStyle name="Normal 104 2 8 3 4" xfId="36202"/>
    <cellStyle name="Normal 104 2 8 4" xfId="36203"/>
    <cellStyle name="Normal 104 2 8 4 2" xfId="36204"/>
    <cellStyle name="Normal 104 2 8 4 2 2" xfId="36205"/>
    <cellStyle name="Normal 104 2 8 4 3" xfId="36206"/>
    <cellStyle name="Normal 104 2 8 5" xfId="36207"/>
    <cellStyle name="Normal 104 2 8 5 2" xfId="36208"/>
    <cellStyle name="Normal 104 2 8 6" xfId="36209"/>
    <cellStyle name="Normal 104 2 9" xfId="36210"/>
    <cellStyle name="Normal 104 2 9 2" xfId="36211"/>
    <cellStyle name="Normal 104 2 9 2 2" xfId="36212"/>
    <cellStyle name="Normal 104 2 9 2 2 2" xfId="36213"/>
    <cellStyle name="Normal 104 2 9 2 2 2 2" xfId="36214"/>
    <cellStyle name="Normal 104 2 9 2 2 3" xfId="36215"/>
    <cellStyle name="Normal 104 2 9 2 3" xfId="36216"/>
    <cellStyle name="Normal 104 2 9 2 3 2" xfId="36217"/>
    <cellStyle name="Normal 104 2 9 2 4" xfId="36218"/>
    <cellStyle name="Normal 104 2 9 3" xfId="36219"/>
    <cellStyle name="Normal 104 2 9 3 2" xfId="36220"/>
    <cellStyle name="Normal 104 2 9 3 2 2" xfId="36221"/>
    <cellStyle name="Normal 104 2 9 3 3" xfId="36222"/>
    <cellStyle name="Normal 104 2 9 4" xfId="36223"/>
    <cellStyle name="Normal 104 2 9 4 2" xfId="36224"/>
    <cellStyle name="Normal 104 2 9 5" xfId="36225"/>
    <cellStyle name="Normal 104 3" xfId="36226"/>
    <cellStyle name="Normal 104 3 10" xfId="36227"/>
    <cellStyle name="Normal 104 3 10 2" xfId="36228"/>
    <cellStyle name="Normal 104 3 10 2 2" xfId="36229"/>
    <cellStyle name="Normal 104 3 10 3" xfId="36230"/>
    <cellStyle name="Normal 104 3 11" xfId="36231"/>
    <cellStyle name="Normal 104 3 11 2" xfId="36232"/>
    <cellStyle name="Normal 104 3 12" xfId="36233"/>
    <cellStyle name="Normal 104 3 2" xfId="36234"/>
    <cellStyle name="Normal 104 3 2 10" xfId="36235"/>
    <cellStyle name="Normal 104 3 2 10 2" xfId="36236"/>
    <cellStyle name="Normal 104 3 2 11" xfId="36237"/>
    <cellStyle name="Normal 104 3 2 2" xfId="36238"/>
    <cellStyle name="Normal 104 3 2 2 10" xfId="36239"/>
    <cellStyle name="Normal 104 3 2 2 2" xfId="36240"/>
    <cellStyle name="Normal 104 3 2 2 2 2" xfId="36241"/>
    <cellStyle name="Normal 104 3 2 2 2 2 2" xfId="36242"/>
    <cellStyle name="Normal 104 3 2 2 2 2 2 2" xfId="36243"/>
    <cellStyle name="Normal 104 3 2 2 2 2 2 2 2" xfId="36244"/>
    <cellStyle name="Normal 104 3 2 2 2 2 2 2 2 2" xfId="36245"/>
    <cellStyle name="Normal 104 3 2 2 2 2 2 2 2 2 2" xfId="36246"/>
    <cellStyle name="Normal 104 3 2 2 2 2 2 2 2 2 2 2" xfId="36247"/>
    <cellStyle name="Normal 104 3 2 2 2 2 2 2 2 2 3" xfId="36248"/>
    <cellStyle name="Normal 104 3 2 2 2 2 2 2 2 3" xfId="36249"/>
    <cellStyle name="Normal 104 3 2 2 2 2 2 2 2 3 2" xfId="36250"/>
    <cellStyle name="Normal 104 3 2 2 2 2 2 2 2 4" xfId="36251"/>
    <cellStyle name="Normal 104 3 2 2 2 2 2 2 3" xfId="36252"/>
    <cellStyle name="Normal 104 3 2 2 2 2 2 2 3 2" xfId="36253"/>
    <cellStyle name="Normal 104 3 2 2 2 2 2 2 3 2 2" xfId="36254"/>
    <cellStyle name="Normal 104 3 2 2 2 2 2 2 3 3" xfId="36255"/>
    <cellStyle name="Normal 104 3 2 2 2 2 2 2 4" xfId="36256"/>
    <cellStyle name="Normal 104 3 2 2 2 2 2 2 4 2" xfId="36257"/>
    <cellStyle name="Normal 104 3 2 2 2 2 2 2 5" xfId="36258"/>
    <cellStyle name="Normal 104 3 2 2 2 2 2 3" xfId="36259"/>
    <cellStyle name="Normal 104 3 2 2 2 2 2 3 2" xfId="36260"/>
    <cellStyle name="Normal 104 3 2 2 2 2 2 3 2 2" xfId="36261"/>
    <cellStyle name="Normal 104 3 2 2 2 2 2 3 2 2 2" xfId="36262"/>
    <cellStyle name="Normal 104 3 2 2 2 2 2 3 2 3" xfId="36263"/>
    <cellStyle name="Normal 104 3 2 2 2 2 2 3 3" xfId="36264"/>
    <cellStyle name="Normal 104 3 2 2 2 2 2 3 3 2" xfId="36265"/>
    <cellStyle name="Normal 104 3 2 2 2 2 2 3 4" xfId="36266"/>
    <cellStyle name="Normal 104 3 2 2 2 2 2 4" xfId="36267"/>
    <cellStyle name="Normal 104 3 2 2 2 2 2 4 2" xfId="36268"/>
    <cellStyle name="Normal 104 3 2 2 2 2 2 4 2 2" xfId="36269"/>
    <cellStyle name="Normal 104 3 2 2 2 2 2 4 3" xfId="36270"/>
    <cellStyle name="Normal 104 3 2 2 2 2 2 5" xfId="36271"/>
    <cellStyle name="Normal 104 3 2 2 2 2 2 5 2" xfId="36272"/>
    <cellStyle name="Normal 104 3 2 2 2 2 2 6" xfId="36273"/>
    <cellStyle name="Normal 104 3 2 2 2 2 3" xfId="36274"/>
    <cellStyle name="Normal 104 3 2 2 2 2 3 2" xfId="36275"/>
    <cellStyle name="Normal 104 3 2 2 2 2 3 2 2" xfId="36276"/>
    <cellStyle name="Normal 104 3 2 2 2 2 3 2 2 2" xfId="36277"/>
    <cellStyle name="Normal 104 3 2 2 2 2 3 2 2 2 2" xfId="36278"/>
    <cellStyle name="Normal 104 3 2 2 2 2 3 2 2 3" xfId="36279"/>
    <cellStyle name="Normal 104 3 2 2 2 2 3 2 3" xfId="36280"/>
    <cellStyle name="Normal 104 3 2 2 2 2 3 2 3 2" xfId="36281"/>
    <cellStyle name="Normal 104 3 2 2 2 2 3 2 4" xfId="36282"/>
    <cellStyle name="Normal 104 3 2 2 2 2 3 3" xfId="36283"/>
    <cellStyle name="Normal 104 3 2 2 2 2 3 3 2" xfId="36284"/>
    <cellStyle name="Normal 104 3 2 2 2 2 3 3 2 2" xfId="36285"/>
    <cellStyle name="Normal 104 3 2 2 2 2 3 3 3" xfId="36286"/>
    <cellStyle name="Normal 104 3 2 2 2 2 3 4" xfId="36287"/>
    <cellStyle name="Normal 104 3 2 2 2 2 3 4 2" xfId="36288"/>
    <cellStyle name="Normal 104 3 2 2 2 2 3 5" xfId="36289"/>
    <cellStyle name="Normal 104 3 2 2 2 2 4" xfId="36290"/>
    <cellStyle name="Normal 104 3 2 2 2 2 4 2" xfId="36291"/>
    <cellStyle name="Normal 104 3 2 2 2 2 4 2 2" xfId="36292"/>
    <cellStyle name="Normal 104 3 2 2 2 2 4 2 2 2" xfId="36293"/>
    <cellStyle name="Normal 104 3 2 2 2 2 4 2 3" xfId="36294"/>
    <cellStyle name="Normal 104 3 2 2 2 2 4 3" xfId="36295"/>
    <cellStyle name="Normal 104 3 2 2 2 2 4 3 2" xfId="36296"/>
    <cellStyle name="Normal 104 3 2 2 2 2 4 4" xfId="36297"/>
    <cellStyle name="Normal 104 3 2 2 2 2 5" xfId="36298"/>
    <cellStyle name="Normal 104 3 2 2 2 2 5 2" xfId="36299"/>
    <cellStyle name="Normal 104 3 2 2 2 2 5 2 2" xfId="36300"/>
    <cellStyle name="Normal 104 3 2 2 2 2 5 3" xfId="36301"/>
    <cellStyle name="Normal 104 3 2 2 2 2 6" xfId="36302"/>
    <cellStyle name="Normal 104 3 2 2 2 2 6 2" xfId="36303"/>
    <cellStyle name="Normal 104 3 2 2 2 2 7" xfId="36304"/>
    <cellStyle name="Normal 104 3 2 2 2 3" xfId="36305"/>
    <cellStyle name="Normal 104 3 2 2 2 3 2" xfId="36306"/>
    <cellStyle name="Normal 104 3 2 2 2 3 2 2" xfId="36307"/>
    <cellStyle name="Normal 104 3 2 2 2 3 2 2 2" xfId="36308"/>
    <cellStyle name="Normal 104 3 2 2 2 3 2 2 2 2" xfId="36309"/>
    <cellStyle name="Normal 104 3 2 2 2 3 2 2 2 2 2" xfId="36310"/>
    <cellStyle name="Normal 104 3 2 2 2 3 2 2 2 2 2 2" xfId="36311"/>
    <cellStyle name="Normal 104 3 2 2 2 3 2 2 2 2 3" xfId="36312"/>
    <cellStyle name="Normal 104 3 2 2 2 3 2 2 2 3" xfId="36313"/>
    <cellStyle name="Normal 104 3 2 2 2 3 2 2 2 3 2" xfId="36314"/>
    <cellStyle name="Normal 104 3 2 2 2 3 2 2 2 4" xfId="36315"/>
    <cellStyle name="Normal 104 3 2 2 2 3 2 2 3" xfId="36316"/>
    <cellStyle name="Normal 104 3 2 2 2 3 2 2 3 2" xfId="36317"/>
    <cellStyle name="Normal 104 3 2 2 2 3 2 2 3 2 2" xfId="36318"/>
    <cellStyle name="Normal 104 3 2 2 2 3 2 2 3 3" xfId="36319"/>
    <cellStyle name="Normal 104 3 2 2 2 3 2 2 4" xfId="36320"/>
    <cellStyle name="Normal 104 3 2 2 2 3 2 2 4 2" xfId="36321"/>
    <cellStyle name="Normal 104 3 2 2 2 3 2 2 5" xfId="36322"/>
    <cellStyle name="Normal 104 3 2 2 2 3 2 3" xfId="36323"/>
    <cellStyle name="Normal 104 3 2 2 2 3 2 3 2" xfId="36324"/>
    <cellStyle name="Normal 104 3 2 2 2 3 2 3 2 2" xfId="36325"/>
    <cellStyle name="Normal 104 3 2 2 2 3 2 3 2 2 2" xfId="36326"/>
    <cellStyle name="Normal 104 3 2 2 2 3 2 3 2 3" xfId="36327"/>
    <cellStyle name="Normal 104 3 2 2 2 3 2 3 3" xfId="36328"/>
    <cellStyle name="Normal 104 3 2 2 2 3 2 3 3 2" xfId="36329"/>
    <cellStyle name="Normal 104 3 2 2 2 3 2 3 4" xfId="36330"/>
    <cellStyle name="Normal 104 3 2 2 2 3 2 4" xfId="36331"/>
    <cellStyle name="Normal 104 3 2 2 2 3 2 4 2" xfId="36332"/>
    <cellStyle name="Normal 104 3 2 2 2 3 2 4 2 2" xfId="36333"/>
    <cellStyle name="Normal 104 3 2 2 2 3 2 4 3" xfId="36334"/>
    <cellStyle name="Normal 104 3 2 2 2 3 2 5" xfId="36335"/>
    <cellStyle name="Normal 104 3 2 2 2 3 2 5 2" xfId="36336"/>
    <cellStyle name="Normal 104 3 2 2 2 3 2 6" xfId="36337"/>
    <cellStyle name="Normal 104 3 2 2 2 3 3" xfId="36338"/>
    <cellStyle name="Normal 104 3 2 2 2 3 3 2" xfId="36339"/>
    <cellStyle name="Normal 104 3 2 2 2 3 3 2 2" xfId="36340"/>
    <cellStyle name="Normal 104 3 2 2 2 3 3 2 2 2" xfId="36341"/>
    <cellStyle name="Normal 104 3 2 2 2 3 3 2 2 2 2" xfId="36342"/>
    <cellStyle name="Normal 104 3 2 2 2 3 3 2 2 3" xfId="36343"/>
    <cellStyle name="Normal 104 3 2 2 2 3 3 2 3" xfId="36344"/>
    <cellStyle name="Normal 104 3 2 2 2 3 3 2 3 2" xfId="36345"/>
    <cellStyle name="Normal 104 3 2 2 2 3 3 2 4" xfId="36346"/>
    <cellStyle name="Normal 104 3 2 2 2 3 3 3" xfId="36347"/>
    <cellStyle name="Normal 104 3 2 2 2 3 3 3 2" xfId="36348"/>
    <cellStyle name="Normal 104 3 2 2 2 3 3 3 2 2" xfId="36349"/>
    <cellStyle name="Normal 104 3 2 2 2 3 3 3 3" xfId="36350"/>
    <cellStyle name="Normal 104 3 2 2 2 3 3 4" xfId="36351"/>
    <cellStyle name="Normal 104 3 2 2 2 3 3 4 2" xfId="36352"/>
    <cellStyle name="Normal 104 3 2 2 2 3 3 5" xfId="36353"/>
    <cellStyle name="Normal 104 3 2 2 2 3 4" xfId="36354"/>
    <cellStyle name="Normal 104 3 2 2 2 3 4 2" xfId="36355"/>
    <cellStyle name="Normal 104 3 2 2 2 3 4 2 2" xfId="36356"/>
    <cellStyle name="Normal 104 3 2 2 2 3 4 2 2 2" xfId="36357"/>
    <cellStyle name="Normal 104 3 2 2 2 3 4 2 3" xfId="36358"/>
    <cellStyle name="Normal 104 3 2 2 2 3 4 3" xfId="36359"/>
    <cellStyle name="Normal 104 3 2 2 2 3 4 3 2" xfId="36360"/>
    <cellStyle name="Normal 104 3 2 2 2 3 4 4" xfId="36361"/>
    <cellStyle name="Normal 104 3 2 2 2 3 5" xfId="36362"/>
    <cellStyle name="Normal 104 3 2 2 2 3 5 2" xfId="36363"/>
    <cellStyle name="Normal 104 3 2 2 2 3 5 2 2" xfId="36364"/>
    <cellStyle name="Normal 104 3 2 2 2 3 5 3" xfId="36365"/>
    <cellStyle name="Normal 104 3 2 2 2 3 6" xfId="36366"/>
    <cellStyle name="Normal 104 3 2 2 2 3 6 2" xfId="36367"/>
    <cellStyle name="Normal 104 3 2 2 2 3 7" xfId="36368"/>
    <cellStyle name="Normal 104 3 2 2 2 4" xfId="36369"/>
    <cellStyle name="Normal 104 3 2 2 2 4 2" xfId="36370"/>
    <cellStyle name="Normal 104 3 2 2 2 4 2 2" xfId="36371"/>
    <cellStyle name="Normal 104 3 2 2 2 4 2 2 2" xfId="36372"/>
    <cellStyle name="Normal 104 3 2 2 2 4 2 2 2 2" xfId="36373"/>
    <cellStyle name="Normal 104 3 2 2 2 4 2 2 2 2 2" xfId="36374"/>
    <cellStyle name="Normal 104 3 2 2 2 4 2 2 2 3" xfId="36375"/>
    <cellStyle name="Normal 104 3 2 2 2 4 2 2 3" xfId="36376"/>
    <cellStyle name="Normal 104 3 2 2 2 4 2 2 3 2" xfId="36377"/>
    <cellStyle name="Normal 104 3 2 2 2 4 2 2 4" xfId="36378"/>
    <cellStyle name="Normal 104 3 2 2 2 4 2 3" xfId="36379"/>
    <cellStyle name="Normal 104 3 2 2 2 4 2 3 2" xfId="36380"/>
    <cellStyle name="Normal 104 3 2 2 2 4 2 3 2 2" xfId="36381"/>
    <cellStyle name="Normal 104 3 2 2 2 4 2 3 3" xfId="36382"/>
    <cellStyle name="Normal 104 3 2 2 2 4 2 4" xfId="36383"/>
    <cellStyle name="Normal 104 3 2 2 2 4 2 4 2" xfId="36384"/>
    <cellStyle name="Normal 104 3 2 2 2 4 2 5" xfId="36385"/>
    <cellStyle name="Normal 104 3 2 2 2 4 3" xfId="36386"/>
    <cellStyle name="Normal 104 3 2 2 2 4 3 2" xfId="36387"/>
    <cellStyle name="Normal 104 3 2 2 2 4 3 2 2" xfId="36388"/>
    <cellStyle name="Normal 104 3 2 2 2 4 3 2 2 2" xfId="36389"/>
    <cellStyle name="Normal 104 3 2 2 2 4 3 2 3" xfId="36390"/>
    <cellStyle name="Normal 104 3 2 2 2 4 3 3" xfId="36391"/>
    <cellStyle name="Normal 104 3 2 2 2 4 3 3 2" xfId="36392"/>
    <cellStyle name="Normal 104 3 2 2 2 4 3 4" xfId="36393"/>
    <cellStyle name="Normal 104 3 2 2 2 4 4" xfId="36394"/>
    <cellStyle name="Normal 104 3 2 2 2 4 4 2" xfId="36395"/>
    <cellStyle name="Normal 104 3 2 2 2 4 4 2 2" xfId="36396"/>
    <cellStyle name="Normal 104 3 2 2 2 4 4 3" xfId="36397"/>
    <cellStyle name="Normal 104 3 2 2 2 4 5" xfId="36398"/>
    <cellStyle name="Normal 104 3 2 2 2 4 5 2" xfId="36399"/>
    <cellStyle name="Normal 104 3 2 2 2 4 6" xfId="36400"/>
    <cellStyle name="Normal 104 3 2 2 2 5" xfId="36401"/>
    <cellStyle name="Normal 104 3 2 2 2 5 2" xfId="36402"/>
    <cellStyle name="Normal 104 3 2 2 2 5 2 2" xfId="36403"/>
    <cellStyle name="Normal 104 3 2 2 2 5 2 2 2" xfId="36404"/>
    <cellStyle name="Normal 104 3 2 2 2 5 2 2 2 2" xfId="36405"/>
    <cellStyle name="Normal 104 3 2 2 2 5 2 2 3" xfId="36406"/>
    <cellStyle name="Normal 104 3 2 2 2 5 2 3" xfId="36407"/>
    <cellStyle name="Normal 104 3 2 2 2 5 2 3 2" xfId="36408"/>
    <cellStyle name="Normal 104 3 2 2 2 5 2 4" xfId="36409"/>
    <cellStyle name="Normal 104 3 2 2 2 5 3" xfId="36410"/>
    <cellStyle name="Normal 104 3 2 2 2 5 3 2" xfId="36411"/>
    <cellStyle name="Normal 104 3 2 2 2 5 3 2 2" xfId="36412"/>
    <cellStyle name="Normal 104 3 2 2 2 5 3 3" xfId="36413"/>
    <cellStyle name="Normal 104 3 2 2 2 5 4" xfId="36414"/>
    <cellStyle name="Normal 104 3 2 2 2 5 4 2" xfId="36415"/>
    <cellStyle name="Normal 104 3 2 2 2 5 5" xfId="36416"/>
    <cellStyle name="Normal 104 3 2 2 2 6" xfId="36417"/>
    <cellStyle name="Normal 104 3 2 2 2 6 2" xfId="36418"/>
    <cellStyle name="Normal 104 3 2 2 2 6 2 2" xfId="36419"/>
    <cellStyle name="Normal 104 3 2 2 2 6 2 2 2" xfId="36420"/>
    <cellStyle name="Normal 104 3 2 2 2 6 2 3" xfId="36421"/>
    <cellStyle name="Normal 104 3 2 2 2 6 3" xfId="36422"/>
    <cellStyle name="Normal 104 3 2 2 2 6 3 2" xfId="36423"/>
    <cellStyle name="Normal 104 3 2 2 2 6 4" xfId="36424"/>
    <cellStyle name="Normal 104 3 2 2 2 7" xfId="36425"/>
    <cellStyle name="Normal 104 3 2 2 2 7 2" xfId="36426"/>
    <cellStyle name="Normal 104 3 2 2 2 7 2 2" xfId="36427"/>
    <cellStyle name="Normal 104 3 2 2 2 7 3" xfId="36428"/>
    <cellStyle name="Normal 104 3 2 2 2 8" xfId="36429"/>
    <cellStyle name="Normal 104 3 2 2 2 8 2" xfId="36430"/>
    <cellStyle name="Normal 104 3 2 2 2 9" xfId="36431"/>
    <cellStyle name="Normal 104 3 2 2 3" xfId="36432"/>
    <cellStyle name="Normal 104 3 2 2 3 2" xfId="36433"/>
    <cellStyle name="Normal 104 3 2 2 3 2 2" xfId="36434"/>
    <cellStyle name="Normal 104 3 2 2 3 2 2 2" xfId="36435"/>
    <cellStyle name="Normal 104 3 2 2 3 2 2 2 2" xfId="36436"/>
    <cellStyle name="Normal 104 3 2 2 3 2 2 2 2 2" xfId="36437"/>
    <cellStyle name="Normal 104 3 2 2 3 2 2 2 2 2 2" xfId="36438"/>
    <cellStyle name="Normal 104 3 2 2 3 2 2 2 2 3" xfId="36439"/>
    <cellStyle name="Normal 104 3 2 2 3 2 2 2 3" xfId="36440"/>
    <cellStyle name="Normal 104 3 2 2 3 2 2 2 3 2" xfId="36441"/>
    <cellStyle name="Normal 104 3 2 2 3 2 2 2 4" xfId="36442"/>
    <cellStyle name="Normal 104 3 2 2 3 2 2 3" xfId="36443"/>
    <cellStyle name="Normal 104 3 2 2 3 2 2 3 2" xfId="36444"/>
    <cellStyle name="Normal 104 3 2 2 3 2 2 3 2 2" xfId="36445"/>
    <cellStyle name="Normal 104 3 2 2 3 2 2 3 3" xfId="36446"/>
    <cellStyle name="Normal 104 3 2 2 3 2 2 4" xfId="36447"/>
    <cellStyle name="Normal 104 3 2 2 3 2 2 4 2" xfId="36448"/>
    <cellStyle name="Normal 104 3 2 2 3 2 2 5" xfId="36449"/>
    <cellStyle name="Normal 104 3 2 2 3 2 3" xfId="36450"/>
    <cellStyle name="Normal 104 3 2 2 3 2 3 2" xfId="36451"/>
    <cellStyle name="Normal 104 3 2 2 3 2 3 2 2" xfId="36452"/>
    <cellStyle name="Normal 104 3 2 2 3 2 3 2 2 2" xfId="36453"/>
    <cellStyle name="Normal 104 3 2 2 3 2 3 2 3" xfId="36454"/>
    <cellStyle name="Normal 104 3 2 2 3 2 3 3" xfId="36455"/>
    <cellStyle name="Normal 104 3 2 2 3 2 3 3 2" xfId="36456"/>
    <cellStyle name="Normal 104 3 2 2 3 2 3 4" xfId="36457"/>
    <cellStyle name="Normal 104 3 2 2 3 2 4" xfId="36458"/>
    <cellStyle name="Normal 104 3 2 2 3 2 4 2" xfId="36459"/>
    <cellStyle name="Normal 104 3 2 2 3 2 4 2 2" xfId="36460"/>
    <cellStyle name="Normal 104 3 2 2 3 2 4 3" xfId="36461"/>
    <cellStyle name="Normal 104 3 2 2 3 2 5" xfId="36462"/>
    <cellStyle name="Normal 104 3 2 2 3 2 5 2" xfId="36463"/>
    <cellStyle name="Normal 104 3 2 2 3 2 6" xfId="36464"/>
    <cellStyle name="Normal 104 3 2 2 3 3" xfId="36465"/>
    <cellStyle name="Normal 104 3 2 2 3 3 2" xfId="36466"/>
    <cellStyle name="Normal 104 3 2 2 3 3 2 2" xfId="36467"/>
    <cellStyle name="Normal 104 3 2 2 3 3 2 2 2" xfId="36468"/>
    <cellStyle name="Normal 104 3 2 2 3 3 2 2 2 2" xfId="36469"/>
    <cellStyle name="Normal 104 3 2 2 3 3 2 2 3" xfId="36470"/>
    <cellStyle name="Normal 104 3 2 2 3 3 2 3" xfId="36471"/>
    <cellStyle name="Normal 104 3 2 2 3 3 2 3 2" xfId="36472"/>
    <cellStyle name="Normal 104 3 2 2 3 3 2 4" xfId="36473"/>
    <cellStyle name="Normal 104 3 2 2 3 3 3" xfId="36474"/>
    <cellStyle name="Normal 104 3 2 2 3 3 3 2" xfId="36475"/>
    <cellStyle name="Normal 104 3 2 2 3 3 3 2 2" xfId="36476"/>
    <cellStyle name="Normal 104 3 2 2 3 3 3 3" xfId="36477"/>
    <cellStyle name="Normal 104 3 2 2 3 3 4" xfId="36478"/>
    <cellStyle name="Normal 104 3 2 2 3 3 4 2" xfId="36479"/>
    <cellStyle name="Normal 104 3 2 2 3 3 5" xfId="36480"/>
    <cellStyle name="Normal 104 3 2 2 3 4" xfId="36481"/>
    <cellStyle name="Normal 104 3 2 2 3 4 2" xfId="36482"/>
    <cellStyle name="Normal 104 3 2 2 3 4 2 2" xfId="36483"/>
    <cellStyle name="Normal 104 3 2 2 3 4 2 2 2" xfId="36484"/>
    <cellStyle name="Normal 104 3 2 2 3 4 2 3" xfId="36485"/>
    <cellStyle name="Normal 104 3 2 2 3 4 3" xfId="36486"/>
    <cellStyle name="Normal 104 3 2 2 3 4 3 2" xfId="36487"/>
    <cellStyle name="Normal 104 3 2 2 3 4 4" xfId="36488"/>
    <cellStyle name="Normal 104 3 2 2 3 5" xfId="36489"/>
    <cellStyle name="Normal 104 3 2 2 3 5 2" xfId="36490"/>
    <cellStyle name="Normal 104 3 2 2 3 5 2 2" xfId="36491"/>
    <cellStyle name="Normal 104 3 2 2 3 5 3" xfId="36492"/>
    <cellStyle name="Normal 104 3 2 2 3 6" xfId="36493"/>
    <cellStyle name="Normal 104 3 2 2 3 6 2" xfId="36494"/>
    <cellStyle name="Normal 104 3 2 2 3 7" xfId="36495"/>
    <cellStyle name="Normal 104 3 2 2 4" xfId="36496"/>
    <cellStyle name="Normal 104 3 2 2 4 2" xfId="36497"/>
    <cellStyle name="Normal 104 3 2 2 4 2 2" xfId="36498"/>
    <cellStyle name="Normal 104 3 2 2 4 2 2 2" xfId="36499"/>
    <cellStyle name="Normal 104 3 2 2 4 2 2 2 2" xfId="36500"/>
    <cellStyle name="Normal 104 3 2 2 4 2 2 2 2 2" xfId="36501"/>
    <cellStyle name="Normal 104 3 2 2 4 2 2 2 2 2 2" xfId="36502"/>
    <cellStyle name="Normal 104 3 2 2 4 2 2 2 2 3" xfId="36503"/>
    <cellStyle name="Normal 104 3 2 2 4 2 2 2 3" xfId="36504"/>
    <cellStyle name="Normal 104 3 2 2 4 2 2 2 3 2" xfId="36505"/>
    <cellStyle name="Normal 104 3 2 2 4 2 2 2 4" xfId="36506"/>
    <cellStyle name="Normal 104 3 2 2 4 2 2 3" xfId="36507"/>
    <cellStyle name="Normal 104 3 2 2 4 2 2 3 2" xfId="36508"/>
    <cellStyle name="Normal 104 3 2 2 4 2 2 3 2 2" xfId="36509"/>
    <cellStyle name="Normal 104 3 2 2 4 2 2 3 3" xfId="36510"/>
    <cellStyle name="Normal 104 3 2 2 4 2 2 4" xfId="36511"/>
    <cellStyle name="Normal 104 3 2 2 4 2 2 4 2" xfId="36512"/>
    <cellStyle name="Normal 104 3 2 2 4 2 2 5" xfId="36513"/>
    <cellStyle name="Normal 104 3 2 2 4 2 3" xfId="36514"/>
    <cellStyle name="Normal 104 3 2 2 4 2 3 2" xfId="36515"/>
    <cellStyle name="Normal 104 3 2 2 4 2 3 2 2" xfId="36516"/>
    <cellStyle name="Normal 104 3 2 2 4 2 3 2 2 2" xfId="36517"/>
    <cellStyle name="Normal 104 3 2 2 4 2 3 2 3" xfId="36518"/>
    <cellStyle name="Normal 104 3 2 2 4 2 3 3" xfId="36519"/>
    <cellStyle name="Normal 104 3 2 2 4 2 3 3 2" xfId="36520"/>
    <cellStyle name="Normal 104 3 2 2 4 2 3 4" xfId="36521"/>
    <cellStyle name="Normal 104 3 2 2 4 2 4" xfId="36522"/>
    <cellStyle name="Normal 104 3 2 2 4 2 4 2" xfId="36523"/>
    <cellStyle name="Normal 104 3 2 2 4 2 4 2 2" xfId="36524"/>
    <cellStyle name="Normal 104 3 2 2 4 2 4 3" xfId="36525"/>
    <cellStyle name="Normal 104 3 2 2 4 2 5" xfId="36526"/>
    <cellStyle name="Normal 104 3 2 2 4 2 5 2" xfId="36527"/>
    <cellStyle name="Normal 104 3 2 2 4 2 6" xfId="36528"/>
    <cellStyle name="Normal 104 3 2 2 4 3" xfId="36529"/>
    <cellStyle name="Normal 104 3 2 2 4 3 2" xfId="36530"/>
    <cellStyle name="Normal 104 3 2 2 4 3 2 2" xfId="36531"/>
    <cellStyle name="Normal 104 3 2 2 4 3 2 2 2" xfId="36532"/>
    <cellStyle name="Normal 104 3 2 2 4 3 2 2 2 2" xfId="36533"/>
    <cellStyle name="Normal 104 3 2 2 4 3 2 2 3" xfId="36534"/>
    <cellStyle name="Normal 104 3 2 2 4 3 2 3" xfId="36535"/>
    <cellStyle name="Normal 104 3 2 2 4 3 2 3 2" xfId="36536"/>
    <cellStyle name="Normal 104 3 2 2 4 3 2 4" xfId="36537"/>
    <cellStyle name="Normal 104 3 2 2 4 3 3" xfId="36538"/>
    <cellStyle name="Normal 104 3 2 2 4 3 3 2" xfId="36539"/>
    <cellStyle name="Normal 104 3 2 2 4 3 3 2 2" xfId="36540"/>
    <cellStyle name="Normal 104 3 2 2 4 3 3 3" xfId="36541"/>
    <cellStyle name="Normal 104 3 2 2 4 3 4" xfId="36542"/>
    <cellStyle name="Normal 104 3 2 2 4 3 4 2" xfId="36543"/>
    <cellStyle name="Normal 104 3 2 2 4 3 5" xfId="36544"/>
    <cellStyle name="Normal 104 3 2 2 4 4" xfId="36545"/>
    <cellStyle name="Normal 104 3 2 2 4 4 2" xfId="36546"/>
    <cellStyle name="Normal 104 3 2 2 4 4 2 2" xfId="36547"/>
    <cellStyle name="Normal 104 3 2 2 4 4 2 2 2" xfId="36548"/>
    <cellStyle name="Normal 104 3 2 2 4 4 2 3" xfId="36549"/>
    <cellStyle name="Normal 104 3 2 2 4 4 3" xfId="36550"/>
    <cellStyle name="Normal 104 3 2 2 4 4 3 2" xfId="36551"/>
    <cellStyle name="Normal 104 3 2 2 4 4 4" xfId="36552"/>
    <cellStyle name="Normal 104 3 2 2 4 5" xfId="36553"/>
    <cellStyle name="Normal 104 3 2 2 4 5 2" xfId="36554"/>
    <cellStyle name="Normal 104 3 2 2 4 5 2 2" xfId="36555"/>
    <cellStyle name="Normal 104 3 2 2 4 5 3" xfId="36556"/>
    <cellStyle name="Normal 104 3 2 2 4 6" xfId="36557"/>
    <cellStyle name="Normal 104 3 2 2 4 6 2" xfId="36558"/>
    <cellStyle name="Normal 104 3 2 2 4 7" xfId="36559"/>
    <cellStyle name="Normal 104 3 2 2 5" xfId="36560"/>
    <cellStyle name="Normal 104 3 2 2 5 2" xfId="36561"/>
    <cellStyle name="Normal 104 3 2 2 5 2 2" xfId="36562"/>
    <cellStyle name="Normal 104 3 2 2 5 2 2 2" xfId="36563"/>
    <cellStyle name="Normal 104 3 2 2 5 2 2 2 2" xfId="36564"/>
    <cellStyle name="Normal 104 3 2 2 5 2 2 2 2 2" xfId="36565"/>
    <cellStyle name="Normal 104 3 2 2 5 2 2 2 3" xfId="36566"/>
    <cellStyle name="Normal 104 3 2 2 5 2 2 3" xfId="36567"/>
    <cellStyle name="Normal 104 3 2 2 5 2 2 3 2" xfId="36568"/>
    <cellStyle name="Normal 104 3 2 2 5 2 2 4" xfId="36569"/>
    <cellStyle name="Normal 104 3 2 2 5 2 3" xfId="36570"/>
    <cellStyle name="Normal 104 3 2 2 5 2 3 2" xfId="36571"/>
    <cellStyle name="Normal 104 3 2 2 5 2 3 2 2" xfId="36572"/>
    <cellStyle name="Normal 104 3 2 2 5 2 3 3" xfId="36573"/>
    <cellStyle name="Normal 104 3 2 2 5 2 4" xfId="36574"/>
    <cellStyle name="Normal 104 3 2 2 5 2 4 2" xfId="36575"/>
    <cellStyle name="Normal 104 3 2 2 5 2 5" xfId="36576"/>
    <cellStyle name="Normal 104 3 2 2 5 3" xfId="36577"/>
    <cellStyle name="Normal 104 3 2 2 5 3 2" xfId="36578"/>
    <cellStyle name="Normal 104 3 2 2 5 3 2 2" xfId="36579"/>
    <cellStyle name="Normal 104 3 2 2 5 3 2 2 2" xfId="36580"/>
    <cellStyle name="Normal 104 3 2 2 5 3 2 3" xfId="36581"/>
    <cellStyle name="Normal 104 3 2 2 5 3 3" xfId="36582"/>
    <cellStyle name="Normal 104 3 2 2 5 3 3 2" xfId="36583"/>
    <cellStyle name="Normal 104 3 2 2 5 3 4" xfId="36584"/>
    <cellStyle name="Normal 104 3 2 2 5 4" xfId="36585"/>
    <cellStyle name="Normal 104 3 2 2 5 4 2" xfId="36586"/>
    <cellStyle name="Normal 104 3 2 2 5 4 2 2" xfId="36587"/>
    <cellStyle name="Normal 104 3 2 2 5 4 3" xfId="36588"/>
    <cellStyle name="Normal 104 3 2 2 5 5" xfId="36589"/>
    <cellStyle name="Normal 104 3 2 2 5 5 2" xfId="36590"/>
    <cellStyle name="Normal 104 3 2 2 5 6" xfId="36591"/>
    <cellStyle name="Normal 104 3 2 2 6" xfId="36592"/>
    <cellStyle name="Normal 104 3 2 2 6 2" xfId="36593"/>
    <cellStyle name="Normal 104 3 2 2 6 2 2" xfId="36594"/>
    <cellStyle name="Normal 104 3 2 2 6 2 2 2" xfId="36595"/>
    <cellStyle name="Normal 104 3 2 2 6 2 2 2 2" xfId="36596"/>
    <cellStyle name="Normal 104 3 2 2 6 2 2 3" xfId="36597"/>
    <cellStyle name="Normal 104 3 2 2 6 2 3" xfId="36598"/>
    <cellStyle name="Normal 104 3 2 2 6 2 3 2" xfId="36599"/>
    <cellStyle name="Normal 104 3 2 2 6 2 4" xfId="36600"/>
    <cellStyle name="Normal 104 3 2 2 6 3" xfId="36601"/>
    <cellStyle name="Normal 104 3 2 2 6 3 2" xfId="36602"/>
    <cellStyle name="Normal 104 3 2 2 6 3 2 2" xfId="36603"/>
    <cellStyle name="Normal 104 3 2 2 6 3 3" xfId="36604"/>
    <cellStyle name="Normal 104 3 2 2 6 4" xfId="36605"/>
    <cellStyle name="Normal 104 3 2 2 6 4 2" xfId="36606"/>
    <cellStyle name="Normal 104 3 2 2 6 5" xfId="36607"/>
    <cellStyle name="Normal 104 3 2 2 7" xfId="36608"/>
    <cellStyle name="Normal 104 3 2 2 7 2" xfId="36609"/>
    <cellStyle name="Normal 104 3 2 2 7 2 2" xfId="36610"/>
    <cellStyle name="Normal 104 3 2 2 7 2 2 2" xfId="36611"/>
    <cellStyle name="Normal 104 3 2 2 7 2 3" xfId="36612"/>
    <cellStyle name="Normal 104 3 2 2 7 3" xfId="36613"/>
    <cellStyle name="Normal 104 3 2 2 7 3 2" xfId="36614"/>
    <cellStyle name="Normal 104 3 2 2 7 4" xfId="36615"/>
    <cellStyle name="Normal 104 3 2 2 8" xfId="36616"/>
    <cellStyle name="Normal 104 3 2 2 8 2" xfId="36617"/>
    <cellStyle name="Normal 104 3 2 2 8 2 2" xfId="36618"/>
    <cellStyle name="Normal 104 3 2 2 8 3" xfId="36619"/>
    <cellStyle name="Normal 104 3 2 2 9" xfId="36620"/>
    <cellStyle name="Normal 104 3 2 2 9 2" xfId="36621"/>
    <cellStyle name="Normal 104 3 2 3" xfId="36622"/>
    <cellStyle name="Normal 104 3 2 3 2" xfId="36623"/>
    <cellStyle name="Normal 104 3 2 3 2 2" xfId="36624"/>
    <cellStyle name="Normal 104 3 2 3 2 2 2" xfId="36625"/>
    <cellStyle name="Normal 104 3 2 3 2 2 2 2" xfId="36626"/>
    <cellStyle name="Normal 104 3 2 3 2 2 2 2 2" xfId="36627"/>
    <cellStyle name="Normal 104 3 2 3 2 2 2 2 2 2" xfId="36628"/>
    <cellStyle name="Normal 104 3 2 3 2 2 2 2 2 2 2" xfId="36629"/>
    <cellStyle name="Normal 104 3 2 3 2 2 2 2 2 3" xfId="36630"/>
    <cellStyle name="Normal 104 3 2 3 2 2 2 2 3" xfId="36631"/>
    <cellStyle name="Normal 104 3 2 3 2 2 2 2 3 2" xfId="36632"/>
    <cellStyle name="Normal 104 3 2 3 2 2 2 2 4" xfId="36633"/>
    <cellStyle name="Normal 104 3 2 3 2 2 2 3" xfId="36634"/>
    <cellStyle name="Normal 104 3 2 3 2 2 2 3 2" xfId="36635"/>
    <cellStyle name="Normal 104 3 2 3 2 2 2 3 2 2" xfId="36636"/>
    <cellStyle name="Normal 104 3 2 3 2 2 2 3 3" xfId="36637"/>
    <cellStyle name="Normal 104 3 2 3 2 2 2 4" xfId="36638"/>
    <cellStyle name="Normal 104 3 2 3 2 2 2 4 2" xfId="36639"/>
    <cellStyle name="Normal 104 3 2 3 2 2 2 5" xfId="36640"/>
    <cellStyle name="Normal 104 3 2 3 2 2 3" xfId="36641"/>
    <cellStyle name="Normal 104 3 2 3 2 2 3 2" xfId="36642"/>
    <cellStyle name="Normal 104 3 2 3 2 2 3 2 2" xfId="36643"/>
    <cellStyle name="Normal 104 3 2 3 2 2 3 2 2 2" xfId="36644"/>
    <cellStyle name="Normal 104 3 2 3 2 2 3 2 3" xfId="36645"/>
    <cellStyle name="Normal 104 3 2 3 2 2 3 3" xfId="36646"/>
    <cellStyle name="Normal 104 3 2 3 2 2 3 3 2" xfId="36647"/>
    <cellStyle name="Normal 104 3 2 3 2 2 3 4" xfId="36648"/>
    <cellStyle name="Normal 104 3 2 3 2 2 4" xfId="36649"/>
    <cellStyle name="Normal 104 3 2 3 2 2 4 2" xfId="36650"/>
    <cellStyle name="Normal 104 3 2 3 2 2 4 2 2" xfId="36651"/>
    <cellStyle name="Normal 104 3 2 3 2 2 4 3" xfId="36652"/>
    <cellStyle name="Normal 104 3 2 3 2 2 5" xfId="36653"/>
    <cellStyle name="Normal 104 3 2 3 2 2 5 2" xfId="36654"/>
    <cellStyle name="Normal 104 3 2 3 2 2 6" xfId="36655"/>
    <cellStyle name="Normal 104 3 2 3 2 3" xfId="36656"/>
    <cellStyle name="Normal 104 3 2 3 2 3 2" xfId="36657"/>
    <cellStyle name="Normal 104 3 2 3 2 3 2 2" xfId="36658"/>
    <cellStyle name="Normal 104 3 2 3 2 3 2 2 2" xfId="36659"/>
    <cellStyle name="Normal 104 3 2 3 2 3 2 2 2 2" xfId="36660"/>
    <cellStyle name="Normal 104 3 2 3 2 3 2 2 3" xfId="36661"/>
    <cellStyle name="Normal 104 3 2 3 2 3 2 3" xfId="36662"/>
    <cellStyle name="Normal 104 3 2 3 2 3 2 3 2" xfId="36663"/>
    <cellStyle name="Normal 104 3 2 3 2 3 2 4" xfId="36664"/>
    <cellStyle name="Normal 104 3 2 3 2 3 3" xfId="36665"/>
    <cellStyle name="Normal 104 3 2 3 2 3 3 2" xfId="36666"/>
    <cellStyle name="Normal 104 3 2 3 2 3 3 2 2" xfId="36667"/>
    <cellStyle name="Normal 104 3 2 3 2 3 3 3" xfId="36668"/>
    <cellStyle name="Normal 104 3 2 3 2 3 4" xfId="36669"/>
    <cellStyle name="Normal 104 3 2 3 2 3 4 2" xfId="36670"/>
    <cellStyle name="Normal 104 3 2 3 2 3 5" xfId="36671"/>
    <cellStyle name="Normal 104 3 2 3 2 4" xfId="36672"/>
    <cellStyle name="Normal 104 3 2 3 2 4 2" xfId="36673"/>
    <cellStyle name="Normal 104 3 2 3 2 4 2 2" xfId="36674"/>
    <cellStyle name="Normal 104 3 2 3 2 4 2 2 2" xfId="36675"/>
    <cellStyle name="Normal 104 3 2 3 2 4 2 3" xfId="36676"/>
    <cellStyle name="Normal 104 3 2 3 2 4 3" xfId="36677"/>
    <cellStyle name="Normal 104 3 2 3 2 4 3 2" xfId="36678"/>
    <cellStyle name="Normal 104 3 2 3 2 4 4" xfId="36679"/>
    <cellStyle name="Normal 104 3 2 3 2 5" xfId="36680"/>
    <cellStyle name="Normal 104 3 2 3 2 5 2" xfId="36681"/>
    <cellStyle name="Normal 104 3 2 3 2 5 2 2" xfId="36682"/>
    <cellStyle name="Normal 104 3 2 3 2 5 3" xfId="36683"/>
    <cellStyle name="Normal 104 3 2 3 2 6" xfId="36684"/>
    <cellStyle name="Normal 104 3 2 3 2 6 2" xfId="36685"/>
    <cellStyle name="Normal 104 3 2 3 2 7" xfId="36686"/>
    <cellStyle name="Normal 104 3 2 3 3" xfId="36687"/>
    <cellStyle name="Normal 104 3 2 3 3 2" xfId="36688"/>
    <cellStyle name="Normal 104 3 2 3 3 2 2" xfId="36689"/>
    <cellStyle name="Normal 104 3 2 3 3 2 2 2" xfId="36690"/>
    <cellStyle name="Normal 104 3 2 3 3 2 2 2 2" xfId="36691"/>
    <cellStyle name="Normal 104 3 2 3 3 2 2 2 2 2" xfId="36692"/>
    <cellStyle name="Normal 104 3 2 3 3 2 2 2 2 2 2" xfId="36693"/>
    <cellStyle name="Normal 104 3 2 3 3 2 2 2 2 3" xfId="36694"/>
    <cellStyle name="Normal 104 3 2 3 3 2 2 2 3" xfId="36695"/>
    <cellStyle name="Normal 104 3 2 3 3 2 2 2 3 2" xfId="36696"/>
    <cellStyle name="Normal 104 3 2 3 3 2 2 2 4" xfId="36697"/>
    <cellStyle name="Normal 104 3 2 3 3 2 2 3" xfId="36698"/>
    <cellStyle name="Normal 104 3 2 3 3 2 2 3 2" xfId="36699"/>
    <cellStyle name="Normal 104 3 2 3 3 2 2 3 2 2" xfId="36700"/>
    <cellStyle name="Normal 104 3 2 3 3 2 2 3 3" xfId="36701"/>
    <cellStyle name="Normal 104 3 2 3 3 2 2 4" xfId="36702"/>
    <cellStyle name="Normal 104 3 2 3 3 2 2 4 2" xfId="36703"/>
    <cellStyle name="Normal 104 3 2 3 3 2 2 5" xfId="36704"/>
    <cellStyle name="Normal 104 3 2 3 3 2 3" xfId="36705"/>
    <cellStyle name="Normal 104 3 2 3 3 2 3 2" xfId="36706"/>
    <cellStyle name="Normal 104 3 2 3 3 2 3 2 2" xfId="36707"/>
    <cellStyle name="Normal 104 3 2 3 3 2 3 2 2 2" xfId="36708"/>
    <cellStyle name="Normal 104 3 2 3 3 2 3 2 3" xfId="36709"/>
    <cellStyle name="Normal 104 3 2 3 3 2 3 3" xfId="36710"/>
    <cellStyle name="Normal 104 3 2 3 3 2 3 3 2" xfId="36711"/>
    <cellStyle name="Normal 104 3 2 3 3 2 3 4" xfId="36712"/>
    <cellStyle name="Normal 104 3 2 3 3 2 4" xfId="36713"/>
    <cellStyle name="Normal 104 3 2 3 3 2 4 2" xfId="36714"/>
    <cellStyle name="Normal 104 3 2 3 3 2 4 2 2" xfId="36715"/>
    <cellStyle name="Normal 104 3 2 3 3 2 4 3" xfId="36716"/>
    <cellStyle name="Normal 104 3 2 3 3 2 5" xfId="36717"/>
    <cellStyle name="Normal 104 3 2 3 3 2 5 2" xfId="36718"/>
    <cellStyle name="Normal 104 3 2 3 3 2 6" xfId="36719"/>
    <cellStyle name="Normal 104 3 2 3 3 3" xfId="36720"/>
    <cellStyle name="Normal 104 3 2 3 3 3 2" xfId="36721"/>
    <cellStyle name="Normal 104 3 2 3 3 3 2 2" xfId="36722"/>
    <cellStyle name="Normal 104 3 2 3 3 3 2 2 2" xfId="36723"/>
    <cellStyle name="Normal 104 3 2 3 3 3 2 2 2 2" xfId="36724"/>
    <cellStyle name="Normal 104 3 2 3 3 3 2 2 3" xfId="36725"/>
    <cellStyle name="Normal 104 3 2 3 3 3 2 3" xfId="36726"/>
    <cellStyle name="Normal 104 3 2 3 3 3 2 3 2" xfId="36727"/>
    <cellStyle name="Normal 104 3 2 3 3 3 2 4" xfId="36728"/>
    <cellStyle name="Normal 104 3 2 3 3 3 3" xfId="36729"/>
    <cellStyle name="Normal 104 3 2 3 3 3 3 2" xfId="36730"/>
    <cellStyle name="Normal 104 3 2 3 3 3 3 2 2" xfId="36731"/>
    <cellStyle name="Normal 104 3 2 3 3 3 3 3" xfId="36732"/>
    <cellStyle name="Normal 104 3 2 3 3 3 4" xfId="36733"/>
    <cellStyle name="Normal 104 3 2 3 3 3 4 2" xfId="36734"/>
    <cellStyle name="Normal 104 3 2 3 3 3 5" xfId="36735"/>
    <cellStyle name="Normal 104 3 2 3 3 4" xfId="36736"/>
    <cellStyle name="Normal 104 3 2 3 3 4 2" xfId="36737"/>
    <cellStyle name="Normal 104 3 2 3 3 4 2 2" xfId="36738"/>
    <cellStyle name="Normal 104 3 2 3 3 4 2 2 2" xfId="36739"/>
    <cellStyle name="Normal 104 3 2 3 3 4 2 3" xfId="36740"/>
    <cellStyle name="Normal 104 3 2 3 3 4 3" xfId="36741"/>
    <cellStyle name="Normal 104 3 2 3 3 4 3 2" xfId="36742"/>
    <cellStyle name="Normal 104 3 2 3 3 4 4" xfId="36743"/>
    <cellStyle name="Normal 104 3 2 3 3 5" xfId="36744"/>
    <cellStyle name="Normal 104 3 2 3 3 5 2" xfId="36745"/>
    <cellStyle name="Normal 104 3 2 3 3 5 2 2" xfId="36746"/>
    <cellStyle name="Normal 104 3 2 3 3 5 3" xfId="36747"/>
    <cellStyle name="Normal 104 3 2 3 3 6" xfId="36748"/>
    <cellStyle name="Normal 104 3 2 3 3 6 2" xfId="36749"/>
    <cellStyle name="Normal 104 3 2 3 3 7" xfId="36750"/>
    <cellStyle name="Normal 104 3 2 3 4" xfId="36751"/>
    <cellStyle name="Normal 104 3 2 3 4 2" xfId="36752"/>
    <cellStyle name="Normal 104 3 2 3 4 2 2" xfId="36753"/>
    <cellStyle name="Normal 104 3 2 3 4 2 2 2" xfId="36754"/>
    <cellStyle name="Normal 104 3 2 3 4 2 2 2 2" xfId="36755"/>
    <cellStyle name="Normal 104 3 2 3 4 2 2 2 2 2" xfId="36756"/>
    <cellStyle name="Normal 104 3 2 3 4 2 2 2 3" xfId="36757"/>
    <cellStyle name="Normal 104 3 2 3 4 2 2 3" xfId="36758"/>
    <cellStyle name="Normal 104 3 2 3 4 2 2 3 2" xfId="36759"/>
    <cellStyle name="Normal 104 3 2 3 4 2 2 4" xfId="36760"/>
    <cellStyle name="Normal 104 3 2 3 4 2 3" xfId="36761"/>
    <cellStyle name="Normal 104 3 2 3 4 2 3 2" xfId="36762"/>
    <cellStyle name="Normal 104 3 2 3 4 2 3 2 2" xfId="36763"/>
    <cellStyle name="Normal 104 3 2 3 4 2 3 3" xfId="36764"/>
    <cellStyle name="Normal 104 3 2 3 4 2 4" xfId="36765"/>
    <cellStyle name="Normal 104 3 2 3 4 2 4 2" xfId="36766"/>
    <cellStyle name="Normal 104 3 2 3 4 2 5" xfId="36767"/>
    <cellStyle name="Normal 104 3 2 3 4 3" xfId="36768"/>
    <cellStyle name="Normal 104 3 2 3 4 3 2" xfId="36769"/>
    <cellStyle name="Normal 104 3 2 3 4 3 2 2" xfId="36770"/>
    <cellStyle name="Normal 104 3 2 3 4 3 2 2 2" xfId="36771"/>
    <cellStyle name="Normal 104 3 2 3 4 3 2 3" xfId="36772"/>
    <cellStyle name="Normal 104 3 2 3 4 3 3" xfId="36773"/>
    <cellStyle name="Normal 104 3 2 3 4 3 3 2" xfId="36774"/>
    <cellStyle name="Normal 104 3 2 3 4 3 4" xfId="36775"/>
    <cellStyle name="Normal 104 3 2 3 4 4" xfId="36776"/>
    <cellStyle name="Normal 104 3 2 3 4 4 2" xfId="36777"/>
    <cellStyle name="Normal 104 3 2 3 4 4 2 2" xfId="36778"/>
    <cellStyle name="Normal 104 3 2 3 4 4 3" xfId="36779"/>
    <cellStyle name="Normal 104 3 2 3 4 5" xfId="36780"/>
    <cellStyle name="Normal 104 3 2 3 4 5 2" xfId="36781"/>
    <cellStyle name="Normal 104 3 2 3 4 6" xfId="36782"/>
    <cellStyle name="Normal 104 3 2 3 5" xfId="36783"/>
    <cellStyle name="Normal 104 3 2 3 5 2" xfId="36784"/>
    <cellStyle name="Normal 104 3 2 3 5 2 2" xfId="36785"/>
    <cellStyle name="Normal 104 3 2 3 5 2 2 2" xfId="36786"/>
    <cellStyle name="Normal 104 3 2 3 5 2 2 2 2" xfId="36787"/>
    <cellStyle name="Normal 104 3 2 3 5 2 2 3" xfId="36788"/>
    <cellStyle name="Normal 104 3 2 3 5 2 3" xfId="36789"/>
    <cellStyle name="Normal 104 3 2 3 5 2 3 2" xfId="36790"/>
    <cellStyle name="Normal 104 3 2 3 5 2 4" xfId="36791"/>
    <cellStyle name="Normal 104 3 2 3 5 3" xfId="36792"/>
    <cellStyle name="Normal 104 3 2 3 5 3 2" xfId="36793"/>
    <cellStyle name="Normal 104 3 2 3 5 3 2 2" xfId="36794"/>
    <cellStyle name="Normal 104 3 2 3 5 3 3" xfId="36795"/>
    <cellStyle name="Normal 104 3 2 3 5 4" xfId="36796"/>
    <cellStyle name="Normal 104 3 2 3 5 4 2" xfId="36797"/>
    <cellStyle name="Normal 104 3 2 3 5 5" xfId="36798"/>
    <cellStyle name="Normal 104 3 2 3 6" xfId="36799"/>
    <cellStyle name="Normal 104 3 2 3 6 2" xfId="36800"/>
    <cellStyle name="Normal 104 3 2 3 6 2 2" xfId="36801"/>
    <cellStyle name="Normal 104 3 2 3 6 2 2 2" xfId="36802"/>
    <cellStyle name="Normal 104 3 2 3 6 2 3" xfId="36803"/>
    <cellStyle name="Normal 104 3 2 3 6 3" xfId="36804"/>
    <cellStyle name="Normal 104 3 2 3 6 3 2" xfId="36805"/>
    <cellStyle name="Normal 104 3 2 3 6 4" xfId="36806"/>
    <cellStyle name="Normal 104 3 2 3 7" xfId="36807"/>
    <cellStyle name="Normal 104 3 2 3 7 2" xfId="36808"/>
    <cellStyle name="Normal 104 3 2 3 7 2 2" xfId="36809"/>
    <cellStyle name="Normal 104 3 2 3 7 3" xfId="36810"/>
    <cellStyle name="Normal 104 3 2 3 8" xfId="36811"/>
    <cellStyle name="Normal 104 3 2 3 8 2" xfId="36812"/>
    <cellStyle name="Normal 104 3 2 3 9" xfId="36813"/>
    <cellStyle name="Normal 104 3 2 4" xfId="36814"/>
    <cellStyle name="Normal 104 3 2 4 2" xfId="36815"/>
    <cellStyle name="Normal 104 3 2 4 2 2" xfId="36816"/>
    <cellStyle name="Normal 104 3 2 4 2 2 2" xfId="36817"/>
    <cellStyle name="Normal 104 3 2 4 2 2 2 2" xfId="36818"/>
    <cellStyle name="Normal 104 3 2 4 2 2 2 2 2" xfId="36819"/>
    <cellStyle name="Normal 104 3 2 4 2 2 2 2 2 2" xfId="36820"/>
    <cellStyle name="Normal 104 3 2 4 2 2 2 2 3" xfId="36821"/>
    <cellStyle name="Normal 104 3 2 4 2 2 2 3" xfId="36822"/>
    <cellStyle name="Normal 104 3 2 4 2 2 2 3 2" xfId="36823"/>
    <cellStyle name="Normal 104 3 2 4 2 2 2 4" xfId="36824"/>
    <cellStyle name="Normal 104 3 2 4 2 2 3" xfId="36825"/>
    <cellStyle name="Normal 104 3 2 4 2 2 3 2" xfId="36826"/>
    <cellStyle name="Normal 104 3 2 4 2 2 3 2 2" xfId="36827"/>
    <cellStyle name="Normal 104 3 2 4 2 2 3 3" xfId="36828"/>
    <cellStyle name="Normal 104 3 2 4 2 2 4" xfId="36829"/>
    <cellStyle name="Normal 104 3 2 4 2 2 4 2" xfId="36830"/>
    <cellStyle name="Normal 104 3 2 4 2 2 5" xfId="36831"/>
    <cellStyle name="Normal 104 3 2 4 2 3" xfId="36832"/>
    <cellStyle name="Normal 104 3 2 4 2 3 2" xfId="36833"/>
    <cellStyle name="Normal 104 3 2 4 2 3 2 2" xfId="36834"/>
    <cellStyle name="Normal 104 3 2 4 2 3 2 2 2" xfId="36835"/>
    <cellStyle name="Normal 104 3 2 4 2 3 2 3" xfId="36836"/>
    <cellStyle name="Normal 104 3 2 4 2 3 3" xfId="36837"/>
    <cellStyle name="Normal 104 3 2 4 2 3 3 2" xfId="36838"/>
    <cellStyle name="Normal 104 3 2 4 2 3 4" xfId="36839"/>
    <cellStyle name="Normal 104 3 2 4 2 4" xfId="36840"/>
    <cellStyle name="Normal 104 3 2 4 2 4 2" xfId="36841"/>
    <cellStyle name="Normal 104 3 2 4 2 4 2 2" xfId="36842"/>
    <cellStyle name="Normal 104 3 2 4 2 4 3" xfId="36843"/>
    <cellStyle name="Normal 104 3 2 4 2 5" xfId="36844"/>
    <cellStyle name="Normal 104 3 2 4 2 5 2" xfId="36845"/>
    <cellStyle name="Normal 104 3 2 4 2 6" xfId="36846"/>
    <cellStyle name="Normal 104 3 2 4 3" xfId="36847"/>
    <cellStyle name="Normal 104 3 2 4 3 2" xfId="36848"/>
    <cellStyle name="Normal 104 3 2 4 3 2 2" xfId="36849"/>
    <cellStyle name="Normal 104 3 2 4 3 2 2 2" xfId="36850"/>
    <cellStyle name="Normal 104 3 2 4 3 2 2 2 2" xfId="36851"/>
    <cellStyle name="Normal 104 3 2 4 3 2 2 3" xfId="36852"/>
    <cellStyle name="Normal 104 3 2 4 3 2 3" xfId="36853"/>
    <cellStyle name="Normal 104 3 2 4 3 2 3 2" xfId="36854"/>
    <cellStyle name="Normal 104 3 2 4 3 2 4" xfId="36855"/>
    <cellStyle name="Normal 104 3 2 4 3 3" xfId="36856"/>
    <cellStyle name="Normal 104 3 2 4 3 3 2" xfId="36857"/>
    <cellStyle name="Normal 104 3 2 4 3 3 2 2" xfId="36858"/>
    <cellStyle name="Normal 104 3 2 4 3 3 3" xfId="36859"/>
    <cellStyle name="Normal 104 3 2 4 3 4" xfId="36860"/>
    <cellStyle name="Normal 104 3 2 4 3 4 2" xfId="36861"/>
    <cellStyle name="Normal 104 3 2 4 3 5" xfId="36862"/>
    <cellStyle name="Normal 104 3 2 4 4" xfId="36863"/>
    <cellStyle name="Normal 104 3 2 4 4 2" xfId="36864"/>
    <cellStyle name="Normal 104 3 2 4 4 2 2" xfId="36865"/>
    <cellStyle name="Normal 104 3 2 4 4 2 2 2" xfId="36866"/>
    <cellStyle name="Normal 104 3 2 4 4 2 3" xfId="36867"/>
    <cellStyle name="Normal 104 3 2 4 4 3" xfId="36868"/>
    <cellStyle name="Normal 104 3 2 4 4 3 2" xfId="36869"/>
    <cellStyle name="Normal 104 3 2 4 4 4" xfId="36870"/>
    <cellStyle name="Normal 104 3 2 4 5" xfId="36871"/>
    <cellStyle name="Normal 104 3 2 4 5 2" xfId="36872"/>
    <cellStyle name="Normal 104 3 2 4 5 2 2" xfId="36873"/>
    <cellStyle name="Normal 104 3 2 4 5 3" xfId="36874"/>
    <cellStyle name="Normal 104 3 2 4 6" xfId="36875"/>
    <cellStyle name="Normal 104 3 2 4 6 2" xfId="36876"/>
    <cellStyle name="Normal 104 3 2 4 7" xfId="36877"/>
    <cellStyle name="Normal 104 3 2 5" xfId="36878"/>
    <cellStyle name="Normal 104 3 2 5 2" xfId="36879"/>
    <cellStyle name="Normal 104 3 2 5 2 2" xfId="36880"/>
    <cellStyle name="Normal 104 3 2 5 2 2 2" xfId="36881"/>
    <cellStyle name="Normal 104 3 2 5 2 2 2 2" xfId="36882"/>
    <cellStyle name="Normal 104 3 2 5 2 2 2 2 2" xfId="36883"/>
    <cellStyle name="Normal 104 3 2 5 2 2 2 2 2 2" xfId="36884"/>
    <cellStyle name="Normal 104 3 2 5 2 2 2 2 3" xfId="36885"/>
    <cellStyle name="Normal 104 3 2 5 2 2 2 3" xfId="36886"/>
    <cellStyle name="Normal 104 3 2 5 2 2 2 3 2" xfId="36887"/>
    <cellStyle name="Normal 104 3 2 5 2 2 2 4" xfId="36888"/>
    <cellStyle name="Normal 104 3 2 5 2 2 3" xfId="36889"/>
    <cellStyle name="Normal 104 3 2 5 2 2 3 2" xfId="36890"/>
    <cellStyle name="Normal 104 3 2 5 2 2 3 2 2" xfId="36891"/>
    <cellStyle name="Normal 104 3 2 5 2 2 3 3" xfId="36892"/>
    <cellStyle name="Normal 104 3 2 5 2 2 4" xfId="36893"/>
    <cellStyle name="Normal 104 3 2 5 2 2 4 2" xfId="36894"/>
    <cellStyle name="Normal 104 3 2 5 2 2 5" xfId="36895"/>
    <cellStyle name="Normal 104 3 2 5 2 3" xfId="36896"/>
    <cellStyle name="Normal 104 3 2 5 2 3 2" xfId="36897"/>
    <cellStyle name="Normal 104 3 2 5 2 3 2 2" xfId="36898"/>
    <cellStyle name="Normal 104 3 2 5 2 3 2 2 2" xfId="36899"/>
    <cellStyle name="Normal 104 3 2 5 2 3 2 3" xfId="36900"/>
    <cellStyle name="Normal 104 3 2 5 2 3 3" xfId="36901"/>
    <cellStyle name="Normal 104 3 2 5 2 3 3 2" xfId="36902"/>
    <cellStyle name="Normal 104 3 2 5 2 3 4" xfId="36903"/>
    <cellStyle name="Normal 104 3 2 5 2 4" xfId="36904"/>
    <cellStyle name="Normal 104 3 2 5 2 4 2" xfId="36905"/>
    <cellStyle name="Normal 104 3 2 5 2 4 2 2" xfId="36906"/>
    <cellStyle name="Normal 104 3 2 5 2 4 3" xfId="36907"/>
    <cellStyle name="Normal 104 3 2 5 2 5" xfId="36908"/>
    <cellStyle name="Normal 104 3 2 5 2 5 2" xfId="36909"/>
    <cellStyle name="Normal 104 3 2 5 2 6" xfId="36910"/>
    <cellStyle name="Normal 104 3 2 5 3" xfId="36911"/>
    <cellStyle name="Normal 104 3 2 5 3 2" xfId="36912"/>
    <cellStyle name="Normal 104 3 2 5 3 2 2" xfId="36913"/>
    <cellStyle name="Normal 104 3 2 5 3 2 2 2" xfId="36914"/>
    <cellStyle name="Normal 104 3 2 5 3 2 2 2 2" xfId="36915"/>
    <cellStyle name="Normal 104 3 2 5 3 2 2 3" xfId="36916"/>
    <cellStyle name="Normal 104 3 2 5 3 2 3" xfId="36917"/>
    <cellStyle name="Normal 104 3 2 5 3 2 3 2" xfId="36918"/>
    <cellStyle name="Normal 104 3 2 5 3 2 4" xfId="36919"/>
    <cellStyle name="Normal 104 3 2 5 3 3" xfId="36920"/>
    <cellStyle name="Normal 104 3 2 5 3 3 2" xfId="36921"/>
    <cellStyle name="Normal 104 3 2 5 3 3 2 2" xfId="36922"/>
    <cellStyle name="Normal 104 3 2 5 3 3 3" xfId="36923"/>
    <cellStyle name="Normal 104 3 2 5 3 4" xfId="36924"/>
    <cellStyle name="Normal 104 3 2 5 3 4 2" xfId="36925"/>
    <cellStyle name="Normal 104 3 2 5 3 5" xfId="36926"/>
    <cellStyle name="Normal 104 3 2 5 4" xfId="36927"/>
    <cellStyle name="Normal 104 3 2 5 4 2" xfId="36928"/>
    <cellStyle name="Normal 104 3 2 5 4 2 2" xfId="36929"/>
    <cellStyle name="Normal 104 3 2 5 4 2 2 2" xfId="36930"/>
    <cellStyle name="Normal 104 3 2 5 4 2 3" xfId="36931"/>
    <cellStyle name="Normal 104 3 2 5 4 3" xfId="36932"/>
    <cellStyle name="Normal 104 3 2 5 4 3 2" xfId="36933"/>
    <cellStyle name="Normal 104 3 2 5 4 4" xfId="36934"/>
    <cellStyle name="Normal 104 3 2 5 5" xfId="36935"/>
    <cellStyle name="Normal 104 3 2 5 5 2" xfId="36936"/>
    <cellStyle name="Normal 104 3 2 5 5 2 2" xfId="36937"/>
    <cellStyle name="Normal 104 3 2 5 5 3" xfId="36938"/>
    <cellStyle name="Normal 104 3 2 5 6" xfId="36939"/>
    <cellStyle name="Normal 104 3 2 5 6 2" xfId="36940"/>
    <cellStyle name="Normal 104 3 2 5 7" xfId="36941"/>
    <cellStyle name="Normal 104 3 2 6" xfId="36942"/>
    <cellStyle name="Normal 104 3 2 6 2" xfId="36943"/>
    <cellStyle name="Normal 104 3 2 6 2 2" xfId="36944"/>
    <cellStyle name="Normal 104 3 2 6 2 2 2" xfId="36945"/>
    <cellStyle name="Normal 104 3 2 6 2 2 2 2" xfId="36946"/>
    <cellStyle name="Normal 104 3 2 6 2 2 2 2 2" xfId="36947"/>
    <cellStyle name="Normal 104 3 2 6 2 2 2 3" xfId="36948"/>
    <cellStyle name="Normal 104 3 2 6 2 2 3" xfId="36949"/>
    <cellStyle name="Normal 104 3 2 6 2 2 3 2" xfId="36950"/>
    <cellStyle name="Normal 104 3 2 6 2 2 4" xfId="36951"/>
    <cellStyle name="Normal 104 3 2 6 2 3" xfId="36952"/>
    <cellStyle name="Normal 104 3 2 6 2 3 2" xfId="36953"/>
    <cellStyle name="Normal 104 3 2 6 2 3 2 2" xfId="36954"/>
    <cellStyle name="Normal 104 3 2 6 2 3 3" xfId="36955"/>
    <cellStyle name="Normal 104 3 2 6 2 4" xfId="36956"/>
    <cellStyle name="Normal 104 3 2 6 2 4 2" xfId="36957"/>
    <cellStyle name="Normal 104 3 2 6 2 5" xfId="36958"/>
    <cellStyle name="Normal 104 3 2 6 3" xfId="36959"/>
    <cellStyle name="Normal 104 3 2 6 3 2" xfId="36960"/>
    <cellStyle name="Normal 104 3 2 6 3 2 2" xfId="36961"/>
    <cellStyle name="Normal 104 3 2 6 3 2 2 2" xfId="36962"/>
    <cellStyle name="Normal 104 3 2 6 3 2 3" xfId="36963"/>
    <cellStyle name="Normal 104 3 2 6 3 3" xfId="36964"/>
    <cellStyle name="Normal 104 3 2 6 3 3 2" xfId="36965"/>
    <cellStyle name="Normal 104 3 2 6 3 4" xfId="36966"/>
    <cellStyle name="Normal 104 3 2 6 4" xfId="36967"/>
    <cellStyle name="Normal 104 3 2 6 4 2" xfId="36968"/>
    <cellStyle name="Normal 104 3 2 6 4 2 2" xfId="36969"/>
    <cellStyle name="Normal 104 3 2 6 4 3" xfId="36970"/>
    <cellStyle name="Normal 104 3 2 6 5" xfId="36971"/>
    <cellStyle name="Normal 104 3 2 6 5 2" xfId="36972"/>
    <cellStyle name="Normal 104 3 2 6 6" xfId="36973"/>
    <cellStyle name="Normal 104 3 2 7" xfId="36974"/>
    <cellStyle name="Normal 104 3 2 7 2" xfId="36975"/>
    <cellStyle name="Normal 104 3 2 7 2 2" xfId="36976"/>
    <cellStyle name="Normal 104 3 2 7 2 2 2" xfId="36977"/>
    <cellStyle name="Normal 104 3 2 7 2 2 2 2" xfId="36978"/>
    <cellStyle name="Normal 104 3 2 7 2 2 3" xfId="36979"/>
    <cellStyle name="Normal 104 3 2 7 2 3" xfId="36980"/>
    <cellStyle name="Normal 104 3 2 7 2 3 2" xfId="36981"/>
    <cellStyle name="Normal 104 3 2 7 2 4" xfId="36982"/>
    <cellStyle name="Normal 104 3 2 7 3" xfId="36983"/>
    <cellStyle name="Normal 104 3 2 7 3 2" xfId="36984"/>
    <cellStyle name="Normal 104 3 2 7 3 2 2" xfId="36985"/>
    <cellStyle name="Normal 104 3 2 7 3 3" xfId="36986"/>
    <cellStyle name="Normal 104 3 2 7 4" xfId="36987"/>
    <cellStyle name="Normal 104 3 2 7 4 2" xfId="36988"/>
    <cellStyle name="Normal 104 3 2 7 5" xfId="36989"/>
    <cellStyle name="Normal 104 3 2 8" xfId="36990"/>
    <cellStyle name="Normal 104 3 2 8 2" xfId="36991"/>
    <cellStyle name="Normal 104 3 2 8 2 2" xfId="36992"/>
    <cellStyle name="Normal 104 3 2 8 2 2 2" xfId="36993"/>
    <cellStyle name="Normal 104 3 2 8 2 3" xfId="36994"/>
    <cellStyle name="Normal 104 3 2 8 3" xfId="36995"/>
    <cellStyle name="Normal 104 3 2 8 3 2" xfId="36996"/>
    <cellStyle name="Normal 104 3 2 8 4" xfId="36997"/>
    <cellStyle name="Normal 104 3 2 9" xfId="36998"/>
    <cellStyle name="Normal 104 3 2 9 2" xfId="36999"/>
    <cellStyle name="Normal 104 3 2 9 2 2" xfId="37000"/>
    <cellStyle name="Normal 104 3 2 9 3" xfId="37001"/>
    <cellStyle name="Normal 104 3 3" xfId="37002"/>
    <cellStyle name="Normal 104 3 3 10" xfId="37003"/>
    <cellStyle name="Normal 104 3 3 2" xfId="37004"/>
    <cellStyle name="Normal 104 3 3 2 2" xfId="37005"/>
    <cellStyle name="Normal 104 3 3 2 2 2" xfId="37006"/>
    <cellStyle name="Normal 104 3 3 2 2 2 2" xfId="37007"/>
    <cellStyle name="Normal 104 3 3 2 2 2 2 2" xfId="37008"/>
    <cellStyle name="Normal 104 3 3 2 2 2 2 2 2" xfId="37009"/>
    <cellStyle name="Normal 104 3 3 2 2 2 2 2 2 2" xfId="37010"/>
    <cellStyle name="Normal 104 3 3 2 2 2 2 2 2 2 2" xfId="37011"/>
    <cellStyle name="Normal 104 3 3 2 2 2 2 2 2 3" xfId="37012"/>
    <cellStyle name="Normal 104 3 3 2 2 2 2 2 3" xfId="37013"/>
    <cellStyle name="Normal 104 3 3 2 2 2 2 2 3 2" xfId="37014"/>
    <cellStyle name="Normal 104 3 3 2 2 2 2 2 4" xfId="37015"/>
    <cellStyle name="Normal 104 3 3 2 2 2 2 3" xfId="37016"/>
    <cellStyle name="Normal 104 3 3 2 2 2 2 3 2" xfId="37017"/>
    <cellStyle name="Normal 104 3 3 2 2 2 2 3 2 2" xfId="37018"/>
    <cellStyle name="Normal 104 3 3 2 2 2 2 3 3" xfId="37019"/>
    <cellStyle name="Normal 104 3 3 2 2 2 2 4" xfId="37020"/>
    <cellStyle name="Normal 104 3 3 2 2 2 2 4 2" xfId="37021"/>
    <cellStyle name="Normal 104 3 3 2 2 2 2 5" xfId="37022"/>
    <cellStyle name="Normal 104 3 3 2 2 2 3" xfId="37023"/>
    <cellStyle name="Normal 104 3 3 2 2 2 3 2" xfId="37024"/>
    <cellStyle name="Normal 104 3 3 2 2 2 3 2 2" xfId="37025"/>
    <cellStyle name="Normal 104 3 3 2 2 2 3 2 2 2" xfId="37026"/>
    <cellStyle name="Normal 104 3 3 2 2 2 3 2 3" xfId="37027"/>
    <cellStyle name="Normal 104 3 3 2 2 2 3 3" xfId="37028"/>
    <cellStyle name="Normal 104 3 3 2 2 2 3 3 2" xfId="37029"/>
    <cellStyle name="Normal 104 3 3 2 2 2 3 4" xfId="37030"/>
    <cellStyle name="Normal 104 3 3 2 2 2 4" xfId="37031"/>
    <cellStyle name="Normal 104 3 3 2 2 2 4 2" xfId="37032"/>
    <cellStyle name="Normal 104 3 3 2 2 2 4 2 2" xfId="37033"/>
    <cellStyle name="Normal 104 3 3 2 2 2 4 3" xfId="37034"/>
    <cellStyle name="Normal 104 3 3 2 2 2 5" xfId="37035"/>
    <cellStyle name="Normal 104 3 3 2 2 2 5 2" xfId="37036"/>
    <cellStyle name="Normal 104 3 3 2 2 2 6" xfId="37037"/>
    <cellStyle name="Normal 104 3 3 2 2 3" xfId="37038"/>
    <cellStyle name="Normal 104 3 3 2 2 3 2" xfId="37039"/>
    <cellStyle name="Normal 104 3 3 2 2 3 2 2" xfId="37040"/>
    <cellStyle name="Normal 104 3 3 2 2 3 2 2 2" xfId="37041"/>
    <cellStyle name="Normal 104 3 3 2 2 3 2 2 2 2" xfId="37042"/>
    <cellStyle name="Normal 104 3 3 2 2 3 2 2 3" xfId="37043"/>
    <cellStyle name="Normal 104 3 3 2 2 3 2 3" xfId="37044"/>
    <cellStyle name="Normal 104 3 3 2 2 3 2 3 2" xfId="37045"/>
    <cellStyle name="Normal 104 3 3 2 2 3 2 4" xfId="37046"/>
    <cellStyle name="Normal 104 3 3 2 2 3 3" xfId="37047"/>
    <cellStyle name="Normal 104 3 3 2 2 3 3 2" xfId="37048"/>
    <cellStyle name="Normal 104 3 3 2 2 3 3 2 2" xfId="37049"/>
    <cellStyle name="Normal 104 3 3 2 2 3 3 3" xfId="37050"/>
    <cellStyle name="Normal 104 3 3 2 2 3 4" xfId="37051"/>
    <cellStyle name="Normal 104 3 3 2 2 3 4 2" xfId="37052"/>
    <cellStyle name="Normal 104 3 3 2 2 3 5" xfId="37053"/>
    <cellStyle name="Normal 104 3 3 2 2 4" xfId="37054"/>
    <cellStyle name="Normal 104 3 3 2 2 4 2" xfId="37055"/>
    <cellStyle name="Normal 104 3 3 2 2 4 2 2" xfId="37056"/>
    <cellStyle name="Normal 104 3 3 2 2 4 2 2 2" xfId="37057"/>
    <cellStyle name="Normal 104 3 3 2 2 4 2 3" xfId="37058"/>
    <cellStyle name="Normal 104 3 3 2 2 4 3" xfId="37059"/>
    <cellStyle name="Normal 104 3 3 2 2 4 3 2" xfId="37060"/>
    <cellStyle name="Normal 104 3 3 2 2 4 4" xfId="37061"/>
    <cellStyle name="Normal 104 3 3 2 2 5" xfId="37062"/>
    <cellStyle name="Normal 104 3 3 2 2 5 2" xfId="37063"/>
    <cellStyle name="Normal 104 3 3 2 2 5 2 2" xfId="37064"/>
    <cellStyle name="Normal 104 3 3 2 2 5 3" xfId="37065"/>
    <cellStyle name="Normal 104 3 3 2 2 6" xfId="37066"/>
    <cellStyle name="Normal 104 3 3 2 2 6 2" xfId="37067"/>
    <cellStyle name="Normal 104 3 3 2 2 7" xfId="37068"/>
    <cellStyle name="Normal 104 3 3 2 3" xfId="37069"/>
    <cellStyle name="Normal 104 3 3 2 3 2" xfId="37070"/>
    <cellStyle name="Normal 104 3 3 2 3 2 2" xfId="37071"/>
    <cellStyle name="Normal 104 3 3 2 3 2 2 2" xfId="37072"/>
    <cellStyle name="Normal 104 3 3 2 3 2 2 2 2" xfId="37073"/>
    <cellStyle name="Normal 104 3 3 2 3 2 2 2 2 2" xfId="37074"/>
    <cellStyle name="Normal 104 3 3 2 3 2 2 2 2 2 2" xfId="37075"/>
    <cellStyle name="Normal 104 3 3 2 3 2 2 2 2 3" xfId="37076"/>
    <cellStyle name="Normal 104 3 3 2 3 2 2 2 3" xfId="37077"/>
    <cellStyle name="Normal 104 3 3 2 3 2 2 2 3 2" xfId="37078"/>
    <cellStyle name="Normal 104 3 3 2 3 2 2 2 4" xfId="37079"/>
    <cellStyle name="Normal 104 3 3 2 3 2 2 3" xfId="37080"/>
    <cellStyle name="Normal 104 3 3 2 3 2 2 3 2" xfId="37081"/>
    <cellStyle name="Normal 104 3 3 2 3 2 2 3 2 2" xfId="37082"/>
    <cellStyle name="Normal 104 3 3 2 3 2 2 3 3" xfId="37083"/>
    <cellStyle name="Normal 104 3 3 2 3 2 2 4" xfId="37084"/>
    <cellStyle name="Normal 104 3 3 2 3 2 2 4 2" xfId="37085"/>
    <cellStyle name="Normal 104 3 3 2 3 2 2 5" xfId="37086"/>
    <cellStyle name="Normal 104 3 3 2 3 2 3" xfId="37087"/>
    <cellStyle name="Normal 104 3 3 2 3 2 3 2" xfId="37088"/>
    <cellStyle name="Normal 104 3 3 2 3 2 3 2 2" xfId="37089"/>
    <cellStyle name="Normal 104 3 3 2 3 2 3 2 2 2" xfId="37090"/>
    <cellStyle name="Normal 104 3 3 2 3 2 3 2 3" xfId="37091"/>
    <cellStyle name="Normal 104 3 3 2 3 2 3 3" xfId="37092"/>
    <cellStyle name="Normal 104 3 3 2 3 2 3 3 2" xfId="37093"/>
    <cellStyle name="Normal 104 3 3 2 3 2 3 4" xfId="37094"/>
    <cellStyle name="Normal 104 3 3 2 3 2 4" xfId="37095"/>
    <cellStyle name="Normal 104 3 3 2 3 2 4 2" xfId="37096"/>
    <cellStyle name="Normal 104 3 3 2 3 2 4 2 2" xfId="37097"/>
    <cellStyle name="Normal 104 3 3 2 3 2 4 3" xfId="37098"/>
    <cellStyle name="Normal 104 3 3 2 3 2 5" xfId="37099"/>
    <cellStyle name="Normal 104 3 3 2 3 2 5 2" xfId="37100"/>
    <cellStyle name="Normal 104 3 3 2 3 2 6" xfId="37101"/>
    <cellStyle name="Normal 104 3 3 2 3 3" xfId="37102"/>
    <cellStyle name="Normal 104 3 3 2 3 3 2" xfId="37103"/>
    <cellStyle name="Normal 104 3 3 2 3 3 2 2" xfId="37104"/>
    <cellStyle name="Normal 104 3 3 2 3 3 2 2 2" xfId="37105"/>
    <cellStyle name="Normal 104 3 3 2 3 3 2 2 2 2" xfId="37106"/>
    <cellStyle name="Normal 104 3 3 2 3 3 2 2 3" xfId="37107"/>
    <cellStyle name="Normal 104 3 3 2 3 3 2 3" xfId="37108"/>
    <cellStyle name="Normal 104 3 3 2 3 3 2 3 2" xfId="37109"/>
    <cellStyle name="Normal 104 3 3 2 3 3 2 4" xfId="37110"/>
    <cellStyle name="Normal 104 3 3 2 3 3 3" xfId="37111"/>
    <cellStyle name="Normal 104 3 3 2 3 3 3 2" xfId="37112"/>
    <cellStyle name="Normal 104 3 3 2 3 3 3 2 2" xfId="37113"/>
    <cellStyle name="Normal 104 3 3 2 3 3 3 3" xfId="37114"/>
    <cellStyle name="Normal 104 3 3 2 3 3 4" xfId="37115"/>
    <cellStyle name="Normal 104 3 3 2 3 3 4 2" xfId="37116"/>
    <cellStyle name="Normal 104 3 3 2 3 3 5" xfId="37117"/>
    <cellStyle name="Normal 104 3 3 2 3 4" xfId="37118"/>
    <cellStyle name="Normal 104 3 3 2 3 4 2" xfId="37119"/>
    <cellStyle name="Normal 104 3 3 2 3 4 2 2" xfId="37120"/>
    <cellStyle name="Normal 104 3 3 2 3 4 2 2 2" xfId="37121"/>
    <cellStyle name="Normal 104 3 3 2 3 4 2 3" xfId="37122"/>
    <cellStyle name="Normal 104 3 3 2 3 4 3" xfId="37123"/>
    <cellStyle name="Normal 104 3 3 2 3 4 3 2" xfId="37124"/>
    <cellStyle name="Normal 104 3 3 2 3 4 4" xfId="37125"/>
    <cellStyle name="Normal 104 3 3 2 3 5" xfId="37126"/>
    <cellStyle name="Normal 104 3 3 2 3 5 2" xfId="37127"/>
    <cellStyle name="Normal 104 3 3 2 3 5 2 2" xfId="37128"/>
    <cellStyle name="Normal 104 3 3 2 3 5 3" xfId="37129"/>
    <cellStyle name="Normal 104 3 3 2 3 6" xfId="37130"/>
    <cellStyle name="Normal 104 3 3 2 3 6 2" xfId="37131"/>
    <cellStyle name="Normal 104 3 3 2 3 7" xfId="37132"/>
    <cellStyle name="Normal 104 3 3 2 4" xfId="37133"/>
    <cellStyle name="Normal 104 3 3 2 4 2" xfId="37134"/>
    <cellStyle name="Normal 104 3 3 2 4 2 2" xfId="37135"/>
    <cellStyle name="Normal 104 3 3 2 4 2 2 2" xfId="37136"/>
    <cellStyle name="Normal 104 3 3 2 4 2 2 2 2" xfId="37137"/>
    <cellStyle name="Normal 104 3 3 2 4 2 2 2 2 2" xfId="37138"/>
    <cellStyle name="Normal 104 3 3 2 4 2 2 2 3" xfId="37139"/>
    <cellStyle name="Normal 104 3 3 2 4 2 2 3" xfId="37140"/>
    <cellStyle name="Normal 104 3 3 2 4 2 2 3 2" xfId="37141"/>
    <cellStyle name="Normal 104 3 3 2 4 2 2 4" xfId="37142"/>
    <cellStyle name="Normal 104 3 3 2 4 2 3" xfId="37143"/>
    <cellStyle name="Normal 104 3 3 2 4 2 3 2" xfId="37144"/>
    <cellStyle name="Normal 104 3 3 2 4 2 3 2 2" xfId="37145"/>
    <cellStyle name="Normal 104 3 3 2 4 2 3 3" xfId="37146"/>
    <cellStyle name="Normal 104 3 3 2 4 2 4" xfId="37147"/>
    <cellStyle name="Normal 104 3 3 2 4 2 4 2" xfId="37148"/>
    <cellStyle name="Normal 104 3 3 2 4 2 5" xfId="37149"/>
    <cellStyle name="Normal 104 3 3 2 4 3" xfId="37150"/>
    <cellStyle name="Normal 104 3 3 2 4 3 2" xfId="37151"/>
    <cellStyle name="Normal 104 3 3 2 4 3 2 2" xfId="37152"/>
    <cellStyle name="Normal 104 3 3 2 4 3 2 2 2" xfId="37153"/>
    <cellStyle name="Normal 104 3 3 2 4 3 2 3" xfId="37154"/>
    <cellStyle name="Normal 104 3 3 2 4 3 3" xfId="37155"/>
    <cellStyle name="Normal 104 3 3 2 4 3 3 2" xfId="37156"/>
    <cellStyle name="Normal 104 3 3 2 4 3 4" xfId="37157"/>
    <cellStyle name="Normal 104 3 3 2 4 4" xfId="37158"/>
    <cellStyle name="Normal 104 3 3 2 4 4 2" xfId="37159"/>
    <cellStyle name="Normal 104 3 3 2 4 4 2 2" xfId="37160"/>
    <cellStyle name="Normal 104 3 3 2 4 4 3" xfId="37161"/>
    <cellStyle name="Normal 104 3 3 2 4 5" xfId="37162"/>
    <cellStyle name="Normal 104 3 3 2 4 5 2" xfId="37163"/>
    <cellStyle name="Normal 104 3 3 2 4 6" xfId="37164"/>
    <cellStyle name="Normal 104 3 3 2 5" xfId="37165"/>
    <cellStyle name="Normal 104 3 3 2 5 2" xfId="37166"/>
    <cellStyle name="Normal 104 3 3 2 5 2 2" xfId="37167"/>
    <cellStyle name="Normal 104 3 3 2 5 2 2 2" xfId="37168"/>
    <cellStyle name="Normal 104 3 3 2 5 2 2 2 2" xfId="37169"/>
    <cellStyle name="Normal 104 3 3 2 5 2 2 3" xfId="37170"/>
    <cellStyle name="Normal 104 3 3 2 5 2 3" xfId="37171"/>
    <cellStyle name="Normal 104 3 3 2 5 2 3 2" xfId="37172"/>
    <cellStyle name="Normal 104 3 3 2 5 2 4" xfId="37173"/>
    <cellStyle name="Normal 104 3 3 2 5 3" xfId="37174"/>
    <cellStyle name="Normal 104 3 3 2 5 3 2" xfId="37175"/>
    <cellStyle name="Normal 104 3 3 2 5 3 2 2" xfId="37176"/>
    <cellStyle name="Normal 104 3 3 2 5 3 3" xfId="37177"/>
    <cellStyle name="Normal 104 3 3 2 5 4" xfId="37178"/>
    <cellStyle name="Normal 104 3 3 2 5 4 2" xfId="37179"/>
    <cellStyle name="Normal 104 3 3 2 5 5" xfId="37180"/>
    <cellStyle name="Normal 104 3 3 2 6" xfId="37181"/>
    <cellStyle name="Normal 104 3 3 2 6 2" xfId="37182"/>
    <cellStyle name="Normal 104 3 3 2 6 2 2" xfId="37183"/>
    <cellStyle name="Normal 104 3 3 2 6 2 2 2" xfId="37184"/>
    <cellStyle name="Normal 104 3 3 2 6 2 3" xfId="37185"/>
    <cellStyle name="Normal 104 3 3 2 6 3" xfId="37186"/>
    <cellStyle name="Normal 104 3 3 2 6 3 2" xfId="37187"/>
    <cellStyle name="Normal 104 3 3 2 6 4" xfId="37188"/>
    <cellStyle name="Normal 104 3 3 2 7" xfId="37189"/>
    <cellStyle name="Normal 104 3 3 2 7 2" xfId="37190"/>
    <cellStyle name="Normal 104 3 3 2 7 2 2" xfId="37191"/>
    <cellStyle name="Normal 104 3 3 2 7 3" xfId="37192"/>
    <cellStyle name="Normal 104 3 3 2 8" xfId="37193"/>
    <cellStyle name="Normal 104 3 3 2 8 2" xfId="37194"/>
    <cellStyle name="Normal 104 3 3 2 9" xfId="37195"/>
    <cellStyle name="Normal 104 3 3 3" xfId="37196"/>
    <cellStyle name="Normal 104 3 3 3 2" xfId="37197"/>
    <cellStyle name="Normal 104 3 3 3 2 2" xfId="37198"/>
    <cellStyle name="Normal 104 3 3 3 2 2 2" xfId="37199"/>
    <cellStyle name="Normal 104 3 3 3 2 2 2 2" xfId="37200"/>
    <cellStyle name="Normal 104 3 3 3 2 2 2 2 2" xfId="37201"/>
    <cellStyle name="Normal 104 3 3 3 2 2 2 2 2 2" xfId="37202"/>
    <cellStyle name="Normal 104 3 3 3 2 2 2 2 3" xfId="37203"/>
    <cellStyle name="Normal 104 3 3 3 2 2 2 3" xfId="37204"/>
    <cellStyle name="Normal 104 3 3 3 2 2 2 3 2" xfId="37205"/>
    <cellStyle name="Normal 104 3 3 3 2 2 2 4" xfId="37206"/>
    <cellStyle name="Normal 104 3 3 3 2 2 3" xfId="37207"/>
    <cellStyle name="Normal 104 3 3 3 2 2 3 2" xfId="37208"/>
    <cellStyle name="Normal 104 3 3 3 2 2 3 2 2" xfId="37209"/>
    <cellStyle name="Normal 104 3 3 3 2 2 3 3" xfId="37210"/>
    <cellStyle name="Normal 104 3 3 3 2 2 4" xfId="37211"/>
    <cellStyle name="Normal 104 3 3 3 2 2 4 2" xfId="37212"/>
    <cellStyle name="Normal 104 3 3 3 2 2 5" xfId="37213"/>
    <cellStyle name="Normal 104 3 3 3 2 3" xfId="37214"/>
    <cellStyle name="Normal 104 3 3 3 2 3 2" xfId="37215"/>
    <cellStyle name="Normal 104 3 3 3 2 3 2 2" xfId="37216"/>
    <cellStyle name="Normal 104 3 3 3 2 3 2 2 2" xfId="37217"/>
    <cellStyle name="Normal 104 3 3 3 2 3 2 3" xfId="37218"/>
    <cellStyle name="Normal 104 3 3 3 2 3 3" xfId="37219"/>
    <cellStyle name="Normal 104 3 3 3 2 3 3 2" xfId="37220"/>
    <cellStyle name="Normal 104 3 3 3 2 3 4" xfId="37221"/>
    <cellStyle name="Normal 104 3 3 3 2 4" xfId="37222"/>
    <cellStyle name="Normal 104 3 3 3 2 4 2" xfId="37223"/>
    <cellStyle name="Normal 104 3 3 3 2 4 2 2" xfId="37224"/>
    <cellStyle name="Normal 104 3 3 3 2 4 3" xfId="37225"/>
    <cellStyle name="Normal 104 3 3 3 2 5" xfId="37226"/>
    <cellStyle name="Normal 104 3 3 3 2 5 2" xfId="37227"/>
    <cellStyle name="Normal 104 3 3 3 2 6" xfId="37228"/>
    <cellStyle name="Normal 104 3 3 3 3" xfId="37229"/>
    <cellStyle name="Normal 104 3 3 3 3 2" xfId="37230"/>
    <cellStyle name="Normal 104 3 3 3 3 2 2" xfId="37231"/>
    <cellStyle name="Normal 104 3 3 3 3 2 2 2" xfId="37232"/>
    <cellStyle name="Normal 104 3 3 3 3 2 2 2 2" xfId="37233"/>
    <cellStyle name="Normal 104 3 3 3 3 2 2 3" xfId="37234"/>
    <cellStyle name="Normal 104 3 3 3 3 2 3" xfId="37235"/>
    <cellStyle name="Normal 104 3 3 3 3 2 3 2" xfId="37236"/>
    <cellStyle name="Normal 104 3 3 3 3 2 4" xfId="37237"/>
    <cellStyle name="Normal 104 3 3 3 3 3" xfId="37238"/>
    <cellStyle name="Normal 104 3 3 3 3 3 2" xfId="37239"/>
    <cellStyle name="Normal 104 3 3 3 3 3 2 2" xfId="37240"/>
    <cellStyle name="Normal 104 3 3 3 3 3 3" xfId="37241"/>
    <cellStyle name="Normal 104 3 3 3 3 4" xfId="37242"/>
    <cellStyle name="Normal 104 3 3 3 3 4 2" xfId="37243"/>
    <cellStyle name="Normal 104 3 3 3 3 5" xfId="37244"/>
    <cellStyle name="Normal 104 3 3 3 4" xfId="37245"/>
    <cellStyle name="Normal 104 3 3 3 4 2" xfId="37246"/>
    <cellStyle name="Normal 104 3 3 3 4 2 2" xfId="37247"/>
    <cellStyle name="Normal 104 3 3 3 4 2 2 2" xfId="37248"/>
    <cellStyle name="Normal 104 3 3 3 4 2 3" xfId="37249"/>
    <cellStyle name="Normal 104 3 3 3 4 3" xfId="37250"/>
    <cellStyle name="Normal 104 3 3 3 4 3 2" xfId="37251"/>
    <cellStyle name="Normal 104 3 3 3 4 4" xfId="37252"/>
    <cellStyle name="Normal 104 3 3 3 5" xfId="37253"/>
    <cellStyle name="Normal 104 3 3 3 5 2" xfId="37254"/>
    <cellStyle name="Normal 104 3 3 3 5 2 2" xfId="37255"/>
    <cellStyle name="Normal 104 3 3 3 5 3" xfId="37256"/>
    <cellStyle name="Normal 104 3 3 3 6" xfId="37257"/>
    <cellStyle name="Normal 104 3 3 3 6 2" xfId="37258"/>
    <cellStyle name="Normal 104 3 3 3 7" xfId="37259"/>
    <cellStyle name="Normal 104 3 3 4" xfId="37260"/>
    <cellStyle name="Normal 104 3 3 4 2" xfId="37261"/>
    <cellStyle name="Normal 104 3 3 4 2 2" xfId="37262"/>
    <cellStyle name="Normal 104 3 3 4 2 2 2" xfId="37263"/>
    <cellStyle name="Normal 104 3 3 4 2 2 2 2" xfId="37264"/>
    <cellStyle name="Normal 104 3 3 4 2 2 2 2 2" xfId="37265"/>
    <cellStyle name="Normal 104 3 3 4 2 2 2 2 2 2" xfId="37266"/>
    <cellStyle name="Normal 104 3 3 4 2 2 2 2 3" xfId="37267"/>
    <cellStyle name="Normal 104 3 3 4 2 2 2 3" xfId="37268"/>
    <cellStyle name="Normal 104 3 3 4 2 2 2 3 2" xfId="37269"/>
    <cellStyle name="Normal 104 3 3 4 2 2 2 4" xfId="37270"/>
    <cellStyle name="Normal 104 3 3 4 2 2 3" xfId="37271"/>
    <cellStyle name="Normal 104 3 3 4 2 2 3 2" xfId="37272"/>
    <cellStyle name="Normal 104 3 3 4 2 2 3 2 2" xfId="37273"/>
    <cellStyle name="Normal 104 3 3 4 2 2 3 3" xfId="37274"/>
    <cellStyle name="Normal 104 3 3 4 2 2 4" xfId="37275"/>
    <cellStyle name="Normal 104 3 3 4 2 2 4 2" xfId="37276"/>
    <cellStyle name="Normal 104 3 3 4 2 2 5" xfId="37277"/>
    <cellStyle name="Normal 104 3 3 4 2 3" xfId="37278"/>
    <cellStyle name="Normal 104 3 3 4 2 3 2" xfId="37279"/>
    <cellStyle name="Normal 104 3 3 4 2 3 2 2" xfId="37280"/>
    <cellStyle name="Normal 104 3 3 4 2 3 2 2 2" xfId="37281"/>
    <cellStyle name="Normal 104 3 3 4 2 3 2 3" xfId="37282"/>
    <cellStyle name="Normal 104 3 3 4 2 3 3" xfId="37283"/>
    <cellStyle name="Normal 104 3 3 4 2 3 3 2" xfId="37284"/>
    <cellStyle name="Normal 104 3 3 4 2 3 4" xfId="37285"/>
    <cellStyle name="Normal 104 3 3 4 2 4" xfId="37286"/>
    <cellStyle name="Normal 104 3 3 4 2 4 2" xfId="37287"/>
    <cellStyle name="Normal 104 3 3 4 2 4 2 2" xfId="37288"/>
    <cellStyle name="Normal 104 3 3 4 2 4 3" xfId="37289"/>
    <cellStyle name="Normal 104 3 3 4 2 5" xfId="37290"/>
    <cellStyle name="Normal 104 3 3 4 2 5 2" xfId="37291"/>
    <cellStyle name="Normal 104 3 3 4 2 6" xfId="37292"/>
    <cellStyle name="Normal 104 3 3 4 3" xfId="37293"/>
    <cellStyle name="Normal 104 3 3 4 3 2" xfId="37294"/>
    <cellStyle name="Normal 104 3 3 4 3 2 2" xfId="37295"/>
    <cellStyle name="Normal 104 3 3 4 3 2 2 2" xfId="37296"/>
    <cellStyle name="Normal 104 3 3 4 3 2 2 2 2" xfId="37297"/>
    <cellStyle name="Normal 104 3 3 4 3 2 2 3" xfId="37298"/>
    <cellStyle name="Normal 104 3 3 4 3 2 3" xfId="37299"/>
    <cellStyle name="Normal 104 3 3 4 3 2 3 2" xfId="37300"/>
    <cellStyle name="Normal 104 3 3 4 3 2 4" xfId="37301"/>
    <cellStyle name="Normal 104 3 3 4 3 3" xfId="37302"/>
    <cellStyle name="Normal 104 3 3 4 3 3 2" xfId="37303"/>
    <cellStyle name="Normal 104 3 3 4 3 3 2 2" xfId="37304"/>
    <cellStyle name="Normal 104 3 3 4 3 3 3" xfId="37305"/>
    <cellStyle name="Normal 104 3 3 4 3 4" xfId="37306"/>
    <cellStyle name="Normal 104 3 3 4 3 4 2" xfId="37307"/>
    <cellStyle name="Normal 104 3 3 4 3 5" xfId="37308"/>
    <cellStyle name="Normal 104 3 3 4 4" xfId="37309"/>
    <cellStyle name="Normal 104 3 3 4 4 2" xfId="37310"/>
    <cellStyle name="Normal 104 3 3 4 4 2 2" xfId="37311"/>
    <cellStyle name="Normal 104 3 3 4 4 2 2 2" xfId="37312"/>
    <cellStyle name="Normal 104 3 3 4 4 2 3" xfId="37313"/>
    <cellStyle name="Normal 104 3 3 4 4 3" xfId="37314"/>
    <cellStyle name="Normal 104 3 3 4 4 3 2" xfId="37315"/>
    <cellStyle name="Normal 104 3 3 4 4 4" xfId="37316"/>
    <cellStyle name="Normal 104 3 3 4 5" xfId="37317"/>
    <cellStyle name="Normal 104 3 3 4 5 2" xfId="37318"/>
    <cellStyle name="Normal 104 3 3 4 5 2 2" xfId="37319"/>
    <cellStyle name="Normal 104 3 3 4 5 3" xfId="37320"/>
    <cellStyle name="Normal 104 3 3 4 6" xfId="37321"/>
    <cellStyle name="Normal 104 3 3 4 6 2" xfId="37322"/>
    <cellStyle name="Normal 104 3 3 4 7" xfId="37323"/>
    <cellStyle name="Normal 104 3 3 5" xfId="37324"/>
    <cellStyle name="Normal 104 3 3 5 2" xfId="37325"/>
    <cellStyle name="Normal 104 3 3 5 2 2" xfId="37326"/>
    <cellStyle name="Normal 104 3 3 5 2 2 2" xfId="37327"/>
    <cellStyle name="Normal 104 3 3 5 2 2 2 2" xfId="37328"/>
    <cellStyle name="Normal 104 3 3 5 2 2 2 2 2" xfId="37329"/>
    <cellStyle name="Normal 104 3 3 5 2 2 2 3" xfId="37330"/>
    <cellStyle name="Normal 104 3 3 5 2 2 3" xfId="37331"/>
    <cellStyle name="Normal 104 3 3 5 2 2 3 2" xfId="37332"/>
    <cellStyle name="Normal 104 3 3 5 2 2 4" xfId="37333"/>
    <cellStyle name="Normal 104 3 3 5 2 3" xfId="37334"/>
    <cellStyle name="Normal 104 3 3 5 2 3 2" xfId="37335"/>
    <cellStyle name="Normal 104 3 3 5 2 3 2 2" xfId="37336"/>
    <cellStyle name="Normal 104 3 3 5 2 3 3" xfId="37337"/>
    <cellStyle name="Normal 104 3 3 5 2 4" xfId="37338"/>
    <cellStyle name="Normal 104 3 3 5 2 4 2" xfId="37339"/>
    <cellStyle name="Normal 104 3 3 5 2 5" xfId="37340"/>
    <cellStyle name="Normal 104 3 3 5 3" xfId="37341"/>
    <cellStyle name="Normal 104 3 3 5 3 2" xfId="37342"/>
    <cellStyle name="Normal 104 3 3 5 3 2 2" xfId="37343"/>
    <cellStyle name="Normal 104 3 3 5 3 2 2 2" xfId="37344"/>
    <cellStyle name="Normal 104 3 3 5 3 2 3" xfId="37345"/>
    <cellStyle name="Normal 104 3 3 5 3 3" xfId="37346"/>
    <cellStyle name="Normal 104 3 3 5 3 3 2" xfId="37347"/>
    <cellStyle name="Normal 104 3 3 5 3 4" xfId="37348"/>
    <cellStyle name="Normal 104 3 3 5 4" xfId="37349"/>
    <cellStyle name="Normal 104 3 3 5 4 2" xfId="37350"/>
    <cellStyle name="Normal 104 3 3 5 4 2 2" xfId="37351"/>
    <cellStyle name="Normal 104 3 3 5 4 3" xfId="37352"/>
    <cellStyle name="Normal 104 3 3 5 5" xfId="37353"/>
    <cellStyle name="Normal 104 3 3 5 5 2" xfId="37354"/>
    <cellStyle name="Normal 104 3 3 5 6" xfId="37355"/>
    <cellStyle name="Normal 104 3 3 6" xfId="37356"/>
    <cellStyle name="Normal 104 3 3 6 2" xfId="37357"/>
    <cellStyle name="Normal 104 3 3 6 2 2" xfId="37358"/>
    <cellStyle name="Normal 104 3 3 6 2 2 2" xfId="37359"/>
    <cellStyle name="Normal 104 3 3 6 2 2 2 2" xfId="37360"/>
    <cellStyle name="Normal 104 3 3 6 2 2 3" xfId="37361"/>
    <cellStyle name="Normal 104 3 3 6 2 3" xfId="37362"/>
    <cellStyle name="Normal 104 3 3 6 2 3 2" xfId="37363"/>
    <cellStyle name="Normal 104 3 3 6 2 4" xfId="37364"/>
    <cellStyle name="Normal 104 3 3 6 3" xfId="37365"/>
    <cellStyle name="Normal 104 3 3 6 3 2" xfId="37366"/>
    <cellStyle name="Normal 104 3 3 6 3 2 2" xfId="37367"/>
    <cellStyle name="Normal 104 3 3 6 3 3" xfId="37368"/>
    <cellStyle name="Normal 104 3 3 6 4" xfId="37369"/>
    <cellStyle name="Normal 104 3 3 6 4 2" xfId="37370"/>
    <cellStyle name="Normal 104 3 3 6 5" xfId="37371"/>
    <cellStyle name="Normal 104 3 3 7" xfId="37372"/>
    <cellStyle name="Normal 104 3 3 7 2" xfId="37373"/>
    <cellStyle name="Normal 104 3 3 7 2 2" xfId="37374"/>
    <cellStyle name="Normal 104 3 3 7 2 2 2" xfId="37375"/>
    <cellStyle name="Normal 104 3 3 7 2 3" xfId="37376"/>
    <cellStyle name="Normal 104 3 3 7 3" xfId="37377"/>
    <cellStyle name="Normal 104 3 3 7 3 2" xfId="37378"/>
    <cellStyle name="Normal 104 3 3 7 4" xfId="37379"/>
    <cellStyle name="Normal 104 3 3 8" xfId="37380"/>
    <cellStyle name="Normal 104 3 3 8 2" xfId="37381"/>
    <cellStyle name="Normal 104 3 3 8 2 2" xfId="37382"/>
    <cellStyle name="Normal 104 3 3 8 3" xfId="37383"/>
    <cellStyle name="Normal 104 3 3 9" xfId="37384"/>
    <cellStyle name="Normal 104 3 3 9 2" xfId="37385"/>
    <cellStyle name="Normal 104 3 4" xfId="37386"/>
    <cellStyle name="Normal 104 3 4 2" xfId="37387"/>
    <cellStyle name="Normal 104 3 4 2 2" xfId="37388"/>
    <cellStyle name="Normal 104 3 4 2 2 2" xfId="37389"/>
    <cellStyle name="Normal 104 3 4 2 2 2 2" xfId="37390"/>
    <cellStyle name="Normal 104 3 4 2 2 2 2 2" xfId="37391"/>
    <cellStyle name="Normal 104 3 4 2 2 2 2 2 2" xfId="37392"/>
    <cellStyle name="Normal 104 3 4 2 2 2 2 2 2 2" xfId="37393"/>
    <cellStyle name="Normal 104 3 4 2 2 2 2 2 3" xfId="37394"/>
    <cellStyle name="Normal 104 3 4 2 2 2 2 3" xfId="37395"/>
    <cellStyle name="Normal 104 3 4 2 2 2 2 3 2" xfId="37396"/>
    <cellStyle name="Normal 104 3 4 2 2 2 2 4" xfId="37397"/>
    <cellStyle name="Normal 104 3 4 2 2 2 3" xfId="37398"/>
    <cellStyle name="Normal 104 3 4 2 2 2 3 2" xfId="37399"/>
    <cellStyle name="Normal 104 3 4 2 2 2 3 2 2" xfId="37400"/>
    <cellStyle name="Normal 104 3 4 2 2 2 3 3" xfId="37401"/>
    <cellStyle name="Normal 104 3 4 2 2 2 4" xfId="37402"/>
    <cellStyle name="Normal 104 3 4 2 2 2 4 2" xfId="37403"/>
    <cellStyle name="Normal 104 3 4 2 2 2 5" xfId="37404"/>
    <cellStyle name="Normal 104 3 4 2 2 3" xfId="37405"/>
    <cellStyle name="Normal 104 3 4 2 2 3 2" xfId="37406"/>
    <cellStyle name="Normal 104 3 4 2 2 3 2 2" xfId="37407"/>
    <cellStyle name="Normal 104 3 4 2 2 3 2 2 2" xfId="37408"/>
    <cellStyle name="Normal 104 3 4 2 2 3 2 3" xfId="37409"/>
    <cellStyle name="Normal 104 3 4 2 2 3 3" xfId="37410"/>
    <cellStyle name="Normal 104 3 4 2 2 3 3 2" xfId="37411"/>
    <cellStyle name="Normal 104 3 4 2 2 3 4" xfId="37412"/>
    <cellStyle name="Normal 104 3 4 2 2 4" xfId="37413"/>
    <cellStyle name="Normal 104 3 4 2 2 4 2" xfId="37414"/>
    <cellStyle name="Normal 104 3 4 2 2 4 2 2" xfId="37415"/>
    <cellStyle name="Normal 104 3 4 2 2 4 3" xfId="37416"/>
    <cellStyle name="Normal 104 3 4 2 2 5" xfId="37417"/>
    <cellStyle name="Normal 104 3 4 2 2 5 2" xfId="37418"/>
    <cellStyle name="Normal 104 3 4 2 2 6" xfId="37419"/>
    <cellStyle name="Normal 104 3 4 2 3" xfId="37420"/>
    <cellStyle name="Normal 104 3 4 2 3 2" xfId="37421"/>
    <cellStyle name="Normal 104 3 4 2 3 2 2" xfId="37422"/>
    <cellStyle name="Normal 104 3 4 2 3 2 2 2" xfId="37423"/>
    <cellStyle name="Normal 104 3 4 2 3 2 2 2 2" xfId="37424"/>
    <cellStyle name="Normal 104 3 4 2 3 2 2 3" xfId="37425"/>
    <cellStyle name="Normal 104 3 4 2 3 2 3" xfId="37426"/>
    <cellStyle name="Normal 104 3 4 2 3 2 3 2" xfId="37427"/>
    <cellStyle name="Normal 104 3 4 2 3 2 4" xfId="37428"/>
    <cellStyle name="Normal 104 3 4 2 3 3" xfId="37429"/>
    <cellStyle name="Normal 104 3 4 2 3 3 2" xfId="37430"/>
    <cellStyle name="Normal 104 3 4 2 3 3 2 2" xfId="37431"/>
    <cellStyle name="Normal 104 3 4 2 3 3 3" xfId="37432"/>
    <cellStyle name="Normal 104 3 4 2 3 4" xfId="37433"/>
    <cellStyle name="Normal 104 3 4 2 3 4 2" xfId="37434"/>
    <cellStyle name="Normal 104 3 4 2 3 5" xfId="37435"/>
    <cellStyle name="Normal 104 3 4 2 4" xfId="37436"/>
    <cellStyle name="Normal 104 3 4 2 4 2" xfId="37437"/>
    <cellStyle name="Normal 104 3 4 2 4 2 2" xfId="37438"/>
    <cellStyle name="Normal 104 3 4 2 4 2 2 2" xfId="37439"/>
    <cellStyle name="Normal 104 3 4 2 4 2 3" xfId="37440"/>
    <cellStyle name="Normal 104 3 4 2 4 3" xfId="37441"/>
    <cellStyle name="Normal 104 3 4 2 4 3 2" xfId="37442"/>
    <cellStyle name="Normal 104 3 4 2 4 4" xfId="37443"/>
    <cellStyle name="Normal 104 3 4 2 5" xfId="37444"/>
    <cellStyle name="Normal 104 3 4 2 5 2" xfId="37445"/>
    <cellStyle name="Normal 104 3 4 2 5 2 2" xfId="37446"/>
    <cellStyle name="Normal 104 3 4 2 5 3" xfId="37447"/>
    <cellStyle name="Normal 104 3 4 2 6" xfId="37448"/>
    <cellStyle name="Normal 104 3 4 2 6 2" xfId="37449"/>
    <cellStyle name="Normal 104 3 4 2 7" xfId="37450"/>
    <cellStyle name="Normal 104 3 4 3" xfId="37451"/>
    <cellStyle name="Normal 104 3 4 3 2" xfId="37452"/>
    <cellStyle name="Normal 104 3 4 3 2 2" xfId="37453"/>
    <cellStyle name="Normal 104 3 4 3 2 2 2" xfId="37454"/>
    <cellStyle name="Normal 104 3 4 3 2 2 2 2" xfId="37455"/>
    <cellStyle name="Normal 104 3 4 3 2 2 2 2 2" xfId="37456"/>
    <cellStyle name="Normal 104 3 4 3 2 2 2 2 2 2" xfId="37457"/>
    <cellStyle name="Normal 104 3 4 3 2 2 2 2 3" xfId="37458"/>
    <cellStyle name="Normal 104 3 4 3 2 2 2 3" xfId="37459"/>
    <cellStyle name="Normal 104 3 4 3 2 2 2 3 2" xfId="37460"/>
    <cellStyle name="Normal 104 3 4 3 2 2 2 4" xfId="37461"/>
    <cellStyle name="Normal 104 3 4 3 2 2 3" xfId="37462"/>
    <cellStyle name="Normal 104 3 4 3 2 2 3 2" xfId="37463"/>
    <cellStyle name="Normal 104 3 4 3 2 2 3 2 2" xfId="37464"/>
    <cellStyle name="Normal 104 3 4 3 2 2 3 3" xfId="37465"/>
    <cellStyle name="Normal 104 3 4 3 2 2 4" xfId="37466"/>
    <cellStyle name="Normal 104 3 4 3 2 2 4 2" xfId="37467"/>
    <cellStyle name="Normal 104 3 4 3 2 2 5" xfId="37468"/>
    <cellStyle name="Normal 104 3 4 3 2 3" xfId="37469"/>
    <cellStyle name="Normal 104 3 4 3 2 3 2" xfId="37470"/>
    <cellStyle name="Normal 104 3 4 3 2 3 2 2" xfId="37471"/>
    <cellStyle name="Normal 104 3 4 3 2 3 2 2 2" xfId="37472"/>
    <cellStyle name="Normal 104 3 4 3 2 3 2 3" xfId="37473"/>
    <cellStyle name="Normal 104 3 4 3 2 3 3" xfId="37474"/>
    <cellStyle name="Normal 104 3 4 3 2 3 3 2" xfId="37475"/>
    <cellStyle name="Normal 104 3 4 3 2 3 4" xfId="37476"/>
    <cellStyle name="Normal 104 3 4 3 2 4" xfId="37477"/>
    <cellStyle name="Normal 104 3 4 3 2 4 2" xfId="37478"/>
    <cellStyle name="Normal 104 3 4 3 2 4 2 2" xfId="37479"/>
    <cellStyle name="Normal 104 3 4 3 2 4 3" xfId="37480"/>
    <cellStyle name="Normal 104 3 4 3 2 5" xfId="37481"/>
    <cellStyle name="Normal 104 3 4 3 2 5 2" xfId="37482"/>
    <cellStyle name="Normal 104 3 4 3 2 6" xfId="37483"/>
    <cellStyle name="Normal 104 3 4 3 3" xfId="37484"/>
    <cellStyle name="Normal 104 3 4 3 3 2" xfId="37485"/>
    <cellStyle name="Normal 104 3 4 3 3 2 2" xfId="37486"/>
    <cellStyle name="Normal 104 3 4 3 3 2 2 2" xfId="37487"/>
    <cellStyle name="Normal 104 3 4 3 3 2 2 2 2" xfId="37488"/>
    <cellStyle name="Normal 104 3 4 3 3 2 2 3" xfId="37489"/>
    <cellStyle name="Normal 104 3 4 3 3 2 3" xfId="37490"/>
    <cellStyle name="Normal 104 3 4 3 3 2 3 2" xfId="37491"/>
    <cellStyle name="Normal 104 3 4 3 3 2 4" xfId="37492"/>
    <cellStyle name="Normal 104 3 4 3 3 3" xfId="37493"/>
    <cellStyle name="Normal 104 3 4 3 3 3 2" xfId="37494"/>
    <cellStyle name="Normal 104 3 4 3 3 3 2 2" xfId="37495"/>
    <cellStyle name="Normal 104 3 4 3 3 3 3" xfId="37496"/>
    <cellStyle name="Normal 104 3 4 3 3 4" xfId="37497"/>
    <cellStyle name="Normal 104 3 4 3 3 4 2" xfId="37498"/>
    <cellStyle name="Normal 104 3 4 3 3 5" xfId="37499"/>
    <cellStyle name="Normal 104 3 4 3 4" xfId="37500"/>
    <cellStyle name="Normal 104 3 4 3 4 2" xfId="37501"/>
    <cellStyle name="Normal 104 3 4 3 4 2 2" xfId="37502"/>
    <cellStyle name="Normal 104 3 4 3 4 2 2 2" xfId="37503"/>
    <cellStyle name="Normal 104 3 4 3 4 2 3" xfId="37504"/>
    <cellStyle name="Normal 104 3 4 3 4 3" xfId="37505"/>
    <cellStyle name="Normal 104 3 4 3 4 3 2" xfId="37506"/>
    <cellStyle name="Normal 104 3 4 3 4 4" xfId="37507"/>
    <cellStyle name="Normal 104 3 4 3 5" xfId="37508"/>
    <cellStyle name="Normal 104 3 4 3 5 2" xfId="37509"/>
    <cellStyle name="Normal 104 3 4 3 5 2 2" xfId="37510"/>
    <cellStyle name="Normal 104 3 4 3 5 3" xfId="37511"/>
    <cellStyle name="Normal 104 3 4 3 6" xfId="37512"/>
    <cellStyle name="Normal 104 3 4 3 6 2" xfId="37513"/>
    <cellStyle name="Normal 104 3 4 3 7" xfId="37514"/>
    <cellStyle name="Normal 104 3 4 4" xfId="37515"/>
    <cellStyle name="Normal 104 3 4 4 2" xfId="37516"/>
    <cellStyle name="Normal 104 3 4 4 2 2" xfId="37517"/>
    <cellStyle name="Normal 104 3 4 4 2 2 2" xfId="37518"/>
    <cellStyle name="Normal 104 3 4 4 2 2 2 2" xfId="37519"/>
    <cellStyle name="Normal 104 3 4 4 2 2 2 2 2" xfId="37520"/>
    <cellStyle name="Normal 104 3 4 4 2 2 2 3" xfId="37521"/>
    <cellStyle name="Normal 104 3 4 4 2 2 3" xfId="37522"/>
    <cellStyle name="Normal 104 3 4 4 2 2 3 2" xfId="37523"/>
    <cellStyle name="Normal 104 3 4 4 2 2 4" xfId="37524"/>
    <cellStyle name="Normal 104 3 4 4 2 3" xfId="37525"/>
    <cellStyle name="Normal 104 3 4 4 2 3 2" xfId="37526"/>
    <cellStyle name="Normal 104 3 4 4 2 3 2 2" xfId="37527"/>
    <cellStyle name="Normal 104 3 4 4 2 3 3" xfId="37528"/>
    <cellStyle name="Normal 104 3 4 4 2 4" xfId="37529"/>
    <cellStyle name="Normal 104 3 4 4 2 4 2" xfId="37530"/>
    <cellStyle name="Normal 104 3 4 4 2 5" xfId="37531"/>
    <cellStyle name="Normal 104 3 4 4 3" xfId="37532"/>
    <cellStyle name="Normal 104 3 4 4 3 2" xfId="37533"/>
    <cellStyle name="Normal 104 3 4 4 3 2 2" xfId="37534"/>
    <cellStyle name="Normal 104 3 4 4 3 2 2 2" xfId="37535"/>
    <cellStyle name="Normal 104 3 4 4 3 2 3" xfId="37536"/>
    <cellStyle name="Normal 104 3 4 4 3 3" xfId="37537"/>
    <cellStyle name="Normal 104 3 4 4 3 3 2" xfId="37538"/>
    <cellStyle name="Normal 104 3 4 4 3 4" xfId="37539"/>
    <cellStyle name="Normal 104 3 4 4 4" xfId="37540"/>
    <cellStyle name="Normal 104 3 4 4 4 2" xfId="37541"/>
    <cellStyle name="Normal 104 3 4 4 4 2 2" xfId="37542"/>
    <cellStyle name="Normal 104 3 4 4 4 3" xfId="37543"/>
    <cellStyle name="Normal 104 3 4 4 5" xfId="37544"/>
    <cellStyle name="Normal 104 3 4 4 5 2" xfId="37545"/>
    <cellStyle name="Normal 104 3 4 4 6" xfId="37546"/>
    <cellStyle name="Normal 104 3 4 5" xfId="37547"/>
    <cellStyle name="Normal 104 3 4 5 2" xfId="37548"/>
    <cellStyle name="Normal 104 3 4 5 2 2" xfId="37549"/>
    <cellStyle name="Normal 104 3 4 5 2 2 2" xfId="37550"/>
    <cellStyle name="Normal 104 3 4 5 2 2 2 2" xfId="37551"/>
    <cellStyle name="Normal 104 3 4 5 2 2 3" xfId="37552"/>
    <cellStyle name="Normal 104 3 4 5 2 3" xfId="37553"/>
    <cellStyle name="Normal 104 3 4 5 2 3 2" xfId="37554"/>
    <cellStyle name="Normal 104 3 4 5 2 4" xfId="37555"/>
    <cellStyle name="Normal 104 3 4 5 3" xfId="37556"/>
    <cellStyle name="Normal 104 3 4 5 3 2" xfId="37557"/>
    <cellStyle name="Normal 104 3 4 5 3 2 2" xfId="37558"/>
    <cellStyle name="Normal 104 3 4 5 3 3" xfId="37559"/>
    <cellStyle name="Normal 104 3 4 5 4" xfId="37560"/>
    <cellStyle name="Normal 104 3 4 5 4 2" xfId="37561"/>
    <cellStyle name="Normal 104 3 4 5 5" xfId="37562"/>
    <cellStyle name="Normal 104 3 4 6" xfId="37563"/>
    <cellStyle name="Normal 104 3 4 6 2" xfId="37564"/>
    <cellStyle name="Normal 104 3 4 6 2 2" xfId="37565"/>
    <cellStyle name="Normal 104 3 4 6 2 2 2" xfId="37566"/>
    <cellStyle name="Normal 104 3 4 6 2 3" xfId="37567"/>
    <cellStyle name="Normal 104 3 4 6 3" xfId="37568"/>
    <cellStyle name="Normal 104 3 4 6 3 2" xfId="37569"/>
    <cellStyle name="Normal 104 3 4 6 4" xfId="37570"/>
    <cellStyle name="Normal 104 3 4 7" xfId="37571"/>
    <cellStyle name="Normal 104 3 4 7 2" xfId="37572"/>
    <cellStyle name="Normal 104 3 4 7 2 2" xfId="37573"/>
    <cellStyle name="Normal 104 3 4 7 3" xfId="37574"/>
    <cellStyle name="Normal 104 3 4 8" xfId="37575"/>
    <cellStyle name="Normal 104 3 4 8 2" xfId="37576"/>
    <cellStyle name="Normal 104 3 4 9" xfId="37577"/>
    <cellStyle name="Normal 104 3 5" xfId="37578"/>
    <cellStyle name="Normal 104 3 5 2" xfId="37579"/>
    <cellStyle name="Normal 104 3 5 2 2" xfId="37580"/>
    <cellStyle name="Normal 104 3 5 2 2 2" xfId="37581"/>
    <cellStyle name="Normal 104 3 5 2 2 2 2" xfId="37582"/>
    <cellStyle name="Normal 104 3 5 2 2 2 2 2" xfId="37583"/>
    <cellStyle name="Normal 104 3 5 2 2 2 2 2 2" xfId="37584"/>
    <cellStyle name="Normal 104 3 5 2 2 2 2 3" xfId="37585"/>
    <cellStyle name="Normal 104 3 5 2 2 2 3" xfId="37586"/>
    <cellStyle name="Normal 104 3 5 2 2 2 3 2" xfId="37587"/>
    <cellStyle name="Normal 104 3 5 2 2 2 4" xfId="37588"/>
    <cellStyle name="Normal 104 3 5 2 2 3" xfId="37589"/>
    <cellStyle name="Normal 104 3 5 2 2 3 2" xfId="37590"/>
    <cellStyle name="Normal 104 3 5 2 2 3 2 2" xfId="37591"/>
    <cellStyle name="Normal 104 3 5 2 2 3 3" xfId="37592"/>
    <cellStyle name="Normal 104 3 5 2 2 4" xfId="37593"/>
    <cellStyle name="Normal 104 3 5 2 2 4 2" xfId="37594"/>
    <cellStyle name="Normal 104 3 5 2 2 5" xfId="37595"/>
    <cellStyle name="Normal 104 3 5 2 3" xfId="37596"/>
    <cellStyle name="Normal 104 3 5 2 3 2" xfId="37597"/>
    <cellStyle name="Normal 104 3 5 2 3 2 2" xfId="37598"/>
    <cellStyle name="Normal 104 3 5 2 3 2 2 2" xfId="37599"/>
    <cellStyle name="Normal 104 3 5 2 3 2 3" xfId="37600"/>
    <cellStyle name="Normal 104 3 5 2 3 3" xfId="37601"/>
    <cellStyle name="Normal 104 3 5 2 3 3 2" xfId="37602"/>
    <cellStyle name="Normal 104 3 5 2 3 4" xfId="37603"/>
    <cellStyle name="Normal 104 3 5 2 4" xfId="37604"/>
    <cellStyle name="Normal 104 3 5 2 4 2" xfId="37605"/>
    <cellStyle name="Normal 104 3 5 2 4 2 2" xfId="37606"/>
    <cellStyle name="Normal 104 3 5 2 4 3" xfId="37607"/>
    <cellStyle name="Normal 104 3 5 2 5" xfId="37608"/>
    <cellStyle name="Normal 104 3 5 2 5 2" xfId="37609"/>
    <cellStyle name="Normal 104 3 5 2 6" xfId="37610"/>
    <cellStyle name="Normal 104 3 5 3" xfId="37611"/>
    <cellStyle name="Normal 104 3 5 3 2" xfId="37612"/>
    <cellStyle name="Normal 104 3 5 3 2 2" xfId="37613"/>
    <cellStyle name="Normal 104 3 5 3 2 2 2" xfId="37614"/>
    <cellStyle name="Normal 104 3 5 3 2 2 2 2" xfId="37615"/>
    <cellStyle name="Normal 104 3 5 3 2 2 3" xfId="37616"/>
    <cellStyle name="Normal 104 3 5 3 2 3" xfId="37617"/>
    <cellStyle name="Normal 104 3 5 3 2 3 2" xfId="37618"/>
    <cellStyle name="Normal 104 3 5 3 2 4" xfId="37619"/>
    <cellStyle name="Normal 104 3 5 3 3" xfId="37620"/>
    <cellStyle name="Normal 104 3 5 3 3 2" xfId="37621"/>
    <cellStyle name="Normal 104 3 5 3 3 2 2" xfId="37622"/>
    <cellStyle name="Normal 104 3 5 3 3 3" xfId="37623"/>
    <cellStyle name="Normal 104 3 5 3 4" xfId="37624"/>
    <cellStyle name="Normal 104 3 5 3 4 2" xfId="37625"/>
    <cellStyle name="Normal 104 3 5 3 5" xfId="37626"/>
    <cellStyle name="Normal 104 3 5 4" xfId="37627"/>
    <cellStyle name="Normal 104 3 5 4 2" xfId="37628"/>
    <cellStyle name="Normal 104 3 5 4 2 2" xfId="37629"/>
    <cellStyle name="Normal 104 3 5 4 2 2 2" xfId="37630"/>
    <cellStyle name="Normal 104 3 5 4 2 3" xfId="37631"/>
    <cellStyle name="Normal 104 3 5 4 3" xfId="37632"/>
    <cellStyle name="Normal 104 3 5 4 3 2" xfId="37633"/>
    <cellStyle name="Normal 104 3 5 4 4" xfId="37634"/>
    <cellStyle name="Normal 104 3 5 5" xfId="37635"/>
    <cellStyle name="Normal 104 3 5 5 2" xfId="37636"/>
    <cellStyle name="Normal 104 3 5 5 2 2" xfId="37637"/>
    <cellStyle name="Normal 104 3 5 5 3" xfId="37638"/>
    <cellStyle name="Normal 104 3 5 6" xfId="37639"/>
    <cellStyle name="Normal 104 3 5 6 2" xfId="37640"/>
    <cellStyle name="Normal 104 3 5 7" xfId="37641"/>
    <cellStyle name="Normal 104 3 6" xfId="37642"/>
    <cellStyle name="Normal 104 3 6 2" xfId="37643"/>
    <cellStyle name="Normal 104 3 6 2 2" xfId="37644"/>
    <cellStyle name="Normal 104 3 6 2 2 2" xfId="37645"/>
    <cellStyle name="Normal 104 3 6 2 2 2 2" xfId="37646"/>
    <cellStyle name="Normal 104 3 6 2 2 2 2 2" xfId="37647"/>
    <cellStyle name="Normal 104 3 6 2 2 2 2 2 2" xfId="37648"/>
    <cellStyle name="Normal 104 3 6 2 2 2 2 3" xfId="37649"/>
    <cellStyle name="Normal 104 3 6 2 2 2 3" xfId="37650"/>
    <cellStyle name="Normal 104 3 6 2 2 2 3 2" xfId="37651"/>
    <cellStyle name="Normal 104 3 6 2 2 2 4" xfId="37652"/>
    <cellStyle name="Normal 104 3 6 2 2 3" xfId="37653"/>
    <cellStyle name="Normal 104 3 6 2 2 3 2" xfId="37654"/>
    <cellStyle name="Normal 104 3 6 2 2 3 2 2" xfId="37655"/>
    <cellStyle name="Normal 104 3 6 2 2 3 3" xfId="37656"/>
    <cellStyle name="Normal 104 3 6 2 2 4" xfId="37657"/>
    <cellStyle name="Normal 104 3 6 2 2 4 2" xfId="37658"/>
    <cellStyle name="Normal 104 3 6 2 2 5" xfId="37659"/>
    <cellStyle name="Normal 104 3 6 2 3" xfId="37660"/>
    <cellStyle name="Normal 104 3 6 2 3 2" xfId="37661"/>
    <cellStyle name="Normal 104 3 6 2 3 2 2" xfId="37662"/>
    <cellStyle name="Normal 104 3 6 2 3 2 2 2" xfId="37663"/>
    <cellStyle name="Normal 104 3 6 2 3 2 3" xfId="37664"/>
    <cellStyle name="Normal 104 3 6 2 3 3" xfId="37665"/>
    <cellStyle name="Normal 104 3 6 2 3 3 2" xfId="37666"/>
    <cellStyle name="Normal 104 3 6 2 3 4" xfId="37667"/>
    <cellStyle name="Normal 104 3 6 2 4" xfId="37668"/>
    <cellStyle name="Normal 104 3 6 2 4 2" xfId="37669"/>
    <cellStyle name="Normal 104 3 6 2 4 2 2" xfId="37670"/>
    <cellStyle name="Normal 104 3 6 2 4 3" xfId="37671"/>
    <cellStyle name="Normal 104 3 6 2 5" xfId="37672"/>
    <cellStyle name="Normal 104 3 6 2 5 2" xfId="37673"/>
    <cellStyle name="Normal 104 3 6 2 6" xfId="37674"/>
    <cellStyle name="Normal 104 3 6 3" xfId="37675"/>
    <cellStyle name="Normal 104 3 6 3 2" xfId="37676"/>
    <cellStyle name="Normal 104 3 6 3 2 2" xfId="37677"/>
    <cellStyle name="Normal 104 3 6 3 2 2 2" xfId="37678"/>
    <cellStyle name="Normal 104 3 6 3 2 2 2 2" xfId="37679"/>
    <cellStyle name="Normal 104 3 6 3 2 2 3" xfId="37680"/>
    <cellStyle name="Normal 104 3 6 3 2 3" xfId="37681"/>
    <cellStyle name="Normal 104 3 6 3 2 3 2" xfId="37682"/>
    <cellStyle name="Normal 104 3 6 3 2 4" xfId="37683"/>
    <cellStyle name="Normal 104 3 6 3 3" xfId="37684"/>
    <cellStyle name="Normal 104 3 6 3 3 2" xfId="37685"/>
    <cellStyle name="Normal 104 3 6 3 3 2 2" xfId="37686"/>
    <cellStyle name="Normal 104 3 6 3 3 3" xfId="37687"/>
    <cellStyle name="Normal 104 3 6 3 4" xfId="37688"/>
    <cellStyle name="Normal 104 3 6 3 4 2" xfId="37689"/>
    <cellStyle name="Normal 104 3 6 3 5" xfId="37690"/>
    <cellStyle name="Normal 104 3 6 4" xfId="37691"/>
    <cellStyle name="Normal 104 3 6 4 2" xfId="37692"/>
    <cellStyle name="Normal 104 3 6 4 2 2" xfId="37693"/>
    <cellStyle name="Normal 104 3 6 4 2 2 2" xfId="37694"/>
    <cellStyle name="Normal 104 3 6 4 2 3" xfId="37695"/>
    <cellStyle name="Normal 104 3 6 4 3" xfId="37696"/>
    <cellStyle name="Normal 104 3 6 4 3 2" xfId="37697"/>
    <cellStyle name="Normal 104 3 6 4 4" xfId="37698"/>
    <cellStyle name="Normal 104 3 6 5" xfId="37699"/>
    <cellStyle name="Normal 104 3 6 5 2" xfId="37700"/>
    <cellStyle name="Normal 104 3 6 5 2 2" xfId="37701"/>
    <cellStyle name="Normal 104 3 6 5 3" xfId="37702"/>
    <cellStyle name="Normal 104 3 6 6" xfId="37703"/>
    <cellStyle name="Normal 104 3 6 6 2" xfId="37704"/>
    <cellStyle name="Normal 104 3 6 7" xfId="37705"/>
    <cellStyle name="Normal 104 3 7" xfId="37706"/>
    <cellStyle name="Normal 104 3 7 2" xfId="37707"/>
    <cellStyle name="Normal 104 3 7 2 2" xfId="37708"/>
    <cellStyle name="Normal 104 3 7 2 2 2" xfId="37709"/>
    <cellStyle name="Normal 104 3 7 2 2 2 2" xfId="37710"/>
    <cellStyle name="Normal 104 3 7 2 2 2 2 2" xfId="37711"/>
    <cellStyle name="Normal 104 3 7 2 2 2 3" xfId="37712"/>
    <cellStyle name="Normal 104 3 7 2 2 3" xfId="37713"/>
    <cellStyle name="Normal 104 3 7 2 2 3 2" xfId="37714"/>
    <cellStyle name="Normal 104 3 7 2 2 4" xfId="37715"/>
    <cellStyle name="Normal 104 3 7 2 3" xfId="37716"/>
    <cellStyle name="Normal 104 3 7 2 3 2" xfId="37717"/>
    <cellStyle name="Normal 104 3 7 2 3 2 2" xfId="37718"/>
    <cellStyle name="Normal 104 3 7 2 3 3" xfId="37719"/>
    <cellStyle name="Normal 104 3 7 2 4" xfId="37720"/>
    <cellStyle name="Normal 104 3 7 2 4 2" xfId="37721"/>
    <cellStyle name="Normal 104 3 7 2 5" xfId="37722"/>
    <cellStyle name="Normal 104 3 7 3" xfId="37723"/>
    <cellStyle name="Normal 104 3 7 3 2" xfId="37724"/>
    <cellStyle name="Normal 104 3 7 3 2 2" xfId="37725"/>
    <cellStyle name="Normal 104 3 7 3 2 2 2" xfId="37726"/>
    <cellStyle name="Normal 104 3 7 3 2 3" xfId="37727"/>
    <cellStyle name="Normal 104 3 7 3 3" xfId="37728"/>
    <cellStyle name="Normal 104 3 7 3 3 2" xfId="37729"/>
    <cellStyle name="Normal 104 3 7 3 4" xfId="37730"/>
    <cellStyle name="Normal 104 3 7 4" xfId="37731"/>
    <cellStyle name="Normal 104 3 7 4 2" xfId="37732"/>
    <cellStyle name="Normal 104 3 7 4 2 2" xfId="37733"/>
    <cellStyle name="Normal 104 3 7 4 3" xfId="37734"/>
    <cellStyle name="Normal 104 3 7 5" xfId="37735"/>
    <cellStyle name="Normal 104 3 7 5 2" xfId="37736"/>
    <cellStyle name="Normal 104 3 7 6" xfId="37737"/>
    <cellStyle name="Normal 104 3 8" xfId="37738"/>
    <cellStyle name="Normal 104 3 8 2" xfId="37739"/>
    <cellStyle name="Normal 104 3 8 2 2" xfId="37740"/>
    <cellStyle name="Normal 104 3 8 2 2 2" xfId="37741"/>
    <cellStyle name="Normal 104 3 8 2 2 2 2" xfId="37742"/>
    <cellStyle name="Normal 104 3 8 2 2 3" xfId="37743"/>
    <cellStyle name="Normal 104 3 8 2 3" xfId="37744"/>
    <cellStyle name="Normal 104 3 8 2 3 2" xfId="37745"/>
    <cellStyle name="Normal 104 3 8 2 4" xfId="37746"/>
    <cellStyle name="Normal 104 3 8 3" xfId="37747"/>
    <cellStyle name="Normal 104 3 8 3 2" xfId="37748"/>
    <cellStyle name="Normal 104 3 8 3 2 2" xfId="37749"/>
    <cellStyle name="Normal 104 3 8 3 3" xfId="37750"/>
    <cellStyle name="Normal 104 3 8 4" xfId="37751"/>
    <cellStyle name="Normal 104 3 8 4 2" xfId="37752"/>
    <cellStyle name="Normal 104 3 8 5" xfId="37753"/>
    <cellStyle name="Normal 104 3 9" xfId="37754"/>
    <cellStyle name="Normal 104 3 9 2" xfId="37755"/>
    <cellStyle name="Normal 104 3 9 2 2" xfId="37756"/>
    <cellStyle name="Normal 104 3 9 2 2 2" xfId="37757"/>
    <cellStyle name="Normal 104 3 9 2 3" xfId="37758"/>
    <cellStyle name="Normal 104 3 9 3" xfId="37759"/>
    <cellStyle name="Normal 104 3 9 3 2" xfId="37760"/>
    <cellStyle name="Normal 104 3 9 4" xfId="37761"/>
    <cellStyle name="Normal 104 4" xfId="37762"/>
    <cellStyle name="Normal 104 4 10" xfId="37763"/>
    <cellStyle name="Normal 104 4 10 2" xfId="37764"/>
    <cellStyle name="Normal 104 4 11" xfId="37765"/>
    <cellStyle name="Normal 104 4 2" xfId="37766"/>
    <cellStyle name="Normal 104 4 2 10" xfId="37767"/>
    <cellStyle name="Normal 104 4 2 2" xfId="37768"/>
    <cellStyle name="Normal 104 4 2 2 2" xfId="37769"/>
    <cellStyle name="Normal 104 4 2 2 2 2" xfId="37770"/>
    <cellStyle name="Normal 104 4 2 2 2 2 2" xfId="37771"/>
    <cellStyle name="Normal 104 4 2 2 2 2 2 2" xfId="37772"/>
    <cellStyle name="Normal 104 4 2 2 2 2 2 2 2" xfId="37773"/>
    <cellStyle name="Normal 104 4 2 2 2 2 2 2 2 2" xfId="37774"/>
    <cellStyle name="Normal 104 4 2 2 2 2 2 2 2 2 2" xfId="37775"/>
    <cellStyle name="Normal 104 4 2 2 2 2 2 2 2 3" xfId="37776"/>
    <cellStyle name="Normal 104 4 2 2 2 2 2 2 3" xfId="37777"/>
    <cellStyle name="Normal 104 4 2 2 2 2 2 2 3 2" xfId="37778"/>
    <cellStyle name="Normal 104 4 2 2 2 2 2 2 4" xfId="37779"/>
    <cellStyle name="Normal 104 4 2 2 2 2 2 3" xfId="37780"/>
    <cellStyle name="Normal 104 4 2 2 2 2 2 3 2" xfId="37781"/>
    <cellStyle name="Normal 104 4 2 2 2 2 2 3 2 2" xfId="37782"/>
    <cellStyle name="Normal 104 4 2 2 2 2 2 3 3" xfId="37783"/>
    <cellStyle name="Normal 104 4 2 2 2 2 2 4" xfId="37784"/>
    <cellStyle name="Normal 104 4 2 2 2 2 2 4 2" xfId="37785"/>
    <cellStyle name="Normal 104 4 2 2 2 2 2 5" xfId="37786"/>
    <cellStyle name="Normal 104 4 2 2 2 2 3" xfId="37787"/>
    <cellStyle name="Normal 104 4 2 2 2 2 3 2" xfId="37788"/>
    <cellStyle name="Normal 104 4 2 2 2 2 3 2 2" xfId="37789"/>
    <cellStyle name="Normal 104 4 2 2 2 2 3 2 2 2" xfId="37790"/>
    <cellStyle name="Normal 104 4 2 2 2 2 3 2 3" xfId="37791"/>
    <cellStyle name="Normal 104 4 2 2 2 2 3 3" xfId="37792"/>
    <cellStyle name="Normal 104 4 2 2 2 2 3 3 2" xfId="37793"/>
    <cellStyle name="Normal 104 4 2 2 2 2 3 4" xfId="37794"/>
    <cellStyle name="Normal 104 4 2 2 2 2 4" xfId="37795"/>
    <cellStyle name="Normal 104 4 2 2 2 2 4 2" xfId="37796"/>
    <cellStyle name="Normal 104 4 2 2 2 2 4 2 2" xfId="37797"/>
    <cellStyle name="Normal 104 4 2 2 2 2 4 3" xfId="37798"/>
    <cellStyle name="Normal 104 4 2 2 2 2 5" xfId="37799"/>
    <cellStyle name="Normal 104 4 2 2 2 2 5 2" xfId="37800"/>
    <cellStyle name="Normal 104 4 2 2 2 2 6" xfId="37801"/>
    <cellStyle name="Normal 104 4 2 2 2 3" xfId="37802"/>
    <cellStyle name="Normal 104 4 2 2 2 3 2" xfId="37803"/>
    <cellStyle name="Normal 104 4 2 2 2 3 2 2" xfId="37804"/>
    <cellStyle name="Normal 104 4 2 2 2 3 2 2 2" xfId="37805"/>
    <cellStyle name="Normal 104 4 2 2 2 3 2 2 2 2" xfId="37806"/>
    <cellStyle name="Normal 104 4 2 2 2 3 2 2 3" xfId="37807"/>
    <cellStyle name="Normal 104 4 2 2 2 3 2 3" xfId="37808"/>
    <cellStyle name="Normal 104 4 2 2 2 3 2 3 2" xfId="37809"/>
    <cellStyle name="Normal 104 4 2 2 2 3 2 4" xfId="37810"/>
    <cellStyle name="Normal 104 4 2 2 2 3 3" xfId="37811"/>
    <cellStyle name="Normal 104 4 2 2 2 3 3 2" xfId="37812"/>
    <cellStyle name="Normal 104 4 2 2 2 3 3 2 2" xfId="37813"/>
    <cellStyle name="Normal 104 4 2 2 2 3 3 3" xfId="37814"/>
    <cellStyle name="Normal 104 4 2 2 2 3 4" xfId="37815"/>
    <cellStyle name="Normal 104 4 2 2 2 3 4 2" xfId="37816"/>
    <cellStyle name="Normal 104 4 2 2 2 3 5" xfId="37817"/>
    <cellStyle name="Normal 104 4 2 2 2 4" xfId="37818"/>
    <cellStyle name="Normal 104 4 2 2 2 4 2" xfId="37819"/>
    <cellStyle name="Normal 104 4 2 2 2 4 2 2" xfId="37820"/>
    <cellStyle name="Normal 104 4 2 2 2 4 2 2 2" xfId="37821"/>
    <cellStyle name="Normal 104 4 2 2 2 4 2 3" xfId="37822"/>
    <cellStyle name="Normal 104 4 2 2 2 4 3" xfId="37823"/>
    <cellStyle name="Normal 104 4 2 2 2 4 3 2" xfId="37824"/>
    <cellStyle name="Normal 104 4 2 2 2 4 4" xfId="37825"/>
    <cellStyle name="Normal 104 4 2 2 2 5" xfId="37826"/>
    <cellStyle name="Normal 104 4 2 2 2 5 2" xfId="37827"/>
    <cellStyle name="Normal 104 4 2 2 2 5 2 2" xfId="37828"/>
    <cellStyle name="Normal 104 4 2 2 2 5 3" xfId="37829"/>
    <cellStyle name="Normal 104 4 2 2 2 6" xfId="37830"/>
    <cellStyle name="Normal 104 4 2 2 2 6 2" xfId="37831"/>
    <cellStyle name="Normal 104 4 2 2 2 7" xfId="37832"/>
    <cellStyle name="Normal 104 4 2 2 3" xfId="37833"/>
    <cellStyle name="Normal 104 4 2 2 3 2" xfId="37834"/>
    <cellStyle name="Normal 104 4 2 2 3 2 2" xfId="37835"/>
    <cellStyle name="Normal 104 4 2 2 3 2 2 2" xfId="37836"/>
    <cellStyle name="Normal 104 4 2 2 3 2 2 2 2" xfId="37837"/>
    <cellStyle name="Normal 104 4 2 2 3 2 2 2 2 2" xfId="37838"/>
    <cellStyle name="Normal 104 4 2 2 3 2 2 2 2 2 2" xfId="37839"/>
    <cellStyle name="Normal 104 4 2 2 3 2 2 2 2 3" xfId="37840"/>
    <cellStyle name="Normal 104 4 2 2 3 2 2 2 3" xfId="37841"/>
    <cellStyle name="Normal 104 4 2 2 3 2 2 2 3 2" xfId="37842"/>
    <cellStyle name="Normal 104 4 2 2 3 2 2 2 4" xfId="37843"/>
    <cellStyle name="Normal 104 4 2 2 3 2 2 3" xfId="37844"/>
    <cellStyle name="Normal 104 4 2 2 3 2 2 3 2" xfId="37845"/>
    <cellStyle name="Normal 104 4 2 2 3 2 2 3 2 2" xfId="37846"/>
    <cellStyle name="Normal 104 4 2 2 3 2 2 3 3" xfId="37847"/>
    <cellStyle name="Normal 104 4 2 2 3 2 2 4" xfId="37848"/>
    <cellStyle name="Normal 104 4 2 2 3 2 2 4 2" xfId="37849"/>
    <cellStyle name="Normal 104 4 2 2 3 2 2 5" xfId="37850"/>
    <cellStyle name="Normal 104 4 2 2 3 2 3" xfId="37851"/>
    <cellStyle name="Normal 104 4 2 2 3 2 3 2" xfId="37852"/>
    <cellStyle name="Normal 104 4 2 2 3 2 3 2 2" xfId="37853"/>
    <cellStyle name="Normal 104 4 2 2 3 2 3 2 2 2" xfId="37854"/>
    <cellStyle name="Normal 104 4 2 2 3 2 3 2 3" xfId="37855"/>
    <cellStyle name="Normal 104 4 2 2 3 2 3 3" xfId="37856"/>
    <cellStyle name="Normal 104 4 2 2 3 2 3 3 2" xfId="37857"/>
    <cellStyle name="Normal 104 4 2 2 3 2 3 4" xfId="37858"/>
    <cellStyle name="Normal 104 4 2 2 3 2 4" xfId="37859"/>
    <cellStyle name="Normal 104 4 2 2 3 2 4 2" xfId="37860"/>
    <cellStyle name="Normal 104 4 2 2 3 2 4 2 2" xfId="37861"/>
    <cellStyle name="Normal 104 4 2 2 3 2 4 3" xfId="37862"/>
    <cellStyle name="Normal 104 4 2 2 3 2 5" xfId="37863"/>
    <cellStyle name="Normal 104 4 2 2 3 2 5 2" xfId="37864"/>
    <cellStyle name="Normal 104 4 2 2 3 2 6" xfId="37865"/>
    <cellStyle name="Normal 104 4 2 2 3 3" xfId="37866"/>
    <cellStyle name="Normal 104 4 2 2 3 3 2" xfId="37867"/>
    <cellStyle name="Normal 104 4 2 2 3 3 2 2" xfId="37868"/>
    <cellStyle name="Normal 104 4 2 2 3 3 2 2 2" xfId="37869"/>
    <cellStyle name="Normal 104 4 2 2 3 3 2 2 2 2" xfId="37870"/>
    <cellStyle name="Normal 104 4 2 2 3 3 2 2 3" xfId="37871"/>
    <cellStyle name="Normal 104 4 2 2 3 3 2 3" xfId="37872"/>
    <cellStyle name="Normal 104 4 2 2 3 3 2 3 2" xfId="37873"/>
    <cellStyle name="Normal 104 4 2 2 3 3 2 4" xfId="37874"/>
    <cellStyle name="Normal 104 4 2 2 3 3 3" xfId="37875"/>
    <cellStyle name="Normal 104 4 2 2 3 3 3 2" xfId="37876"/>
    <cellStyle name="Normal 104 4 2 2 3 3 3 2 2" xfId="37877"/>
    <cellStyle name="Normal 104 4 2 2 3 3 3 3" xfId="37878"/>
    <cellStyle name="Normal 104 4 2 2 3 3 4" xfId="37879"/>
    <cellStyle name="Normal 104 4 2 2 3 3 4 2" xfId="37880"/>
    <cellStyle name="Normal 104 4 2 2 3 3 5" xfId="37881"/>
    <cellStyle name="Normal 104 4 2 2 3 4" xfId="37882"/>
    <cellStyle name="Normal 104 4 2 2 3 4 2" xfId="37883"/>
    <cellStyle name="Normal 104 4 2 2 3 4 2 2" xfId="37884"/>
    <cellStyle name="Normal 104 4 2 2 3 4 2 2 2" xfId="37885"/>
    <cellStyle name="Normal 104 4 2 2 3 4 2 3" xfId="37886"/>
    <cellStyle name="Normal 104 4 2 2 3 4 3" xfId="37887"/>
    <cellStyle name="Normal 104 4 2 2 3 4 3 2" xfId="37888"/>
    <cellStyle name="Normal 104 4 2 2 3 4 4" xfId="37889"/>
    <cellStyle name="Normal 104 4 2 2 3 5" xfId="37890"/>
    <cellStyle name="Normal 104 4 2 2 3 5 2" xfId="37891"/>
    <cellStyle name="Normal 104 4 2 2 3 5 2 2" xfId="37892"/>
    <cellStyle name="Normal 104 4 2 2 3 5 3" xfId="37893"/>
    <cellStyle name="Normal 104 4 2 2 3 6" xfId="37894"/>
    <cellStyle name="Normal 104 4 2 2 3 6 2" xfId="37895"/>
    <cellStyle name="Normal 104 4 2 2 3 7" xfId="37896"/>
    <cellStyle name="Normal 104 4 2 2 4" xfId="37897"/>
    <cellStyle name="Normal 104 4 2 2 4 2" xfId="37898"/>
    <cellStyle name="Normal 104 4 2 2 4 2 2" xfId="37899"/>
    <cellStyle name="Normal 104 4 2 2 4 2 2 2" xfId="37900"/>
    <cellStyle name="Normal 104 4 2 2 4 2 2 2 2" xfId="37901"/>
    <cellStyle name="Normal 104 4 2 2 4 2 2 2 2 2" xfId="37902"/>
    <cellStyle name="Normal 104 4 2 2 4 2 2 2 3" xfId="37903"/>
    <cellStyle name="Normal 104 4 2 2 4 2 2 3" xfId="37904"/>
    <cellStyle name="Normal 104 4 2 2 4 2 2 3 2" xfId="37905"/>
    <cellStyle name="Normal 104 4 2 2 4 2 2 4" xfId="37906"/>
    <cellStyle name="Normal 104 4 2 2 4 2 3" xfId="37907"/>
    <cellStyle name="Normal 104 4 2 2 4 2 3 2" xfId="37908"/>
    <cellStyle name="Normal 104 4 2 2 4 2 3 2 2" xfId="37909"/>
    <cellStyle name="Normal 104 4 2 2 4 2 3 3" xfId="37910"/>
    <cellStyle name="Normal 104 4 2 2 4 2 4" xfId="37911"/>
    <cellStyle name="Normal 104 4 2 2 4 2 4 2" xfId="37912"/>
    <cellStyle name="Normal 104 4 2 2 4 2 5" xfId="37913"/>
    <cellStyle name="Normal 104 4 2 2 4 3" xfId="37914"/>
    <cellStyle name="Normal 104 4 2 2 4 3 2" xfId="37915"/>
    <cellStyle name="Normal 104 4 2 2 4 3 2 2" xfId="37916"/>
    <cellStyle name="Normal 104 4 2 2 4 3 2 2 2" xfId="37917"/>
    <cellStyle name="Normal 104 4 2 2 4 3 2 3" xfId="37918"/>
    <cellStyle name="Normal 104 4 2 2 4 3 3" xfId="37919"/>
    <cellStyle name="Normal 104 4 2 2 4 3 3 2" xfId="37920"/>
    <cellStyle name="Normal 104 4 2 2 4 3 4" xfId="37921"/>
    <cellStyle name="Normal 104 4 2 2 4 4" xfId="37922"/>
    <cellStyle name="Normal 104 4 2 2 4 4 2" xfId="37923"/>
    <cellStyle name="Normal 104 4 2 2 4 4 2 2" xfId="37924"/>
    <cellStyle name="Normal 104 4 2 2 4 4 3" xfId="37925"/>
    <cellStyle name="Normal 104 4 2 2 4 5" xfId="37926"/>
    <cellStyle name="Normal 104 4 2 2 4 5 2" xfId="37927"/>
    <cellStyle name="Normal 104 4 2 2 4 6" xfId="37928"/>
    <cellStyle name="Normal 104 4 2 2 5" xfId="37929"/>
    <cellStyle name="Normal 104 4 2 2 5 2" xfId="37930"/>
    <cellStyle name="Normal 104 4 2 2 5 2 2" xfId="37931"/>
    <cellStyle name="Normal 104 4 2 2 5 2 2 2" xfId="37932"/>
    <cellStyle name="Normal 104 4 2 2 5 2 2 2 2" xfId="37933"/>
    <cellStyle name="Normal 104 4 2 2 5 2 2 3" xfId="37934"/>
    <cellStyle name="Normal 104 4 2 2 5 2 3" xfId="37935"/>
    <cellStyle name="Normal 104 4 2 2 5 2 3 2" xfId="37936"/>
    <cellStyle name="Normal 104 4 2 2 5 2 4" xfId="37937"/>
    <cellStyle name="Normal 104 4 2 2 5 3" xfId="37938"/>
    <cellStyle name="Normal 104 4 2 2 5 3 2" xfId="37939"/>
    <cellStyle name="Normal 104 4 2 2 5 3 2 2" xfId="37940"/>
    <cellStyle name="Normal 104 4 2 2 5 3 3" xfId="37941"/>
    <cellStyle name="Normal 104 4 2 2 5 4" xfId="37942"/>
    <cellStyle name="Normal 104 4 2 2 5 4 2" xfId="37943"/>
    <cellStyle name="Normal 104 4 2 2 5 5" xfId="37944"/>
    <cellStyle name="Normal 104 4 2 2 6" xfId="37945"/>
    <cellStyle name="Normal 104 4 2 2 6 2" xfId="37946"/>
    <cellStyle name="Normal 104 4 2 2 6 2 2" xfId="37947"/>
    <cellStyle name="Normal 104 4 2 2 6 2 2 2" xfId="37948"/>
    <cellStyle name="Normal 104 4 2 2 6 2 3" xfId="37949"/>
    <cellStyle name="Normal 104 4 2 2 6 3" xfId="37950"/>
    <cellStyle name="Normal 104 4 2 2 6 3 2" xfId="37951"/>
    <cellStyle name="Normal 104 4 2 2 6 4" xfId="37952"/>
    <cellStyle name="Normal 104 4 2 2 7" xfId="37953"/>
    <cellStyle name="Normal 104 4 2 2 7 2" xfId="37954"/>
    <cellStyle name="Normal 104 4 2 2 7 2 2" xfId="37955"/>
    <cellStyle name="Normal 104 4 2 2 7 3" xfId="37956"/>
    <cellStyle name="Normal 104 4 2 2 8" xfId="37957"/>
    <cellStyle name="Normal 104 4 2 2 8 2" xfId="37958"/>
    <cellStyle name="Normal 104 4 2 2 9" xfId="37959"/>
    <cellStyle name="Normal 104 4 2 3" xfId="37960"/>
    <cellStyle name="Normal 104 4 2 3 2" xfId="37961"/>
    <cellStyle name="Normal 104 4 2 3 2 2" xfId="37962"/>
    <cellStyle name="Normal 104 4 2 3 2 2 2" xfId="37963"/>
    <cellStyle name="Normal 104 4 2 3 2 2 2 2" xfId="37964"/>
    <cellStyle name="Normal 104 4 2 3 2 2 2 2 2" xfId="37965"/>
    <cellStyle name="Normal 104 4 2 3 2 2 2 2 2 2" xfId="37966"/>
    <cellStyle name="Normal 104 4 2 3 2 2 2 2 3" xfId="37967"/>
    <cellStyle name="Normal 104 4 2 3 2 2 2 3" xfId="37968"/>
    <cellStyle name="Normal 104 4 2 3 2 2 2 3 2" xfId="37969"/>
    <cellStyle name="Normal 104 4 2 3 2 2 2 4" xfId="37970"/>
    <cellStyle name="Normal 104 4 2 3 2 2 3" xfId="37971"/>
    <cellStyle name="Normal 104 4 2 3 2 2 3 2" xfId="37972"/>
    <cellStyle name="Normal 104 4 2 3 2 2 3 2 2" xfId="37973"/>
    <cellStyle name="Normal 104 4 2 3 2 2 3 3" xfId="37974"/>
    <cellStyle name="Normal 104 4 2 3 2 2 4" xfId="37975"/>
    <cellStyle name="Normal 104 4 2 3 2 2 4 2" xfId="37976"/>
    <cellStyle name="Normal 104 4 2 3 2 2 5" xfId="37977"/>
    <cellStyle name="Normal 104 4 2 3 2 3" xfId="37978"/>
    <cellStyle name="Normal 104 4 2 3 2 3 2" xfId="37979"/>
    <cellStyle name="Normal 104 4 2 3 2 3 2 2" xfId="37980"/>
    <cellStyle name="Normal 104 4 2 3 2 3 2 2 2" xfId="37981"/>
    <cellStyle name="Normal 104 4 2 3 2 3 2 3" xfId="37982"/>
    <cellStyle name="Normal 104 4 2 3 2 3 3" xfId="37983"/>
    <cellStyle name="Normal 104 4 2 3 2 3 3 2" xfId="37984"/>
    <cellStyle name="Normal 104 4 2 3 2 3 4" xfId="37985"/>
    <cellStyle name="Normal 104 4 2 3 2 4" xfId="37986"/>
    <cellStyle name="Normal 104 4 2 3 2 4 2" xfId="37987"/>
    <cellStyle name="Normal 104 4 2 3 2 4 2 2" xfId="37988"/>
    <cellStyle name="Normal 104 4 2 3 2 4 3" xfId="37989"/>
    <cellStyle name="Normal 104 4 2 3 2 5" xfId="37990"/>
    <cellStyle name="Normal 104 4 2 3 2 5 2" xfId="37991"/>
    <cellStyle name="Normal 104 4 2 3 2 6" xfId="37992"/>
    <cellStyle name="Normal 104 4 2 3 3" xfId="37993"/>
    <cellStyle name="Normal 104 4 2 3 3 2" xfId="37994"/>
    <cellStyle name="Normal 104 4 2 3 3 2 2" xfId="37995"/>
    <cellStyle name="Normal 104 4 2 3 3 2 2 2" xfId="37996"/>
    <cellStyle name="Normal 104 4 2 3 3 2 2 2 2" xfId="37997"/>
    <cellStyle name="Normal 104 4 2 3 3 2 2 3" xfId="37998"/>
    <cellStyle name="Normal 104 4 2 3 3 2 3" xfId="37999"/>
    <cellStyle name="Normal 104 4 2 3 3 2 3 2" xfId="38000"/>
    <cellStyle name="Normal 104 4 2 3 3 2 4" xfId="38001"/>
    <cellStyle name="Normal 104 4 2 3 3 3" xfId="38002"/>
    <cellStyle name="Normal 104 4 2 3 3 3 2" xfId="38003"/>
    <cellStyle name="Normal 104 4 2 3 3 3 2 2" xfId="38004"/>
    <cellStyle name="Normal 104 4 2 3 3 3 3" xfId="38005"/>
    <cellStyle name="Normal 104 4 2 3 3 4" xfId="38006"/>
    <cellStyle name="Normal 104 4 2 3 3 4 2" xfId="38007"/>
    <cellStyle name="Normal 104 4 2 3 3 5" xfId="38008"/>
    <cellStyle name="Normal 104 4 2 3 4" xfId="38009"/>
    <cellStyle name="Normal 104 4 2 3 4 2" xfId="38010"/>
    <cellStyle name="Normal 104 4 2 3 4 2 2" xfId="38011"/>
    <cellStyle name="Normal 104 4 2 3 4 2 2 2" xfId="38012"/>
    <cellStyle name="Normal 104 4 2 3 4 2 3" xfId="38013"/>
    <cellStyle name="Normal 104 4 2 3 4 3" xfId="38014"/>
    <cellStyle name="Normal 104 4 2 3 4 3 2" xfId="38015"/>
    <cellStyle name="Normal 104 4 2 3 4 4" xfId="38016"/>
    <cellStyle name="Normal 104 4 2 3 5" xfId="38017"/>
    <cellStyle name="Normal 104 4 2 3 5 2" xfId="38018"/>
    <cellStyle name="Normal 104 4 2 3 5 2 2" xfId="38019"/>
    <cellStyle name="Normal 104 4 2 3 5 3" xfId="38020"/>
    <cellStyle name="Normal 104 4 2 3 6" xfId="38021"/>
    <cellStyle name="Normal 104 4 2 3 6 2" xfId="38022"/>
    <cellStyle name="Normal 104 4 2 3 7" xfId="38023"/>
    <cellStyle name="Normal 104 4 2 4" xfId="38024"/>
    <cellStyle name="Normal 104 4 2 4 2" xfId="38025"/>
    <cellStyle name="Normal 104 4 2 4 2 2" xfId="38026"/>
    <cellStyle name="Normal 104 4 2 4 2 2 2" xfId="38027"/>
    <cellStyle name="Normal 104 4 2 4 2 2 2 2" xfId="38028"/>
    <cellStyle name="Normal 104 4 2 4 2 2 2 2 2" xfId="38029"/>
    <cellStyle name="Normal 104 4 2 4 2 2 2 2 2 2" xfId="38030"/>
    <cellStyle name="Normal 104 4 2 4 2 2 2 2 3" xfId="38031"/>
    <cellStyle name="Normal 104 4 2 4 2 2 2 3" xfId="38032"/>
    <cellStyle name="Normal 104 4 2 4 2 2 2 3 2" xfId="38033"/>
    <cellStyle name="Normal 104 4 2 4 2 2 2 4" xfId="38034"/>
    <cellStyle name="Normal 104 4 2 4 2 2 3" xfId="38035"/>
    <cellStyle name="Normal 104 4 2 4 2 2 3 2" xfId="38036"/>
    <cellStyle name="Normal 104 4 2 4 2 2 3 2 2" xfId="38037"/>
    <cellStyle name="Normal 104 4 2 4 2 2 3 3" xfId="38038"/>
    <cellStyle name="Normal 104 4 2 4 2 2 4" xfId="38039"/>
    <cellStyle name="Normal 104 4 2 4 2 2 4 2" xfId="38040"/>
    <cellStyle name="Normal 104 4 2 4 2 2 5" xfId="38041"/>
    <cellStyle name="Normal 104 4 2 4 2 3" xfId="38042"/>
    <cellStyle name="Normal 104 4 2 4 2 3 2" xfId="38043"/>
    <cellStyle name="Normal 104 4 2 4 2 3 2 2" xfId="38044"/>
    <cellStyle name="Normal 104 4 2 4 2 3 2 2 2" xfId="38045"/>
    <cellStyle name="Normal 104 4 2 4 2 3 2 3" xfId="38046"/>
    <cellStyle name="Normal 104 4 2 4 2 3 3" xfId="38047"/>
    <cellStyle name="Normal 104 4 2 4 2 3 3 2" xfId="38048"/>
    <cellStyle name="Normal 104 4 2 4 2 3 4" xfId="38049"/>
    <cellStyle name="Normal 104 4 2 4 2 4" xfId="38050"/>
    <cellStyle name="Normal 104 4 2 4 2 4 2" xfId="38051"/>
    <cellStyle name="Normal 104 4 2 4 2 4 2 2" xfId="38052"/>
    <cellStyle name="Normal 104 4 2 4 2 4 3" xfId="38053"/>
    <cellStyle name="Normal 104 4 2 4 2 5" xfId="38054"/>
    <cellStyle name="Normal 104 4 2 4 2 5 2" xfId="38055"/>
    <cellStyle name="Normal 104 4 2 4 2 6" xfId="38056"/>
    <cellStyle name="Normal 104 4 2 4 3" xfId="38057"/>
    <cellStyle name="Normal 104 4 2 4 3 2" xfId="38058"/>
    <cellStyle name="Normal 104 4 2 4 3 2 2" xfId="38059"/>
    <cellStyle name="Normal 104 4 2 4 3 2 2 2" xfId="38060"/>
    <cellStyle name="Normal 104 4 2 4 3 2 2 2 2" xfId="38061"/>
    <cellStyle name="Normal 104 4 2 4 3 2 2 3" xfId="38062"/>
    <cellStyle name="Normal 104 4 2 4 3 2 3" xfId="38063"/>
    <cellStyle name="Normal 104 4 2 4 3 2 3 2" xfId="38064"/>
    <cellStyle name="Normal 104 4 2 4 3 2 4" xfId="38065"/>
    <cellStyle name="Normal 104 4 2 4 3 3" xfId="38066"/>
    <cellStyle name="Normal 104 4 2 4 3 3 2" xfId="38067"/>
    <cellStyle name="Normal 104 4 2 4 3 3 2 2" xfId="38068"/>
    <cellStyle name="Normal 104 4 2 4 3 3 3" xfId="38069"/>
    <cellStyle name="Normal 104 4 2 4 3 4" xfId="38070"/>
    <cellStyle name="Normal 104 4 2 4 3 4 2" xfId="38071"/>
    <cellStyle name="Normal 104 4 2 4 3 5" xfId="38072"/>
    <cellStyle name="Normal 104 4 2 4 4" xfId="38073"/>
    <cellStyle name="Normal 104 4 2 4 4 2" xfId="38074"/>
    <cellStyle name="Normal 104 4 2 4 4 2 2" xfId="38075"/>
    <cellStyle name="Normal 104 4 2 4 4 2 2 2" xfId="38076"/>
    <cellStyle name="Normal 104 4 2 4 4 2 3" xfId="38077"/>
    <cellStyle name="Normal 104 4 2 4 4 3" xfId="38078"/>
    <cellStyle name="Normal 104 4 2 4 4 3 2" xfId="38079"/>
    <cellStyle name="Normal 104 4 2 4 4 4" xfId="38080"/>
    <cellStyle name="Normal 104 4 2 4 5" xfId="38081"/>
    <cellStyle name="Normal 104 4 2 4 5 2" xfId="38082"/>
    <cellStyle name="Normal 104 4 2 4 5 2 2" xfId="38083"/>
    <cellStyle name="Normal 104 4 2 4 5 3" xfId="38084"/>
    <cellStyle name="Normal 104 4 2 4 6" xfId="38085"/>
    <cellStyle name="Normal 104 4 2 4 6 2" xfId="38086"/>
    <cellStyle name="Normal 104 4 2 4 7" xfId="38087"/>
    <cellStyle name="Normal 104 4 2 5" xfId="38088"/>
    <cellStyle name="Normal 104 4 2 5 2" xfId="38089"/>
    <cellStyle name="Normal 104 4 2 5 2 2" xfId="38090"/>
    <cellStyle name="Normal 104 4 2 5 2 2 2" xfId="38091"/>
    <cellStyle name="Normal 104 4 2 5 2 2 2 2" xfId="38092"/>
    <cellStyle name="Normal 104 4 2 5 2 2 2 2 2" xfId="38093"/>
    <cellStyle name="Normal 104 4 2 5 2 2 2 3" xfId="38094"/>
    <cellStyle name="Normal 104 4 2 5 2 2 3" xfId="38095"/>
    <cellStyle name="Normal 104 4 2 5 2 2 3 2" xfId="38096"/>
    <cellStyle name="Normal 104 4 2 5 2 2 4" xfId="38097"/>
    <cellStyle name="Normal 104 4 2 5 2 3" xfId="38098"/>
    <cellStyle name="Normal 104 4 2 5 2 3 2" xfId="38099"/>
    <cellStyle name="Normal 104 4 2 5 2 3 2 2" xfId="38100"/>
    <cellStyle name="Normal 104 4 2 5 2 3 3" xfId="38101"/>
    <cellStyle name="Normal 104 4 2 5 2 4" xfId="38102"/>
    <cellStyle name="Normal 104 4 2 5 2 4 2" xfId="38103"/>
    <cellStyle name="Normal 104 4 2 5 2 5" xfId="38104"/>
    <cellStyle name="Normal 104 4 2 5 3" xfId="38105"/>
    <cellStyle name="Normal 104 4 2 5 3 2" xfId="38106"/>
    <cellStyle name="Normal 104 4 2 5 3 2 2" xfId="38107"/>
    <cellStyle name="Normal 104 4 2 5 3 2 2 2" xfId="38108"/>
    <cellStyle name="Normal 104 4 2 5 3 2 3" xfId="38109"/>
    <cellStyle name="Normal 104 4 2 5 3 3" xfId="38110"/>
    <cellStyle name="Normal 104 4 2 5 3 3 2" xfId="38111"/>
    <cellStyle name="Normal 104 4 2 5 3 4" xfId="38112"/>
    <cellStyle name="Normal 104 4 2 5 4" xfId="38113"/>
    <cellStyle name="Normal 104 4 2 5 4 2" xfId="38114"/>
    <cellStyle name="Normal 104 4 2 5 4 2 2" xfId="38115"/>
    <cellStyle name="Normal 104 4 2 5 4 3" xfId="38116"/>
    <cellStyle name="Normal 104 4 2 5 5" xfId="38117"/>
    <cellStyle name="Normal 104 4 2 5 5 2" xfId="38118"/>
    <cellStyle name="Normal 104 4 2 5 6" xfId="38119"/>
    <cellStyle name="Normal 104 4 2 6" xfId="38120"/>
    <cellStyle name="Normal 104 4 2 6 2" xfId="38121"/>
    <cellStyle name="Normal 104 4 2 6 2 2" xfId="38122"/>
    <cellStyle name="Normal 104 4 2 6 2 2 2" xfId="38123"/>
    <cellStyle name="Normal 104 4 2 6 2 2 2 2" xfId="38124"/>
    <cellStyle name="Normal 104 4 2 6 2 2 3" xfId="38125"/>
    <cellStyle name="Normal 104 4 2 6 2 3" xfId="38126"/>
    <cellStyle name="Normal 104 4 2 6 2 3 2" xfId="38127"/>
    <cellStyle name="Normal 104 4 2 6 2 4" xfId="38128"/>
    <cellStyle name="Normal 104 4 2 6 3" xfId="38129"/>
    <cellStyle name="Normal 104 4 2 6 3 2" xfId="38130"/>
    <cellStyle name="Normal 104 4 2 6 3 2 2" xfId="38131"/>
    <cellStyle name="Normal 104 4 2 6 3 3" xfId="38132"/>
    <cellStyle name="Normal 104 4 2 6 4" xfId="38133"/>
    <cellStyle name="Normal 104 4 2 6 4 2" xfId="38134"/>
    <cellStyle name="Normal 104 4 2 6 5" xfId="38135"/>
    <cellStyle name="Normal 104 4 2 7" xfId="38136"/>
    <cellStyle name="Normal 104 4 2 7 2" xfId="38137"/>
    <cellStyle name="Normal 104 4 2 7 2 2" xfId="38138"/>
    <cellStyle name="Normal 104 4 2 7 2 2 2" xfId="38139"/>
    <cellStyle name="Normal 104 4 2 7 2 3" xfId="38140"/>
    <cellStyle name="Normal 104 4 2 7 3" xfId="38141"/>
    <cellStyle name="Normal 104 4 2 7 3 2" xfId="38142"/>
    <cellStyle name="Normal 104 4 2 7 4" xfId="38143"/>
    <cellStyle name="Normal 104 4 2 8" xfId="38144"/>
    <cellStyle name="Normal 104 4 2 8 2" xfId="38145"/>
    <cellStyle name="Normal 104 4 2 8 2 2" xfId="38146"/>
    <cellStyle name="Normal 104 4 2 8 3" xfId="38147"/>
    <cellStyle name="Normal 104 4 2 9" xfId="38148"/>
    <cellStyle name="Normal 104 4 2 9 2" xfId="38149"/>
    <cellStyle name="Normal 104 4 3" xfId="38150"/>
    <cellStyle name="Normal 104 4 3 2" xfId="38151"/>
    <cellStyle name="Normal 104 4 3 2 2" xfId="38152"/>
    <cellStyle name="Normal 104 4 3 2 2 2" xfId="38153"/>
    <cellStyle name="Normal 104 4 3 2 2 2 2" xfId="38154"/>
    <cellStyle name="Normal 104 4 3 2 2 2 2 2" xfId="38155"/>
    <cellStyle name="Normal 104 4 3 2 2 2 2 2 2" xfId="38156"/>
    <cellStyle name="Normal 104 4 3 2 2 2 2 2 2 2" xfId="38157"/>
    <cellStyle name="Normal 104 4 3 2 2 2 2 2 3" xfId="38158"/>
    <cellStyle name="Normal 104 4 3 2 2 2 2 3" xfId="38159"/>
    <cellStyle name="Normal 104 4 3 2 2 2 2 3 2" xfId="38160"/>
    <cellStyle name="Normal 104 4 3 2 2 2 2 4" xfId="38161"/>
    <cellStyle name="Normal 104 4 3 2 2 2 3" xfId="38162"/>
    <cellStyle name="Normal 104 4 3 2 2 2 3 2" xfId="38163"/>
    <cellStyle name="Normal 104 4 3 2 2 2 3 2 2" xfId="38164"/>
    <cellStyle name="Normal 104 4 3 2 2 2 3 3" xfId="38165"/>
    <cellStyle name="Normal 104 4 3 2 2 2 4" xfId="38166"/>
    <cellStyle name="Normal 104 4 3 2 2 2 4 2" xfId="38167"/>
    <cellStyle name="Normal 104 4 3 2 2 2 5" xfId="38168"/>
    <cellStyle name="Normal 104 4 3 2 2 3" xfId="38169"/>
    <cellStyle name="Normal 104 4 3 2 2 3 2" xfId="38170"/>
    <cellStyle name="Normal 104 4 3 2 2 3 2 2" xfId="38171"/>
    <cellStyle name="Normal 104 4 3 2 2 3 2 2 2" xfId="38172"/>
    <cellStyle name="Normal 104 4 3 2 2 3 2 3" xfId="38173"/>
    <cellStyle name="Normal 104 4 3 2 2 3 3" xfId="38174"/>
    <cellStyle name="Normal 104 4 3 2 2 3 3 2" xfId="38175"/>
    <cellStyle name="Normal 104 4 3 2 2 3 4" xfId="38176"/>
    <cellStyle name="Normal 104 4 3 2 2 4" xfId="38177"/>
    <cellStyle name="Normal 104 4 3 2 2 4 2" xfId="38178"/>
    <cellStyle name="Normal 104 4 3 2 2 4 2 2" xfId="38179"/>
    <cellStyle name="Normal 104 4 3 2 2 4 3" xfId="38180"/>
    <cellStyle name="Normal 104 4 3 2 2 5" xfId="38181"/>
    <cellStyle name="Normal 104 4 3 2 2 5 2" xfId="38182"/>
    <cellStyle name="Normal 104 4 3 2 2 6" xfId="38183"/>
    <cellStyle name="Normal 104 4 3 2 3" xfId="38184"/>
    <cellStyle name="Normal 104 4 3 2 3 2" xfId="38185"/>
    <cellStyle name="Normal 104 4 3 2 3 2 2" xfId="38186"/>
    <cellStyle name="Normal 104 4 3 2 3 2 2 2" xfId="38187"/>
    <cellStyle name="Normal 104 4 3 2 3 2 2 2 2" xfId="38188"/>
    <cellStyle name="Normal 104 4 3 2 3 2 2 3" xfId="38189"/>
    <cellStyle name="Normal 104 4 3 2 3 2 3" xfId="38190"/>
    <cellStyle name="Normal 104 4 3 2 3 2 3 2" xfId="38191"/>
    <cellStyle name="Normal 104 4 3 2 3 2 4" xfId="38192"/>
    <cellStyle name="Normal 104 4 3 2 3 3" xfId="38193"/>
    <cellStyle name="Normal 104 4 3 2 3 3 2" xfId="38194"/>
    <cellStyle name="Normal 104 4 3 2 3 3 2 2" xfId="38195"/>
    <cellStyle name="Normal 104 4 3 2 3 3 3" xfId="38196"/>
    <cellStyle name="Normal 104 4 3 2 3 4" xfId="38197"/>
    <cellStyle name="Normal 104 4 3 2 3 4 2" xfId="38198"/>
    <cellStyle name="Normal 104 4 3 2 3 5" xfId="38199"/>
    <cellStyle name="Normal 104 4 3 2 4" xfId="38200"/>
    <cellStyle name="Normal 104 4 3 2 4 2" xfId="38201"/>
    <cellStyle name="Normal 104 4 3 2 4 2 2" xfId="38202"/>
    <cellStyle name="Normal 104 4 3 2 4 2 2 2" xfId="38203"/>
    <cellStyle name="Normal 104 4 3 2 4 2 3" xfId="38204"/>
    <cellStyle name="Normal 104 4 3 2 4 3" xfId="38205"/>
    <cellStyle name="Normal 104 4 3 2 4 3 2" xfId="38206"/>
    <cellStyle name="Normal 104 4 3 2 4 4" xfId="38207"/>
    <cellStyle name="Normal 104 4 3 2 5" xfId="38208"/>
    <cellStyle name="Normal 104 4 3 2 5 2" xfId="38209"/>
    <cellStyle name="Normal 104 4 3 2 5 2 2" xfId="38210"/>
    <cellStyle name="Normal 104 4 3 2 5 3" xfId="38211"/>
    <cellStyle name="Normal 104 4 3 2 6" xfId="38212"/>
    <cellStyle name="Normal 104 4 3 2 6 2" xfId="38213"/>
    <cellStyle name="Normal 104 4 3 2 7" xfId="38214"/>
    <cellStyle name="Normal 104 4 3 3" xfId="38215"/>
    <cellStyle name="Normal 104 4 3 3 2" xfId="38216"/>
    <cellStyle name="Normal 104 4 3 3 2 2" xfId="38217"/>
    <cellStyle name="Normal 104 4 3 3 2 2 2" xfId="38218"/>
    <cellStyle name="Normal 104 4 3 3 2 2 2 2" xfId="38219"/>
    <cellStyle name="Normal 104 4 3 3 2 2 2 2 2" xfId="38220"/>
    <cellStyle name="Normal 104 4 3 3 2 2 2 2 2 2" xfId="38221"/>
    <cellStyle name="Normal 104 4 3 3 2 2 2 2 3" xfId="38222"/>
    <cellStyle name="Normal 104 4 3 3 2 2 2 3" xfId="38223"/>
    <cellStyle name="Normal 104 4 3 3 2 2 2 3 2" xfId="38224"/>
    <cellStyle name="Normal 104 4 3 3 2 2 2 4" xfId="38225"/>
    <cellStyle name="Normal 104 4 3 3 2 2 3" xfId="38226"/>
    <cellStyle name="Normal 104 4 3 3 2 2 3 2" xfId="38227"/>
    <cellStyle name="Normal 104 4 3 3 2 2 3 2 2" xfId="38228"/>
    <cellStyle name="Normal 104 4 3 3 2 2 3 3" xfId="38229"/>
    <cellStyle name="Normal 104 4 3 3 2 2 4" xfId="38230"/>
    <cellStyle name="Normal 104 4 3 3 2 2 4 2" xfId="38231"/>
    <cellStyle name="Normal 104 4 3 3 2 2 5" xfId="38232"/>
    <cellStyle name="Normal 104 4 3 3 2 3" xfId="38233"/>
    <cellStyle name="Normal 104 4 3 3 2 3 2" xfId="38234"/>
    <cellStyle name="Normal 104 4 3 3 2 3 2 2" xfId="38235"/>
    <cellStyle name="Normal 104 4 3 3 2 3 2 2 2" xfId="38236"/>
    <cellStyle name="Normal 104 4 3 3 2 3 2 3" xfId="38237"/>
    <cellStyle name="Normal 104 4 3 3 2 3 3" xfId="38238"/>
    <cellStyle name="Normal 104 4 3 3 2 3 3 2" xfId="38239"/>
    <cellStyle name="Normal 104 4 3 3 2 3 4" xfId="38240"/>
    <cellStyle name="Normal 104 4 3 3 2 4" xfId="38241"/>
    <cellStyle name="Normal 104 4 3 3 2 4 2" xfId="38242"/>
    <cellStyle name="Normal 104 4 3 3 2 4 2 2" xfId="38243"/>
    <cellStyle name="Normal 104 4 3 3 2 4 3" xfId="38244"/>
    <cellStyle name="Normal 104 4 3 3 2 5" xfId="38245"/>
    <cellStyle name="Normal 104 4 3 3 2 5 2" xfId="38246"/>
    <cellStyle name="Normal 104 4 3 3 2 6" xfId="38247"/>
    <cellStyle name="Normal 104 4 3 3 3" xfId="38248"/>
    <cellStyle name="Normal 104 4 3 3 3 2" xfId="38249"/>
    <cellStyle name="Normal 104 4 3 3 3 2 2" xfId="38250"/>
    <cellStyle name="Normal 104 4 3 3 3 2 2 2" xfId="38251"/>
    <cellStyle name="Normal 104 4 3 3 3 2 2 2 2" xfId="38252"/>
    <cellStyle name="Normal 104 4 3 3 3 2 2 3" xfId="38253"/>
    <cellStyle name="Normal 104 4 3 3 3 2 3" xfId="38254"/>
    <cellStyle name="Normal 104 4 3 3 3 2 3 2" xfId="38255"/>
    <cellStyle name="Normal 104 4 3 3 3 2 4" xfId="38256"/>
    <cellStyle name="Normal 104 4 3 3 3 3" xfId="38257"/>
    <cellStyle name="Normal 104 4 3 3 3 3 2" xfId="38258"/>
    <cellStyle name="Normal 104 4 3 3 3 3 2 2" xfId="38259"/>
    <cellStyle name="Normal 104 4 3 3 3 3 3" xfId="38260"/>
    <cellStyle name="Normal 104 4 3 3 3 4" xfId="38261"/>
    <cellStyle name="Normal 104 4 3 3 3 4 2" xfId="38262"/>
    <cellStyle name="Normal 104 4 3 3 3 5" xfId="38263"/>
    <cellStyle name="Normal 104 4 3 3 4" xfId="38264"/>
    <cellStyle name="Normal 104 4 3 3 4 2" xfId="38265"/>
    <cellStyle name="Normal 104 4 3 3 4 2 2" xfId="38266"/>
    <cellStyle name="Normal 104 4 3 3 4 2 2 2" xfId="38267"/>
    <cellStyle name="Normal 104 4 3 3 4 2 3" xfId="38268"/>
    <cellStyle name="Normal 104 4 3 3 4 3" xfId="38269"/>
    <cellStyle name="Normal 104 4 3 3 4 3 2" xfId="38270"/>
    <cellStyle name="Normal 104 4 3 3 4 4" xfId="38271"/>
    <cellStyle name="Normal 104 4 3 3 5" xfId="38272"/>
    <cellStyle name="Normal 104 4 3 3 5 2" xfId="38273"/>
    <cellStyle name="Normal 104 4 3 3 5 2 2" xfId="38274"/>
    <cellStyle name="Normal 104 4 3 3 5 3" xfId="38275"/>
    <cellStyle name="Normal 104 4 3 3 6" xfId="38276"/>
    <cellStyle name="Normal 104 4 3 3 6 2" xfId="38277"/>
    <cellStyle name="Normal 104 4 3 3 7" xfId="38278"/>
    <cellStyle name="Normal 104 4 3 4" xfId="38279"/>
    <cellStyle name="Normal 104 4 3 4 2" xfId="38280"/>
    <cellStyle name="Normal 104 4 3 4 2 2" xfId="38281"/>
    <cellStyle name="Normal 104 4 3 4 2 2 2" xfId="38282"/>
    <cellStyle name="Normal 104 4 3 4 2 2 2 2" xfId="38283"/>
    <cellStyle name="Normal 104 4 3 4 2 2 2 2 2" xfId="38284"/>
    <cellStyle name="Normal 104 4 3 4 2 2 2 3" xfId="38285"/>
    <cellStyle name="Normal 104 4 3 4 2 2 3" xfId="38286"/>
    <cellStyle name="Normal 104 4 3 4 2 2 3 2" xfId="38287"/>
    <cellStyle name="Normal 104 4 3 4 2 2 4" xfId="38288"/>
    <cellStyle name="Normal 104 4 3 4 2 3" xfId="38289"/>
    <cellStyle name="Normal 104 4 3 4 2 3 2" xfId="38290"/>
    <cellStyle name="Normal 104 4 3 4 2 3 2 2" xfId="38291"/>
    <cellStyle name="Normal 104 4 3 4 2 3 3" xfId="38292"/>
    <cellStyle name="Normal 104 4 3 4 2 4" xfId="38293"/>
    <cellStyle name="Normal 104 4 3 4 2 4 2" xfId="38294"/>
    <cellStyle name="Normal 104 4 3 4 2 5" xfId="38295"/>
    <cellStyle name="Normal 104 4 3 4 3" xfId="38296"/>
    <cellStyle name="Normal 104 4 3 4 3 2" xfId="38297"/>
    <cellStyle name="Normal 104 4 3 4 3 2 2" xfId="38298"/>
    <cellStyle name="Normal 104 4 3 4 3 2 2 2" xfId="38299"/>
    <cellStyle name="Normal 104 4 3 4 3 2 3" xfId="38300"/>
    <cellStyle name="Normal 104 4 3 4 3 3" xfId="38301"/>
    <cellStyle name="Normal 104 4 3 4 3 3 2" xfId="38302"/>
    <cellStyle name="Normal 104 4 3 4 3 4" xfId="38303"/>
    <cellStyle name="Normal 104 4 3 4 4" xfId="38304"/>
    <cellStyle name="Normal 104 4 3 4 4 2" xfId="38305"/>
    <cellStyle name="Normal 104 4 3 4 4 2 2" xfId="38306"/>
    <cellStyle name="Normal 104 4 3 4 4 3" xfId="38307"/>
    <cellStyle name="Normal 104 4 3 4 5" xfId="38308"/>
    <cellStyle name="Normal 104 4 3 4 5 2" xfId="38309"/>
    <cellStyle name="Normal 104 4 3 4 6" xfId="38310"/>
    <cellStyle name="Normal 104 4 3 5" xfId="38311"/>
    <cellStyle name="Normal 104 4 3 5 2" xfId="38312"/>
    <cellStyle name="Normal 104 4 3 5 2 2" xfId="38313"/>
    <cellStyle name="Normal 104 4 3 5 2 2 2" xfId="38314"/>
    <cellStyle name="Normal 104 4 3 5 2 2 2 2" xfId="38315"/>
    <cellStyle name="Normal 104 4 3 5 2 2 3" xfId="38316"/>
    <cellStyle name="Normal 104 4 3 5 2 3" xfId="38317"/>
    <cellStyle name="Normal 104 4 3 5 2 3 2" xfId="38318"/>
    <cellStyle name="Normal 104 4 3 5 2 4" xfId="38319"/>
    <cellStyle name="Normal 104 4 3 5 3" xfId="38320"/>
    <cellStyle name="Normal 104 4 3 5 3 2" xfId="38321"/>
    <cellStyle name="Normal 104 4 3 5 3 2 2" xfId="38322"/>
    <cellStyle name="Normal 104 4 3 5 3 3" xfId="38323"/>
    <cellStyle name="Normal 104 4 3 5 4" xfId="38324"/>
    <cellStyle name="Normal 104 4 3 5 4 2" xfId="38325"/>
    <cellStyle name="Normal 104 4 3 5 5" xfId="38326"/>
    <cellStyle name="Normal 104 4 3 6" xfId="38327"/>
    <cellStyle name="Normal 104 4 3 6 2" xfId="38328"/>
    <cellStyle name="Normal 104 4 3 6 2 2" xfId="38329"/>
    <cellStyle name="Normal 104 4 3 6 2 2 2" xfId="38330"/>
    <cellStyle name="Normal 104 4 3 6 2 3" xfId="38331"/>
    <cellStyle name="Normal 104 4 3 6 3" xfId="38332"/>
    <cellStyle name="Normal 104 4 3 6 3 2" xfId="38333"/>
    <cellStyle name="Normal 104 4 3 6 4" xfId="38334"/>
    <cellStyle name="Normal 104 4 3 7" xfId="38335"/>
    <cellStyle name="Normal 104 4 3 7 2" xfId="38336"/>
    <cellStyle name="Normal 104 4 3 7 2 2" xfId="38337"/>
    <cellStyle name="Normal 104 4 3 7 3" xfId="38338"/>
    <cellStyle name="Normal 104 4 3 8" xfId="38339"/>
    <cellStyle name="Normal 104 4 3 8 2" xfId="38340"/>
    <cellStyle name="Normal 104 4 3 9" xfId="38341"/>
    <cellStyle name="Normal 104 4 4" xfId="38342"/>
    <cellStyle name="Normal 104 4 4 2" xfId="38343"/>
    <cellStyle name="Normal 104 4 4 2 2" xfId="38344"/>
    <cellStyle name="Normal 104 4 4 2 2 2" xfId="38345"/>
    <cellStyle name="Normal 104 4 4 2 2 2 2" xfId="38346"/>
    <cellStyle name="Normal 104 4 4 2 2 2 2 2" xfId="38347"/>
    <cellStyle name="Normal 104 4 4 2 2 2 2 2 2" xfId="38348"/>
    <cellStyle name="Normal 104 4 4 2 2 2 2 3" xfId="38349"/>
    <cellStyle name="Normal 104 4 4 2 2 2 3" xfId="38350"/>
    <cellStyle name="Normal 104 4 4 2 2 2 3 2" xfId="38351"/>
    <cellStyle name="Normal 104 4 4 2 2 2 4" xfId="38352"/>
    <cellStyle name="Normal 104 4 4 2 2 3" xfId="38353"/>
    <cellStyle name="Normal 104 4 4 2 2 3 2" xfId="38354"/>
    <cellStyle name="Normal 104 4 4 2 2 3 2 2" xfId="38355"/>
    <cellStyle name="Normal 104 4 4 2 2 3 3" xfId="38356"/>
    <cellStyle name="Normal 104 4 4 2 2 4" xfId="38357"/>
    <cellStyle name="Normal 104 4 4 2 2 4 2" xfId="38358"/>
    <cellStyle name="Normal 104 4 4 2 2 5" xfId="38359"/>
    <cellStyle name="Normal 104 4 4 2 3" xfId="38360"/>
    <cellStyle name="Normal 104 4 4 2 3 2" xfId="38361"/>
    <cellStyle name="Normal 104 4 4 2 3 2 2" xfId="38362"/>
    <cellStyle name="Normal 104 4 4 2 3 2 2 2" xfId="38363"/>
    <cellStyle name="Normal 104 4 4 2 3 2 3" xfId="38364"/>
    <cellStyle name="Normal 104 4 4 2 3 3" xfId="38365"/>
    <cellStyle name="Normal 104 4 4 2 3 3 2" xfId="38366"/>
    <cellStyle name="Normal 104 4 4 2 3 4" xfId="38367"/>
    <cellStyle name="Normal 104 4 4 2 4" xfId="38368"/>
    <cellStyle name="Normal 104 4 4 2 4 2" xfId="38369"/>
    <cellStyle name="Normal 104 4 4 2 4 2 2" xfId="38370"/>
    <cellStyle name="Normal 104 4 4 2 4 3" xfId="38371"/>
    <cellStyle name="Normal 104 4 4 2 5" xfId="38372"/>
    <cellStyle name="Normal 104 4 4 2 5 2" xfId="38373"/>
    <cellStyle name="Normal 104 4 4 2 6" xfId="38374"/>
    <cellStyle name="Normal 104 4 4 3" xfId="38375"/>
    <cellStyle name="Normal 104 4 4 3 2" xfId="38376"/>
    <cellStyle name="Normal 104 4 4 3 2 2" xfId="38377"/>
    <cellStyle name="Normal 104 4 4 3 2 2 2" xfId="38378"/>
    <cellStyle name="Normal 104 4 4 3 2 2 2 2" xfId="38379"/>
    <cellStyle name="Normal 104 4 4 3 2 2 3" xfId="38380"/>
    <cellStyle name="Normal 104 4 4 3 2 3" xfId="38381"/>
    <cellStyle name="Normal 104 4 4 3 2 3 2" xfId="38382"/>
    <cellStyle name="Normal 104 4 4 3 2 4" xfId="38383"/>
    <cellStyle name="Normal 104 4 4 3 3" xfId="38384"/>
    <cellStyle name="Normal 104 4 4 3 3 2" xfId="38385"/>
    <cellStyle name="Normal 104 4 4 3 3 2 2" xfId="38386"/>
    <cellStyle name="Normal 104 4 4 3 3 3" xfId="38387"/>
    <cellStyle name="Normal 104 4 4 3 4" xfId="38388"/>
    <cellStyle name="Normal 104 4 4 3 4 2" xfId="38389"/>
    <cellStyle name="Normal 104 4 4 3 5" xfId="38390"/>
    <cellStyle name="Normal 104 4 4 4" xfId="38391"/>
    <cellStyle name="Normal 104 4 4 4 2" xfId="38392"/>
    <cellStyle name="Normal 104 4 4 4 2 2" xfId="38393"/>
    <cellStyle name="Normal 104 4 4 4 2 2 2" xfId="38394"/>
    <cellStyle name="Normal 104 4 4 4 2 3" xfId="38395"/>
    <cellStyle name="Normal 104 4 4 4 3" xfId="38396"/>
    <cellStyle name="Normal 104 4 4 4 3 2" xfId="38397"/>
    <cellStyle name="Normal 104 4 4 4 4" xfId="38398"/>
    <cellStyle name="Normal 104 4 4 5" xfId="38399"/>
    <cellStyle name="Normal 104 4 4 5 2" xfId="38400"/>
    <cellStyle name="Normal 104 4 4 5 2 2" xfId="38401"/>
    <cellStyle name="Normal 104 4 4 5 3" xfId="38402"/>
    <cellStyle name="Normal 104 4 4 6" xfId="38403"/>
    <cellStyle name="Normal 104 4 4 6 2" xfId="38404"/>
    <cellStyle name="Normal 104 4 4 7" xfId="38405"/>
    <cellStyle name="Normal 104 4 5" xfId="38406"/>
    <cellStyle name="Normal 104 4 5 2" xfId="38407"/>
    <cellStyle name="Normal 104 4 5 2 2" xfId="38408"/>
    <cellStyle name="Normal 104 4 5 2 2 2" xfId="38409"/>
    <cellStyle name="Normal 104 4 5 2 2 2 2" xfId="38410"/>
    <cellStyle name="Normal 104 4 5 2 2 2 2 2" xfId="38411"/>
    <cellStyle name="Normal 104 4 5 2 2 2 2 2 2" xfId="38412"/>
    <cellStyle name="Normal 104 4 5 2 2 2 2 3" xfId="38413"/>
    <cellStyle name="Normal 104 4 5 2 2 2 3" xfId="38414"/>
    <cellStyle name="Normal 104 4 5 2 2 2 3 2" xfId="38415"/>
    <cellStyle name="Normal 104 4 5 2 2 2 4" xfId="38416"/>
    <cellStyle name="Normal 104 4 5 2 2 3" xfId="38417"/>
    <cellStyle name="Normal 104 4 5 2 2 3 2" xfId="38418"/>
    <cellStyle name="Normal 104 4 5 2 2 3 2 2" xfId="38419"/>
    <cellStyle name="Normal 104 4 5 2 2 3 3" xfId="38420"/>
    <cellStyle name="Normal 104 4 5 2 2 4" xfId="38421"/>
    <cellStyle name="Normal 104 4 5 2 2 4 2" xfId="38422"/>
    <cellStyle name="Normal 104 4 5 2 2 5" xfId="38423"/>
    <cellStyle name="Normal 104 4 5 2 3" xfId="38424"/>
    <cellStyle name="Normal 104 4 5 2 3 2" xfId="38425"/>
    <cellStyle name="Normal 104 4 5 2 3 2 2" xfId="38426"/>
    <cellStyle name="Normal 104 4 5 2 3 2 2 2" xfId="38427"/>
    <cellStyle name="Normal 104 4 5 2 3 2 3" xfId="38428"/>
    <cellStyle name="Normal 104 4 5 2 3 3" xfId="38429"/>
    <cellStyle name="Normal 104 4 5 2 3 3 2" xfId="38430"/>
    <cellStyle name="Normal 104 4 5 2 3 4" xfId="38431"/>
    <cellStyle name="Normal 104 4 5 2 4" xfId="38432"/>
    <cellStyle name="Normal 104 4 5 2 4 2" xfId="38433"/>
    <cellStyle name="Normal 104 4 5 2 4 2 2" xfId="38434"/>
    <cellStyle name="Normal 104 4 5 2 4 3" xfId="38435"/>
    <cellStyle name="Normal 104 4 5 2 5" xfId="38436"/>
    <cellStyle name="Normal 104 4 5 2 5 2" xfId="38437"/>
    <cellStyle name="Normal 104 4 5 2 6" xfId="38438"/>
    <cellStyle name="Normal 104 4 5 3" xfId="38439"/>
    <cellStyle name="Normal 104 4 5 3 2" xfId="38440"/>
    <cellStyle name="Normal 104 4 5 3 2 2" xfId="38441"/>
    <cellStyle name="Normal 104 4 5 3 2 2 2" xfId="38442"/>
    <cellStyle name="Normal 104 4 5 3 2 2 2 2" xfId="38443"/>
    <cellStyle name="Normal 104 4 5 3 2 2 3" xfId="38444"/>
    <cellStyle name="Normal 104 4 5 3 2 3" xfId="38445"/>
    <cellStyle name="Normal 104 4 5 3 2 3 2" xfId="38446"/>
    <cellStyle name="Normal 104 4 5 3 2 4" xfId="38447"/>
    <cellStyle name="Normal 104 4 5 3 3" xfId="38448"/>
    <cellStyle name="Normal 104 4 5 3 3 2" xfId="38449"/>
    <cellStyle name="Normal 104 4 5 3 3 2 2" xfId="38450"/>
    <cellStyle name="Normal 104 4 5 3 3 3" xfId="38451"/>
    <cellStyle name="Normal 104 4 5 3 4" xfId="38452"/>
    <cellStyle name="Normal 104 4 5 3 4 2" xfId="38453"/>
    <cellStyle name="Normal 104 4 5 3 5" xfId="38454"/>
    <cellStyle name="Normal 104 4 5 4" xfId="38455"/>
    <cellStyle name="Normal 104 4 5 4 2" xfId="38456"/>
    <cellStyle name="Normal 104 4 5 4 2 2" xfId="38457"/>
    <cellStyle name="Normal 104 4 5 4 2 2 2" xfId="38458"/>
    <cellStyle name="Normal 104 4 5 4 2 3" xfId="38459"/>
    <cellStyle name="Normal 104 4 5 4 3" xfId="38460"/>
    <cellStyle name="Normal 104 4 5 4 3 2" xfId="38461"/>
    <cellStyle name="Normal 104 4 5 4 4" xfId="38462"/>
    <cellStyle name="Normal 104 4 5 5" xfId="38463"/>
    <cellStyle name="Normal 104 4 5 5 2" xfId="38464"/>
    <cellStyle name="Normal 104 4 5 5 2 2" xfId="38465"/>
    <cellStyle name="Normal 104 4 5 5 3" xfId="38466"/>
    <cellStyle name="Normal 104 4 5 6" xfId="38467"/>
    <cellStyle name="Normal 104 4 5 6 2" xfId="38468"/>
    <cellStyle name="Normal 104 4 5 7" xfId="38469"/>
    <cellStyle name="Normal 104 4 6" xfId="38470"/>
    <cellStyle name="Normal 104 4 6 2" xfId="38471"/>
    <cellStyle name="Normal 104 4 6 2 2" xfId="38472"/>
    <cellStyle name="Normal 104 4 6 2 2 2" xfId="38473"/>
    <cellStyle name="Normal 104 4 6 2 2 2 2" xfId="38474"/>
    <cellStyle name="Normal 104 4 6 2 2 2 2 2" xfId="38475"/>
    <cellStyle name="Normal 104 4 6 2 2 2 3" xfId="38476"/>
    <cellStyle name="Normal 104 4 6 2 2 3" xfId="38477"/>
    <cellStyle name="Normal 104 4 6 2 2 3 2" xfId="38478"/>
    <cellStyle name="Normal 104 4 6 2 2 4" xfId="38479"/>
    <cellStyle name="Normal 104 4 6 2 3" xfId="38480"/>
    <cellStyle name="Normal 104 4 6 2 3 2" xfId="38481"/>
    <cellStyle name="Normal 104 4 6 2 3 2 2" xfId="38482"/>
    <cellStyle name="Normal 104 4 6 2 3 3" xfId="38483"/>
    <cellStyle name="Normal 104 4 6 2 4" xfId="38484"/>
    <cellStyle name="Normal 104 4 6 2 4 2" xfId="38485"/>
    <cellStyle name="Normal 104 4 6 2 5" xfId="38486"/>
    <cellStyle name="Normal 104 4 6 3" xfId="38487"/>
    <cellStyle name="Normal 104 4 6 3 2" xfId="38488"/>
    <cellStyle name="Normal 104 4 6 3 2 2" xfId="38489"/>
    <cellStyle name="Normal 104 4 6 3 2 2 2" xfId="38490"/>
    <cellStyle name="Normal 104 4 6 3 2 3" xfId="38491"/>
    <cellStyle name="Normal 104 4 6 3 3" xfId="38492"/>
    <cellStyle name="Normal 104 4 6 3 3 2" xfId="38493"/>
    <cellStyle name="Normal 104 4 6 3 4" xfId="38494"/>
    <cellStyle name="Normal 104 4 6 4" xfId="38495"/>
    <cellStyle name="Normal 104 4 6 4 2" xfId="38496"/>
    <cellStyle name="Normal 104 4 6 4 2 2" xfId="38497"/>
    <cellStyle name="Normal 104 4 6 4 3" xfId="38498"/>
    <cellStyle name="Normal 104 4 6 5" xfId="38499"/>
    <cellStyle name="Normal 104 4 6 5 2" xfId="38500"/>
    <cellStyle name="Normal 104 4 6 6" xfId="38501"/>
    <cellStyle name="Normal 104 4 7" xfId="38502"/>
    <cellStyle name="Normal 104 4 7 2" xfId="38503"/>
    <cellStyle name="Normal 104 4 7 2 2" xfId="38504"/>
    <cellStyle name="Normal 104 4 7 2 2 2" xfId="38505"/>
    <cellStyle name="Normal 104 4 7 2 2 2 2" xfId="38506"/>
    <cellStyle name="Normal 104 4 7 2 2 3" xfId="38507"/>
    <cellStyle name="Normal 104 4 7 2 3" xfId="38508"/>
    <cellStyle name="Normal 104 4 7 2 3 2" xfId="38509"/>
    <cellStyle name="Normal 104 4 7 2 4" xfId="38510"/>
    <cellStyle name="Normal 104 4 7 3" xfId="38511"/>
    <cellStyle name="Normal 104 4 7 3 2" xfId="38512"/>
    <cellStyle name="Normal 104 4 7 3 2 2" xfId="38513"/>
    <cellStyle name="Normal 104 4 7 3 3" xfId="38514"/>
    <cellStyle name="Normal 104 4 7 4" xfId="38515"/>
    <cellStyle name="Normal 104 4 7 4 2" xfId="38516"/>
    <cellStyle name="Normal 104 4 7 5" xfId="38517"/>
    <cellStyle name="Normal 104 4 8" xfId="38518"/>
    <cellStyle name="Normal 104 4 8 2" xfId="38519"/>
    <cellStyle name="Normal 104 4 8 2 2" xfId="38520"/>
    <cellStyle name="Normal 104 4 8 2 2 2" xfId="38521"/>
    <cellStyle name="Normal 104 4 8 2 3" xfId="38522"/>
    <cellStyle name="Normal 104 4 8 3" xfId="38523"/>
    <cellStyle name="Normal 104 4 8 3 2" xfId="38524"/>
    <cellStyle name="Normal 104 4 8 4" xfId="38525"/>
    <cellStyle name="Normal 104 4 9" xfId="38526"/>
    <cellStyle name="Normal 104 4 9 2" xfId="38527"/>
    <cellStyle name="Normal 104 4 9 2 2" xfId="38528"/>
    <cellStyle name="Normal 104 4 9 3" xfId="38529"/>
    <cellStyle name="Normal 104 5" xfId="38530"/>
    <cellStyle name="Normal 104 5 10" xfId="38531"/>
    <cellStyle name="Normal 104 5 2" xfId="38532"/>
    <cellStyle name="Normal 104 5 2 2" xfId="38533"/>
    <cellStyle name="Normal 104 5 2 2 2" xfId="38534"/>
    <cellStyle name="Normal 104 5 2 2 2 2" xfId="38535"/>
    <cellStyle name="Normal 104 5 2 2 2 2 2" xfId="38536"/>
    <cellStyle name="Normal 104 5 2 2 2 2 2 2" xfId="38537"/>
    <cellStyle name="Normal 104 5 2 2 2 2 2 2 2" xfId="38538"/>
    <cellStyle name="Normal 104 5 2 2 2 2 2 2 2 2" xfId="38539"/>
    <cellStyle name="Normal 104 5 2 2 2 2 2 2 3" xfId="38540"/>
    <cellStyle name="Normal 104 5 2 2 2 2 2 3" xfId="38541"/>
    <cellStyle name="Normal 104 5 2 2 2 2 2 3 2" xfId="38542"/>
    <cellStyle name="Normal 104 5 2 2 2 2 2 4" xfId="38543"/>
    <cellStyle name="Normal 104 5 2 2 2 2 3" xfId="38544"/>
    <cellStyle name="Normal 104 5 2 2 2 2 3 2" xfId="38545"/>
    <cellStyle name="Normal 104 5 2 2 2 2 3 2 2" xfId="38546"/>
    <cellStyle name="Normal 104 5 2 2 2 2 3 3" xfId="38547"/>
    <cellStyle name="Normal 104 5 2 2 2 2 4" xfId="38548"/>
    <cellStyle name="Normal 104 5 2 2 2 2 4 2" xfId="38549"/>
    <cellStyle name="Normal 104 5 2 2 2 2 5" xfId="38550"/>
    <cellStyle name="Normal 104 5 2 2 2 3" xfId="38551"/>
    <cellStyle name="Normal 104 5 2 2 2 3 2" xfId="38552"/>
    <cellStyle name="Normal 104 5 2 2 2 3 2 2" xfId="38553"/>
    <cellStyle name="Normal 104 5 2 2 2 3 2 2 2" xfId="38554"/>
    <cellStyle name="Normal 104 5 2 2 2 3 2 3" xfId="38555"/>
    <cellStyle name="Normal 104 5 2 2 2 3 3" xfId="38556"/>
    <cellStyle name="Normal 104 5 2 2 2 3 3 2" xfId="38557"/>
    <cellStyle name="Normal 104 5 2 2 2 3 4" xfId="38558"/>
    <cellStyle name="Normal 104 5 2 2 2 4" xfId="38559"/>
    <cellStyle name="Normal 104 5 2 2 2 4 2" xfId="38560"/>
    <cellStyle name="Normal 104 5 2 2 2 4 2 2" xfId="38561"/>
    <cellStyle name="Normal 104 5 2 2 2 4 3" xfId="38562"/>
    <cellStyle name="Normal 104 5 2 2 2 5" xfId="38563"/>
    <cellStyle name="Normal 104 5 2 2 2 5 2" xfId="38564"/>
    <cellStyle name="Normal 104 5 2 2 2 6" xfId="38565"/>
    <cellStyle name="Normal 104 5 2 2 3" xfId="38566"/>
    <cellStyle name="Normal 104 5 2 2 3 2" xfId="38567"/>
    <cellStyle name="Normal 104 5 2 2 3 2 2" xfId="38568"/>
    <cellStyle name="Normal 104 5 2 2 3 2 2 2" xfId="38569"/>
    <cellStyle name="Normal 104 5 2 2 3 2 2 2 2" xfId="38570"/>
    <cellStyle name="Normal 104 5 2 2 3 2 2 3" xfId="38571"/>
    <cellStyle name="Normal 104 5 2 2 3 2 3" xfId="38572"/>
    <cellStyle name="Normal 104 5 2 2 3 2 3 2" xfId="38573"/>
    <cellStyle name="Normal 104 5 2 2 3 2 4" xfId="38574"/>
    <cellStyle name="Normal 104 5 2 2 3 3" xfId="38575"/>
    <cellStyle name="Normal 104 5 2 2 3 3 2" xfId="38576"/>
    <cellStyle name="Normal 104 5 2 2 3 3 2 2" xfId="38577"/>
    <cellStyle name="Normal 104 5 2 2 3 3 3" xfId="38578"/>
    <cellStyle name="Normal 104 5 2 2 3 4" xfId="38579"/>
    <cellStyle name="Normal 104 5 2 2 3 4 2" xfId="38580"/>
    <cellStyle name="Normal 104 5 2 2 3 5" xfId="38581"/>
    <cellStyle name="Normal 104 5 2 2 4" xfId="38582"/>
    <cellStyle name="Normal 104 5 2 2 4 2" xfId="38583"/>
    <cellStyle name="Normal 104 5 2 2 4 2 2" xfId="38584"/>
    <cellStyle name="Normal 104 5 2 2 4 2 2 2" xfId="38585"/>
    <cellStyle name="Normal 104 5 2 2 4 2 3" xfId="38586"/>
    <cellStyle name="Normal 104 5 2 2 4 3" xfId="38587"/>
    <cellStyle name="Normal 104 5 2 2 4 3 2" xfId="38588"/>
    <cellStyle name="Normal 104 5 2 2 4 4" xfId="38589"/>
    <cellStyle name="Normal 104 5 2 2 5" xfId="38590"/>
    <cellStyle name="Normal 104 5 2 2 5 2" xfId="38591"/>
    <cellStyle name="Normal 104 5 2 2 5 2 2" xfId="38592"/>
    <cellStyle name="Normal 104 5 2 2 5 3" xfId="38593"/>
    <cellStyle name="Normal 104 5 2 2 6" xfId="38594"/>
    <cellStyle name="Normal 104 5 2 2 6 2" xfId="38595"/>
    <cellStyle name="Normal 104 5 2 2 7" xfId="38596"/>
    <cellStyle name="Normal 104 5 2 3" xfId="38597"/>
    <cellStyle name="Normal 104 5 2 3 2" xfId="38598"/>
    <cellStyle name="Normal 104 5 2 3 2 2" xfId="38599"/>
    <cellStyle name="Normal 104 5 2 3 2 2 2" xfId="38600"/>
    <cellStyle name="Normal 104 5 2 3 2 2 2 2" xfId="38601"/>
    <cellStyle name="Normal 104 5 2 3 2 2 2 2 2" xfId="38602"/>
    <cellStyle name="Normal 104 5 2 3 2 2 2 2 2 2" xfId="38603"/>
    <cellStyle name="Normal 104 5 2 3 2 2 2 2 3" xfId="38604"/>
    <cellStyle name="Normal 104 5 2 3 2 2 2 3" xfId="38605"/>
    <cellStyle name="Normal 104 5 2 3 2 2 2 3 2" xfId="38606"/>
    <cellStyle name="Normal 104 5 2 3 2 2 2 4" xfId="38607"/>
    <cellStyle name="Normal 104 5 2 3 2 2 3" xfId="38608"/>
    <cellStyle name="Normal 104 5 2 3 2 2 3 2" xfId="38609"/>
    <cellStyle name="Normal 104 5 2 3 2 2 3 2 2" xfId="38610"/>
    <cellStyle name="Normal 104 5 2 3 2 2 3 3" xfId="38611"/>
    <cellStyle name="Normal 104 5 2 3 2 2 4" xfId="38612"/>
    <cellStyle name="Normal 104 5 2 3 2 2 4 2" xfId="38613"/>
    <cellStyle name="Normal 104 5 2 3 2 2 5" xfId="38614"/>
    <cellStyle name="Normal 104 5 2 3 2 3" xfId="38615"/>
    <cellStyle name="Normal 104 5 2 3 2 3 2" xfId="38616"/>
    <cellStyle name="Normal 104 5 2 3 2 3 2 2" xfId="38617"/>
    <cellStyle name="Normal 104 5 2 3 2 3 2 2 2" xfId="38618"/>
    <cellStyle name="Normal 104 5 2 3 2 3 2 3" xfId="38619"/>
    <cellStyle name="Normal 104 5 2 3 2 3 3" xfId="38620"/>
    <cellStyle name="Normal 104 5 2 3 2 3 3 2" xfId="38621"/>
    <cellStyle name="Normal 104 5 2 3 2 3 4" xfId="38622"/>
    <cellStyle name="Normal 104 5 2 3 2 4" xfId="38623"/>
    <cellStyle name="Normal 104 5 2 3 2 4 2" xfId="38624"/>
    <cellStyle name="Normal 104 5 2 3 2 4 2 2" xfId="38625"/>
    <cellStyle name="Normal 104 5 2 3 2 4 3" xfId="38626"/>
    <cellStyle name="Normal 104 5 2 3 2 5" xfId="38627"/>
    <cellStyle name="Normal 104 5 2 3 2 5 2" xfId="38628"/>
    <cellStyle name="Normal 104 5 2 3 2 6" xfId="38629"/>
    <cellStyle name="Normal 104 5 2 3 3" xfId="38630"/>
    <cellStyle name="Normal 104 5 2 3 3 2" xfId="38631"/>
    <cellStyle name="Normal 104 5 2 3 3 2 2" xfId="38632"/>
    <cellStyle name="Normal 104 5 2 3 3 2 2 2" xfId="38633"/>
    <cellStyle name="Normal 104 5 2 3 3 2 2 2 2" xfId="38634"/>
    <cellStyle name="Normal 104 5 2 3 3 2 2 3" xfId="38635"/>
    <cellStyle name="Normal 104 5 2 3 3 2 3" xfId="38636"/>
    <cellStyle name="Normal 104 5 2 3 3 2 3 2" xfId="38637"/>
    <cellStyle name="Normal 104 5 2 3 3 2 4" xfId="38638"/>
    <cellStyle name="Normal 104 5 2 3 3 3" xfId="38639"/>
    <cellStyle name="Normal 104 5 2 3 3 3 2" xfId="38640"/>
    <cellStyle name="Normal 104 5 2 3 3 3 2 2" xfId="38641"/>
    <cellStyle name="Normal 104 5 2 3 3 3 3" xfId="38642"/>
    <cellStyle name="Normal 104 5 2 3 3 4" xfId="38643"/>
    <cellStyle name="Normal 104 5 2 3 3 4 2" xfId="38644"/>
    <cellStyle name="Normal 104 5 2 3 3 5" xfId="38645"/>
    <cellStyle name="Normal 104 5 2 3 4" xfId="38646"/>
    <cellStyle name="Normal 104 5 2 3 4 2" xfId="38647"/>
    <cellStyle name="Normal 104 5 2 3 4 2 2" xfId="38648"/>
    <cellStyle name="Normal 104 5 2 3 4 2 2 2" xfId="38649"/>
    <cellStyle name="Normal 104 5 2 3 4 2 3" xfId="38650"/>
    <cellStyle name="Normal 104 5 2 3 4 3" xfId="38651"/>
    <cellStyle name="Normal 104 5 2 3 4 3 2" xfId="38652"/>
    <cellStyle name="Normal 104 5 2 3 4 4" xfId="38653"/>
    <cellStyle name="Normal 104 5 2 3 5" xfId="38654"/>
    <cellStyle name="Normal 104 5 2 3 5 2" xfId="38655"/>
    <cellStyle name="Normal 104 5 2 3 5 2 2" xfId="38656"/>
    <cellStyle name="Normal 104 5 2 3 5 3" xfId="38657"/>
    <cellStyle name="Normal 104 5 2 3 6" xfId="38658"/>
    <cellStyle name="Normal 104 5 2 3 6 2" xfId="38659"/>
    <cellStyle name="Normal 104 5 2 3 7" xfId="38660"/>
    <cellStyle name="Normal 104 5 2 4" xfId="38661"/>
    <cellStyle name="Normal 104 5 2 4 2" xfId="38662"/>
    <cellStyle name="Normal 104 5 2 4 2 2" xfId="38663"/>
    <cellStyle name="Normal 104 5 2 4 2 2 2" xfId="38664"/>
    <cellStyle name="Normal 104 5 2 4 2 2 2 2" xfId="38665"/>
    <cellStyle name="Normal 104 5 2 4 2 2 2 2 2" xfId="38666"/>
    <cellStyle name="Normal 104 5 2 4 2 2 2 3" xfId="38667"/>
    <cellStyle name="Normal 104 5 2 4 2 2 3" xfId="38668"/>
    <cellStyle name="Normal 104 5 2 4 2 2 3 2" xfId="38669"/>
    <cellStyle name="Normal 104 5 2 4 2 2 4" xfId="38670"/>
    <cellStyle name="Normal 104 5 2 4 2 3" xfId="38671"/>
    <cellStyle name="Normal 104 5 2 4 2 3 2" xfId="38672"/>
    <cellStyle name="Normal 104 5 2 4 2 3 2 2" xfId="38673"/>
    <cellStyle name="Normal 104 5 2 4 2 3 3" xfId="38674"/>
    <cellStyle name="Normal 104 5 2 4 2 4" xfId="38675"/>
    <cellStyle name="Normal 104 5 2 4 2 4 2" xfId="38676"/>
    <cellStyle name="Normal 104 5 2 4 2 5" xfId="38677"/>
    <cellStyle name="Normal 104 5 2 4 3" xfId="38678"/>
    <cellStyle name="Normal 104 5 2 4 3 2" xfId="38679"/>
    <cellStyle name="Normal 104 5 2 4 3 2 2" xfId="38680"/>
    <cellStyle name="Normal 104 5 2 4 3 2 2 2" xfId="38681"/>
    <cellStyle name="Normal 104 5 2 4 3 2 3" xfId="38682"/>
    <cellStyle name="Normal 104 5 2 4 3 3" xfId="38683"/>
    <cellStyle name="Normal 104 5 2 4 3 3 2" xfId="38684"/>
    <cellStyle name="Normal 104 5 2 4 3 4" xfId="38685"/>
    <cellStyle name="Normal 104 5 2 4 4" xfId="38686"/>
    <cellStyle name="Normal 104 5 2 4 4 2" xfId="38687"/>
    <cellStyle name="Normal 104 5 2 4 4 2 2" xfId="38688"/>
    <cellStyle name="Normal 104 5 2 4 4 3" xfId="38689"/>
    <cellStyle name="Normal 104 5 2 4 5" xfId="38690"/>
    <cellStyle name="Normal 104 5 2 4 5 2" xfId="38691"/>
    <cellStyle name="Normal 104 5 2 4 6" xfId="38692"/>
    <cellStyle name="Normal 104 5 2 5" xfId="38693"/>
    <cellStyle name="Normal 104 5 2 5 2" xfId="38694"/>
    <cellStyle name="Normal 104 5 2 5 2 2" xfId="38695"/>
    <cellStyle name="Normal 104 5 2 5 2 2 2" xfId="38696"/>
    <cellStyle name="Normal 104 5 2 5 2 2 2 2" xfId="38697"/>
    <cellStyle name="Normal 104 5 2 5 2 2 3" xfId="38698"/>
    <cellStyle name="Normal 104 5 2 5 2 3" xfId="38699"/>
    <cellStyle name="Normal 104 5 2 5 2 3 2" xfId="38700"/>
    <cellStyle name="Normal 104 5 2 5 2 4" xfId="38701"/>
    <cellStyle name="Normal 104 5 2 5 3" xfId="38702"/>
    <cellStyle name="Normal 104 5 2 5 3 2" xfId="38703"/>
    <cellStyle name="Normal 104 5 2 5 3 2 2" xfId="38704"/>
    <cellStyle name="Normal 104 5 2 5 3 3" xfId="38705"/>
    <cellStyle name="Normal 104 5 2 5 4" xfId="38706"/>
    <cellStyle name="Normal 104 5 2 5 4 2" xfId="38707"/>
    <cellStyle name="Normal 104 5 2 5 5" xfId="38708"/>
    <cellStyle name="Normal 104 5 2 6" xfId="38709"/>
    <cellStyle name="Normal 104 5 2 6 2" xfId="38710"/>
    <cellStyle name="Normal 104 5 2 6 2 2" xfId="38711"/>
    <cellStyle name="Normal 104 5 2 6 2 2 2" xfId="38712"/>
    <cellStyle name="Normal 104 5 2 6 2 3" xfId="38713"/>
    <cellStyle name="Normal 104 5 2 6 3" xfId="38714"/>
    <cellStyle name="Normal 104 5 2 6 3 2" xfId="38715"/>
    <cellStyle name="Normal 104 5 2 6 4" xfId="38716"/>
    <cellStyle name="Normal 104 5 2 7" xfId="38717"/>
    <cellStyle name="Normal 104 5 2 7 2" xfId="38718"/>
    <cellStyle name="Normal 104 5 2 7 2 2" xfId="38719"/>
    <cellStyle name="Normal 104 5 2 7 3" xfId="38720"/>
    <cellStyle name="Normal 104 5 2 8" xfId="38721"/>
    <cellStyle name="Normal 104 5 2 8 2" xfId="38722"/>
    <cellStyle name="Normal 104 5 2 9" xfId="38723"/>
    <cellStyle name="Normal 104 5 3" xfId="38724"/>
    <cellStyle name="Normal 104 5 3 2" xfId="38725"/>
    <cellStyle name="Normal 104 5 3 2 2" xfId="38726"/>
    <cellStyle name="Normal 104 5 3 2 2 2" xfId="38727"/>
    <cellStyle name="Normal 104 5 3 2 2 2 2" xfId="38728"/>
    <cellStyle name="Normal 104 5 3 2 2 2 2 2" xfId="38729"/>
    <cellStyle name="Normal 104 5 3 2 2 2 2 2 2" xfId="38730"/>
    <cellStyle name="Normal 104 5 3 2 2 2 2 3" xfId="38731"/>
    <cellStyle name="Normal 104 5 3 2 2 2 3" xfId="38732"/>
    <cellStyle name="Normal 104 5 3 2 2 2 3 2" xfId="38733"/>
    <cellStyle name="Normal 104 5 3 2 2 2 4" xfId="38734"/>
    <cellStyle name="Normal 104 5 3 2 2 3" xfId="38735"/>
    <cellStyle name="Normal 104 5 3 2 2 3 2" xfId="38736"/>
    <cellStyle name="Normal 104 5 3 2 2 3 2 2" xfId="38737"/>
    <cellStyle name="Normal 104 5 3 2 2 3 3" xfId="38738"/>
    <cellStyle name="Normal 104 5 3 2 2 4" xfId="38739"/>
    <cellStyle name="Normal 104 5 3 2 2 4 2" xfId="38740"/>
    <cellStyle name="Normal 104 5 3 2 2 5" xfId="38741"/>
    <cellStyle name="Normal 104 5 3 2 3" xfId="38742"/>
    <cellStyle name="Normal 104 5 3 2 3 2" xfId="38743"/>
    <cellStyle name="Normal 104 5 3 2 3 2 2" xfId="38744"/>
    <cellStyle name="Normal 104 5 3 2 3 2 2 2" xfId="38745"/>
    <cellStyle name="Normal 104 5 3 2 3 2 3" xfId="38746"/>
    <cellStyle name="Normal 104 5 3 2 3 3" xfId="38747"/>
    <cellStyle name="Normal 104 5 3 2 3 3 2" xfId="38748"/>
    <cellStyle name="Normal 104 5 3 2 3 4" xfId="38749"/>
    <cellStyle name="Normal 104 5 3 2 4" xfId="38750"/>
    <cellStyle name="Normal 104 5 3 2 4 2" xfId="38751"/>
    <cellStyle name="Normal 104 5 3 2 4 2 2" xfId="38752"/>
    <cellStyle name="Normal 104 5 3 2 4 3" xfId="38753"/>
    <cellStyle name="Normal 104 5 3 2 5" xfId="38754"/>
    <cellStyle name="Normal 104 5 3 2 5 2" xfId="38755"/>
    <cellStyle name="Normal 104 5 3 2 6" xfId="38756"/>
    <cellStyle name="Normal 104 5 3 3" xfId="38757"/>
    <cellStyle name="Normal 104 5 3 3 2" xfId="38758"/>
    <cellStyle name="Normal 104 5 3 3 2 2" xfId="38759"/>
    <cellStyle name="Normal 104 5 3 3 2 2 2" xfId="38760"/>
    <cellStyle name="Normal 104 5 3 3 2 2 2 2" xfId="38761"/>
    <cellStyle name="Normal 104 5 3 3 2 2 3" xfId="38762"/>
    <cellStyle name="Normal 104 5 3 3 2 3" xfId="38763"/>
    <cellStyle name="Normal 104 5 3 3 2 3 2" xfId="38764"/>
    <cellStyle name="Normal 104 5 3 3 2 4" xfId="38765"/>
    <cellStyle name="Normal 104 5 3 3 3" xfId="38766"/>
    <cellStyle name="Normal 104 5 3 3 3 2" xfId="38767"/>
    <cellStyle name="Normal 104 5 3 3 3 2 2" xfId="38768"/>
    <cellStyle name="Normal 104 5 3 3 3 3" xfId="38769"/>
    <cellStyle name="Normal 104 5 3 3 4" xfId="38770"/>
    <cellStyle name="Normal 104 5 3 3 4 2" xfId="38771"/>
    <cellStyle name="Normal 104 5 3 3 5" xfId="38772"/>
    <cellStyle name="Normal 104 5 3 4" xfId="38773"/>
    <cellStyle name="Normal 104 5 3 4 2" xfId="38774"/>
    <cellStyle name="Normal 104 5 3 4 2 2" xfId="38775"/>
    <cellStyle name="Normal 104 5 3 4 2 2 2" xfId="38776"/>
    <cellStyle name="Normal 104 5 3 4 2 3" xfId="38777"/>
    <cellStyle name="Normal 104 5 3 4 3" xfId="38778"/>
    <cellStyle name="Normal 104 5 3 4 3 2" xfId="38779"/>
    <cellStyle name="Normal 104 5 3 4 4" xfId="38780"/>
    <cellStyle name="Normal 104 5 3 5" xfId="38781"/>
    <cellStyle name="Normal 104 5 3 5 2" xfId="38782"/>
    <cellStyle name="Normal 104 5 3 5 2 2" xfId="38783"/>
    <cellStyle name="Normal 104 5 3 5 3" xfId="38784"/>
    <cellStyle name="Normal 104 5 3 6" xfId="38785"/>
    <cellStyle name="Normal 104 5 3 6 2" xfId="38786"/>
    <cellStyle name="Normal 104 5 3 7" xfId="38787"/>
    <cellStyle name="Normal 104 5 4" xfId="38788"/>
    <cellStyle name="Normal 104 5 4 2" xfId="38789"/>
    <cellStyle name="Normal 104 5 4 2 2" xfId="38790"/>
    <cellStyle name="Normal 104 5 4 2 2 2" xfId="38791"/>
    <cellStyle name="Normal 104 5 4 2 2 2 2" xfId="38792"/>
    <cellStyle name="Normal 104 5 4 2 2 2 2 2" xfId="38793"/>
    <cellStyle name="Normal 104 5 4 2 2 2 2 2 2" xfId="38794"/>
    <cellStyle name="Normal 104 5 4 2 2 2 2 3" xfId="38795"/>
    <cellStyle name="Normal 104 5 4 2 2 2 3" xfId="38796"/>
    <cellStyle name="Normal 104 5 4 2 2 2 3 2" xfId="38797"/>
    <cellStyle name="Normal 104 5 4 2 2 2 4" xfId="38798"/>
    <cellStyle name="Normal 104 5 4 2 2 3" xfId="38799"/>
    <cellStyle name="Normal 104 5 4 2 2 3 2" xfId="38800"/>
    <cellStyle name="Normal 104 5 4 2 2 3 2 2" xfId="38801"/>
    <cellStyle name="Normal 104 5 4 2 2 3 3" xfId="38802"/>
    <cellStyle name="Normal 104 5 4 2 2 4" xfId="38803"/>
    <cellStyle name="Normal 104 5 4 2 2 4 2" xfId="38804"/>
    <cellStyle name="Normal 104 5 4 2 2 5" xfId="38805"/>
    <cellStyle name="Normal 104 5 4 2 3" xfId="38806"/>
    <cellStyle name="Normal 104 5 4 2 3 2" xfId="38807"/>
    <cellStyle name="Normal 104 5 4 2 3 2 2" xfId="38808"/>
    <cellStyle name="Normal 104 5 4 2 3 2 2 2" xfId="38809"/>
    <cellStyle name="Normal 104 5 4 2 3 2 3" xfId="38810"/>
    <cellStyle name="Normal 104 5 4 2 3 3" xfId="38811"/>
    <cellStyle name="Normal 104 5 4 2 3 3 2" xfId="38812"/>
    <cellStyle name="Normal 104 5 4 2 3 4" xfId="38813"/>
    <cellStyle name="Normal 104 5 4 2 4" xfId="38814"/>
    <cellStyle name="Normal 104 5 4 2 4 2" xfId="38815"/>
    <cellStyle name="Normal 104 5 4 2 4 2 2" xfId="38816"/>
    <cellStyle name="Normal 104 5 4 2 4 3" xfId="38817"/>
    <cellStyle name="Normal 104 5 4 2 5" xfId="38818"/>
    <cellStyle name="Normal 104 5 4 2 5 2" xfId="38819"/>
    <cellStyle name="Normal 104 5 4 2 6" xfId="38820"/>
    <cellStyle name="Normal 104 5 4 3" xfId="38821"/>
    <cellStyle name="Normal 104 5 4 3 2" xfId="38822"/>
    <cellStyle name="Normal 104 5 4 3 2 2" xfId="38823"/>
    <cellStyle name="Normal 104 5 4 3 2 2 2" xfId="38824"/>
    <cellStyle name="Normal 104 5 4 3 2 2 2 2" xfId="38825"/>
    <cellStyle name="Normal 104 5 4 3 2 2 3" xfId="38826"/>
    <cellStyle name="Normal 104 5 4 3 2 3" xfId="38827"/>
    <cellStyle name="Normal 104 5 4 3 2 3 2" xfId="38828"/>
    <cellStyle name="Normal 104 5 4 3 2 4" xfId="38829"/>
    <cellStyle name="Normal 104 5 4 3 3" xfId="38830"/>
    <cellStyle name="Normal 104 5 4 3 3 2" xfId="38831"/>
    <cellStyle name="Normal 104 5 4 3 3 2 2" xfId="38832"/>
    <cellStyle name="Normal 104 5 4 3 3 3" xfId="38833"/>
    <cellStyle name="Normal 104 5 4 3 4" xfId="38834"/>
    <cellStyle name="Normal 104 5 4 3 4 2" xfId="38835"/>
    <cellStyle name="Normal 104 5 4 3 5" xfId="38836"/>
    <cellStyle name="Normal 104 5 4 4" xfId="38837"/>
    <cellStyle name="Normal 104 5 4 4 2" xfId="38838"/>
    <cellStyle name="Normal 104 5 4 4 2 2" xfId="38839"/>
    <cellStyle name="Normal 104 5 4 4 2 2 2" xfId="38840"/>
    <cellStyle name="Normal 104 5 4 4 2 3" xfId="38841"/>
    <cellStyle name="Normal 104 5 4 4 3" xfId="38842"/>
    <cellStyle name="Normal 104 5 4 4 3 2" xfId="38843"/>
    <cellStyle name="Normal 104 5 4 4 4" xfId="38844"/>
    <cellStyle name="Normal 104 5 4 5" xfId="38845"/>
    <cellStyle name="Normal 104 5 4 5 2" xfId="38846"/>
    <cellStyle name="Normal 104 5 4 5 2 2" xfId="38847"/>
    <cellStyle name="Normal 104 5 4 5 3" xfId="38848"/>
    <cellStyle name="Normal 104 5 4 6" xfId="38849"/>
    <cellStyle name="Normal 104 5 4 6 2" xfId="38850"/>
    <cellStyle name="Normal 104 5 4 7" xfId="38851"/>
    <cellStyle name="Normal 104 5 5" xfId="38852"/>
    <cellStyle name="Normal 104 5 5 2" xfId="38853"/>
    <cellStyle name="Normal 104 5 5 2 2" xfId="38854"/>
    <cellStyle name="Normal 104 5 5 2 2 2" xfId="38855"/>
    <cellStyle name="Normal 104 5 5 2 2 2 2" xfId="38856"/>
    <cellStyle name="Normal 104 5 5 2 2 2 2 2" xfId="38857"/>
    <cellStyle name="Normal 104 5 5 2 2 2 3" xfId="38858"/>
    <cellStyle name="Normal 104 5 5 2 2 3" xfId="38859"/>
    <cellStyle name="Normal 104 5 5 2 2 3 2" xfId="38860"/>
    <cellStyle name="Normal 104 5 5 2 2 4" xfId="38861"/>
    <cellStyle name="Normal 104 5 5 2 3" xfId="38862"/>
    <cellStyle name="Normal 104 5 5 2 3 2" xfId="38863"/>
    <cellStyle name="Normal 104 5 5 2 3 2 2" xfId="38864"/>
    <cellStyle name="Normal 104 5 5 2 3 3" xfId="38865"/>
    <cellStyle name="Normal 104 5 5 2 4" xfId="38866"/>
    <cellStyle name="Normal 104 5 5 2 4 2" xfId="38867"/>
    <cellStyle name="Normal 104 5 5 2 5" xfId="38868"/>
    <cellStyle name="Normal 104 5 5 3" xfId="38869"/>
    <cellStyle name="Normal 104 5 5 3 2" xfId="38870"/>
    <cellStyle name="Normal 104 5 5 3 2 2" xfId="38871"/>
    <cellStyle name="Normal 104 5 5 3 2 2 2" xfId="38872"/>
    <cellStyle name="Normal 104 5 5 3 2 3" xfId="38873"/>
    <cellStyle name="Normal 104 5 5 3 3" xfId="38874"/>
    <cellStyle name="Normal 104 5 5 3 3 2" xfId="38875"/>
    <cellStyle name="Normal 104 5 5 3 4" xfId="38876"/>
    <cellStyle name="Normal 104 5 5 4" xfId="38877"/>
    <cellStyle name="Normal 104 5 5 4 2" xfId="38878"/>
    <cellStyle name="Normal 104 5 5 4 2 2" xfId="38879"/>
    <cellStyle name="Normal 104 5 5 4 3" xfId="38880"/>
    <cellStyle name="Normal 104 5 5 5" xfId="38881"/>
    <cellStyle name="Normal 104 5 5 5 2" xfId="38882"/>
    <cellStyle name="Normal 104 5 5 6" xfId="38883"/>
    <cellStyle name="Normal 104 5 6" xfId="38884"/>
    <cellStyle name="Normal 104 5 6 2" xfId="38885"/>
    <cellStyle name="Normal 104 5 6 2 2" xfId="38886"/>
    <cellStyle name="Normal 104 5 6 2 2 2" xfId="38887"/>
    <cellStyle name="Normal 104 5 6 2 2 2 2" xfId="38888"/>
    <cellStyle name="Normal 104 5 6 2 2 3" xfId="38889"/>
    <cellStyle name="Normal 104 5 6 2 3" xfId="38890"/>
    <cellStyle name="Normal 104 5 6 2 3 2" xfId="38891"/>
    <cellStyle name="Normal 104 5 6 2 4" xfId="38892"/>
    <cellStyle name="Normal 104 5 6 3" xfId="38893"/>
    <cellStyle name="Normal 104 5 6 3 2" xfId="38894"/>
    <cellStyle name="Normal 104 5 6 3 2 2" xfId="38895"/>
    <cellStyle name="Normal 104 5 6 3 3" xfId="38896"/>
    <cellStyle name="Normal 104 5 6 4" xfId="38897"/>
    <cellStyle name="Normal 104 5 6 4 2" xfId="38898"/>
    <cellStyle name="Normal 104 5 6 5" xfId="38899"/>
    <cellStyle name="Normal 104 5 7" xfId="38900"/>
    <cellStyle name="Normal 104 5 7 2" xfId="38901"/>
    <cellStyle name="Normal 104 5 7 2 2" xfId="38902"/>
    <cellStyle name="Normal 104 5 7 2 2 2" xfId="38903"/>
    <cellStyle name="Normal 104 5 7 2 3" xfId="38904"/>
    <cellStyle name="Normal 104 5 7 3" xfId="38905"/>
    <cellStyle name="Normal 104 5 7 3 2" xfId="38906"/>
    <cellStyle name="Normal 104 5 7 4" xfId="38907"/>
    <cellStyle name="Normal 104 5 8" xfId="38908"/>
    <cellStyle name="Normal 104 5 8 2" xfId="38909"/>
    <cellStyle name="Normal 104 5 8 2 2" xfId="38910"/>
    <cellStyle name="Normal 104 5 8 3" xfId="38911"/>
    <cellStyle name="Normal 104 5 9" xfId="38912"/>
    <cellStyle name="Normal 104 5 9 2" xfId="38913"/>
    <cellStyle name="Normal 104 6" xfId="38914"/>
    <cellStyle name="Normal 104 6 2" xfId="38915"/>
    <cellStyle name="Normal 104 6 2 2" xfId="38916"/>
    <cellStyle name="Normal 104 6 2 2 2" xfId="38917"/>
    <cellStyle name="Normal 104 6 2 2 2 2" xfId="38918"/>
    <cellStyle name="Normal 104 6 2 2 2 2 2" xfId="38919"/>
    <cellStyle name="Normal 104 6 2 2 2 2 2 2" xfId="38920"/>
    <cellStyle name="Normal 104 6 2 2 2 2 2 2 2" xfId="38921"/>
    <cellStyle name="Normal 104 6 2 2 2 2 2 3" xfId="38922"/>
    <cellStyle name="Normal 104 6 2 2 2 2 3" xfId="38923"/>
    <cellStyle name="Normal 104 6 2 2 2 2 3 2" xfId="38924"/>
    <cellStyle name="Normal 104 6 2 2 2 2 4" xfId="38925"/>
    <cellStyle name="Normal 104 6 2 2 2 3" xfId="38926"/>
    <cellStyle name="Normal 104 6 2 2 2 3 2" xfId="38927"/>
    <cellStyle name="Normal 104 6 2 2 2 3 2 2" xfId="38928"/>
    <cellStyle name="Normal 104 6 2 2 2 3 3" xfId="38929"/>
    <cellStyle name="Normal 104 6 2 2 2 4" xfId="38930"/>
    <cellStyle name="Normal 104 6 2 2 2 4 2" xfId="38931"/>
    <cellStyle name="Normal 104 6 2 2 2 5" xfId="38932"/>
    <cellStyle name="Normal 104 6 2 2 3" xfId="38933"/>
    <cellStyle name="Normal 104 6 2 2 3 2" xfId="38934"/>
    <cellStyle name="Normal 104 6 2 2 3 2 2" xfId="38935"/>
    <cellStyle name="Normal 104 6 2 2 3 2 2 2" xfId="38936"/>
    <cellStyle name="Normal 104 6 2 2 3 2 3" xfId="38937"/>
    <cellStyle name="Normal 104 6 2 2 3 3" xfId="38938"/>
    <cellStyle name="Normal 104 6 2 2 3 3 2" xfId="38939"/>
    <cellStyle name="Normal 104 6 2 2 3 4" xfId="38940"/>
    <cellStyle name="Normal 104 6 2 2 4" xfId="38941"/>
    <cellStyle name="Normal 104 6 2 2 4 2" xfId="38942"/>
    <cellStyle name="Normal 104 6 2 2 4 2 2" xfId="38943"/>
    <cellStyle name="Normal 104 6 2 2 4 3" xfId="38944"/>
    <cellStyle name="Normal 104 6 2 2 5" xfId="38945"/>
    <cellStyle name="Normal 104 6 2 2 5 2" xfId="38946"/>
    <cellStyle name="Normal 104 6 2 2 6" xfId="38947"/>
    <cellStyle name="Normal 104 6 2 3" xfId="38948"/>
    <cellStyle name="Normal 104 6 2 3 2" xfId="38949"/>
    <cellStyle name="Normal 104 6 2 3 2 2" xfId="38950"/>
    <cellStyle name="Normal 104 6 2 3 2 2 2" xfId="38951"/>
    <cellStyle name="Normal 104 6 2 3 2 2 2 2" xfId="38952"/>
    <cellStyle name="Normal 104 6 2 3 2 2 3" xfId="38953"/>
    <cellStyle name="Normal 104 6 2 3 2 3" xfId="38954"/>
    <cellStyle name="Normal 104 6 2 3 2 3 2" xfId="38955"/>
    <cellStyle name="Normal 104 6 2 3 2 4" xfId="38956"/>
    <cellStyle name="Normal 104 6 2 3 3" xfId="38957"/>
    <cellStyle name="Normal 104 6 2 3 3 2" xfId="38958"/>
    <cellStyle name="Normal 104 6 2 3 3 2 2" xfId="38959"/>
    <cellStyle name="Normal 104 6 2 3 3 3" xfId="38960"/>
    <cellStyle name="Normal 104 6 2 3 4" xfId="38961"/>
    <cellStyle name="Normal 104 6 2 3 4 2" xfId="38962"/>
    <cellStyle name="Normal 104 6 2 3 5" xfId="38963"/>
    <cellStyle name="Normal 104 6 2 4" xfId="38964"/>
    <cellStyle name="Normal 104 6 2 4 2" xfId="38965"/>
    <cellStyle name="Normal 104 6 2 4 2 2" xfId="38966"/>
    <cellStyle name="Normal 104 6 2 4 2 2 2" xfId="38967"/>
    <cellStyle name="Normal 104 6 2 4 2 3" xfId="38968"/>
    <cellStyle name="Normal 104 6 2 4 3" xfId="38969"/>
    <cellStyle name="Normal 104 6 2 4 3 2" xfId="38970"/>
    <cellStyle name="Normal 104 6 2 4 4" xfId="38971"/>
    <cellStyle name="Normal 104 6 2 5" xfId="38972"/>
    <cellStyle name="Normal 104 6 2 5 2" xfId="38973"/>
    <cellStyle name="Normal 104 6 2 5 2 2" xfId="38974"/>
    <cellStyle name="Normal 104 6 2 5 3" xfId="38975"/>
    <cellStyle name="Normal 104 6 2 6" xfId="38976"/>
    <cellStyle name="Normal 104 6 2 6 2" xfId="38977"/>
    <cellStyle name="Normal 104 6 2 7" xfId="38978"/>
    <cellStyle name="Normal 104 6 3" xfId="38979"/>
    <cellStyle name="Normal 104 6 3 2" xfId="38980"/>
    <cellStyle name="Normal 104 6 3 2 2" xfId="38981"/>
    <cellStyle name="Normal 104 6 3 2 2 2" xfId="38982"/>
    <cellStyle name="Normal 104 6 3 2 2 2 2" xfId="38983"/>
    <cellStyle name="Normal 104 6 3 2 2 2 2 2" xfId="38984"/>
    <cellStyle name="Normal 104 6 3 2 2 2 2 2 2" xfId="38985"/>
    <cellStyle name="Normal 104 6 3 2 2 2 2 3" xfId="38986"/>
    <cellStyle name="Normal 104 6 3 2 2 2 3" xfId="38987"/>
    <cellStyle name="Normal 104 6 3 2 2 2 3 2" xfId="38988"/>
    <cellStyle name="Normal 104 6 3 2 2 2 4" xfId="38989"/>
    <cellStyle name="Normal 104 6 3 2 2 3" xfId="38990"/>
    <cellStyle name="Normal 104 6 3 2 2 3 2" xfId="38991"/>
    <cellStyle name="Normal 104 6 3 2 2 3 2 2" xfId="38992"/>
    <cellStyle name="Normal 104 6 3 2 2 3 3" xfId="38993"/>
    <cellStyle name="Normal 104 6 3 2 2 4" xfId="38994"/>
    <cellStyle name="Normal 104 6 3 2 2 4 2" xfId="38995"/>
    <cellStyle name="Normal 104 6 3 2 2 5" xfId="38996"/>
    <cellStyle name="Normal 104 6 3 2 3" xfId="38997"/>
    <cellStyle name="Normal 104 6 3 2 3 2" xfId="38998"/>
    <cellStyle name="Normal 104 6 3 2 3 2 2" xfId="38999"/>
    <cellStyle name="Normal 104 6 3 2 3 2 2 2" xfId="39000"/>
    <cellStyle name="Normal 104 6 3 2 3 2 3" xfId="39001"/>
    <cellStyle name="Normal 104 6 3 2 3 3" xfId="39002"/>
    <cellStyle name="Normal 104 6 3 2 3 3 2" xfId="39003"/>
    <cellStyle name="Normal 104 6 3 2 3 4" xfId="39004"/>
    <cellStyle name="Normal 104 6 3 2 4" xfId="39005"/>
    <cellStyle name="Normal 104 6 3 2 4 2" xfId="39006"/>
    <cellStyle name="Normal 104 6 3 2 4 2 2" xfId="39007"/>
    <cellStyle name="Normal 104 6 3 2 4 3" xfId="39008"/>
    <cellStyle name="Normal 104 6 3 2 5" xfId="39009"/>
    <cellStyle name="Normal 104 6 3 2 5 2" xfId="39010"/>
    <cellStyle name="Normal 104 6 3 2 6" xfId="39011"/>
    <cellStyle name="Normal 104 6 3 3" xfId="39012"/>
    <cellStyle name="Normal 104 6 3 3 2" xfId="39013"/>
    <cellStyle name="Normal 104 6 3 3 2 2" xfId="39014"/>
    <cellStyle name="Normal 104 6 3 3 2 2 2" xfId="39015"/>
    <cellStyle name="Normal 104 6 3 3 2 2 2 2" xfId="39016"/>
    <cellStyle name="Normal 104 6 3 3 2 2 3" xfId="39017"/>
    <cellStyle name="Normal 104 6 3 3 2 3" xfId="39018"/>
    <cellStyle name="Normal 104 6 3 3 2 3 2" xfId="39019"/>
    <cellStyle name="Normal 104 6 3 3 2 4" xfId="39020"/>
    <cellStyle name="Normal 104 6 3 3 3" xfId="39021"/>
    <cellStyle name="Normal 104 6 3 3 3 2" xfId="39022"/>
    <cellStyle name="Normal 104 6 3 3 3 2 2" xfId="39023"/>
    <cellStyle name="Normal 104 6 3 3 3 3" xfId="39024"/>
    <cellStyle name="Normal 104 6 3 3 4" xfId="39025"/>
    <cellStyle name="Normal 104 6 3 3 4 2" xfId="39026"/>
    <cellStyle name="Normal 104 6 3 3 5" xfId="39027"/>
    <cellStyle name="Normal 104 6 3 4" xfId="39028"/>
    <cellStyle name="Normal 104 6 3 4 2" xfId="39029"/>
    <cellStyle name="Normal 104 6 3 4 2 2" xfId="39030"/>
    <cellStyle name="Normal 104 6 3 4 2 2 2" xfId="39031"/>
    <cellStyle name="Normal 104 6 3 4 2 3" xfId="39032"/>
    <cellStyle name="Normal 104 6 3 4 3" xfId="39033"/>
    <cellStyle name="Normal 104 6 3 4 3 2" xfId="39034"/>
    <cellStyle name="Normal 104 6 3 4 4" xfId="39035"/>
    <cellStyle name="Normal 104 6 3 5" xfId="39036"/>
    <cellStyle name="Normal 104 6 3 5 2" xfId="39037"/>
    <cellStyle name="Normal 104 6 3 5 2 2" xfId="39038"/>
    <cellStyle name="Normal 104 6 3 5 3" xfId="39039"/>
    <cellStyle name="Normal 104 6 3 6" xfId="39040"/>
    <cellStyle name="Normal 104 6 3 6 2" xfId="39041"/>
    <cellStyle name="Normal 104 6 3 7" xfId="39042"/>
    <cellStyle name="Normal 104 6 4" xfId="39043"/>
    <cellStyle name="Normal 104 6 4 2" xfId="39044"/>
    <cellStyle name="Normal 104 6 4 2 2" xfId="39045"/>
    <cellStyle name="Normal 104 6 4 2 2 2" xfId="39046"/>
    <cellStyle name="Normal 104 6 4 2 2 2 2" xfId="39047"/>
    <cellStyle name="Normal 104 6 4 2 2 2 2 2" xfId="39048"/>
    <cellStyle name="Normal 104 6 4 2 2 2 3" xfId="39049"/>
    <cellStyle name="Normal 104 6 4 2 2 3" xfId="39050"/>
    <cellStyle name="Normal 104 6 4 2 2 3 2" xfId="39051"/>
    <cellStyle name="Normal 104 6 4 2 2 4" xfId="39052"/>
    <cellStyle name="Normal 104 6 4 2 3" xfId="39053"/>
    <cellStyle name="Normal 104 6 4 2 3 2" xfId="39054"/>
    <cellStyle name="Normal 104 6 4 2 3 2 2" xfId="39055"/>
    <cellStyle name="Normal 104 6 4 2 3 3" xfId="39056"/>
    <cellStyle name="Normal 104 6 4 2 4" xfId="39057"/>
    <cellStyle name="Normal 104 6 4 2 4 2" xfId="39058"/>
    <cellStyle name="Normal 104 6 4 2 5" xfId="39059"/>
    <cellStyle name="Normal 104 6 4 3" xfId="39060"/>
    <cellStyle name="Normal 104 6 4 3 2" xfId="39061"/>
    <cellStyle name="Normal 104 6 4 3 2 2" xfId="39062"/>
    <cellStyle name="Normal 104 6 4 3 2 2 2" xfId="39063"/>
    <cellStyle name="Normal 104 6 4 3 2 3" xfId="39064"/>
    <cellStyle name="Normal 104 6 4 3 3" xfId="39065"/>
    <cellStyle name="Normal 104 6 4 3 3 2" xfId="39066"/>
    <cellStyle name="Normal 104 6 4 3 4" xfId="39067"/>
    <cellStyle name="Normal 104 6 4 4" xfId="39068"/>
    <cellStyle name="Normal 104 6 4 4 2" xfId="39069"/>
    <cellStyle name="Normal 104 6 4 4 2 2" xfId="39070"/>
    <cellStyle name="Normal 104 6 4 4 3" xfId="39071"/>
    <cellStyle name="Normal 104 6 4 5" xfId="39072"/>
    <cellStyle name="Normal 104 6 4 5 2" xfId="39073"/>
    <cellStyle name="Normal 104 6 4 6" xfId="39074"/>
    <cellStyle name="Normal 104 6 5" xfId="39075"/>
    <cellStyle name="Normal 104 6 5 2" xfId="39076"/>
    <cellStyle name="Normal 104 6 5 2 2" xfId="39077"/>
    <cellStyle name="Normal 104 6 5 2 2 2" xfId="39078"/>
    <cellStyle name="Normal 104 6 5 2 2 2 2" xfId="39079"/>
    <cellStyle name="Normal 104 6 5 2 2 3" xfId="39080"/>
    <cellStyle name="Normal 104 6 5 2 3" xfId="39081"/>
    <cellStyle name="Normal 104 6 5 2 3 2" xfId="39082"/>
    <cellStyle name="Normal 104 6 5 2 4" xfId="39083"/>
    <cellStyle name="Normal 104 6 5 3" xfId="39084"/>
    <cellStyle name="Normal 104 6 5 3 2" xfId="39085"/>
    <cellStyle name="Normal 104 6 5 3 2 2" xfId="39086"/>
    <cellStyle name="Normal 104 6 5 3 3" xfId="39087"/>
    <cellStyle name="Normal 104 6 5 4" xfId="39088"/>
    <cellStyle name="Normal 104 6 5 4 2" xfId="39089"/>
    <cellStyle name="Normal 104 6 5 5" xfId="39090"/>
    <cellStyle name="Normal 104 6 6" xfId="39091"/>
    <cellStyle name="Normal 104 6 6 2" xfId="39092"/>
    <cellStyle name="Normal 104 6 6 2 2" xfId="39093"/>
    <cellStyle name="Normal 104 6 6 2 2 2" xfId="39094"/>
    <cellStyle name="Normal 104 6 6 2 3" xfId="39095"/>
    <cellStyle name="Normal 104 6 6 3" xfId="39096"/>
    <cellStyle name="Normal 104 6 6 3 2" xfId="39097"/>
    <cellStyle name="Normal 104 6 6 4" xfId="39098"/>
    <cellStyle name="Normal 104 6 7" xfId="39099"/>
    <cellStyle name="Normal 104 6 7 2" xfId="39100"/>
    <cellStyle name="Normal 104 6 7 2 2" xfId="39101"/>
    <cellStyle name="Normal 104 6 7 3" xfId="39102"/>
    <cellStyle name="Normal 104 6 8" xfId="39103"/>
    <cellStyle name="Normal 104 6 8 2" xfId="39104"/>
    <cellStyle name="Normal 104 6 9" xfId="39105"/>
    <cellStyle name="Normal 104 7" xfId="39106"/>
    <cellStyle name="Normal 104 7 2" xfId="39107"/>
    <cellStyle name="Normal 104 7 2 2" xfId="39108"/>
    <cellStyle name="Normal 104 7 2 2 2" xfId="39109"/>
    <cellStyle name="Normal 104 7 2 2 2 2" xfId="39110"/>
    <cellStyle name="Normal 104 7 2 2 2 2 2" xfId="39111"/>
    <cellStyle name="Normal 104 7 2 2 2 2 2 2" xfId="39112"/>
    <cellStyle name="Normal 104 7 2 2 2 2 3" xfId="39113"/>
    <cellStyle name="Normal 104 7 2 2 2 3" xfId="39114"/>
    <cellStyle name="Normal 104 7 2 2 2 3 2" xfId="39115"/>
    <cellStyle name="Normal 104 7 2 2 2 4" xfId="39116"/>
    <cellStyle name="Normal 104 7 2 2 3" xfId="39117"/>
    <cellStyle name="Normal 104 7 2 2 3 2" xfId="39118"/>
    <cellStyle name="Normal 104 7 2 2 3 2 2" xfId="39119"/>
    <cellStyle name="Normal 104 7 2 2 3 3" xfId="39120"/>
    <cellStyle name="Normal 104 7 2 2 4" xfId="39121"/>
    <cellStyle name="Normal 104 7 2 2 4 2" xfId="39122"/>
    <cellStyle name="Normal 104 7 2 2 5" xfId="39123"/>
    <cellStyle name="Normal 104 7 2 3" xfId="39124"/>
    <cellStyle name="Normal 104 7 2 3 2" xfId="39125"/>
    <cellStyle name="Normal 104 7 2 3 2 2" xfId="39126"/>
    <cellStyle name="Normal 104 7 2 3 2 2 2" xfId="39127"/>
    <cellStyle name="Normal 104 7 2 3 2 3" xfId="39128"/>
    <cellStyle name="Normal 104 7 2 3 3" xfId="39129"/>
    <cellStyle name="Normal 104 7 2 3 3 2" xfId="39130"/>
    <cellStyle name="Normal 104 7 2 3 4" xfId="39131"/>
    <cellStyle name="Normal 104 7 2 4" xfId="39132"/>
    <cellStyle name="Normal 104 7 2 4 2" xfId="39133"/>
    <cellStyle name="Normal 104 7 2 4 2 2" xfId="39134"/>
    <cellStyle name="Normal 104 7 2 4 3" xfId="39135"/>
    <cellStyle name="Normal 104 7 2 5" xfId="39136"/>
    <cellStyle name="Normal 104 7 2 5 2" xfId="39137"/>
    <cellStyle name="Normal 104 7 2 6" xfId="39138"/>
    <cellStyle name="Normal 104 7 3" xfId="39139"/>
    <cellStyle name="Normal 104 7 3 2" xfId="39140"/>
    <cellStyle name="Normal 104 7 3 2 2" xfId="39141"/>
    <cellStyle name="Normal 104 7 3 2 2 2" xfId="39142"/>
    <cellStyle name="Normal 104 7 3 2 2 2 2" xfId="39143"/>
    <cellStyle name="Normal 104 7 3 2 2 3" xfId="39144"/>
    <cellStyle name="Normal 104 7 3 2 3" xfId="39145"/>
    <cellStyle name="Normal 104 7 3 2 3 2" xfId="39146"/>
    <cellStyle name="Normal 104 7 3 2 4" xfId="39147"/>
    <cellStyle name="Normal 104 7 3 3" xfId="39148"/>
    <cellStyle name="Normal 104 7 3 3 2" xfId="39149"/>
    <cellStyle name="Normal 104 7 3 3 2 2" xfId="39150"/>
    <cellStyle name="Normal 104 7 3 3 3" xfId="39151"/>
    <cellStyle name="Normal 104 7 3 4" xfId="39152"/>
    <cellStyle name="Normal 104 7 3 4 2" xfId="39153"/>
    <cellStyle name="Normal 104 7 3 5" xfId="39154"/>
    <cellStyle name="Normal 104 7 4" xfId="39155"/>
    <cellStyle name="Normal 104 7 4 2" xfId="39156"/>
    <cellStyle name="Normal 104 7 4 2 2" xfId="39157"/>
    <cellStyle name="Normal 104 7 4 2 2 2" xfId="39158"/>
    <cellStyle name="Normal 104 7 4 2 3" xfId="39159"/>
    <cellStyle name="Normal 104 7 4 3" xfId="39160"/>
    <cellStyle name="Normal 104 7 4 3 2" xfId="39161"/>
    <cellStyle name="Normal 104 7 4 4" xfId="39162"/>
    <cellStyle name="Normal 104 7 5" xfId="39163"/>
    <cellStyle name="Normal 104 7 5 2" xfId="39164"/>
    <cellStyle name="Normal 104 7 5 2 2" xfId="39165"/>
    <cellStyle name="Normal 104 7 5 3" xfId="39166"/>
    <cellStyle name="Normal 104 7 6" xfId="39167"/>
    <cellStyle name="Normal 104 7 6 2" xfId="39168"/>
    <cellStyle name="Normal 104 7 7" xfId="39169"/>
    <cellStyle name="Normal 104 8" xfId="39170"/>
    <cellStyle name="Normal 104 8 2" xfId="39171"/>
    <cellStyle name="Normal 104 8 2 2" xfId="39172"/>
    <cellStyle name="Normal 104 8 2 2 2" xfId="39173"/>
    <cellStyle name="Normal 104 8 2 2 2 2" xfId="39174"/>
    <cellStyle name="Normal 104 8 2 2 2 2 2" xfId="39175"/>
    <cellStyle name="Normal 104 8 2 2 2 2 2 2" xfId="39176"/>
    <cellStyle name="Normal 104 8 2 2 2 2 3" xfId="39177"/>
    <cellStyle name="Normal 104 8 2 2 2 3" xfId="39178"/>
    <cellStyle name="Normal 104 8 2 2 2 3 2" xfId="39179"/>
    <cellStyle name="Normal 104 8 2 2 2 4" xfId="39180"/>
    <cellStyle name="Normal 104 8 2 2 3" xfId="39181"/>
    <cellStyle name="Normal 104 8 2 2 3 2" xfId="39182"/>
    <cellStyle name="Normal 104 8 2 2 3 2 2" xfId="39183"/>
    <cellStyle name="Normal 104 8 2 2 3 3" xfId="39184"/>
    <cellStyle name="Normal 104 8 2 2 4" xfId="39185"/>
    <cellStyle name="Normal 104 8 2 2 4 2" xfId="39186"/>
    <cellStyle name="Normal 104 8 2 2 5" xfId="39187"/>
    <cellStyle name="Normal 104 8 2 3" xfId="39188"/>
    <cellStyle name="Normal 104 8 2 3 2" xfId="39189"/>
    <cellStyle name="Normal 104 8 2 3 2 2" xfId="39190"/>
    <cellStyle name="Normal 104 8 2 3 2 2 2" xfId="39191"/>
    <cellStyle name="Normal 104 8 2 3 2 3" xfId="39192"/>
    <cellStyle name="Normal 104 8 2 3 3" xfId="39193"/>
    <cellStyle name="Normal 104 8 2 3 3 2" xfId="39194"/>
    <cellStyle name="Normal 104 8 2 3 4" xfId="39195"/>
    <cellStyle name="Normal 104 8 2 4" xfId="39196"/>
    <cellStyle name="Normal 104 8 2 4 2" xfId="39197"/>
    <cellStyle name="Normal 104 8 2 4 2 2" xfId="39198"/>
    <cellStyle name="Normal 104 8 2 4 3" xfId="39199"/>
    <cellStyle name="Normal 104 8 2 5" xfId="39200"/>
    <cellStyle name="Normal 104 8 2 5 2" xfId="39201"/>
    <cellStyle name="Normal 104 8 2 6" xfId="39202"/>
    <cellStyle name="Normal 104 8 3" xfId="39203"/>
    <cellStyle name="Normal 104 8 3 2" xfId="39204"/>
    <cellStyle name="Normal 104 8 3 2 2" xfId="39205"/>
    <cellStyle name="Normal 104 8 3 2 2 2" xfId="39206"/>
    <cellStyle name="Normal 104 8 3 2 2 2 2" xfId="39207"/>
    <cellStyle name="Normal 104 8 3 2 2 3" xfId="39208"/>
    <cellStyle name="Normal 104 8 3 2 3" xfId="39209"/>
    <cellStyle name="Normal 104 8 3 2 3 2" xfId="39210"/>
    <cellStyle name="Normal 104 8 3 2 4" xfId="39211"/>
    <cellStyle name="Normal 104 8 3 3" xfId="39212"/>
    <cellStyle name="Normal 104 8 3 3 2" xfId="39213"/>
    <cellStyle name="Normal 104 8 3 3 2 2" xfId="39214"/>
    <cellStyle name="Normal 104 8 3 3 3" xfId="39215"/>
    <cellStyle name="Normal 104 8 3 4" xfId="39216"/>
    <cellStyle name="Normal 104 8 3 4 2" xfId="39217"/>
    <cellStyle name="Normal 104 8 3 5" xfId="39218"/>
    <cellStyle name="Normal 104 8 4" xfId="39219"/>
    <cellStyle name="Normal 104 8 4 2" xfId="39220"/>
    <cellStyle name="Normal 104 8 4 2 2" xfId="39221"/>
    <cellStyle name="Normal 104 8 4 2 2 2" xfId="39222"/>
    <cellStyle name="Normal 104 8 4 2 3" xfId="39223"/>
    <cellStyle name="Normal 104 8 4 3" xfId="39224"/>
    <cellStyle name="Normal 104 8 4 3 2" xfId="39225"/>
    <cellStyle name="Normal 104 8 4 4" xfId="39226"/>
    <cellStyle name="Normal 104 8 5" xfId="39227"/>
    <cellStyle name="Normal 104 8 5 2" xfId="39228"/>
    <cellStyle name="Normal 104 8 5 2 2" xfId="39229"/>
    <cellStyle name="Normal 104 8 5 3" xfId="39230"/>
    <cellStyle name="Normal 104 8 6" xfId="39231"/>
    <cellStyle name="Normal 104 8 6 2" xfId="39232"/>
    <cellStyle name="Normal 104 8 7" xfId="39233"/>
    <cellStyle name="Normal 104 9" xfId="39234"/>
    <cellStyle name="Normal 104 9 2" xfId="39235"/>
    <cellStyle name="Normal 104 9 2 2" xfId="39236"/>
    <cellStyle name="Normal 104 9 2 2 2" xfId="39237"/>
    <cellStyle name="Normal 104 9 2 2 2 2" xfId="39238"/>
    <cellStyle name="Normal 104 9 2 2 2 2 2" xfId="39239"/>
    <cellStyle name="Normal 104 9 2 2 2 3" xfId="39240"/>
    <cellStyle name="Normal 104 9 2 2 3" xfId="39241"/>
    <cellStyle name="Normal 104 9 2 2 3 2" xfId="39242"/>
    <cellStyle name="Normal 104 9 2 2 4" xfId="39243"/>
    <cellStyle name="Normal 104 9 2 3" xfId="39244"/>
    <cellStyle name="Normal 104 9 2 3 2" xfId="39245"/>
    <cellStyle name="Normal 104 9 2 3 2 2" xfId="39246"/>
    <cellStyle name="Normal 104 9 2 3 3" xfId="39247"/>
    <cellStyle name="Normal 104 9 2 4" xfId="39248"/>
    <cellStyle name="Normal 104 9 2 4 2" xfId="39249"/>
    <cellStyle name="Normal 104 9 2 5" xfId="39250"/>
    <cellStyle name="Normal 104 9 3" xfId="39251"/>
    <cellStyle name="Normal 104 9 3 2" xfId="39252"/>
    <cellStyle name="Normal 104 9 3 2 2" xfId="39253"/>
    <cellStyle name="Normal 104 9 3 2 2 2" xfId="39254"/>
    <cellStyle name="Normal 104 9 3 2 3" xfId="39255"/>
    <cellStyle name="Normal 104 9 3 3" xfId="39256"/>
    <cellStyle name="Normal 104 9 3 3 2" xfId="39257"/>
    <cellStyle name="Normal 104 9 3 4" xfId="39258"/>
    <cellStyle name="Normal 104 9 4" xfId="39259"/>
    <cellStyle name="Normal 104 9 4 2" xfId="39260"/>
    <cellStyle name="Normal 104 9 4 2 2" xfId="39261"/>
    <cellStyle name="Normal 104 9 4 3" xfId="39262"/>
    <cellStyle name="Normal 104 9 5" xfId="39263"/>
    <cellStyle name="Normal 104 9 5 2" xfId="39264"/>
    <cellStyle name="Normal 104 9 6" xfId="39265"/>
    <cellStyle name="Normal 105" xfId="39266"/>
    <cellStyle name="Normal 105 10" xfId="39267"/>
    <cellStyle name="Normal 105 10 2" xfId="39268"/>
    <cellStyle name="Normal 105 10 2 2" xfId="39269"/>
    <cellStyle name="Normal 105 10 2 2 2" xfId="39270"/>
    <cellStyle name="Normal 105 10 2 2 2 2" xfId="39271"/>
    <cellStyle name="Normal 105 10 2 2 3" xfId="39272"/>
    <cellStyle name="Normal 105 10 2 3" xfId="39273"/>
    <cellStyle name="Normal 105 10 2 3 2" xfId="39274"/>
    <cellStyle name="Normal 105 10 2 4" xfId="39275"/>
    <cellStyle name="Normal 105 10 3" xfId="39276"/>
    <cellStyle name="Normal 105 10 3 2" xfId="39277"/>
    <cellStyle name="Normal 105 10 3 2 2" xfId="39278"/>
    <cellStyle name="Normal 105 10 3 3" xfId="39279"/>
    <cellStyle name="Normal 105 10 4" xfId="39280"/>
    <cellStyle name="Normal 105 10 4 2" xfId="39281"/>
    <cellStyle name="Normal 105 10 5" xfId="39282"/>
    <cellStyle name="Normal 105 11" xfId="39283"/>
    <cellStyle name="Normal 105 11 2" xfId="39284"/>
    <cellStyle name="Normal 105 11 2 2" xfId="39285"/>
    <cellStyle name="Normal 105 11 2 2 2" xfId="39286"/>
    <cellStyle name="Normal 105 11 2 3" xfId="39287"/>
    <cellStyle name="Normal 105 11 3" xfId="39288"/>
    <cellStyle name="Normal 105 11 3 2" xfId="39289"/>
    <cellStyle name="Normal 105 11 4" xfId="39290"/>
    <cellStyle name="Normal 105 12" xfId="39291"/>
    <cellStyle name="Normal 105 12 2" xfId="39292"/>
    <cellStyle name="Normal 105 12 2 2" xfId="39293"/>
    <cellStyle name="Normal 105 12 3" xfId="39294"/>
    <cellStyle name="Normal 105 13" xfId="39295"/>
    <cellStyle name="Normal 105 13 2" xfId="39296"/>
    <cellStyle name="Normal 105 14" xfId="39297"/>
    <cellStyle name="Normal 105 2" xfId="39298"/>
    <cellStyle name="Normal 105 2 10" xfId="39299"/>
    <cellStyle name="Normal 105 2 10 2" xfId="39300"/>
    <cellStyle name="Normal 105 2 10 2 2" xfId="39301"/>
    <cellStyle name="Normal 105 2 10 2 2 2" xfId="39302"/>
    <cellStyle name="Normal 105 2 10 2 3" xfId="39303"/>
    <cellStyle name="Normal 105 2 10 3" xfId="39304"/>
    <cellStyle name="Normal 105 2 10 3 2" xfId="39305"/>
    <cellStyle name="Normal 105 2 10 4" xfId="39306"/>
    <cellStyle name="Normal 105 2 11" xfId="39307"/>
    <cellStyle name="Normal 105 2 11 2" xfId="39308"/>
    <cellStyle name="Normal 105 2 11 2 2" xfId="39309"/>
    <cellStyle name="Normal 105 2 11 3" xfId="39310"/>
    <cellStyle name="Normal 105 2 12" xfId="39311"/>
    <cellStyle name="Normal 105 2 12 2" xfId="39312"/>
    <cellStyle name="Normal 105 2 13" xfId="39313"/>
    <cellStyle name="Normal 105 2 2" xfId="39314"/>
    <cellStyle name="Normal 105 2 2 10" xfId="39315"/>
    <cellStyle name="Normal 105 2 2 10 2" xfId="39316"/>
    <cellStyle name="Normal 105 2 2 10 2 2" xfId="39317"/>
    <cellStyle name="Normal 105 2 2 10 3" xfId="39318"/>
    <cellStyle name="Normal 105 2 2 11" xfId="39319"/>
    <cellStyle name="Normal 105 2 2 11 2" xfId="39320"/>
    <cellStyle name="Normal 105 2 2 12" xfId="39321"/>
    <cellStyle name="Normal 105 2 2 2" xfId="39322"/>
    <cellStyle name="Normal 105 2 2 2 10" xfId="39323"/>
    <cellStyle name="Normal 105 2 2 2 10 2" xfId="39324"/>
    <cellStyle name="Normal 105 2 2 2 11" xfId="39325"/>
    <cellStyle name="Normal 105 2 2 2 2" xfId="39326"/>
    <cellStyle name="Normal 105 2 2 2 2 10" xfId="39327"/>
    <cellStyle name="Normal 105 2 2 2 2 2" xfId="39328"/>
    <cellStyle name="Normal 105 2 2 2 2 2 2" xfId="39329"/>
    <cellStyle name="Normal 105 2 2 2 2 2 2 2" xfId="39330"/>
    <cellStyle name="Normal 105 2 2 2 2 2 2 2 2" xfId="39331"/>
    <cellStyle name="Normal 105 2 2 2 2 2 2 2 2 2" xfId="39332"/>
    <cellStyle name="Normal 105 2 2 2 2 2 2 2 2 2 2" xfId="39333"/>
    <cellStyle name="Normal 105 2 2 2 2 2 2 2 2 2 2 2" xfId="39334"/>
    <cellStyle name="Normal 105 2 2 2 2 2 2 2 2 2 2 2 2" xfId="39335"/>
    <cellStyle name="Normal 105 2 2 2 2 2 2 2 2 2 2 3" xfId="39336"/>
    <cellStyle name="Normal 105 2 2 2 2 2 2 2 2 2 3" xfId="39337"/>
    <cellStyle name="Normal 105 2 2 2 2 2 2 2 2 2 3 2" xfId="39338"/>
    <cellStyle name="Normal 105 2 2 2 2 2 2 2 2 2 4" xfId="39339"/>
    <cellStyle name="Normal 105 2 2 2 2 2 2 2 2 3" xfId="39340"/>
    <cellStyle name="Normal 105 2 2 2 2 2 2 2 2 3 2" xfId="39341"/>
    <cellStyle name="Normal 105 2 2 2 2 2 2 2 2 3 2 2" xfId="39342"/>
    <cellStyle name="Normal 105 2 2 2 2 2 2 2 2 3 3" xfId="39343"/>
    <cellStyle name="Normal 105 2 2 2 2 2 2 2 2 4" xfId="39344"/>
    <cellStyle name="Normal 105 2 2 2 2 2 2 2 2 4 2" xfId="39345"/>
    <cellStyle name="Normal 105 2 2 2 2 2 2 2 2 5" xfId="39346"/>
    <cellStyle name="Normal 105 2 2 2 2 2 2 2 3" xfId="39347"/>
    <cellStyle name="Normal 105 2 2 2 2 2 2 2 3 2" xfId="39348"/>
    <cellStyle name="Normal 105 2 2 2 2 2 2 2 3 2 2" xfId="39349"/>
    <cellStyle name="Normal 105 2 2 2 2 2 2 2 3 2 2 2" xfId="39350"/>
    <cellStyle name="Normal 105 2 2 2 2 2 2 2 3 2 3" xfId="39351"/>
    <cellStyle name="Normal 105 2 2 2 2 2 2 2 3 3" xfId="39352"/>
    <cellStyle name="Normal 105 2 2 2 2 2 2 2 3 3 2" xfId="39353"/>
    <cellStyle name="Normal 105 2 2 2 2 2 2 2 3 4" xfId="39354"/>
    <cellStyle name="Normal 105 2 2 2 2 2 2 2 4" xfId="39355"/>
    <cellStyle name="Normal 105 2 2 2 2 2 2 2 4 2" xfId="39356"/>
    <cellStyle name="Normal 105 2 2 2 2 2 2 2 4 2 2" xfId="39357"/>
    <cellStyle name="Normal 105 2 2 2 2 2 2 2 4 3" xfId="39358"/>
    <cellStyle name="Normal 105 2 2 2 2 2 2 2 5" xfId="39359"/>
    <cellStyle name="Normal 105 2 2 2 2 2 2 2 5 2" xfId="39360"/>
    <cellStyle name="Normal 105 2 2 2 2 2 2 2 6" xfId="39361"/>
    <cellStyle name="Normal 105 2 2 2 2 2 2 3" xfId="39362"/>
    <cellStyle name="Normal 105 2 2 2 2 2 2 3 2" xfId="39363"/>
    <cellStyle name="Normal 105 2 2 2 2 2 2 3 2 2" xfId="39364"/>
    <cellStyle name="Normal 105 2 2 2 2 2 2 3 2 2 2" xfId="39365"/>
    <cellStyle name="Normal 105 2 2 2 2 2 2 3 2 2 2 2" xfId="39366"/>
    <cellStyle name="Normal 105 2 2 2 2 2 2 3 2 2 3" xfId="39367"/>
    <cellStyle name="Normal 105 2 2 2 2 2 2 3 2 3" xfId="39368"/>
    <cellStyle name="Normal 105 2 2 2 2 2 2 3 2 3 2" xfId="39369"/>
    <cellStyle name="Normal 105 2 2 2 2 2 2 3 2 4" xfId="39370"/>
    <cellStyle name="Normal 105 2 2 2 2 2 2 3 3" xfId="39371"/>
    <cellStyle name="Normal 105 2 2 2 2 2 2 3 3 2" xfId="39372"/>
    <cellStyle name="Normal 105 2 2 2 2 2 2 3 3 2 2" xfId="39373"/>
    <cellStyle name="Normal 105 2 2 2 2 2 2 3 3 3" xfId="39374"/>
    <cellStyle name="Normal 105 2 2 2 2 2 2 3 4" xfId="39375"/>
    <cellStyle name="Normal 105 2 2 2 2 2 2 3 4 2" xfId="39376"/>
    <cellStyle name="Normal 105 2 2 2 2 2 2 3 5" xfId="39377"/>
    <cellStyle name="Normal 105 2 2 2 2 2 2 4" xfId="39378"/>
    <cellStyle name="Normal 105 2 2 2 2 2 2 4 2" xfId="39379"/>
    <cellStyle name="Normal 105 2 2 2 2 2 2 4 2 2" xfId="39380"/>
    <cellStyle name="Normal 105 2 2 2 2 2 2 4 2 2 2" xfId="39381"/>
    <cellStyle name="Normal 105 2 2 2 2 2 2 4 2 3" xfId="39382"/>
    <cellStyle name="Normal 105 2 2 2 2 2 2 4 3" xfId="39383"/>
    <cellStyle name="Normal 105 2 2 2 2 2 2 4 3 2" xfId="39384"/>
    <cellStyle name="Normal 105 2 2 2 2 2 2 4 4" xfId="39385"/>
    <cellStyle name="Normal 105 2 2 2 2 2 2 5" xfId="39386"/>
    <cellStyle name="Normal 105 2 2 2 2 2 2 5 2" xfId="39387"/>
    <cellStyle name="Normal 105 2 2 2 2 2 2 5 2 2" xfId="39388"/>
    <cellStyle name="Normal 105 2 2 2 2 2 2 5 3" xfId="39389"/>
    <cellStyle name="Normal 105 2 2 2 2 2 2 6" xfId="39390"/>
    <cellStyle name="Normal 105 2 2 2 2 2 2 6 2" xfId="39391"/>
    <cellStyle name="Normal 105 2 2 2 2 2 2 7" xfId="39392"/>
    <cellStyle name="Normal 105 2 2 2 2 2 3" xfId="39393"/>
    <cellStyle name="Normal 105 2 2 2 2 2 3 2" xfId="39394"/>
    <cellStyle name="Normal 105 2 2 2 2 2 3 2 2" xfId="39395"/>
    <cellStyle name="Normal 105 2 2 2 2 2 3 2 2 2" xfId="39396"/>
    <cellStyle name="Normal 105 2 2 2 2 2 3 2 2 2 2" xfId="39397"/>
    <cellStyle name="Normal 105 2 2 2 2 2 3 2 2 2 2 2" xfId="39398"/>
    <cellStyle name="Normal 105 2 2 2 2 2 3 2 2 2 2 2 2" xfId="39399"/>
    <cellStyle name="Normal 105 2 2 2 2 2 3 2 2 2 2 3" xfId="39400"/>
    <cellStyle name="Normal 105 2 2 2 2 2 3 2 2 2 3" xfId="39401"/>
    <cellStyle name="Normal 105 2 2 2 2 2 3 2 2 2 3 2" xfId="39402"/>
    <cellStyle name="Normal 105 2 2 2 2 2 3 2 2 2 4" xfId="39403"/>
    <cellStyle name="Normal 105 2 2 2 2 2 3 2 2 3" xfId="39404"/>
    <cellStyle name="Normal 105 2 2 2 2 2 3 2 2 3 2" xfId="39405"/>
    <cellStyle name="Normal 105 2 2 2 2 2 3 2 2 3 2 2" xfId="39406"/>
    <cellStyle name="Normal 105 2 2 2 2 2 3 2 2 3 3" xfId="39407"/>
    <cellStyle name="Normal 105 2 2 2 2 2 3 2 2 4" xfId="39408"/>
    <cellStyle name="Normal 105 2 2 2 2 2 3 2 2 4 2" xfId="39409"/>
    <cellStyle name="Normal 105 2 2 2 2 2 3 2 2 5" xfId="39410"/>
    <cellStyle name="Normal 105 2 2 2 2 2 3 2 3" xfId="39411"/>
    <cellStyle name="Normal 105 2 2 2 2 2 3 2 3 2" xfId="39412"/>
    <cellStyle name="Normal 105 2 2 2 2 2 3 2 3 2 2" xfId="39413"/>
    <cellStyle name="Normal 105 2 2 2 2 2 3 2 3 2 2 2" xfId="39414"/>
    <cellStyle name="Normal 105 2 2 2 2 2 3 2 3 2 3" xfId="39415"/>
    <cellStyle name="Normal 105 2 2 2 2 2 3 2 3 3" xfId="39416"/>
    <cellStyle name="Normal 105 2 2 2 2 2 3 2 3 3 2" xfId="39417"/>
    <cellStyle name="Normal 105 2 2 2 2 2 3 2 3 4" xfId="39418"/>
    <cellStyle name="Normal 105 2 2 2 2 2 3 2 4" xfId="39419"/>
    <cellStyle name="Normal 105 2 2 2 2 2 3 2 4 2" xfId="39420"/>
    <cellStyle name="Normal 105 2 2 2 2 2 3 2 4 2 2" xfId="39421"/>
    <cellStyle name="Normal 105 2 2 2 2 2 3 2 4 3" xfId="39422"/>
    <cellStyle name="Normal 105 2 2 2 2 2 3 2 5" xfId="39423"/>
    <cellStyle name="Normal 105 2 2 2 2 2 3 2 5 2" xfId="39424"/>
    <cellStyle name="Normal 105 2 2 2 2 2 3 2 6" xfId="39425"/>
    <cellStyle name="Normal 105 2 2 2 2 2 3 3" xfId="39426"/>
    <cellStyle name="Normal 105 2 2 2 2 2 3 3 2" xfId="39427"/>
    <cellStyle name="Normal 105 2 2 2 2 2 3 3 2 2" xfId="39428"/>
    <cellStyle name="Normal 105 2 2 2 2 2 3 3 2 2 2" xfId="39429"/>
    <cellStyle name="Normal 105 2 2 2 2 2 3 3 2 2 2 2" xfId="39430"/>
    <cellStyle name="Normal 105 2 2 2 2 2 3 3 2 2 3" xfId="39431"/>
    <cellStyle name="Normal 105 2 2 2 2 2 3 3 2 3" xfId="39432"/>
    <cellStyle name="Normal 105 2 2 2 2 2 3 3 2 3 2" xfId="39433"/>
    <cellStyle name="Normal 105 2 2 2 2 2 3 3 2 4" xfId="39434"/>
    <cellStyle name="Normal 105 2 2 2 2 2 3 3 3" xfId="39435"/>
    <cellStyle name="Normal 105 2 2 2 2 2 3 3 3 2" xfId="39436"/>
    <cellStyle name="Normal 105 2 2 2 2 2 3 3 3 2 2" xfId="39437"/>
    <cellStyle name="Normal 105 2 2 2 2 2 3 3 3 3" xfId="39438"/>
    <cellStyle name="Normal 105 2 2 2 2 2 3 3 4" xfId="39439"/>
    <cellStyle name="Normal 105 2 2 2 2 2 3 3 4 2" xfId="39440"/>
    <cellStyle name="Normal 105 2 2 2 2 2 3 3 5" xfId="39441"/>
    <cellStyle name="Normal 105 2 2 2 2 2 3 4" xfId="39442"/>
    <cellStyle name="Normal 105 2 2 2 2 2 3 4 2" xfId="39443"/>
    <cellStyle name="Normal 105 2 2 2 2 2 3 4 2 2" xfId="39444"/>
    <cellStyle name="Normal 105 2 2 2 2 2 3 4 2 2 2" xfId="39445"/>
    <cellStyle name="Normal 105 2 2 2 2 2 3 4 2 3" xfId="39446"/>
    <cellStyle name="Normal 105 2 2 2 2 2 3 4 3" xfId="39447"/>
    <cellStyle name="Normal 105 2 2 2 2 2 3 4 3 2" xfId="39448"/>
    <cellStyle name="Normal 105 2 2 2 2 2 3 4 4" xfId="39449"/>
    <cellStyle name="Normal 105 2 2 2 2 2 3 5" xfId="39450"/>
    <cellStyle name="Normal 105 2 2 2 2 2 3 5 2" xfId="39451"/>
    <cellStyle name="Normal 105 2 2 2 2 2 3 5 2 2" xfId="39452"/>
    <cellStyle name="Normal 105 2 2 2 2 2 3 5 3" xfId="39453"/>
    <cellStyle name="Normal 105 2 2 2 2 2 3 6" xfId="39454"/>
    <cellStyle name="Normal 105 2 2 2 2 2 3 6 2" xfId="39455"/>
    <cellStyle name="Normal 105 2 2 2 2 2 3 7" xfId="39456"/>
    <cellStyle name="Normal 105 2 2 2 2 2 4" xfId="39457"/>
    <cellStyle name="Normal 105 2 2 2 2 2 4 2" xfId="39458"/>
    <cellStyle name="Normal 105 2 2 2 2 2 4 2 2" xfId="39459"/>
    <cellStyle name="Normal 105 2 2 2 2 2 4 2 2 2" xfId="39460"/>
    <cellStyle name="Normal 105 2 2 2 2 2 4 2 2 2 2" xfId="39461"/>
    <cellStyle name="Normal 105 2 2 2 2 2 4 2 2 2 2 2" xfId="39462"/>
    <cellStyle name="Normal 105 2 2 2 2 2 4 2 2 2 3" xfId="39463"/>
    <cellStyle name="Normal 105 2 2 2 2 2 4 2 2 3" xfId="39464"/>
    <cellStyle name="Normal 105 2 2 2 2 2 4 2 2 3 2" xfId="39465"/>
    <cellStyle name="Normal 105 2 2 2 2 2 4 2 2 4" xfId="39466"/>
    <cellStyle name="Normal 105 2 2 2 2 2 4 2 3" xfId="39467"/>
    <cellStyle name="Normal 105 2 2 2 2 2 4 2 3 2" xfId="39468"/>
    <cellStyle name="Normal 105 2 2 2 2 2 4 2 3 2 2" xfId="39469"/>
    <cellStyle name="Normal 105 2 2 2 2 2 4 2 3 3" xfId="39470"/>
    <cellStyle name="Normal 105 2 2 2 2 2 4 2 4" xfId="39471"/>
    <cellStyle name="Normal 105 2 2 2 2 2 4 2 4 2" xfId="39472"/>
    <cellStyle name="Normal 105 2 2 2 2 2 4 2 5" xfId="39473"/>
    <cellStyle name="Normal 105 2 2 2 2 2 4 3" xfId="39474"/>
    <cellStyle name="Normal 105 2 2 2 2 2 4 3 2" xfId="39475"/>
    <cellStyle name="Normal 105 2 2 2 2 2 4 3 2 2" xfId="39476"/>
    <cellStyle name="Normal 105 2 2 2 2 2 4 3 2 2 2" xfId="39477"/>
    <cellStyle name="Normal 105 2 2 2 2 2 4 3 2 3" xfId="39478"/>
    <cellStyle name="Normal 105 2 2 2 2 2 4 3 3" xfId="39479"/>
    <cellStyle name="Normal 105 2 2 2 2 2 4 3 3 2" xfId="39480"/>
    <cellStyle name="Normal 105 2 2 2 2 2 4 3 4" xfId="39481"/>
    <cellStyle name="Normal 105 2 2 2 2 2 4 4" xfId="39482"/>
    <cellStyle name="Normal 105 2 2 2 2 2 4 4 2" xfId="39483"/>
    <cellStyle name="Normal 105 2 2 2 2 2 4 4 2 2" xfId="39484"/>
    <cellStyle name="Normal 105 2 2 2 2 2 4 4 3" xfId="39485"/>
    <cellStyle name="Normal 105 2 2 2 2 2 4 5" xfId="39486"/>
    <cellStyle name="Normal 105 2 2 2 2 2 4 5 2" xfId="39487"/>
    <cellStyle name="Normal 105 2 2 2 2 2 4 6" xfId="39488"/>
    <cellStyle name="Normal 105 2 2 2 2 2 5" xfId="39489"/>
    <cellStyle name="Normal 105 2 2 2 2 2 5 2" xfId="39490"/>
    <cellStyle name="Normal 105 2 2 2 2 2 5 2 2" xfId="39491"/>
    <cellStyle name="Normal 105 2 2 2 2 2 5 2 2 2" xfId="39492"/>
    <cellStyle name="Normal 105 2 2 2 2 2 5 2 2 2 2" xfId="39493"/>
    <cellStyle name="Normal 105 2 2 2 2 2 5 2 2 3" xfId="39494"/>
    <cellStyle name="Normal 105 2 2 2 2 2 5 2 3" xfId="39495"/>
    <cellStyle name="Normal 105 2 2 2 2 2 5 2 3 2" xfId="39496"/>
    <cellStyle name="Normal 105 2 2 2 2 2 5 2 4" xfId="39497"/>
    <cellStyle name="Normal 105 2 2 2 2 2 5 3" xfId="39498"/>
    <cellStyle name="Normal 105 2 2 2 2 2 5 3 2" xfId="39499"/>
    <cellStyle name="Normal 105 2 2 2 2 2 5 3 2 2" xfId="39500"/>
    <cellStyle name="Normal 105 2 2 2 2 2 5 3 3" xfId="39501"/>
    <cellStyle name="Normal 105 2 2 2 2 2 5 4" xfId="39502"/>
    <cellStyle name="Normal 105 2 2 2 2 2 5 4 2" xfId="39503"/>
    <cellStyle name="Normal 105 2 2 2 2 2 5 5" xfId="39504"/>
    <cellStyle name="Normal 105 2 2 2 2 2 6" xfId="39505"/>
    <cellStyle name="Normal 105 2 2 2 2 2 6 2" xfId="39506"/>
    <cellStyle name="Normal 105 2 2 2 2 2 6 2 2" xfId="39507"/>
    <cellStyle name="Normal 105 2 2 2 2 2 6 2 2 2" xfId="39508"/>
    <cellStyle name="Normal 105 2 2 2 2 2 6 2 3" xfId="39509"/>
    <cellStyle name="Normal 105 2 2 2 2 2 6 3" xfId="39510"/>
    <cellStyle name="Normal 105 2 2 2 2 2 6 3 2" xfId="39511"/>
    <cellStyle name="Normal 105 2 2 2 2 2 6 4" xfId="39512"/>
    <cellStyle name="Normal 105 2 2 2 2 2 7" xfId="39513"/>
    <cellStyle name="Normal 105 2 2 2 2 2 7 2" xfId="39514"/>
    <cellStyle name="Normal 105 2 2 2 2 2 7 2 2" xfId="39515"/>
    <cellStyle name="Normal 105 2 2 2 2 2 7 3" xfId="39516"/>
    <cellStyle name="Normal 105 2 2 2 2 2 8" xfId="39517"/>
    <cellStyle name="Normal 105 2 2 2 2 2 8 2" xfId="39518"/>
    <cellStyle name="Normal 105 2 2 2 2 2 9" xfId="39519"/>
    <cellStyle name="Normal 105 2 2 2 2 3" xfId="39520"/>
    <cellStyle name="Normal 105 2 2 2 2 3 2" xfId="39521"/>
    <cellStyle name="Normal 105 2 2 2 2 3 2 2" xfId="39522"/>
    <cellStyle name="Normal 105 2 2 2 2 3 2 2 2" xfId="39523"/>
    <cellStyle name="Normal 105 2 2 2 2 3 2 2 2 2" xfId="39524"/>
    <cellStyle name="Normal 105 2 2 2 2 3 2 2 2 2 2" xfId="39525"/>
    <cellStyle name="Normal 105 2 2 2 2 3 2 2 2 2 2 2" xfId="39526"/>
    <cellStyle name="Normal 105 2 2 2 2 3 2 2 2 2 3" xfId="39527"/>
    <cellStyle name="Normal 105 2 2 2 2 3 2 2 2 3" xfId="39528"/>
    <cellStyle name="Normal 105 2 2 2 2 3 2 2 2 3 2" xfId="39529"/>
    <cellStyle name="Normal 105 2 2 2 2 3 2 2 2 4" xfId="39530"/>
    <cellStyle name="Normal 105 2 2 2 2 3 2 2 3" xfId="39531"/>
    <cellStyle name="Normal 105 2 2 2 2 3 2 2 3 2" xfId="39532"/>
    <cellStyle name="Normal 105 2 2 2 2 3 2 2 3 2 2" xfId="39533"/>
    <cellStyle name="Normal 105 2 2 2 2 3 2 2 3 3" xfId="39534"/>
    <cellStyle name="Normal 105 2 2 2 2 3 2 2 4" xfId="39535"/>
    <cellStyle name="Normal 105 2 2 2 2 3 2 2 4 2" xfId="39536"/>
    <cellStyle name="Normal 105 2 2 2 2 3 2 2 5" xfId="39537"/>
    <cellStyle name="Normal 105 2 2 2 2 3 2 3" xfId="39538"/>
    <cellStyle name="Normal 105 2 2 2 2 3 2 3 2" xfId="39539"/>
    <cellStyle name="Normal 105 2 2 2 2 3 2 3 2 2" xfId="39540"/>
    <cellStyle name="Normal 105 2 2 2 2 3 2 3 2 2 2" xfId="39541"/>
    <cellStyle name="Normal 105 2 2 2 2 3 2 3 2 3" xfId="39542"/>
    <cellStyle name="Normal 105 2 2 2 2 3 2 3 3" xfId="39543"/>
    <cellStyle name="Normal 105 2 2 2 2 3 2 3 3 2" xfId="39544"/>
    <cellStyle name="Normal 105 2 2 2 2 3 2 3 4" xfId="39545"/>
    <cellStyle name="Normal 105 2 2 2 2 3 2 4" xfId="39546"/>
    <cellStyle name="Normal 105 2 2 2 2 3 2 4 2" xfId="39547"/>
    <cellStyle name="Normal 105 2 2 2 2 3 2 4 2 2" xfId="39548"/>
    <cellStyle name="Normal 105 2 2 2 2 3 2 4 3" xfId="39549"/>
    <cellStyle name="Normal 105 2 2 2 2 3 2 5" xfId="39550"/>
    <cellStyle name="Normal 105 2 2 2 2 3 2 5 2" xfId="39551"/>
    <cellStyle name="Normal 105 2 2 2 2 3 2 6" xfId="39552"/>
    <cellStyle name="Normal 105 2 2 2 2 3 3" xfId="39553"/>
    <cellStyle name="Normal 105 2 2 2 2 3 3 2" xfId="39554"/>
    <cellStyle name="Normal 105 2 2 2 2 3 3 2 2" xfId="39555"/>
    <cellStyle name="Normal 105 2 2 2 2 3 3 2 2 2" xfId="39556"/>
    <cellStyle name="Normal 105 2 2 2 2 3 3 2 2 2 2" xfId="39557"/>
    <cellStyle name="Normal 105 2 2 2 2 3 3 2 2 3" xfId="39558"/>
    <cellStyle name="Normal 105 2 2 2 2 3 3 2 3" xfId="39559"/>
    <cellStyle name="Normal 105 2 2 2 2 3 3 2 3 2" xfId="39560"/>
    <cellStyle name="Normal 105 2 2 2 2 3 3 2 4" xfId="39561"/>
    <cellStyle name="Normal 105 2 2 2 2 3 3 3" xfId="39562"/>
    <cellStyle name="Normal 105 2 2 2 2 3 3 3 2" xfId="39563"/>
    <cellStyle name="Normal 105 2 2 2 2 3 3 3 2 2" xfId="39564"/>
    <cellStyle name="Normal 105 2 2 2 2 3 3 3 3" xfId="39565"/>
    <cellStyle name="Normal 105 2 2 2 2 3 3 4" xfId="39566"/>
    <cellStyle name="Normal 105 2 2 2 2 3 3 4 2" xfId="39567"/>
    <cellStyle name="Normal 105 2 2 2 2 3 3 5" xfId="39568"/>
    <cellStyle name="Normal 105 2 2 2 2 3 4" xfId="39569"/>
    <cellStyle name="Normal 105 2 2 2 2 3 4 2" xfId="39570"/>
    <cellStyle name="Normal 105 2 2 2 2 3 4 2 2" xfId="39571"/>
    <cellStyle name="Normal 105 2 2 2 2 3 4 2 2 2" xfId="39572"/>
    <cellStyle name="Normal 105 2 2 2 2 3 4 2 3" xfId="39573"/>
    <cellStyle name="Normal 105 2 2 2 2 3 4 3" xfId="39574"/>
    <cellStyle name="Normal 105 2 2 2 2 3 4 3 2" xfId="39575"/>
    <cellStyle name="Normal 105 2 2 2 2 3 4 4" xfId="39576"/>
    <cellStyle name="Normal 105 2 2 2 2 3 5" xfId="39577"/>
    <cellStyle name="Normal 105 2 2 2 2 3 5 2" xfId="39578"/>
    <cellStyle name="Normal 105 2 2 2 2 3 5 2 2" xfId="39579"/>
    <cellStyle name="Normal 105 2 2 2 2 3 5 3" xfId="39580"/>
    <cellStyle name="Normal 105 2 2 2 2 3 6" xfId="39581"/>
    <cellStyle name="Normal 105 2 2 2 2 3 6 2" xfId="39582"/>
    <cellStyle name="Normal 105 2 2 2 2 3 7" xfId="39583"/>
    <cellStyle name="Normal 105 2 2 2 2 4" xfId="39584"/>
    <cellStyle name="Normal 105 2 2 2 2 4 2" xfId="39585"/>
    <cellStyle name="Normal 105 2 2 2 2 4 2 2" xfId="39586"/>
    <cellStyle name="Normal 105 2 2 2 2 4 2 2 2" xfId="39587"/>
    <cellStyle name="Normal 105 2 2 2 2 4 2 2 2 2" xfId="39588"/>
    <cellStyle name="Normal 105 2 2 2 2 4 2 2 2 2 2" xfId="39589"/>
    <cellStyle name="Normal 105 2 2 2 2 4 2 2 2 2 2 2" xfId="39590"/>
    <cellStyle name="Normal 105 2 2 2 2 4 2 2 2 2 3" xfId="39591"/>
    <cellStyle name="Normal 105 2 2 2 2 4 2 2 2 3" xfId="39592"/>
    <cellStyle name="Normal 105 2 2 2 2 4 2 2 2 3 2" xfId="39593"/>
    <cellStyle name="Normal 105 2 2 2 2 4 2 2 2 4" xfId="39594"/>
    <cellStyle name="Normal 105 2 2 2 2 4 2 2 3" xfId="39595"/>
    <cellStyle name="Normal 105 2 2 2 2 4 2 2 3 2" xfId="39596"/>
    <cellStyle name="Normal 105 2 2 2 2 4 2 2 3 2 2" xfId="39597"/>
    <cellStyle name="Normal 105 2 2 2 2 4 2 2 3 3" xfId="39598"/>
    <cellStyle name="Normal 105 2 2 2 2 4 2 2 4" xfId="39599"/>
    <cellStyle name="Normal 105 2 2 2 2 4 2 2 4 2" xfId="39600"/>
    <cellStyle name="Normal 105 2 2 2 2 4 2 2 5" xfId="39601"/>
    <cellStyle name="Normal 105 2 2 2 2 4 2 3" xfId="39602"/>
    <cellStyle name="Normal 105 2 2 2 2 4 2 3 2" xfId="39603"/>
    <cellStyle name="Normal 105 2 2 2 2 4 2 3 2 2" xfId="39604"/>
    <cellStyle name="Normal 105 2 2 2 2 4 2 3 2 2 2" xfId="39605"/>
    <cellStyle name="Normal 105 2 2 2 2 4 2 3 2 3" xfId="39606"/>
    <cellStyle name="Normal 105 2 2 2 2 4 2 3 3" xfId="39607"/>
    <cellStyle name="Normal 105 2 2 2 2 4 2 3 3 2" xfId="39608"/>
    <cellStyle name="Normal 105 2 2 2 2 4 2 3 4" xfId="39609"/>
    <cellStyle name="Normal 105 2 2 2 2 4 2 4" xfId="39610"/>
    <cellStyle name="Normal 105 2 2 2 2 4 2 4 2" xfId="39611"/>
    <cellStyle name="Normal 105 2 2 2 2 4 2 4 2 2" xfId="39612"/>
    <cellStyle name="Normal 105 2 2 2 2 4 2 4 3" xfId="39613"/>
    <cellStyle name="Normal 105 2 2 2 2 4 2 5" xfId="39614"/>
    <cellStyle name="Normal 105 2 2 2 2 4 2 5 2" xfId="39615"/>
    <cellStyle name="Normal 105 2 2 2 2 4 2 6" xfId="39616"/>
    <cellStyle name="Normal 105 2 2 2 2 4 3" xfId="39617"/>
    <cellStyle name="Normal 105 2 2 2 2 4 3 2" xfId="39618"/>
    <cellStyle name="Normal 105 2 2 2 2 4 3 2 2" xfId="39619"/>
    <cellStyle name="Normal 105 2 2 2 2 4 3 2 2 2" xfId="39620"/>
    <cellStyle name="Normal 105 2 2 2 2 4 3 2 2 2 2" xfId="39621"/>
    <cellStyle name="Normal 105 2 2 2 2 4 3 2 2 3" xfId="39622"/>
    <cellStyle name="Normal 105 2 2 2 2 4 3 2 3" xfId="39623"/>
    <cellStyle name="Normal 105 2 2 2 2 4 3 2 3 2" xfId="39624"/>
    <cellStyle name="Normal 105 2 2 2 2 4 3 2 4" xfId="39625"/>
    <cellStyle name="Normal 105 2 2 2 2 4 3 3" xfId="39626"/>
    <cellStyle name="Normal 105 2 2 2 2 4 3 3 2" xfId="39627"/>
    <cellStyle name="Normal 105 2 2 2 2 4 3 3 2 2" xfId="39628"/>
    <cellStyle name="Normal 105 2 2 2 2 4 3 3 3" xfId="39629"/>
    <cellStyle name="Normal 105 2 2 2 2 4 3 4" xfId="39630"/>
    <cellStyle name="Normal 105 2 2 2 2 4 3 4 2" xfId="39631"/>
    <cellStyle name="Normal 105 2 2 2 2 4 3 5" xfId="39632"/>
    <cellStyle name="Normal 105 2 2 2 2 4 4" xfId="39633"/>
    <cellStyle name="Normal 105 2 2 2 2 4 4 2" xfId="39634"/>
    <cellStyle name="Normal 105 2 2 2 2 4 4 2 2" xfId="39635"/>
    <cellStyle name="Normal 105 2 2 2 2 4 4 2 2 2" xfId="39636"/>
    <cellStyle name="Normal 105 2 2 2 2 4 4 2 3" xfId="39637"/>
    <cellStyle name="Normal 105 2 2 2 2 4 4 3" xfId="39638"/>
    <cellStyle name="Normal 105 2 2 2 2 4 4 3 2" xfId="39639"/>
    <cellStyle name="Normal 105 2 2 2 2 4 4 4" xfId="39640"/>
    <cellStyle name="Normal 105 2 2 2 2 4 5" xfId="39641"/>
    <cellStyle name="Normal 105 2 2 2 2 4 5 2" xfId="39642"/>
    <cellStyle name="Normal 105 2 2 2 2 4 5 2 2" xfId="39643"/>
    <cellStyle name="Normal 105 2 2 2 2 4 5 3" xfId="39644"/>
    <cellStyle name="Normal 105 2 2 2 2 4 6" xfId="39645"/>
    <cellStyle name="Normal 105 2 2 2 2 4 6 2" xfId="39646"/>
    <cellStyle name="Normal 105 2 2 2 2 4 7" xfId="39647"/>
    <cellStyle name="Normal 105 2 2 2 2 5" xfId="39648"/>
    <cellStyle name="Normal 105 2 2 2 2 5 2" xfId="39649"/>
    <cellStyle name="Normal 105 2 2 2 2 5 2 2" xfId="39650"/>
    <cellStyle name="Normal 105 2 2 2 2 5 2 2 2" xfId="39651"/>
    <cellStyle name="Normal 105 2 2 2 2 5 2 2 2 2" xfId="39652"/>
    <cellStyle name="Normal 105 2 2 2 2 5 2 2 2 2 2" xfId="39653"/>
    <cellStyle name="Normal 105 2 2 2 2 5 2 2 2 3" xfId="39654"/>
    <cellStyle name="Normal 105 2 2 2 2 5 2 2 3" xfId="39655"/>
    <cellStyle name="Normal 105 2 2 2 2 5 2 2 3 2" xfId="39656"/>
    <cellStyle name="Normal 105 2 2 2 2 5 2 2 4" xfId="39657"/>
    <cellStyle name="Normal 105 2 2 2 2 5 2 3" xfId="39658"/>
    <cellStyle name="Normal 105 2 2 2 2 5 2 3 2" xfId="39659"/>
    <cellStyle name="Normal 105 2 2 2 2 5 2 3 2 2" xfId="39660"/>
    <cellStyle name="Normal 105 2 2 2 2 5 2 3 3" xfId="39661"/>
    <cellStyle name="Normal 105 2 2 2 2 5 2 4" xfId="39662"/>
    <cellStyle name="Normal 105 2 2 2 2 5 2 4 2" xfId="39663"/>
    <cellStyle name="Normal 105 2 2 2 2 5 2 5" xfId="39664"/>
    <cellStyle name="Normal 105 2 2 2 2 5 3" xfId="39665"/>
    <cellStyle name="Normal 105 2 2 2 2 5 3 2" xfId="39666"/>
    <cellStyle name="Normal 105 2 2 2 2 5 3 2 2" xfId="39667"/>
    <cellStyle name="Normal 105 2 2 2 2 5 3 2 2 2" xfId="39668"/>
    <cellStyle name="Normal 105 2 2 2 2 5 3 2 3" xfId="39669"/>
    <cellStyle name="Normal 105 2 2 2 2 5 3 3" xfId="39670"/>
    <cellStyle name="Normal 105 2 2 2 2 5 3 3 2" xfId="39671"/>
    <cellStyle name="Normal 105 2 2 2 2 5 3 4" xfId="39672"/>
    <cellStyle name="Normal 105 2 2 2 2 5 4" xfId="39673"/>
    <cellStyle name="Normal 105 2 2 2 2 5 4 2" xfId="39674"/>
    <cellStyle name="Normal 105 2 2 2 2 5 4 2 2" xfId="39675"/>
    <cellStyle name="Normal 105 2 2 2 2 5 4 3" xfId="39676"/>
    <cellStyle name="Normal 105 2 2 2 2 5 5" xfId="39677"/>
    <cellStyle name="Normal 105 2 2 2 2 5 5 2" xfId="39678"/>
    <cellStyle name="Normal 105 2 2 2 2 5 6" xfId="39679"/>
    <cellStyle name="Normal 105 2 2 2 2 6" xfId="39680"/>
    <cellStyle name="Normal 105 2 2 2 2 6 2" xfId="39681"/>
    <cellStyle name="Normal 105 2 2 2 2 6 2 2" xfId="39682"/>
    <cellStyle name="Normal 105 2 2 2 2 6 2 2 2" xfId="39683"/>
    <cellStyle name="Normal 105 2 2 2 2 6 2 2 2 2" xfId="39684"/>
    <cellStyle name="Normal 105 2 2 2 2 6 2 2 3" xfId="39685"/>
    <cellStyle name="Normal 105 2 2 2 2 6 2 3" xfId="39686"/>
    <cellStyle name="Normal 105 2 2 2 2 6 2 3 2" xfId="39687"/>
    <cellStyle name="Normal 105 2 2 2 2 6 2 4" xfId="39688"/>
    <cellStyle name="Normal 105 2 2 2 2 6 3" xfId="39689"/>
    <cellStyle name="Normal 105 2 2 2 2 6 3 2" xfId="39690"/>
    <cellStyle name="Normal 105 2 2 2 2 6 3 2 2" xfId="39691"/>
    <cellStyle name="Normal 105 2 2 2 2 6 3 3" xfId="39692"/>
    <cellStyle name="Normal 105 2 2 2 2 6 4" xfId="39693"/>
    <cellStyle name="Normal 105 2 2 2 2 6 4 2" xfId="39694"/>
    <cellStyle name="Normal 105 2 2 2 2 6 5" xfId="39695"/>
    <cellStyle name="Normal 105 2 2 2 2 7" xfId="39696"/>
    <cellStyle name="Normal 105 2 2 2 2 7 2" xfId="39697"/>
    <cellStyle name="Normal 105 2 2 2 2 7 2 2" xfId="39698"/>
    <cellStyle name="Normal 105 2 2 2 2 7 2 2 2" xfId="39699"/>
    <cellStyle name="Normal 105 2 2 2 2 7 2 3" xfId="39700"/>
    <cellStyle name="Normal 105 2 2 2 2 7 3" xfId="39701"/>
    <cellStyle name="Normal 105 2 2 2 2 7 3 2" xfId="39702"/>
    <cellStyle name="Normal 105 2 2 2 2 7 4" xfId="39703"/>
    <cellStyle name="Normal 105 2 2 2 2 8" xfId="39704"/>
    <cellStyle name="Normal 105 2 2 2 2 8 2" xfId="39705"/>
    <cellStyle name="Normal 105 2 2 2 2 8 2 2" xfId="39706"/>
    <cellStyle name="Normal 105 2 2 2 2 8 3" xfId="39707"/>
    <cellStyle name="Normal 105 2 2 2 2 9" xfId="39708"/>
    <cellStyle name="Normal 105 2 2 2 2 9 2" xfId="39709"/>
    <cellStyle name="Normal 105 2 2 2 3" xfId="39710"/>
    <cellStyle name="Normal 105 2 2 2 3 2" xfId="39711"/>
    <cellStyle name="Normal 105 2 2 2 3 2 2" xfId="39712"/>
    <cellStyle name="Normal 105 2 2 2 3 2 2 2" xfId="39713"/>
    <cellStyle name="Normal 105 2 2 2 3 2 2 2 2" xfId="39714"/>
    <cellStyle name="Normal 105 2 2 2 3 2 2 2 2 2" xfId="39715"/>
    <cellStyle name="Normal 105 2 2 2 3 2 2 2 2 2 2" xfId="39716"/>
    <cellStyle name="Normal 105 2 2 2 3 2 2 2 2 2 2 2" xfId="39717"/>
    <cellStyle name="Normal 105 2 2 2 3 2 2 2 2 2 3" xfId="39718"/>
    <cellStyle name="Normal 105 2 2 2 3 2 2 2 2 3" xfId="39719"/>
    <cellStyle name="Normal 105 2 2 2 3 2 2 2 2 3 2" xfId="39720"/>
    <cellStyle name="Normal 105 2 2 2 3 2 2 2 2 4" xfId="39721"/>
    <cellStyle name="Normal 105 2 2 2 3 2 2 2 3" xfId="39722"/>
    <cellStyle name="Normal 105 2 2 2 3 2 2 2 3 2" xfId="39723"/>
    <cellStyle name="Normal 105 2 2 2 3 2 2 2 3 2 2" xfId="39724"/>
    <cellStyle name="Normal 105 2 2 2 3 2 2 2 3 3" xfId="39725"/>
    <cellStyle name="Normal 105 2 2 2 3 2 2 2 4" xfId="39726"/>
    <cellStyle name="Normal 105 2 2 2 3 2 2 2 4 2" xfId="39727"/>
    <cellStyle name="Normal 105 2 2 2 3 2 2 2 5" xfId="39728"/>
    <cellStyle name="Normal 105 2 2 2 3 2 2 3" xfId="39729"/>
    <cellStyle name="Normal 105 2 2 2 3 2 2 3 2" xfId="39730"/>
    <cellStyle name="Normal 105 2 2 2 3 2 2 3 2 2" xfId="39731"/>
    <cellStyle name="Normal 105 2 2 2 3 2 2 3 2 2 2" xfId="39732"/>
    <cellStyle name="Normal 105 2 2 2 3 2 2 3 2 3" xfId="39733"/>
    <cellStyle name="Normal 105 2 2 2 3 2 2 3 3" xfId="39734"/>
    <cellStyle name="Normal 105 2 2 2 3 2 2 3 3 2" xfId="39735"/>
    <cellStyle name="Normal 105 2 2 2 3 2 2 3 4" xfId="39736"/>
    <cellStyle name="Normal 105 2 2 2 3 2 2 4" xfId="39737"/>
    <cellStyle name="Normal 105 2 2 2 3 2 2 4 2" xfId="39738"/>
    <cellStyle name="Normal 105 2 2 2 3 2 2 4 2 2" xfId="39739"/>
    <cellStyle name="Normal 105 2 2 2 3 2 2 4 3" xfId="39740"/>
    <cellStyle name="Normal 105 2 2 2 3 2 2 5" xfId="39741"/>
    <cellStyle name="Normal 105 2 2 2 3 2 2 5 2" xfId="39742"/>
    <cellStyle name="Normal 105 2 2 2 3 2 2 6" xfId="39743"/>
    <cellStyle name="Normal 105 2 2 2 3 2 3" xfId="39744"/>
    <cellStyle name="Normal 105 2 2 2 3 2 3 2" xfId="39745"/>
    <cellStyle name="Normal 105 2 2 2 3 2 3 2 2" xfId="39746"/>
    <cellStyle name="Normal 105 2 2 2 3 2 3 2 2 2" xfId="39747"/>
    <cellStyle name="Normal 105 2 2 2 3 2 3 2 2 2 2" xfId="39748"/>
    <cellStyle name="Normal 105 2 2 2 3 2 3 2 2 3" xfId="39749"/>
    <cellStyle name="Normal 105 2 2 2 3 2 3 2 3" xfId="39750"/>
    <cellStyle name="Normal 105 2 2 2 3 2 3 2 3 2" xfId="39751"/>
    <cellStyle name="Normal 105 2 2 2 3 2 3 2 4" xfId="39752"/>
    <cellStyle name="Normal 105 2 2 2 3 2 3 3" xfId="39753"/>
    <cellStyle name="Normal 105 2 2 2 3 2 3 3 2" xfId="39754"/>
    <cellStyle name="Normal 105 2 2 2 3 2 3 3 2 2" xfId="39755"/>
    <cellStyle name="Normal 105 2 2 2 3 2 3 3 3" xfId="39756"/>
    <cellStyle name="Normal 105 2 2 2 3 2 3 4" xfId="39757"/>
    <cellStyle name="Normal 105 2 2 2 3 2 3 4 2" xfId="39758"/>
    <cellStyle name="Normal 105 2 2 2 3 2 3 5" xfId="39759"/>
    <cellStyle name="Normal 105 2 2 2 3 2 4" xfId="39760"/>
    <cellStyle name="Normal 105 2 2 2 3 2 4 2" xfId="39761"/>
    <cellStyle name="Normal 105 2 2 2 3 2 4 2 2" xfId="39762"/>
    <cellStyle name="Normal 105 2 2 2 3 2 4 2 2 2" xfId="39763"/>
    <cellStyle name="Normal 105 2 2 2 3 2 4 2 3" xfId="39764"/>
    <cellStyle name="Normal 105 2 2 2 3 2 4 3" xfId="39765"/>
    <cellStyle name="Normal 105 2 2 2 3 2 4 3 2" xfId="39766"/>
    <cellStyle name="Normal 105 2 2 2 3 2 4 4" xfId="39767"/>
    <cellStyle name="Normal 105 2 2 2 3 2 5" xfId="39768"/>
    <cellStyle name="Normal 105 2 2 2 3 2 5 2" xfId="39769"/>
    <cellStyle name="Normal 105 2 2 2 3 2 5 2 2" xfId="39770"/>
    <cellStyle name="Normal 105 2 2 2 3 2 5 3" xfId="39771"/>
    <cellStyle name="Normal 105 2 2 2 3 2 6" xfId="39772"/>
    <cellStyle name="Normal 105 2 2 2 3 2 6 2" xfId="39773"/>
    <cellStyle name="Normal 105 2 2 2 3 2 7" xfId="39774"/>
    <cellStyle name="Normal 105 2 2 2 3 3" xfId="39775"/>
    <cellStyle name="Normal 105 2 2 2 3 3 2" xfId="39776"/>
    <cellStyle name="Normal 105 2 2 2 3 3 2 2" xfId="39777"/>
    <cellStyle name="Normal 105 2 2 2 3 3 2 2 2" xfId="39778"/>
    <cellStyle name="Normal 105 2 2 2 3 3 2 2 2 2" xfId="39779"/>
    <cellStyle name="Normal 105 2 2 2 3 3 2 2 2 2 2" xfId="39780"/>
    <cellStyle name="Normal 105 2 2 2 3 3 2 2 2 2 2 2" xfId="39781"/>
    <cellStyle name="Normal 105 2 2 2 3 3 2 2 2 2 3" xfId="39782"/>
    <cellStyle name="Normal 105 2 2 2 3 3 2 2 2 3" xfId="39783"/>
    <cellStyle name="Normal 105 2 2 2 3 3 2 2 2 3 2" xfId="39784"/>
    <cellStyle name="Normal 105 2 2 2 3 3 2 2 2 4" xfId="39785"/>
    <cellStyle name="Normal 105 2 2 2 3 3 2 2 3" xfId="39786"/>
    <cellStyle name="Normal 105 2 2 2 3 3 2 2 3 2" xfId="39787"/>
    <cellStyle name="Normal 105 2 2 2 3 3 2 2 3 2 2" xfId="39788"/>
    <cellStyle name="Normal 105 2 2 2 3 3 2 2 3 3" xfId="39789"/>
    <cellStyle name="Normal 105 2 2 2 3 3 2 2 4" xfId="39790"/>
    <cellStyle name="Normal 105 2 2 2 3 3 2 2 4 2" xfId="39791"/>
    <cellStyle name="Normal 105 2 2 2 3 3 2 2 5" xfId="39792"/>
    <cellStyle name="Normal 105 2 2 2 3 3 2 3" xfId="39793"/>
    <cellStyle name="Normal 105 2 2 2 3 3 2 3 2" xfId="39794"/>
    <cellStyle name="Normal 105 2 2 2 3 3 2 3 2 2" xfId="39795"/>
    <cellStyle name="Normal 105 2 2 2 3 3 2 3 2 2 2" xfId="39796"/>
    <cellStyle name="Normal 105 2 2 2 3 3 2 3 2 3" xfId="39797"/>
    <cellStyle name="Normal 105 2 2 2 3 3 2 3 3" xfId="39798"/>
    <cellStyle name="Normal 105 2 2 2 3 3 2 3 3 2" xfId="39799"/>
    <cellStyle name="Normal 105 2 2 2 3 3 2 3 4" xfId="39800"/>
    <cellStyle name="Normal 105 2 2 2 3 3 2 4" xfId="39801"/>
    <cellStyle name="Normal 105 2 2 2 3 3 2 4 2" xfId="39802"/>
    <cellStyle name="Normal 105 2 2 2 3 3 2 4 2 2" xfId="39803"/>
    <cellStyle name="Normal 105 2 2 2 3 3 2 4 3" xfId="39804"/>
    <cellStyle name="Normal 105 2 2 2 3 3 2 5" xfId="39805"/>
    <cellStyle name="Normal 105 2 2 2 3 3 2 5 2" xfId="39806"/>
    <cellStyle name="Normal 105 2 2 2 3 3 2 6" xfId="39807"/>
    <cellStyle name="Normal 105 2 2 2 3 3 3" xfId="39808"/>
    <cellStyle name="Normal 105 2 2 2 3 3 3 2" xfId="39809"/>
    <cellStyle name="Normal 105 2 2 2 3 3 3 2 2" xfId="39810"/>
    <cellStyle name="Normal 105 2 2 2 3 3 3 2 2 2" xfId="39811"/>
    <cellStyle name="Normal 105 2 2 2 3 3 3 2 2 2 2" xfId="39812"/>
    <cellStyle name="Normal 105 2 2 2 3 3 3 2 2 3" xfId="39813"/>
    <cellStyle name="Normal 105 2 2 2 3 3 3 2 3" xfId="39814"/>
    <cellStyle name="Normal 105 2 2 2 3 3 3 2 3 2" xfId="39815"/>
    <cellStyle name="Normal 105 2 2 2 3 3 3 2 4" xfId="39816"/>
    <cellStyle name="Normal 105 2 2 2 3 3 3 3" xfId="39817"/>
    <cellStyle name="Normal 105 2 2 2 3 3 3 3 2" xfId="39818"/>
    <cellStyle name="Normal 105 2 2 2 3 3 3 3 2 2" xfId="39819"/>
    <cellStyle name="Normal 105 2 2 2 3 3 3 3 3" xfId="39820"/>
    <cellStyle name="Normal 105 2 2 2 3 3 3 4" xfId="39821"/>
    <cellStyle name="Normal 105 2 2 2 3 3 3 4 2" xfId="39822"/>
    <cellStyle name="Normal 105 2 2 2 3 3 3 5" xfId="39823"/>
    <cellStyle name="Normal 105 2 2 2 3 3 4" xfId="39824"/>
    <cellStyle name="Normal 105 2 2 2 3 3 4 2" xfId="39825"/>
    <cellStyle name="Normal 105 2 2 2 3 3 4 2 2" xfId="39826"/>
    <cellStyle name="Normal 105 2 2 2 3 3 4 2 2 2" xfId="39827"/>
    <cellStyle name="Normal 105 2 2 2 3 3 4 2 3" xfId="39828"/>
    <cellStyle name="Normal 105 2 2 2 3 3 4 3" xfId="39829"/>
    <cellStyle name="Normal 105 2 2 2 3 3 4 3 2" xfId="39830"/>
    <cellStyle name="Normal 105 2 2 2 3 3 4 4" xfId="39831"/>
    <cellStyle name="Normal 105 2 2 2 3 3 5" xfId="39832"/>
    <cellStyle name="Normal 105 2 2 2 3 3 5 2" xfId="39833"/>
    <cellStyle name="Normal 105 2 2 2 3 3 5 2 2" xfId="39834"/>
    <cellStyle name="Normal 105 2 2 2 3 3 5 3" xfId="39835"/>
    <cellStyle name="Normal 105 2 2 2 3 3 6" xfId="39836"/>
    <cellStyle name="Normal 105 2 2 2 3 3 6 2" xfId="39837"/>
    <cellStyle name="Normal 105 2 2 2 3 3 7" xfId="39838"/>
    <cellStyle name="Normal 105 2 2 2 3 4" xfId="39839"/>
    <cellStyle name="Normal 105 2 2 2 3 4 2" xfId="39840"/>
    <cellStyle name="Normal 105 2 2 2 3 4 2 2" xfId="39841"/>
    <cellStyle name="Normal 105 2 2 2 3 4 2 2 2" xfId="39842"/>
    <cellStyle name="Normal 105 2 2 2 3 4 2 2 2 2" xfId="39843"/>
    <cellStyle name="Normal 105 2 2 2 3 4 2 2 2 2 2" xfId="39844"/>
    <cellStyle name="Normal 105 2 2 2 3 4 2 2 2 3" xfId="39845"/>
    <cellStyle name="Normal 105 2 2 2 3 4 2 2 3" xfId="39846"/>
    <cellStyle name="Normal 105 2 2 2 3 4 2 2 3 2" xfId="39847"/>
    <cellStyle name="Normal 105 2 2 2 3 4 2 2 4" xfId="39848"/>
    <cellStyle name="Normal 105 2 2 2 3 4 2 3" xfId="39849"/>
    <cellStyle name="Normal 105 2 2 2 3 4 2 3 2" xfId="39850"/>
    <cellStyle name="Normal 105 2 2 2 3 4 2 3 2 2" xfId="39851"/>
    <cellStyle name="Normal 105 2 2 2 3 4 2 3 3" xfId="39852"/>
    <cellStyle name="Normal 105 2 2 2 3 4 2 4" xfId="39853"/>
    <cellStyle name="Normal 105 2 2 2 3 4 2 4 2" xfId="39854"/>
    <cellStyle name="Normal 105 2 2 2 3 4 2 5" xfId="39855"/>
    <cellStyle name="Normal 105 2 2 2 3 4 3" xfId="39856"/>
    <cellStyle name="Normal 105 2 2 2 3 4 3 2" xfId="39857"/>
    <cellStyle name="Normal 105 2 2 2 3 4 3 2 2" xfId="39858"/>
    <cellStyle name="Normal 105 2 2 2 3 4 3 2 2 2" xfId="39859"/>
    <cellStyle name="Normal 105 2 2 2 3 4 3 2 3" xfId="39860"/>
    <cellStyle name="Normal 105 2 2 2 3 4 3 3" xfId="39861"/>
    <cellStyle name="Normal 105 2 2 2 3 4 3 3 2" xfId="39862"/>
    <cellStyle name="Normal 105 2 2 2 3 4 3 4" xfId="39863"/>
    <cellStyle name="Normal 105 2 2 2 3 4 4" xfId="39864"/>
    <cellStyle name="Normal 105 2 2 2 3 4 4 2" xfId="39865"/>
    <cellStyle name="Normal 105 2 2 2 3 4 4 2 2" xfId="39866"/>
    <cellStyle name="Normal 105 2 2 2 3 4 4 3" xfId="39867"/>
    <cellStyle name="Normal 105 2 2 2 3 4 5" xfId="39868"/>
    <cellStyle name="Normal 105 2 2 2 3 4 5 2" xfId="39869"/>
    <cellStyle name="Normal 105 2 2 2 3 4 6" xfId="39870"/>
    <cellStyle name="Normal 105 2 2 2 3 5" xfId="39871"/>
    <cellStyle name="Normal 105 2 2 2 3 5 2" xfId="39872"/>
    <cellStyle name="Normal 105 2 2 2 3 5 2 2" xfId="39873"/>
    <cellStyle name="Normal 105 2 2 2 3 5 2 2 2" xfId="39874"/>
    <cellStyle name="Normal 105 2 2 2 3 5 2 2 2 2" xfId="39875"/>
    <cellStyle name="Normal 105 2 2 2 3 5 2 2 3" xfId="39876"/>
    <cellStyle name="Normal 105 2 2 2 3 5 2 3" xfId="39877"/>
    <cellStyle name="Normal 105 2 2 2 3 5 2 3 2" xfId="39878"/>
    <cellStyle name="Normal 105 2 2 2 3 5 2 4" xfId="39879"/>
    <cellStyle name="Normal 105 2 2 2 3 5 3" xfId="39880"/>
    <cellStyle name="Normal 105 2 2 2 3 5 3 2" xfId="39881"/>
    <cellStyle name="Normal 105 2 2 2 3 5 3 2 2" xfId="39882"/>
    <cellStyle name="Normal 105 2 2 2 3 5 3 3" xfId="39883"/>
    <cellStyle name="Normal 105 2 2 2 3 5 4" xfId="39884"/>
    <cellStyle name="Normal 105 2 2 2 3 5 4 2" xfId="39885"/>
    <cellStyle name="Normal 105 2 2 2 3 5 5" xfId="39886"/>
    <cellStyle name="Normal 105 2 2 2 3 6" xfId="39887"/>
    <cellStyle name="Normal 105 2 2 2 3 6 2" xfId="39888"/>
    <cellStyle name="Normal 105 2 2 2 3 6 2 2" xfId="39889"/>
    <cellStyle name="Normal 105 2 2 2 3 6 2 2 2" xfId="39890"/>
    <cellStyle name="Normal 105 2 2 2 3 6 2 3" xfId="39891"/>
    <cellStyle name="Normal 105 2 2 2 3 6 3" xfId="39892"/>
    <cellStyle name="Normal 105 2 2 2 3 6 3 2" xfId="39893"/>
    <cellStyle name="Normal 105 2 2 2 3 6 4" xfId="39894"/>
    <cellStyle name="Normal 105 2 2 2 3 7" xfId="39895"/>
    <cellStyle name="Normal 105 2 2 2 3 7 2" xfId="39896"/>
    <cellStyle name="Normal 105 2 2 2 3 7 2 2" xfId="39897"/>
    <cellStyle name="Normal 105 2 2 2 3 7 3" xfId="39898"/>
    <cellStyle name="Normal 105 2 2 2 3 8" xfId="39899"/>
    <cellStyle name="Normal 105 2 2 2 3 8 2" xfId="39900"/>
    <cellStyle name="Normal 105 2 2 2 3 9" xfId="39901"/>
    <cellStyle name="Normal 105 2 2 2 4" xfId="39902"/>
    <cellStyle name="Normal 105 2 2 2 4 2" xfId="39903"/>
    <cellStyle name="Normal 105 2 2 2 4 2 2" xfId="39904"/>
    <cellStyle name="Normal 105 2 2 2 4 2 2 2" xfId="39905"/>
    <cellStyle name="Normal 105 2 2 2 4 2 2 2 2" xfId="39906"/>
    <cellStyle name="Normal 105 2 2 2 4 2 2 2 2 2" xfId="39907"/>
    <cellStyle name="Normal 105 2 2 2 4 2 2 2 2 2 2" xfId="39908"/>
    <cellStyle name="Normal 105 2 2 2 4 2 2 2 2 3" xfId="39909"/>
    <cellStyle name="Normal 105 2 2 2 4 2 2 2 3" xfId="39910"/>
    <cellStyle name="Normal 105 2 2 2 4 2 2 2 3 2" xfId="39911"/>
    <cellStyle name="Normal 105 2 2 2 4 2 2 2 4" xfId="39912"/>
    <cellStyle name="Normal 105 2 2 2 4 2 2 3" xfId="39913"/>
    <cellStyle name="Normal 105 2 2 2 4 2 2 3 2" xfId="39914"/>
    <cellStyle name="Normal 105 2 2 2 4 2 2 3 2 2" xfId="39915"/>
    <cellStyle name="Normal 105 2 2 2 4 2 2 3 3" xfId="39916"/>
    <cellStyle name="Normal 105 2 2 2 4 2 2 4" xfId="39917"/>
    <cellStyle name="Normal 105 2 2 2 4 2 2 4 2" xfId="39918"/>
    <cellStyle name="Normal 105 2 2 2 4 2 2 5" xfId="39919"/>
    <cellStyle name="Normal 105 2 2 2 4 2 3" xfId="39920"/>
    <cellStyle name="Normal 105 2 2 2 4 2 3 2" xfId="39921"/>
    <cellStyle name="Normal 105 2 2 2 4 2 3 2 2" xfId="39922"/>
    <cellStyle name="Normal 105 2 2 2 4 2 3 2 2 2" xfId="39923"/>
    <cellStyle name="Normal 105 2 2 2 4 2 3 2 3" xfId="39924"/>
    <cellStyle name="Normal 105 2 2 2 4 2 3 3" xfId="39925"/>
    <cellStyle name="Normal 105 2 2 2 4 2 3 3 2" xfId="39926"/>
    <cellStyle name="Normal 105 2 2 2 4 2 3 4" xfId="39927"/>
    <cellStyle name="Normal 105 2 2 2 4 2 4" xfId="39928"/>
    <cellStyle name="Normal 105 2 2 2 4 2 4 2" xfId="39929"/>
    <cellStyle name="Normal 105 2 2 2 4 2 4 2 2" xfId="39930"/>
    <cellStyle name="Normal 105 2 2 2 4 2 4 3" xfId="39931"/>
    <cellStyle name="Normal 105 2 2 2 4 2 5" xfId="39932"/>
    <cellStyle name="Normal 105 2 2 2 4 2 5 2" xfId="39933"/>
    <cellStyle name="Normal 105 2 2 2 4 2 6" xfId="39934"/>
    <cellStyle name="Normal 105 2 2 2 4 3" xfId="39935"/>
    <cellStyle name="Normal 105 2 2 2 4 3 2" xfId="39936"/>
    <cellStyle name="Normal 105 2 2 2 4 3 2 2" xfId="39937"/>
    <cellStyle name="Normal 105 2 2 2 4 3 2 2 2" xfId="39938"/>
    <cellStyle name="Normal 105 2 2 2 4 3 2 2 2 2" xfId="39939"/>
    <cellStyle name="Normal 105 2 2 2 4 3 2 2 3" xfId="39940"/>
    <cellStyle name="Normal 105 2 2 2 4 3 2 3" xfId="39941"/>
    <cellStyle name="Normal 105 2 2 2 4 3 2 3 2" xfId="39942"/>
    <cellStyle name="Normal 105 2 2 2 4 3 2 4" xfId="39943"/>
    <cellStyle name="Normal 105 2 2 2 4 3 3" xfId="39944"/>
    <cellStyle name="Normal 105 2 2 2 4 3 3 2" xfId="39945"/>
    <cellStyle name="Normal 105 2 2 2 4 3 3 2 2" xfId="39946"/>
    <cellStyle name="Normal 105 2 2 2 4 3 3 3" xfId="39947"/>
    <cellStyle name="Normal 105 2 2 2 4 3 4" xfId="39948"/>
    <cellStyle name="Normal 105 2 2 2 4 3 4 2" xfId="39949"/>
    <cellStyle name="Normal 105 2 2 2 4 3 5" xfId="39950"/>
    <cellStyle name="Normal 105 2 2 2 4 4" xfId="39951"/>
    <cellStyle name="Normal 105 2 2 2 4 4 2" xfId="39952"/>
    <cellStyle name="Normal 105 2 2 2 4 4 2 2" xfId="39953"/>
    <cellStyle name="Normal 105 2 2 2 4 4 2 2 2" xfId="39954"/>
    <cellStyle name="Normal 105 2 2 2 4 4 2 3" xfId="39955"/>
    <cellStyle name="Normal 105 2 2 2 4 4 3" xfId="39956"/>
    <cellStyle name="Normal 105 2 2 2 4 4 3 2" xfId="39957"/>
    <cellStyle name="Normal 105 2 2 2 4 4 4" xfId="39958"/>
    <cellStyle name="Normal 105 2 2 2 4 5" xfId="39959"/>
    <cellStyle name="Normal 105 2 2 2 4 5 2" xfId="39960"/>
    <cellStyle name="Normal 105 2 2 2 4 5 2 2" xfId="39961"/>
    <cellStyle name="Normal 105 2 2 2 4 5 3" xfId="39962"/>
    <cellStyle name="Normal 105 2 2 2 4 6" xfId="39963"/>
    <cellStyle name="Normal 105 2 2 2 4 6 2" xfId="39964"/>
    <cellStyle name="Normal 105 2 2 2 4 7" xfId="39965"/>
    <cellStyle name="Normal 105 2 2 2 5" xfId="39966"/>
    <cellStyle name="Normal 105 2 2 2 5 2" xfId="39967"/>
    <cellStyle name="Normal 105 2 2 2 5 2 2" xfId="39968"/>
    <cellStyle name="Normal 105 2 2 2 5 2 2 2" xfId="39969"/>
    <cellStyle name="Normal 105 2 2 2 5 2 2 2 2" xfId="39970"/>
    <cellStyle name="Normal 105 2 2 2 5 2 2 2 2 2" xfId="39971"/>
    <cellStyle name="Normal 105 2 2 2 5 2 2 2 2 2 2" xfId="39972"/>
    <cellStyle name="Normal 105 2 2 2 5 2 2 2 2 3" xfId="39973"/>
    <cellStyle name="Normal 105 2 2 2 5 2 2 2 3" xfId="39974"/>
    <cellStyle name="Normal 105 2 2 2 5 2 2 2 3 2" xfId="39975"/>
    <cellStyle name="Normal 105 2 2 2 5 2 2 2 4" xfId="39976"/>
    <cellStyle name="Normal 105 2 2 2 5 2 2 3" xfId="39977"/>
    <cellStyle name="Normal 105 2 2 2 5 2 2 3 2" xfId="39978"/>
    <cellStyle name="Normal 105 2 2 2 5 2 2 3 2 2" xfId="39979"/>
    <cellStyle name="Normal 105 2 2 2 5 2 2 3 3" xfId="39980"/>
    <cellStyle name="Normal 105 2 2 2 5 2 2 4" xfId="39981"/>
    <cellStyle name="Normal 105 2 2 2 5 2 2 4 2" xfId="39982"/>
    <cellStyle name="Normal 105 2 2 2 5 2 2 5" xfId="39983"/>
    <cellStyle name="Normal 105 2 2 2 5 2 3" xfId="39984"/>
    <cellStyle name="Normal 105 2 2 2 5 2 3 2" xfId="39985"/>
    <cellStyle name="Normal 105 2 2 2 5 2 3 2 2" xfId="39986"/>
    <cellStyle name="Normal 105 2 2 2 5 2 3 2 2 2" xfId="39987"/>
    <cellStyle name="Normal 105 2 2 2 5 2 3 2 3" xfId="39988"/>
    <cellStyle name="Normal 105 2 2 2 5 2 3 3" xfId="39989"/>
    <cellStyle name="Normal 105 2 2 2 5 2 3 3 2" xfId="39990"/>
    <cellStyle name="Normal 105 2 2 2 5 2 3 4" xfId="39991"/>
    <cellStyle name="Normal 105 2 2 2 5 2 4" xfId="39992"/>
    <cellStyle name="Normal 105 2 2 2 5 2 4 2" xfId="39993"/>
    <cellStyle name="Normal 105 2 2 2 5 2 4 2 2" xfId="39994"/>
    <cellStyle name="Normal 105 2 2 2 5 2 4 3" xfId="39995"/>
    <cellStyle name="Normal 105 2 2 2 5 2 5" xfId="39996"/>
    <cellStyle name="Normal 105 2 2 2 5 2 5 2" xfId="39997"/>
    <cellStyle name="Normal 105 2 2 2 5 2 6" xfId="39998"/>
    <cellStyle name="Normal 105 2 2 2 5 3" xfId="39999"/>
    <cellStyle name="Normal 105 2 2 2 5 3 2" xfId="40000"/>
    <cellStyle name="Normal 105 2 2 2 5 3 2 2" xfId="40001"/>
    <cellStyle name="Normal 105 2 2 2 5 3 2 2 2" xfId="40002"/>
    <cellStyle name="Normal 105 2 2 2 5 3 2 2 2 2" xfId="40003"/>
    <cellStyle name="Normal 105 2 2 2 5 3 2 2 3" xfId="40004"/>
    <cellStyle name="Normal 105 2 2 2 5 3 2 3" xfId="40005"/>
    <cellStyle name="Normal 105 2 2 2 5 3 2 3 2" xfId="40006"/>
    <cellStyle name="Normal 105 2 2 2 5 3 2 4" xfId="40007"/>
    <cellStyle name="Normal 105 2 2 2 5 3 3" xfId="40008"/>
    <cellStyle name="Normal 105 2 2 2 5 3 3 2" xfId="40009"/>
    <cellStyle name="Normal 105 2 2 2 5 3 3 2 2" xfId="40010"/>
    <cellStyle name="Normal 105 2 2 2 5 3 3 3" xfId="40011"/>
    <cellStyle name="Normal 105 2 2 2 5 3 4" xfId="40012"/>
    <cellStyle name="Normal 105 2 2 2 5 3 4 2" xfId="40013"/>
    <cellStyle name="Normal 105 2 2 2 5 3 5" xfId="40014"/>
    <cellStyle name="Normal 105 2 2 2 5 4" xfId="40015"/>
    <cellStyle name="Normal 105 2 2 2 5 4 2" xfId="40016"/>
    <cellStyle name="Normal 105 2 2 2 5 4 2 2" xfId="40017"/>
    <cellStyle name="Normal 105 2 2 2 5 4 2 2 2" xfId="40018"/>
    <cellStyle name="Normal 105 2 2 2 5 4 2 3" xfId="40019"/>
    <cellStyle name="Normal 105 2 2 2 5 4 3" xfId="40020"/>
    <cellStyle name="Normal 105 2 2 2 5 4 3 2" xfId="40021"/>
    <cellStyle name="Normal 105 2 2 2 5 4 4" xfId="40022"/>
    <cellStyle name="Normal 105 2 2 2 5 5" xfId="40023"/>
    <cellStyle name="Normal 105 2 2 2 5 5 2" xfId="40024"/>
    <cellStyle name="Normal 105 2 2 2 5 5 2 2" xfId="40025"/>
    <cellStyle name="Normal 105 2 2 2 5 5 3" xfId="40026"/>
    <cellStyle name="Normal 105 2 2 2 5 6" xfId="40027"/>
    <cellStyle name="Normal 105 2 2 2 5 6 2" xfId="40028"/>
    <cellStyle name="Normal 105 2 2 2 5 7" xfId="40029"/>
    <cellStyle name="Normal 105 2 2 2 6" xfId="40030"/>
    <cellStyle name="Normal 105 2 2 2 6 2" xfId="40031"/>
    <cellStyle name="Normal 105 2 2 2 6 2 2" xfId="40032"/>
    <cellStyle name="Normal 105 2 2 2 6 2 2 2" xfId="40033"/>
    <cellStyle name="Normal 105 2 2 2 6 2 2 2 2" xfId="40034"/>
    <cellStyle name="Normal 105 2 2 2 6 2 2 2 2 2" xfId="40035"/>
    <cellStyle name="Normal 105 2 2 2 6 2 2 2 3" xfId="40036"/>
    <cellStyle name="Normal 105 2 2 2 6 2 2 3" xfId="40037"/>
    <cellStyle name="Normal 105 2 2 2 6 2 2 3 2" xfId="40038"/>
    <cellStyle name="Normal 105 2 2 2 6 2 2 4" xfId="40039"/>
    <cellStyle name="Normal 105 2 2 2 6 2 3" xfId="40040"/>
    <cellStyle name="Normal 105 2 2 2 6 2 3 2" xfId="40041"/>
    <cellStyle name="Normal 105 2 2 2 6 2 3 2 2" xfId="40042"/>
    <cellStyle name="Normal 105 2 2 2 6 2 3 3" xfId="40043"/>
    <cellStyle name="Normal 105 2 2 2 6 2 4" xfId="40044"/>
    <cellStyle name="Normal 105 2 2 2 6 2 4 2" xfId="40045"/>
    <cellStyle name="Normal 105 2 2 2 6 2 5" xfId="40046"/>
    <cellStyle name="Normal 105 2 2 2 6 3" xfId="40047"/>
    <cellStyle name="Normal 105 2 2 2 6 3 2" xfId="40048"/>
    <cellStyle name="Normal 105 2 2 2 6 3 2 2" xfId="40049"/>
    <cellStyle name="Normal 105 2 2 2 6 3 2 2 2" xfId="40050"/>
    <cellStyle name="Normal 105 2 2 2 6 3 2 3" xfId="40051"/>
    <cellStyle name="Normal 105 2 2 2 6 3 3" xfId="40052"/>
    <cellStyle name="Normal 105 2 2 2 6 3 3 2" xfId="40053"/>
    <cellStyle name="Normal 105 2 2 2 6 3 4" xfId="40054"/>
    <cellStyle name="Normal 105 2 2 2 6 4" xfId="40055"/>
    <cellStyle name="Normal 105 2 2 2 6 4 2" xfId="40056"/>
    <cellStyle name="Normal 105 2 2 2 6 4 2 2" xfId="40057"/>
    <cellStyle name="Normal 105 2 2 2 6 4 3" xfId="40058"/>
    <cellStyle name="Normal 105 2 2 2 6 5" xfId="40059"/>
    <cellStyle name="Normal 105 2 2 2 6 5 2" xfId="40060"/>
    <cellStyle name="Normal 105 2 2 2 6 6" xfId="40061"/>
    <cellStyle name="Normal 105 2 2 2 7" xfId="40062"/>
    <cellStyle name="Normal 105 2 2 2 7 2" xfId="40063"/>
    <cellStyle name="Normal 105 2 2 2 7 2 2" xfId="40064"/>
    <cellStyle name="Normal 105 2 2 2 7 2 2 2" xfId="40065"/>
    <cellStyle name="Normal 105 2 2 2 7 2 2 2 2" xfId="40066"/>
    <cellStyle name="Normal 105 2 2 2 7 2 2 3" xfId="40067"/>
    <cellStyle name="Normal 105 2 2 2 7 2 3" xfId="40068"/>
    <cellStyle name="Normal 105 2 2 2 7 2 3 2" xfId="40069"/>
    <cellStyle name="Normal 105 2 2 2 7 2 4" xfId="40070"/>
    <cellStyle name="Normal 105 2 2 2 7 3" xfId="40071"/>
    <cellStyle name="Normal 105 2 2 2 7 3 2" xfId="40072"/>
    <cellStyle name="Normal 105 2 2 2 7 3 2 2" xfId="40073"/>
    <cellStyle name="Normal 105 2 2 2 7 3 3" xfId="40074"/>
    <cellStyle name="Normal 105 2 2 2 7 4" xfId="40075"/>
    <cellStyle name="Normal 105 2 2 2 7 4 2" xfId="40076"/>
    <cellStyle name="Normal 105 2 2 2 7 5" xfId="40077"/>
    <cellStyle name="Normal 105 2 2 2 8" xfId="40078"/>
    <cellStyle name="Normal 105 2 2 2 8 2" xfId="40079"/>
    <cellStyle name="Normal 105 2 2 2 8 2 2" xfId="40080"/>
    <cellStyle name="Normal 105 2 2 2 8 2 2 2" xfId="40081"/>
    <cellStyle name="Normal 105 2 2 2 8 2 3" xfId="40082"/>
    <cellStyle name="Normal 105 2 2 2 8 3" xfId="40083"/>
    <cellStyle name="Normal 105 2 2 2 8 3 2" xfId="40084"/>
    <cellStyle name="Normal 105 2 2 2 8 4" xfId="40085"/>
    <cellStyle name="Normal 105 2 2 2 9" xfId="40086"/>
    <cellStyle name="Normal 105 2 2 2 9 2" xfId="40087"/>
    <cellStyle name="Normal 105 2 2 2 9 2 2" xfId="40088"/>
    <cellStyle name="Normal 105 2 2 2 9 3" xfId="40089"/>
    <cellStyle name="Normal 105 2 2 3" xfId="40090"/>
    <cellStyle name="Normal 105 2 2 3 10" xfId="40091"/>
    <cellStyle name="Normal 105 2 2 3 2" xfId="40092"/>
    <cellStyle name="Normal 105 2 2 3 2 2" xfId="40093"/>
    <cellStyle name="Normal 105 2 2 3 2 2 2" xfId="40094"/>
    <cellStyle name="Normal 105 2 2 3 2 2 2 2" xfId="40095"/>
    <cellStyle name="Normal 105 2 2 3 2 2 2 2 2" xfId="40096"/>
    <cellStyle name="Normal 105 2 2 3 2 2 2 2 2 2" xfId="40097"/>
    <cellStyle name="Normal 105 2 2 3 2 2 2 2 2 2 2" xfId="40098"/>
    <cellStyle name="Normal 105 2 2 3 2 2 2 2 2 2 2 2" xfId="40099"/>
    <cellStyle name="Normal 105 2 2 3 2 2 2 2 2 2 3" xfId="40100"/>
    <cellStyle name="Normal 105 2 2 3 2 2 2 2 2 3" xfId="40101"/>
    <cellStyle name="Normal 105 2 2 3 2 2 2 2 2 3 2" xfId="40102"/>
    <cellStyle name="Normal 105 2 2 3 2 2 2 2 2 4" xfId="40103"/>
    <cellStyle name="Normal 105 2 2 3 2 2 2 2 3" xfId="40104"/>
    <cellStyle name="Normal 105 2 2 3 2 2 2 2 3 2" xfId="40105"/>
    <cellStyle name="Normal 105 2 2 3 2 2 2 2 3 2 2" xfId="40106"/>
    <cellStyle name="Normal 105 2 2 3 2 2 2 2 3 3" xfId="40107"/>
    <cellStyle name="Normal 105 2 2 3 2 2 2 2 4" xfId="40108"/>
    <cellStyle name="Normal 105 2 2 3 2 2 2 2 4 2" xfId="40109"/>
    <cellStyle name="Normal 105 2 2 3 2 2 2 2 5" xfId="40110"/>
    <cellStyle name="Normal 105 2 2 3 2 2 2 3" xfId="40111"/>
    <cellStyle name="Normal 105 2 2 3 2 2 2 3 2" xfId="40112"/>
    <cellStyle name="Normal 105 2 2 3 2 2 2 3 2 2" xfId="40113"/>
    <cellStyle name="Normal 105 2 2 3 2 2 2 3 2 2 2" xfId="40114"/>
    <cellStyle name="Normal 105 2 2 3 2 2 2 3 2 3" xfId="40115"/>
    <cellStyle name="Normal 105 2 2 3 2 2 2 3 3" xfId="40116"/>
    <cellStyle name="Normal 105 2 2 3 2 2 2 3 3 2" xfId="40117"/>
    <cellStyle name="Normal 105 2 2 3 2 2 2 3 4" xfId="40118"/>
    <cellStyle name="Normal 105 2 2 3 2 2 2 4" xfId="40119"/>
    <cellStyle name="Normal 105 2 2 3 2 2 2 4 2" xfId="40120"/>
    <cellStyle name="Normal 105 2 2 3 2 2 2 4 2 2" xfId="40121"/>
    <cellStyle name="Normal 105 2 2 3 2 2 2 4 3" xfId="40122"/>
    <cellStyle name="Normal 105 2 2 3 2 2 2 5" xfId="40123"/>
    <cellStyle name="Normal 105 2 2 3 2 2 2 5 2" xfId="40124"/>
    <cellStyle name="Normal 105 2 2 3 2 2 2 6" xfId="40125"/>
    <cellStyle name="Normal 105 2 2 3 2 2 3" xfId="40126"/>
    <cellStyle name="Normal 105 2 2 3 2 2 3 2" xfId="40127"/>
    <cellStyle name="Normal 105 2 2 3 2 2 3 2 2" xfId="40128"/>
    <cellStyle name="Normal 105 2 2 3 2 2 3 2 2 2" xfId="40129"/>
    <cellStyle name="Normal 105 2 2 3 2 2 3 2 2 2 2" xfId="40130"/>
    <cellStyle name="Normal 105 2 2 3 2 2 3 2 2 3" xfId="40131"/>
    <cellStyle name="Normal 105 2 2 3 2 2 3 2 3" xfId="40132"/>
    <cellStyle name="Normal 105 2 2 3 2 2 3 2 3 2" xfId="40133"/>
    <cellStyle name="Normal 105 2 2 3 2 2 3 2 4" xfId="40134"/>
    <cellStyle name="Normal 105 2 2 3 2 2 3 3" xfId="40135"/>
    <cellStyle name="Normal 105 2 2 3 2 2 3 3 2" xfId="40136"/>
    <cellStyle name="Normal 105 2 2 3 2 2 3 3 2 2" xfId="40137"/>
    <cellStyle name="Normal 105 2 2 3 2 2 3 3 3" xfId="40138"/>
    <cellStyle name="Normal 105 2 2 3 2 2 3 4" xfId="40139"/>
    <cellStyle name="Normal 105 2 2 3 2 2 3 4 2" xfId="40140"/>
    <cellStyle name="Normal 105 2 2 3 2 2 3 5" xfId="40141"/>
    <cellStyle name="Normal 105 2 2 3 2 2 4" xfId="40142"/>
    <cellStyle name="Normal 105 2 2 3 2 2 4 2" xfId="40143"/>
    <cellStyle name="Normal 105 2 2 3 2 2 4 2 2" xfId="40144"/>
    <cellStyle name="Normal 105 2 2 3 2 2 4 2 2 2" xfId="40145"/>
    <cellStyle name="Normal 105 2 2 3 2 2 4 2 3" xfId="40146"/>
    <cellStyle name="Normal 105 2 2 3 2 2 4 3" xfId="40147"/>
    <cellStyle name="Normal 105 2 2 3 2 2 4 3 2" xfId="40148"/>
    <cellStyle name="Normal 105 2 2 3 2 2 4 4" xfId="40149"/>
    <cellStyle name="Normal 105 2 2 3 2 2 5" xfId="40150"/>
    <cellStyle name="Normal 105 2 2 3 2 2 5 2" xfId="40151"/>
    <cellStyle name="Normal 105 2 2 3 2 2 5 2 2" xfId="40152"/>
    <cellStyle name="Normal 105 2 2 3 2 2 5 3" xfId="40153"/>
    <cellStyle name="Normal 105 2 2 3 2 2 6" xfId="40154"/>
    <cellStyle name="Normal 105 2 2 3 2 2 6 2" xfId="40155"/>
    <cellStyle name="Normal 105 2 2 3 2 2 7" xfId="40156"/>
    <cellStyle name="Normal 105 2 2 3 2 3" xfId="40157"/>
    <cellStyle name="Normal 105 2 2 3 2 3 2" xfId="40158"/>
    <cellStyle name="Normal 105 2 2 3 2 3 2 2" xfId="40159"/>
    <cellStyle name="Normal 105 2 2 3 2 3 2 2 2" xfId="40160"/>
    <cellStyle name="Normal 105 2 2 3 2 3 2 2 2 2" xfId="40161"/>
    <cellStyle name="Normal 105 2 2 3 2 3 2 2 2 2 2" xfId="40162"/>
    <cellStyle name="Normal 105 2 2 3 2 3 2 2 2 2 2 2" xfId="40163"/>
    <cellStyle name="Normal 105 2 2 3 2 3 2 2 2 2 3" xfId="40164"/>
    <cellStyle name="Normal 105 2 2 3 2 3 2 2 2 3" xfId="40165"/>
    <cellStyle name="Normal 105 2 2 3 2 3 2 2 2 3 2" xfId="40166"/>
    <cellStyle name="Normal 105 2 2 3 2 3 2 2 2 4" xfId="40167"/>
    <cellStyle name="Normal 105 2 2 3 2 3 2 2 3" xfId="40168"/>
    <cellStyle name="Normal 105 2 2 3 2 3 2 2 3 2" xfId="40169"/>
    <cellStyle name="Normal 105 2 2 3 2 3 2 2 3 2 2" xfId="40170"/>
    <cellStyle name="Normal 105 2 2 3 2 3 2 2 3 3" xfId="40171"/>
    <cellStyle name="Normal 105 2 2 3 2 3 2 2 4" xfId="40172"/>
    <cellStyle name="Normal 105 2 2 3 2 3 2 2 4 2" xfId="40173"/>
    <cellStyle name="Normal 105 2 2 3 2 3 2 2 5" xfId="40174"/>
    <cellStyle name="Normal 105 2 2 3 2 3 2 3" xfId="40175"/>
    <cellStyle name="Normal 105 2 2 3 2 3 2 3 2" xfId="40176"/>
    <cellStyle name="Normal 105 2 2 3 2 3 2 3 2 2" xfId="40177"/>
    <cellStyle name="Normal 105 2 2 3 2 3 2 3 2 2 2" xfId="40178"/>
    <cellStyle name="Normal 105 2 2 3 2 3 2 3 2 3" xfId="40179"/>
    <cellStyle name="Normal 105 2 2 3 2 3 2 3 3" xfId="40180"/>
    <cellStyle name="Normal 105 2 2 3 2 3 2 3 3 2" xfId="40181"/>
    <cellStyle name="Normal 105 2 2 3 2 3 2 3 4" xfId="40182"/>
    <cellStyle name="Normal 105 2 2 3 2 3 2 4" xfId="40183"/>
    <cellStyle name="Normal 105 2 2 3 2 3 2 4 2" xfId="40184"/>
    <cellStyle name="Normal 105 2 2 3 2 3 2 4 2 2" xfId="40185"/>
    <cellStyle name="Normal 105 2 2 3 2 3 2 4 3" xfId="40186"/>
    <cellStyle name="Normal 105 2 2 3 2 3 2 5" xfId="40187"/>
    <cellStyle name="Normal 105 2 2 3 2 3 2 5 2" xfId="40188"/>
    <cellStyle name="Normal 105 2 2 3 2 3 2 6" xfId="40189"/>
    <cellStyle name="Normal 105 2 2 3 2 3 3" xfId="40190"/>
    <cellStyle name="Normal 105 2 2 3 2 3 3 2" xfId="40191"/>
    <cellStyle name="Normal 105 2 2 3 2 3 3 2 2" xfId="40192"/>
    <cellStyle name="Normal 105 2 2 3 2 3 3 2 2 2" xfId="40193"/>
    <cellStyle name="Normal 105 2 2 3 2 3 3 2 2 2 2" xfId="40194"/>
    <cellStyle name="Normal 105 2 2 3 2 3 3 2 2 3" xfId="40195"/>
    <cellStyle name="Normal 105 2 2 3 2 3 3 2 3" xfId="40196"/>
    <cellStyle name="Normal 105 2 2 3 2 3 3 2 3 2" xfId="40197"/>
    <cellStyle name="Normal 105 2 2 3 2 3 3 2 4" xfId="40198"/>
    <cellStyle name="Normal 105 2 2 3 2 3 3 3" xfId="40199"/>
    <cellStyle name="Normal 105 2 2 3 2 3 3 3 2" xfId="40200"/>
    <cellStyle name="Normal 105 2 2 3 2 3 3 3 2 2" xfId="40201"/>
    <cellStyle name="Normal 105 2 2 3 2 3 3 3 3" xfId="40202"/>
    <cellStyle name="Normal 105 2 2 3 2 3 3 4" xfId="40203"/>
    <cellStyle name="Normal 105 2 2 3 2 3 3 4 2" xfId="40204"/>
    <cellStyle name="Normal 105 2 2 3 2 3 3 5" xfId="40205"/>
    <cellStyle name="Normal 105 2 2 3 2 3 4" xfId="40206"/>
    <cellStyle name="Normal 105 2 2 3 2 3 4 2" xfId="40207"/>
    <cellStyle name="Normal 105 2 2 3 2 3 4 2 2" xfId="40208"/>
    <cellStyle name="Normal 105 2 2 3 2 3 4 2 2 2" xfId="40209"/>
    <cellStyle name="Normal 105 2 2 3 2 3 4 2 3" xfId="40210"/>
    <cellStyle name="Normal 105 2 2 3 2 3 4 3" xfId="40211"/>
    <cellStyle name="Normal 105 2 2 3 2 3 4 3 2" xfId="40212"/>
    <cellStyle name="Normal 105 2 2 3 2 3 4 4" xfId="40213"/>
    <cellStyle name="Normal 105 2 2 3 2 3 5" xfId="40214"/>
    <cellStyle name="Normal 105 2 2 3 2 3 5 2" xfId="40215"/>
    <cellStyle name="Normal 105 2 2 3 2 3 5 2 2" xfId="40216"/>
    <cellStyle name="Normal 105 2 2 3 2 3 5 3" xfId="40217"/>
    <cellStyle name="Normal 105 2 2 3 2 3 6" xfId="40218"/>
    <cellStyle name="Normal 105 2 2 3 2 3 6 2" xfId="40219"/>
    <cellStyle name="Normal 105 2 2 3 2 3 7" xfId="40220"/>
    <cellStyle name="Normal 105 2 2 3 2 4" xfId="40221"/>
    <cellStyle name="Normal 105 2 2 3 2 4 2" xfId="40222"/>
    <cellStyle name="Normal 105 2 2 3 2 4 2 2" xfId="40223"/>
    <cellStyle name="Normal 105 2 2 3 2 4 2 2 2" xfId="40224"/>
    <cellStyle name="Normal 105 2 2 3 2 4 2 2 2 2" xfId="40225"/>
    <cellStyle name="Normal 105 2 2 3 2 4 2 2 2 2 2" xfId="40226"/>
    <cellStyle name="Normal 105 2 2 3 2 4 2 2 2 3" xfId="40227"/>
    <cellStyle name="Normal 105 2 2 3 2 4 2 2 3" xfId="40228"/>
    <cellStyle name="Normal 105 2 2 3 2 4 2 2 3 2" xfId="40229"/>
    <cellStyle name="Normal 105 2 2 3 2 4 2 2 4" xfId="40230"/>
    <cellStyle name="Normal 105 2 2 3 2 4 2 3" xfId="40231"/>
    <cellStyle name="Normal 105 2 2 3 2 4 2 3 2" xfId="40232"/>
    <cellStyle name="Normal 105 2 2 3 2 4 2 3 2 2" xfId="40233"/>
    <cellStyle name="Normal 105 2 2 3 2 4 2 3 3" xfId="40234"/>
    <cellStyle name="Normal 105 2 2 3 2 4 2 4" xfId="40235"/>
    <cellStyle name="Normal 105 2 2 3 2 4 2 4 2" xfId="40236"/>
    <cellStyle name="Normal 105 2 2 3 2 4 2 5" xfId="40237"/>
    <cellStyle name="Normal 105 2 2 3 2 4 3" xfId="40238"/>
    <cellStyle name="Normal 105 2 2 3 2 4 3 2" xfId="40239"/>
    <cellStyle name="Normal 105 2 2 3 2 4 3 2 2" xfId="40240"/>
    <cellStyle name="Normal 105 2 2 3 2 4 3 2 2 2" xfId="40241"/>
    <cellStyle name="Normal 105 2 2 3 2 4 3 2 3" xfId="40242"/>
    <cellStyle name="Normal 105 2 2 3 2 4 3 3" xfId="40243"/>
    <cellStyle name="Normal 105 2 2 3 2 4 3 3 2" xfId="40244"/>
    <cellStyle name="Normal 105 2 2 3 2 4 3 4" xfId="40245"/>
    <cellStyle name="Normal 105 2 2 3 2 4 4" xfId="40246"/>
    <cellStyle name="Normal 105 2 2 3 2 4 4 2" xfId="40247"/>
    <cellStyle name="Normal 105 2 2 3 2 4 4 2 2" xfId="40248"/>
    <cellStyle name="Normal 105 2 2 3 2 4 4 3" xfId="40249"/>
    <cellStyle name="Normal 105 2 2 3 2 4 5" xfId="40250"/>
    <cellStyle name="Normal 105 2 2 3 2 4 5 2" xfId="40251"/>
    <cellStyle name="Normal 105 2 2 3 2 4 6" xfId="40252"/>
    <cellStyle name="Normal 105 2 2 3 2 5" xfId="40253"/>
    <cellStyle name="Normal 105 2 2 3 2 5 2" xfId="40254"/>
    <cellStyle name="Normal 105 2 2 3 2 5 2 2" xfId="40255"/>
    <cellStyle name="Normal 105 2 2 3 2 5 2 2 2" xfId="40256"/>
    <cellStyle name="Normal 105 2 2 3 2 5 2 2 2 2" xfId="40257"/>
    <cellStyle name="Normal 105 2 2 3 2 5 2 2 3" xfId="40258"/>
    <cellStyle name="Normal 105 2 2 3 2 5 2 3" xfId="40259"/>
    <cellStyle name="Normal 105 2 2 3 2 5 2 3 2" xfId="40260"/>
    <cellStyle name="Normal 105 2 2 3 2 5 2 4" xfId="40261"/>
    <cellStyle name="Normal 105 2 2 3 2 5 3" xfId="40262"/>
    <cellStyle name="Normal 105 2 2 3 2 5 3 2" xfId="40263"/>
    <cellStyle name="Normal 105 2 2 3 2 5 3 2 2" xfId="40264"/>
    <cellStyle name="Normal 105 2 2 3 2 5 3 3" xfId="40265"/>
    <cellStyle name="Normal 105 2 2 3 2 5 4" xfId="40266"/>
    <cellStyle name="Normal 105 2 2 3 2 5 4 2" xfId="40267"/>
    <cellStyle name="Normal 105 2 2 3 2 5 5" xfId="40268"/>
    <cellStyle name="Normal 105 2 2 3 2 6" xfId="40269"/>
    <cellStyle name="Normal 105 2 2 3 2 6 2" xfId="40270"/>
    <cellStyle name="Normal 105 2 2 3 2 6 2 2" xfId="40271"/>
    <cellStyle name="Normal 105 2 2 3 2 6 2 2 2" xfId="40272"/>
    <cellStyle name="Normal 105 2 2 3 2 6 2 3" xfId="40273"/>
    <cellStyle name="Normal 105 2 2 3 2 6 3" xfId="40274"/>
    <cellStyle name="Normal 105 2 2 3 2 6 3 2" xfId="40275"/>
    <cellStyle name="Normal 105 2 2 3 2 6 4" xfId="40276"/>
    <cellStyle name="Normal 105 2 2 3 2 7" xfId="40277"/>
    <cellStyle name="Normal 105 2 2 3 2 7 2" xfId="40278"/>
    <cellStyle name="Normal 105 2 2 3 2 7 2 2" xfId="40279"/>
    <cellStyle name="Normal 105 2 2 3 2 7 3" xfId="40280"/>
    <cellStyle name="Normal 105 2 2 3 2 8" xfId="40281"/>
    <cellStyle name="Normal 105 2 2 3 2 8 2" xfId="40282"/>
    <cellStyle name="Normal 105 2 2 3 2 9" xfId="40283"/>
    <cellStyle name="Normal 105 2 2 3 3" xfId="40284"/>
    <cellStyle name="Normal 105 2 2 3 3 2" xfId="40285"/>
    <cellStyle name="Normal 105 2 2 3 3 2 2" xfId="40286"/>
    <cellStyle name="Normal 105 2 2 3 3 2 2 2" xfId="40287"/>
    <cellStyle name="Normal 105 2 2 3 3 2 2 2 2" xfId="40288"/>
    <cellStyle name="Normal 105 2 2 3 3 2 2 2 2 2" xfId="40289"/>
    <cellStyle name="Normal 105 2 2 3 3 2 2 2 2 2 2" xfId="40290"/>
    <cellStyle name="Normal 105 2 2 3 3 2 2 2 2 3" xfId="40291"/>
    <cellStyle name="Normal 105 2 2 3 3 2 2 2 3" xfId="40292"/>
    <cellStyle name="Normal 105 2 2 3 3 2 2 2 3 2" xfId="40293"/>
    <cellStyle name="Normal 105 2 2 3 3 2 2 2 4" xfId="40294"/>
    <cellStyle name="Normal 105 2 2 3 3 2 2 3" xfId="40295"/>
    <cellStyle name="Normal 105 2 2 3 3 2 2 3 2" xfId="40296"/>
    <cellStyle name="Normal 105 2 2 3 3 2 2 3 2 2" xfId="40297"/>
    <cellStyle name="Normal 105 2 2 3 3 2 2 3 3" xfId="40298"/>
    <cellStyle name="Normal 105 2 2 3 3 2 2 4" xfId="40299"/>
    <cellStyle name="Normal 105 2 2 3 3 2 2 4 2" xfId="40300"/>
    <cellStyle name="Normal 105 2 2 3 3 2 2 5" xfId="40301"/>
    <cellStyle name="Normal 105 2 2 3 3 2 3" xfId="40302"/>
    <cellStyle name="Normal 105 2 2 3 3 2 3 2" xfId="40303"/>
    <cellStyle name="Normal 105 2 2 3 3 2 3 2 2" xfId="40304"/>
    <cellStyle name="Normal 105 2 2 3 3 2 3 2 2 2" xfId="40305"/>
    <cellStyle name="Normal 105 2 2 3 3 2 3 2 3" xfId="40306"/>
    <cellStyle name="Normal 105 2 2 3 3 2 3 3" xfId="40307"/>
    <cellStyle name="Normal 105 2 2 3 3 2 3 3 2" xfId="40308"/>
    <cellStyle name="Normal 105 2 2 3 3 2 3 4" xfId="40309"/>
    <cellStyle name="Normal 105 2 2 3 3 2 4" xfId="40310"/>
    <cellStyle name="Normal 105 2 2 3 3 2 4 2" xfId="40311"/>
    <cellStyle name="Normal 105 2 2 3 3 2 4 2 2" xfId="40312"/>
    <cellStyle name="Normal 105 2 2 3 3 2 4 3" xfId="40313"/>
    <cellStyle name="Normal 105 2 2 3 3 2 5" xfId="40314"/>
    <cellStyle name="Normal 105 2 2 3 3 2 5 2" xfId="40315"/>
    <cellStyle name="Normal 105 2 2 3 3 2 6" xfId="40316"/>
    <cellStyle name="Normal 105 2 2 3 3 3" xfId="40317"/>
    <cellStyle name="Normal 105 2 2 3 3 3 2" xfId="40318"/>
    <cellStyle name="Normal 105 2 2 3 3 3 2 2" xfId="40319"/>
    <cellStyle name="Normal 105 2 2 3 3 3 2 2 2" xfId="40320"/>
    <cellStyle name="Normal 105 2 2 3 3 3 2 2 2 2" xfId="40321"/>
    <cellStyle name="Normal 105 2 2 3 3 3 2 2 3" xfId="40322"/>
    <cellStyle name="Normal 105 2 2 3 3 3 2 3" xfId="40323"/>
    <cellStyle name="Normal 105 2 2 3 3 3 2 3 2" xfId="40324"/>
    <cellStyle name="Normal 105 2 2 3 3 3 2 4" xfId="40325"/>
    <cellStyle name="Normal 105 2 2 3 3 3 3" xfId="40326"/>
    <cellStyle name="Normal 105 2 2 3 3 3 3 2" xfId="40327"/>
    <cellStyle name="Normal 105 2 2 3 3 3 3 2 2" xfId="40328"/>
    <cellStyle name="Normal 105 2 2 3 3 3 3 3" xfId="40329"/>
    <cellStyle name="Normal 105 2 2 3 3 3 4" xfId="40330"/>
    <cellStyle name="Normal 105 2 2 3 3 3 4 2" xfId="40331"/>
    <cellStyle name="Normal 105 2 2 3 3 3 5" xfId="40332"/>
    <cellStyle name="Normal 105 2 2 3 3 4" xfId="40333"/>
    <cellStyle name="Normal 105 2 2 3 3 4 2" xfId="40334"/>
    <cellStyle name="Normal 105 2 2 3 3 4 2 2" xfId="40335"/>
    <cellStyle name="Normal 105 2 2 3 3 4 2 2 2" xfId="40336"/>
    <cellStyle name="Normal 105 2 2 3 3 4 2 3" xfId="40337"/>
    <cellStyle name="Normal 105 2 2 3 3 4 3" xfId="40338"/>
    <cellStyle name="Normal 105 2 2 3 3 4 3 2" xfId="40339"/>
    <cellStyle name="Normal 105 2 2 3 3 4 4" xfId="40340"/>
    <cellStyle name="Normal 105 2 2 3 3 5" xfId="40341"/>
    <cellStyle name="Normal 105 2 2 3 3 5 2" xfId="40342"/>
    <cellStyle name="Normal 105 2 2 3 3 5 2 2" xfId="40343"/>
    <cellStyle name="Normal 105 2 2 3 3 5 3" xfId="40344"/>
    <cellStyle name="Normal 105 2 2 3 3 6" xfId="40345"/>
    <cellStyle name="Normal 105 2 2 3 3 6 2" xfId="40346"/>
    <cellStyle name="Normal 105 2 2 3 3 7" xfId="40347"/>
    <cellStyle name="Normal 105 2 2 3 4" xfId="40348"/>
    <cellStyle name="Normal 105 2 2 3 4 2" xfId="40349"/>
    <cellStyle name="Normal 105 2 2 3 4 2 2" xfId="40350"/>
    <cellStyle name="Normal 105 2 2 3 4 2 2 2" xfId="40351"/>
    <cellStyle name="Normal 105 2 2 3 4 2 2 2 2" xfId="40352"/>
    <cellStyle name="Normal 105 2 2 3 4 2 2 2 2 2" xfId="40353"/>
    <cellStyle name="Normal 105 2 2 3 4 2 2 2 2 2 2" xfId="40354"/>
    <cellStyle name="Normal 105 2 2 3 4 2 2 2 2 3" xfId="40355"/>
    <cellStyle name="Normal 105 2 2 3 4 2 2 2 3" xfId="40356"/>
    <cellStyle name="Normal 105 2 2 3 4 2 2 2 3 2" xfId="40357"/>
    <cellStyle name="Normal 105 2 2 3 4 2 2 2 4" xfId="40358"/>
    <cellStyle name="Normal 105 2 2 3 4 2 2 3" xfId="40359"/>
    <cellStyle name="Normal 105 2 2 3 4 2 2 3 2" xfId="40360"/>
    <cellStyle name="Normal 105 2 2 3 4 2 2 3 2 2" xfId="40361"/>
    <cellStyle name="Normal 105 2 2 3 4 2 2 3 3" xfId="40362"/>
    <cellStyle name="Normal 105 2 2 3 4 2 2 4" xfId="40363"/>
    <cellStyle name="Normal 105 2 2 3 4 2 2 4 2" xfId="40364"/>
    <cellStyle name="Normal 105 2 2 3 4 2 2 5" xfId="40365"/>
    <cellStyle name="Normal 105 2 2 3 4 2 3" xfId="40366"/>
    <cellStyle name="Normal 105 2 2 3 4 2 3 2" xfId="40367"/>
    <cellStyle name="Normal 105 2 2 3 4 2 3 2 2" xfId="40368"/>
    <cellStyle name="Normal 105 2 2 3 4 2 3 2 2 2" xfId="40369"/>
    <cellStyle name="Normal 105 2 2 3 4 2 3 2 3" xfId="40370"/>
    <cellStyle name="Normal 105 2 2 3 4 2 3 3" xfId="40371"/>
    <cellStyle name="Normal 105 2 2 3 4 2 3 3 2" xfId="40372"/>
    <cellStyle name="Normal 105 2 2 3 4 2 3 4" xfId="40373"/>
    <cellStyle name="Normal 105 2 2 3 4 2 4" xfId="40374"/>
    <cellStyle name="Normal 105 2 2 3 4 2 4 2" xfId="40375"/>
    <cellStyle name="Normal 105 2 2 3 4 2 4 2 2" xfId="40376"/>
    <cellStyle name="Normal 105 2 2 3 4 2 4 3" xfId="40377"/>
    <cellStyle name="Normal 105 2 2 3 4 2 5" xfId="40378"/>
    <cellStyle name="Normal 105 2 2 3 4 2 5 2" xfId="40379"/>
    <cellStyle name="Normal 105 2 2 3 4 2 6" xfId="40380"/>
    <cellStyle name="Normal 105 2 2 3 4 3" xfId="40381"/>
    <cellStyle name="Normal 105 2 2 3 4 3 2" xfId="40382"/>
    <cellStyle name="Normal 105 2 2 3 4 3 2 2" xfId="40383"/>
    <cellStyle name="Normal 105 2 2 3 4 3 2 2 2" xfId="40384"/>
    <cellStyle name="Normal 105 2 2 3 4 3 2 2 2 2" xfId="40385"/>
    <cellStyle name="Normal 105 2 2 3 4 3 2 2 3" xfId="40386"/>
    <cellStyle name="Normal 105 2 2 3 4 3 2 3" xfId="40387"/>
    <cellStyle name="Normal 105 2 2 3 4 3 2 3 2" xfId="40388"/>
    <cellStyle name="Normal 105 2 2 3 4 3 2 4" xfId="40389"/>
    <cellStyle name="Normal 105 2 2 3 4 3 3" xfId="40390"/>
    <cellStyle name="Normal 105 2 2 3 4 3 3 2" xfId="40391"/>
    <cellStyle name="Normal 105 2 2 3 4 3 3 2 2" xfId="40392"/>
    <cellStyle name="Normal 105 2 2 3 4 3 3 3" xfId="40393"/>
    <cellStyle name="Normal 105 2 2 3 4 3 4" xfId="40394"/>
    <cellStyle name="Normal 105 2 2 3 4 3 4 2" xfId="40395"/>
    <cellStyle name="Normal 105 2 2 3 4 3 5" xfId="40396"/>
    <cellStyle name="Normal 105 2 2 3 4 4" xfId="40397"/>
    <cellStyle name="Normal 105 2 2 3 4 4 2" xfId="40398"/>
    <cellStyle name="Normal 105 2 2 3 4 4 2 2" xfId="40399"/>
    <cellStyle name="Normal 105 2 2 3 4 4 2 2 2" xfId="40400"/>
    <cellStyle name="Normal 105 2 2 3 4 4 2 3" xfId="40401"/>
    <cellStyle name="Normal 105 2 2 3 4 4 3" xfId="40402"/>
    <cellStyle name="Normal 105 2 2 3 4 4 3 2" xfId="40403"/>
    <cellStyle name="Normal 105 2 2 3 4 4 4" xfId="40404"/>
    <cellStyle name="Normal 105 2 2 3 4 5" xfId="40405"/>
    <cellStyle name="Normal 105 2 2 3 4 5 2" xfId="40406"/>
    <cellStyle name="Normal 105 2 2 3 4 5 2 2" xfId="40407"/>
    <cellStyle name="Normal 105 2 2 3 4 5 3" xfId="40408"/>
    <cellStyle name="Normal 105 2 2 3 4 6" xfId="40409"/>
    <cellStyle name="Normal 105 2 2 3 4 6 2" xfId="40410"/>
    <cellStyle name="Normal 105 2 2 3 4 7" xfId="40411"/>
    <cellStyle name="Normal 105 2 2 3 5" xfId="40412"/>
    <cellStyle name="Normal 105 2 2 3 5 2" xfId="40413"/>
    <cellStyle name="Normal 105 2 2 3 5 2 2" xfId="40414"/>
    <cellStyle name="Normal 105 2 2 3 5 2 2 2" xfId="40415"/>
    <cellStyle name="Normal 105 2 2 3 5 2 2 2 2" xfId="40416"/>
    <cellStyle name="Normal 105 2 2 3 5 2 2 2 2 2" xfId="40417"/>
    <cellStyle name="Normal 105 2 2 3 5 2 2 2 3" xfId="40418"/>
    <cellStyle name="Normal 105 2 2 3 5 2 2 3" xfId="40419"/>
    <cellStyle name="Normal 105 2 2 3 5 2 2 3 2" xfId="40420"/>
    <cellStyle name="Normal 105 2 2 3 5 2 2 4" xfId="40421"/>
    <cellStyle name="Normal 105 2 2 3 5 2 3" xfId="40422"/>
    <cellStyle name="Normal 105 2 2 3 5 2 3 2" xfId="40423"/>
    <cellStyle name="Normal 105 2 2 3 5 2 3 2 2" xfId="40424"/>
    <cellStyle name="Normal 105 2 2 3 5 2 3 3" xfId="40425"/>
    <cellStyle name="Normal 105 2 2 3 5 2 4" xfId="40426"/>
    <cellStyle name="Normal 105 2 2 3 5 2 4 2" xfId="40427"/>
    <cellStyle name="Normal 105 2 2 3 5 2 5" xfId="40428"/>
    <cellStyle name="Normal 105 2 2 3 5 3" xfId="40429"/>
    <cellStyle name="Normal 105 2 2 3 5 3 2" xfId="40430"/>
    <cellStyle name="Normal 105 2 2 3 5 3 2 2" xfId="40431"/>
    <cellStyle name="Normal 105 2 2 3 5 3 2 2 2" xfId="40432"/>
    <cellStyle name="Normal 105 2 2 3 5 3 2 3" xfId="40433"/>
    <cellStyle name="Normal 105 2 2 3 5 3 3" xfId="40434"/>
    <cellStyle name="Normal 105 2 2 3 5 3 3 2" xfId="40435"/>
    <cellStyle name="Normal 105 2 2 3 5 3 4" xfId="40436"/>
    <cellStyle name="Normal 105 2 2 3 5 4" xfId="40437"/>
    <cellStyle name="Normal 105 2 2 3 5 4 2" xfId="40438"/>
    <cellStyle name="Normal 105 2 2 3 5 4 2 2" xfId="40439"/>
    <cellStyle name="Normal 105 2 2 3 5 4 3" xfId="40440"/>
    <cellStyle name="Normal 105 2 2 3 5 5" xfId="40441"/>
    <cellStyle name="Normal 105 2 2 3 5 5 2" xfId="40442"/>
    <cellStyle name="Normal 105 2 2 3 5 6" xfId="40443"/>
    <cellStyle name="Normal 105 2 2 3 6" xfId="40444"/>
    <cellStyle name="Normal 105 2 2 3 6 2" xfId="40445"/>
    <cellStyle name="Normal 105 2 2 3 6 2 2" xfId="40446"/>
    <cellStyle name="Normal 105 2 2 3 6 2 2 2" xfId="40447"/>
    <cellStyle name="Normal 105 2 2 3 6 2 2 2 2" xfId="40448"/>
    <cellStyle name="Normal 105 2 2 3 6 2 2 3" xfId="40449"/>
    <cellStyle name="Normal 105 2 2 3 6 2 3" xfId="40450"/>
    <cellStyle name="Normal 105 2 2 3 6 2 3 2" xfId="40451"/>
    <cellStyle name="Normal 105 2 2 3 6 2 4" xfId="40452"/>
    <cellStyle name="Normal 105 2 2 3 6 3" xfId="40453"/>
    <cellStyle name="Normal 105 2 2 3 6 3 2" xfId="40454"/>
    <cellStyle name="Normal 105 2 2 3 6 3 2 2" xfId="40455"/>
    <cellStyle name="Normal 105 2 2 3 6 3 3" xfId="40456"/>
    <cellStyle name="Normal 105 2 2 3 6 4" xfId="40457"/>
    <cellStyle name="Normal 105 2 2 3 6 4 2" xfId="40458"/>
    <cellStyle name="Normal 105 2 2 3 6 5" xfId="40459"/>
    <cellStyle name="Normal 105 2 2 3 7" xfId="40460"/>
    <cellStyle name="Normal 105 2 2 3 7 2" xfId="40461"/>
    <cellStyle name="Normal 105 2 2 3 7 2 2" xfId="40462"/>
    <cellStyle name="Normal 105 2 2 3 7 2 2 2" xfId="40463"/>
    <cellStyle name="Normal 105 2 2 3 7 2 3" xfId="40464"/>
    <cellStyle name="Normal 105 2 2 3 7 3" xfId="40465"/>
    <cellStyle name="Normal 105 2 2 3 7 3 2" xfId="40466"/>
    <cellStyle name="Normal 105 2 2 3 7 4" xfId="40467"/>
    <cellStyle name="Normal 105 2 2 3 8" xfId="40468"/>
    <cellStyle name="Normal 105 2 2 3 8 2" xfId="40469"/>
    <cellStyle name="Normal 105 2 2 3 8 2 2" xfId="40470"/>
    <cellStyle name="Normal 105 2 2 3 8 3" xfId="40471"/>
    <cellStyle name="Normal 105 2 2 3 9" xfId="40472"/>
    <cellStyle name="Normal 105 2 2 3 9 2" xfId="40473"/>
    <cellStyle name="Normal 105 2 2 4" xfId="40474"/>
    <cellStyle name="Normal 105 2 2 4 2" xfId="40475"/>
    <cellStyle name="Normal 105 2 2 4 2 2" xfId="40476"/>
    <cellStyle name="Normal 105 2 2 4 2 2 2" xfId="40477"/>
    <cellStyle name="Normal 105 2 2 4 2 2 2 2" xfId="40478"/>
    <cellStyle name="Normal 105 2 2 4 2 2 2 2 2" xfId="40479"/>
    <cellStyle name="Normal 105 2 2 4 2 2 2 2 2 2" xfId="40480"/>
    <cellStyle name="Normal 105 2 2 4 2 2 2 2 2 2 2" xfId="40481"/>
    <cellStyle name="Normal 105 2 2 4 2 2 2 2 2 3" xfId="40482"/>
    <cellStyle name="Normal 105 2 2 4 2 2 2 2 3" xfId="40483"/>
    <cellStyle name="Normal 105 2 2 4 2 2 2 2 3 2" xfId="40484"/>
    <cellStyle name="Normal 105 2 2 4 2 2 2 2 4" xfId="40485"/>
    <cellStyle name="Normal 105 2 2 4 2 2 2 3" xfId="40486"/>
    <cellStyle name="Normal 105 2 2 4 2 2 2 3 2" xfId="40487"/>
    <cellStyle name="Normal 105 2 2 4 2 2 2 3 2 2" xfId="40488"/>
    <cellStyle name="Normal 105 2 2 4 2 2 2 3 3" xfId="40489"/>
    <cellStyle name="Normal 105 2 2 4 2 2 2 4" xfId="40490"/>
    <cellStyle name="Normal 105 2 2 4 2 2 2 4 2" xfId="40491"/>
    <cellStyle name="Normal 105 2 2 4 2 2 2 5" xfId="40492"/>
    <cellStyle name="Normal 105 2 2 4 2 2 3" xfId="40493"/>
    <cellStyle name="Normal 105 2 2 4 2 2 3 2" xfId="40494"/>
    <cellStyle name="Normal 105 2 2 4 2 2 3 2 2" xfId="40495"/>
    <cellStyle name="Normal 105 2 2 4 2 2 3 2 2 2" xfId="40496"/>
    <cellStyle name="Normal 105 2 2 4 2 2 3 2 3" xfId="40497"/>
    <cellStyle name="Normal 105 2 2 4 2 2 3 3" xfId="40498"/>
    <cellStyle name="Normal 105 2 2 4 2 2 3 3 2" xfId="40499"/>
    <cellStyle name="Normal 105 2 2 4 2 2 3 4" xfId="40500"/>
    <cellStyle name="Normal 105 2 2 4 2 2 4" xfId="40501"/>
    <cellStyle name="Normal 105 2 2 4 2 2 4 2" xfId="40502"/>
    <cellStyle name="Normal 105 2 2 4 2 2 4 2 2" xfId="40503"/>
    <cellStyle name="Normal 105 2 2 4 2 2 4 3" xfId="40504"/>
    <cellStyle name="Normal 105 2 2 4 2 2 5" xfId="40505"/>
    <cellStyle name="Normal 105 2 2 4 2 2 5 2" xfId="40506"/>
    <cellStyle name="Normal 105 2 2 4 2 2 6" xfId="40507"/>
    <cellStyle name="Normal 105 2 2 4 2 3" xfId="40508"/>
    <cellStyle name="Normal 105 2 2 4 2 3 2" xfId="40509"/>
    <cellStyle name="Normal 105 2 2 4 2 3 2 2" xfId="40510"/>
    <cellStyle name="Normal 105 2 2 4 2 3 2 2 2" xfId="40511"/>
    <cellStyle name="Normal 105 2 2 4 2 3 2 2 2 2" xfId="40512"/>
    <cellStyle name="Normal 105 2 2 4 2 3 2 2 3" xfId="40513"/>
    <cellStyle name="Normal 105 2 2 4 2 3 2 3" xfId="40514"/>
    <cellStyle name="Normal 105 2 2 4 2 3 2 3 2" xfId="40515"/>
    <cellStyle name="Normal 105 2 2 4 2 3 2 4" xfId="40516"/>
    <cellStyle name="Normal 105 2 2 4 2 3 3" xfId="40517"/>
    <cellStyle name="Normal 105 2 2 4 2 3 3 2" xfId="40518"/>
    <cellStyle name="Normal 105 2 2 4 2 3 3 2 2" xfId="40519"/>
    <cellStyle name="Normal 105 2 2 4 2 3 3 3" xfId="40520"/>
    <cellStyle name="Normal 105 2 2 4 2 3 4" xfId="40521"/>
    <cellStyle name="Normal 105 2 2 4 2 3 4 2" xfId="40522"/>
    <cellStyle name="Normal 105 2 2 4 2 3 5" xfId="40523"/>
    <cellStyle name="Normal 105 2 2 4 2 4" xfId="40524"/>
    <cellStyle name="Normal 105 2 2 4 2 4 2" xfId="40525"/>
    <cellStyle name="Normal 105 2 2 4 2 4 2 2" xfId="40526"/>
    <cellStyle name="Normal 105 2 2 4 2 4 2 2 2" xfId="40527"/>
    <cellStyle name="Normal 105 2 2 4 2 4 2 3" xfId="40528"/>
    <cellStyle name="Normal 105 2 2 4 2 4 3" xfId="40529"/>
    <cellStyle name="Normal 105 2 2 4 2 4 3 2" xfId="40530"/>
    <cellStyle name="Normal 105 2 2 4 2 4 4" xfId="40531"/>
    <cellStyle name="Normal 105 2 2 4 2 5" xfId="40532"/>
    <cellStyle name="Normal 105 2 2 4 2 5 2" xfId="40533"/>
    <cellStyle name="Normal 105 2 2 4 2 5 2 2" xfId="40534"/>
    <cellStyle name="Normal 105 2 2 4 2 5 3" xfId="40535"/>
    <cellStyle name="Normal 105 2 2 4 2 6" xfId="40536"/>
    <cellStyle name="Normal 105 2 2 4 2 6 2" xfId="40537"/>
    <cellStyle name="Normal 105 2 2 4 2 7" xfId="40538"/>
    <cellStyle name="Normal 105 2 2 4 3" xfId="40539"/>
    <cellStyle name="Normal 105 2 2 4 3 2" xfId="40540"/>
    <cellStyle name="Normal 105 2 2 4 3 2 2" xfId="40541"/>
    <cellStyle name="Normal 105 2 2 4 3 2 2 2" xfId="40542"/>
    <cellStyle name="Normal 105 2 2 4 3 2 2 2 2" xfId="40543"/>
    <cellStyle name="Normal 105 2 2 4 3 2 2 2 2 2" xfId="40544"/>
    <cellStyle name="Normal 105 2 2 4 3 2 2 2 2 2 2" xfId="40545"/>
    <cellStyle name="Normal 105 2 2 4 3 2 2 2 2 3" xfId="40546"/>
    <cellStyle name="Normal 105 2 2 4 3 2 2 2 3" xfId="40547"/>
    <cellStyle name="Normal 105 2 2 4 3 2 2 2 3 2" xfId="40548"/>
    <cellStyle name="Normal 105 2 2 4 3 2 2 2 4" xfId="40549"/>
    <cellStyle name="Normal 105 2 2 4 3 2 2 3" xfId="40550"/>
    <cellStyle name="Normal 105 2 2 4 3 2 2 3 2" xfId="40551"/>
    <cellStyle name="Normal 105 2 2 4 3 2 2 3 2 2" xfId="40552"/>
    <cellStyle name="Normal 105 2 2 4 3 2 2 3 3" xfId="40553"/>
    <cellStyle name="Normal 105 2 2 4 3 2 2 4" xfId="40554"/>
    <cellStyle name="Normal 105 2 2 4 3 2 2 4 2" xfId="40555"/>
    <cellStyle name="Normal 105 2 2 4 3 2 2 5" xfId="40556"/>
    <cellStyle name="Normal 105 2 2 4 3 2 3" xfId="40557"/>
    <cellStyle name="Normal 105 2 2 4 3 2 3 2" xfId="40558"/>
    <cellStyle name="Normal 105 2 2 4 3 2 3 2 2" xfId="40559"/>
    <cellStyle name="Normal 105 2 2 4 3 2 3 2 2 2" xfId="40560"/>
    <cellStyle name="Normal 105 2 2 4 3 2 3 2 3" xfId="40561"/>
    <cellStyle name="Normal 105 2 2 4 3 2 3 3" xfId="40562"/>
    <cellStyle name="Normal 105 2 2 4 3 2 3 3 2" xfId="40563"/>
    <cellStyle name="Normal 105 2 2 4 3 2 3 4" xfId="40564"/>
    <cellStyle name="Normal 105 2 2 4 3 2 4" xfId="40565"/>
    <cellStyle name="Normal 105 2 2 4 3 2 4 2" xfId="40566"/>
    <cellStyle name="Normal 105 2 2 4 3 2 4 2 2" xfId="40567"/>
    <cellStyle name="Normal 105 2 2 4 3 2 4 3" xfId="40568"/>
    <cellStyle name="Normal 105 2 2 4 3 2 5" xfId="40569"/>
    <cellStyle name="Normal 105 2 2 4 3 2 5 2" xfId="40570"/>
    <cellStyle name="Normal 105 2 2 4 3 2 6" xfId="40571"/>
    <cellStyle name="Normal 105 2 2 4 3 3" xfId="40572"/>
    <cellStyle name="Normal 105 2 2 4 3 3 2" xfId="40573"/>
    <cellStyle name="Normal 105 2 2 4 3 3 2 2" xfId="40574"/>
    <cellStyle name="Normal 105 2 2 4 3 3 2 2 2" xfId="40575"/>
    <cellStyle name="Normal 105 2 2 4 3 3 2 2 2 2" xfId="40576"/>
    <cellStyle name="Normal 105 2 2 4 3 3 2 2 3" xfId="40577"/>
    <cellStyle name="Normal 105 2 2 4 3 3 2 3" xfId="40578"/>
    <cellStyle name="Normal 105 2 2 4 3 3 2 3 2" xfId="40579"/>
    <cellStyle name="Normal 105 2 2 4 3 3 2 4" xfId="40580"/>
    <cellStyle name="Normal 105 2 2 4 3 3 3" xfId="40581"/>
    <cellStyle name="Normal 105 2 2 4 3 3 3 2" xfId="40582"/>
    <cellStyle name="Normal 105 2 2 4 3 3 3 2 2" xfId="40583"/>
    <cellStyle name="Normal 105 2 2 4 3 3 3 3" xfId="40584"/>
    <cellStyle name="Normal 105 2 2 4 3 3 4" xfId="40585"/>
    <cellStyle name="Normal 105 2 2 4 3 3 4 2" xfId="40586"/>
    <cellStyle name="Normal 105 2 2 4 3 3 5" xfId="40587"/>
    <cellStyle name="Normal 105 2 2 4 3 4" xfId="40588"/>
    <cellStyle name="Normal 105 2 2 4 3 4 2" xfId="40589"/>
    <cellStyle name="Normal 105 2 2 4 3 4 2 2" xfId="40590"/>
    <cellStyle name="Normal 105 2 2 4 3 4 2 2 2" xfId="40591"/>
    <cellStyle name="Normal 105 2 2 4 3 4 2 3" xfId="40592"/>
    <cellStyle name="Normal 105 2 2 4 3 4 3" xfId="40593"/>
    <cellStyle name="Normal 105 2 2 4 3 4 3 2" xfId="40594"/>
    <cellStyle name="Normal 105 2 2 4 3 4 4" xfId="40595"/>
    <cellStyle name="Normal 105 2 2 4 3 5" xfId="40596"/>
    <cellStyle name="Normal 105 2 2 4 3 5 2" xfId="40597"/>
    <cellStyle name="Normal 105 2 2 4 3 5 2 2" xfId="40598"/>
    <cellStyle name="Normal 105 2 2 4 3 5 3" xfId="40599"/>
    <cellStyle name="Normal 105 2 2 4 3 6" xfId="40600"/>
    <cellStyle name="Normal 105 2 2 4 3 6 2" xfId="40601"/>
    <cellStyle name="Normal 105 2 2 4 3 7" xfId="40602"/>
    <cellStyle name="Normal 105 2 2 4 4" xfId="40603"/>
    <cellStyle name="Normal 105 2 2 4 4 2" xfId="40604"/>
    <cellStyle name="Normal 105 2 2 4 4 2 2" xfId="40605"/>
    <cellStyle name="Normal 105 2 2 4 4 2 2 2" xfId="40606"/>
    <cellStyle name="Normal 105 2 2 4 4 2 2 2 2" xfId="40607"/>
    <cellStyle name="Normal 105 2 2 4 4 2 2 2 2 2" xfId="40608"/>
    <cellStyle name="Normal 105 2 2 4 4 2 2 2 3" xfId="40609"/>
    <cellStyle name="Normal 105 2 2 4 4 2 2 3" xfId="40610"/>
    <cellStyle name="Normal 105 2 2 4 4 2 2 3 2" xfId="40611"/>
    <cellStyle name="Normal 105 2 2 4 4 2 2 4" xfId="40612"/>
    <cellStyle name="Normal 105 2 2 4 4 2 3" xfId="40613"/>
    <cellStyle name="Normal 105 2 2 4 4 2 3 2" xfId="40614"/>
    <cellStyle name="Normal 105 2 2 4 4 2 3 2 2" xfId="40615"/>
    <cellStyle name="Normal 105 2 2 4 4 2 3 3" xfId="40616"/>
    <cellStyle name="Normal 105 2 2 4 4 2 4" xfId="40617"/>
    <cellStyle name="Normal 105 2 2 4 4 2 4 2" xfId="40618"/>
    <cellStyle name="Normal 105 2 2 4 4 2 5" xfId="40619"/>
    <cellStyle name="Normal 105 2 2 4 4 3" xfId="40620"/>
    <cellStyle name="Normal 105 2 2 4 4 3 2" xfId="40621"/>
    <cellStyle name="Normal 105 2 2 4 4 3 2 2" xfId="40622"/>
    <cellStyle name="Normal 105 2 2 4 4 3 2 2 2" xfId="40623"/>
    <cellStyle name="Normal 105 2 2 4 4 3 2 3" xfId="40624"/>
    <cellStyle name="Normal 105 2 2 4 4 3 3" xfId="40625"/>
    <cellStyle name="Normal 105 2 2 4 4 3 3 2" xfId="40626"/>
    <cellStyle name="Normal 105 2 2 4 4 3 4" xfId="40627"/>
    <cellStyle name="Normal 105 2 2 4 4 4" xfId="40628"/>
    <cellStyle name="Normal 105 2 2 4 4 4 2" xfId="40629"/>
    <cellStyle name="Normal 105 2 2 4 4 4 2 2" xfId="40630"/>
    <cellStyle name="Normal 105 2 2 4 4 4 3" xfId="40631"/>
    <cellStyle name="Normal 105 2 2 4 4 5" xfId="40632"/>
    <cellStyle name="Normal 105 2 2 4 4 5 2" xfId="40633"/>
    <cellStyle name="Normal 105 2 2 4 4 6" xfId="40634"/>
    <cellStyle name="Normal 105 2 2 4 5" xfId="40635"/>
    <cellStyle name="Normal 105 2 2 4 5 2" xfId="40636"/>
    <cellStyle name="Normal 105 2 2 4 5 2 2" xfId="40637"/>
    <cellStyle name="Normal 105 2 2 4 5 2 2 2" xfId="40638"/>
    <cellStyle name="Normal 105 2 2 4 5 2 2 2 2" xfId="40639"/>
    <cellStyle name="Normal 105 2 2 4 5 2 2 3" xfId="40640"/>
    <cellStyle name="Normal 105 2 2 4 5 2 3" xfId="40641"/>
    <cellStyle name="Normal 105 2 2 4 5 2 3 2" xfId="40642"/>
    <cellStyle name="Normal 105 2 2 4 5 2 4" xfId="40643"/>
    <cellStyle name="Normal 105 2 2 4 5 3" xfId="40644"/>
    <cellStyle name="Normal 105 2 2 4 5 3 2" xfId="40645"/>
    <cellStyle name="Normal 105 2 2 4 5 3 2 2" xfId="40646"/>
    <cellStyle name="Normal 105 2 2 4 5 3 3" xfId="40647"/>
    <cellStyle name="Normal 105 2 2 4 5 4" xfId="40648"/>
    <cellStyle name="Normal 105 2 2 4 5 4 2" xfId="40649"/>
    <cellStyle name="Normal 105 2 2 4 5 5" xfId="40650"/>
    <cellStyle name="Normal 105 2 2 4 6" xfId="40651"/>
    <cellStyle name="Normal 105 2 2 4 6 2" xfId="40652"/>
    <cellStyle name="Normal 105 2 2 4 6 2 2" xfId="40653"/>
    <cellStyle name="Normal 105 2 2 4 6 2 2 2" xfId="40654"/>
    <cellStyle name="Normal 105 2 2 4 6 2 3" xfId="40655"/>
    <cellStyle name="Normal 105 2 2 4 6 3" xfId="40656"/>
    <cellStyle name="Normal 105 2 2 4 6 3 2" xfId="40657"/>
    <cellStyle name="Normal 105 2 2 4 6 4" xfId="40658"/>
    <cellStyle name="Normal 105 2 2 4 7" xfId="40659"/>
    <cellStyle name="Normal 105 2 2 4 7 2" xfId="40660"/>
    <cellStyle name="Normal 105 2 2 4 7 2 2" xfId="40661"/>
    <cellStyle name="Normal 105 2 2 4 7 3" xfId="40662"/>
    <cellStyle name="Normal 105 2 2 4 8" xfId="40663"/>
    <cellStyle name="Normal 105 2 2 4 8 2" xfId="40664"/>
    <cellStyle name="Normal 105 2 2 4 9" xfId="40665"/>
    <cellStyle name="Normal 105 2 2 5" xfId="40666"/>
    <cellStyle name="Normal 105 2 2 5 2" xfId="40667"/>
    <cellStyle name="Normal 105 2 2 5 2 2" xfId="40668"/>
    <cellStyle name="Normal 105 2 2 5 2 2 2" xfId="40669"/>
    <cellStyle name="Normal 105 2 2 5 2 2 2 2" xfId="40670"/>
    <cellStyle name="Normal 105 2 2 5 2 2 2 2 2" xfId="40671"/>
    <cellStyle name="Normal 105 2 2 5 2 2 2 2 2 2" xfId="40672"/>
    <cellStyle name="Normal 105 2 2 5 2 2 2 2 3" xfId="40673"/>
    <cellStyle name="Normal 105 2 2 5 2 2 2 3" xfId="40674"/>
    <cellStyle name="Normal 105 2 2 5 2 2 2 3 2" xfId="40675"/>
    <cellStyle name="Normal 105 2 2 5 2 2 2 4" xfId="40676"/>
    <cellStyle name="Normal 105 2 2 5 2 2 3" xfId="40677"/>
    <cellStyle name="Normal 105 2 2 5 2 2 3 2" xfId="40678"/>
    <cellStyle name="Normal 105 2 2 5 2 2 3 2 2" xfId="40679"/>
    <cellStyle name="Normal 105 2 2 5 2 2 3 3" xfId="40680"/>
    <cellStyle name="Normal 105 2 2 5 2 2 4" xfId="40681"/>
    <cellStyle name="Normal 105 2 2 5 2 2 4 2" xfId="40682"/>
    <cellStyle name="Normal 105 2 2 5 2 2 5" xfId="40683"/>
    <cellStyle name="Normal 105 2 2 5 2 3" xfId="40684"/>
    <cellStyle name="Normal 105 2 2 5 2 3 2" xfId="40685"/>
    <cellStyle name="Normal 105 2 2 5 2 3 2 2" xfId="40686"/>
    <cellStyle name="Normal 105 2 2 5 2 3 2 2 2" xfId="40687"/>
    <cellStyle name="Normal 105 2 2 5 2 3 2 3" xfId="40688"/>
    <cellStyle name="Normal 105 2 2 5 2 3 3" xfId="40689"/>
    <cellStyle name="Normal 105 2 2 5 2 3 3 2" xfId="40690"/>
    <cellStyle name="Normal 105 2 2 5 2 3 4" xfId="40691"/>
    <cellStyle name="Normal 105 2 2 5 2 4" xfId="40692"/>
    <cellStyle name="Normal 105 2 2 5 2 4 2" xfId="40693"/>
    <cellStyle name="Normal 105 2 2 5 2 4 2 2" xfId="40694"/>
    <cellStyle name="Normal 105 2 2 5 2 4 3" xfId="40695"/>
    <cellStyle name="Normal 105 2 2 5 2 5" xfId="40696"/>
    <cellStyle name="Normal 105 2 2 5 2 5 2" xfId="40697"/>
    <cellStyle name="Normal 105 2 2 5 2 6" xfId="40698"/>
    <cellStyle name="Normal 105 2 2 5 3" xfId="40699"/>
    <cellStyle name="Normal 105 2 2 5 3 2" xfId="40700"/>
    <cellStyle name="Normal 105 2 2 5 3 2 2" xfId="40701"/>
    <cellStyle name="Normal 105 2 2 5 3 2 2 2" xfId="40702"/>
    <cellStyle name="Normal 105 2 2 5 3 2 2 2 2" xfId="40703"/>
    <cellStyle name="Normal 105 2 2 5 3 2 2 3" xfId="40704"/>
    <cellStyle name="Normal 105 2 2 5 3 2 3" xfId="40705"/>
    <cellStyle name="Normal 105 2 2 5 3 2 3 2" xfId="40706"/>
    <cellStyle name="Normal 105 2 2 5 3 2 4" xfId="40707"/>
    <cellStyle name="Normal 105 2 2 5 3 3" xfId="40708"/>
    <cellStyle name="Normal 105 2 2 5 3 3 2" xfId="40709"/>
    <cellStyle name="Normal 105 2 2 5 3 3 2 2" xfId="40710"/>
    <cellStyle name="Normal 105 2 2 5 3 3 3" xfId="40711"/>
    <cellStyle name="Normal 105 2 2 5 3 4" xfId="40712"/>
    <cellStyle name="Normal 105 2 2 5 3 4 2" xfId="40713"/>
    <cellStyle name="Normal 105 2 2 5 3 5" xfId="40714"/>
    <cellStyle name="Normal 105 2 2 5 4" xfId="40715"/>
    <cellStyle name="Normal 105 2 2 5 4 2" xfId="40716"/>
    <cellStyle name="Normal 105 2 2 5 4 2 2" xfId="40717"/>
    <cellStyle name="Normal 105 2 2 5 4 2 2 2" xfId="40718"/>
    <cellStyle name="Normal 105 2 2 5 4 2 3" xfId="40719"/>
    <cellStyle name="Normal 105 2 2 5 4 3" xfId="40720"/>
    <cellStyle name="Normal 105 2 2 5 4 3 2" xfId="40721"/>
    <cellStyle name="Normal 105 2 2 5 4 4" xfId="40722"/>
    <cellStyle name="Normal 105 2 2 5 5" xfId="40723"/>
    <cellStyle name="Normal 105 2 2 5 5 2" xfId="40724"/>
    <cellStyle name="Normal 105 2 2 5 5 2 2" xfId="40725"/>
    <cellStyle name="Normal 105 2 2 5 5 3" xfId="40726"/>
    <cellStyle name="Normal 105 2 2 5 6" xfId="40727"/>
    <cellStyle name="Normal 105 2 2 5 6 2" xfId="40728"/>
    <cellStyle name="Normal 105 2 2 5 7" xfId="40729"/>
    <cellStyle name="Normal 105 2 2 6" xfId="40730"/>
    <cellStyle name="Normal 105 2 2 6 2" xfId="40731"/>
    <cellStyle name="Normal 105 2 2 6 2 2" xfId="40732"/>
    <cellStyle name="Normal 105 2 2 6 2 2 2" xfId="40733"/>
    <cellStyle name="Normal 105 2 2 6 2 2 2 2" xfId="40734"/>
    <cellStyle name="Normal 105 2 2 6 2 2 2 2 2" xfId="40735"/>
    <cellStyle name="Normal 105 2 2 6 2 2 2 2 2 2" xfId="40736"/>
    <cellStyle name="Normal 105 2 2 6 2 2 2 2 3" xfId="40737"/>
    <cellStyle name="Normal 105 2 2 6 2 2 2 3" xfId="40738"/>
    <cellStyle name="Normal 105 2 2 6 2 2 2 3 2" xfId="40739"/>
    <cellStyle name="Normal 105 2 2 6 2 2 2 4" xfId="40740"/>
    <cellStyle name="Normal 105 2 2 6 2 2 3" xfId="40741"/>
    <cellStyle name="Normal 105 2 2 6 2 2 3 2" xfId="40742"/>
    <cellStyle name="Normal 105 2 2 6 2 2 3 2 2" xfId="40743"/>
    <cellStyle name="Normal 105 2 2 6 2 2 3 3" xfId="40744"/>
    <cellStyle name="Normal 105 2 2 6 2 2 4" xfId="40745"/>
    <cellStyle name="Normal 105 2 2 6 2 2 4 2" xfId="40746"/>
    <cellStyle name="Normal 105 2 2 6 2 2 5" xfId="40747"/>
    <cellStyle name="Normal 105 2 2 6 2 3" xfId="40748"/>
    <cellStyle name="Normal 105 2 2 6 2 3 2" xfId="40749"/>
    <cellStyle name="Normal 105 2 2 6 2 3 2 2" xfId="40750"/>
    <cellStyle name="Normal 105 2 2 6 2 3 2 2 2" xfId="40751"/>
    <cellStyle name="Normal 105 2 2 6 2 3 2 3" xfId="40752"/>
    <cellStyle name="Normal 105 2 2 6 2 3 3" xfId="40753"/>
    <cellStyle name="Normal 105 2 2 6 2 3 3 2" xfId="40754"/>
    <cellStyle name="Normal 105 2 2 6 2 3 4" xfId="40755"/>
    <cellStyle name="Normal 105 2 2 6 2 4" xfId="40756"/>
    <cellStyle name="Normal 105 2 2 6 2 4 2" xfId="40757"/>
    <cellStyle name="Normal 105 2 2 6 2 4 2 2" xfId="40758"/>
    <cellStyle name="Normal 105 2 2 6 2 4 3" xfId="40759"/>
    <cellStyle name="Normal 105 2 2 6 2 5" xfId="40760"/>
    <cellStyle name="Normal 105 2 2 6 2 5 2" xfId="40761"/>
    <cellStyle name="Normal 105 2 2 6 2 6" xfId="40762"/>
    <cellStyle name="Normal 105 2 2 6 3" xfId="40763"/>
    <cellStyle name="Normal 105 2 2 6 3 2" xfId="40764"/>
    <cellStyle name="Normal 105 2 2 6 3 2 2" xfId="40765"/>
    <cellStyle name="Normal 105 2 2 6 3 2 2 2" xfId="40766"/>
    <cellStyle name="Normal 105 2 2 6 3 2 2 2 2" xfId="40767"/>
    <cellStyle name="Normal 105 2 2 6 3 2 2 3" xfId="40768"/>
    <cellStyle name="Normal 105 2 2 6 3 2 3" xfId="40769"/>
    <cellStyle name="Normal 105 2 2 6 3 2 3 2" xfId="40770"/>
    <cellStyle name="Normal 105 2 2 6 3 2 4" xfId="40771"/>
    <cellStyle name="Normal 105 2 2 6 3 3" xfId="40772"/>
    <cellStyle name="Normal 105 2 2 6 3 3 2" xfId="40773"/>
    <cellStyle name="Normal 105 2 2 6 3 3 2 2" xfId="40774"/>
    <cellStyle name="Normal 105 2 2 6 3 3 3" xfId="40775"/>
    <cellStyle name="Normal 105 2 2 6 3 4" xfId="40776"/>
    <cellStyle name="Normal 105 2 2 6 3 4 2" xfId="40777"/>
    <cellStyle name="Normal 105 2 2 6 3 5" xfId="40778"/>
    <cellStyle name="Normal 105 2 2 6 4" xfId="40779"/>
    <cellStyle name="Normal 105 2 2 6 4 2" xfId="40780"/>
    <cellStyle name="Normal 105 2 2 6 4 2 2" xfId="40781"/>
    <cellStyle name="Normal 105 2 2 6 4 2 2 2" xfId="40782"/>
    <cellStyle name="Normal 105 2 2 6 4 2 3" xfId="40783"/>
    <cellStyle name="Normal 105 2 2 6 4 3" xfId="40784"/>
    <cellStyle name="Normal 105 2 2 6 4 3 2" xfId="40785"/>
    <cellStyle name="Normal 105 2 2 6 4 4" xfId="40786"/>
    <cellStyle name="Normal 105 2 2 6 5" xfId="40787"/>
    <cellStyle name="Normal 105 2 2 6 5 2" xfId="40788"/>
    <cellStyle name="Normal 105 2 2 6 5 2 2" xfId="40789"/>
    <cellStyle name="Normal 105 2 2 6 5 3" xfId="40790"/>
    <cellStyle name="Normal 105 2 2 6 6" xfId="40791"/>
    <cellStyle name="Normal 105 2 2 6 6 2" xfId="40792"/>
    <cellStyle name="Normal 105 2 2 6 7" xfId="40793"/>
    <cellStyle name="Normal 105 2 2 7" xfId="40794"/>
    <cellStyle name="Normal 105 2 2 7 2" xfId="40795"/>
    <cellStyle name="Normal 105 2 2 7 2 2" xfId="40796"/>
    <cellStyle name="Normal 105 2 2 7 2 2 2" xfId="40797"/>
    <cellStyle name="Normal 105 2 2 7 2 2 2 2" xfId="40798"/>
    <cellStyle name="Normal 105 2 2 7 2 2 2 2 2" xfId="40799"/>
    <cellStyle name="Normal 105 2 2 7 2 2 2 3" xfId="40800"/>
    <cellStyle name="Normal 105 2 2 7 2 2 3" xfId="40801"/>
    <cellStyle name="Normal 105 2 2 7 2 2 3 2" xfId="40802"/>
    <cellStyle name="Normal 105 2 2 7 2 2 4" xfId="40803"/>
    <cellStyle name="Normal 105 2 2 7 2 3" xfId="40804"/>
    <cellStyle name="Normal 105 2 2 7 2 3 2" xfId="40805"/>
    <cellStyle name="Normal 105 2 2 7 2 3 2 2" xfId="40806"/>
    <cellStyle name="Normal 105 2 2 7 2 3 3" xfId="40807"/>
    <cellStyle name="Normal 105 2 2 7 2 4" xfId="40808"/>
    <cellStyle name="Normal 105 2 2 7 2 4 2" xfId="40809"/>
    <cellStyle name="Normal 105 2 2 7 2 5" xfId="40810"/>
    <cellStyle name="Normal 105 2 2 7 3" xfId="40811"/>
    <cellStyle name="Normal 105 2 2 7 3 2" xfId="40812"/>
    <cellStyle name="Normal 105 2 2 7 3 2 2" xfId="40813"/>
    <cellStyle name="Normal 105 2 2 7 3 2 2 2" xfId="40814"/>
    <cellStyle name="Normal 105 2 2 7 3 2 3" xfId="40815"/>
    <cellStyle name="Normal 105 2 2 7 3 3" xfId="40816"/>
    <cellStyle name="Normal 105 2 2 7 3 3 2" xfId="40817"/>
    <cellStyle name="Normal 105 2 2 7 3 4" xfId="40818"/>
    <cellStyle name="Normal 105 2 2 7 4" xfId="40819"/>
    <cellStyle name="Normal 105 2 2 7 4 2" xfId="40820"/>
    <cellStyle name="Normal 105 2 2 7 4 2 2" xfId="40821"/>
    <cellStyle name="Normal 105 2 2 7 4 3" xfId="40822"/>
    <cellStyle name="Normal 105 2 2 7 5" xfId="40823"/>
    <cellStyle name="Normal 105 2 2 7 5 2" xfId="40824"/>
    <cellStyle name="Normal 105 2 2 7 6" xfId="40825"/>
    <cellStyle name="Normal 105 2 2 8" xfId="40826"/>
    <cellStyle name="Normal 105 2 2 8 2" xfId="40827"/>
    <cellStyle name="Normal 105 2 2 8 2 2" xfId="40828"/>
    <cellStyle name="Normal 105 2 2 8 2 2 2" xfId="40829"/>
    <cellStyle name="Normal 105 2 2 8 2 2 2 2" xfId="40830"/>
    <cellStyle name="Normal 105 2 2 8 2 2 3" xfId="40831"/>
    <cellStyle name="Normal 105 2 2 8 2 3" xfId="40832"/>
    <cellStyle name="Normal 105 2 2 8 2 3 2" xfId="40833"/>
    <cellStyle name="Normal 105 2 2 8 2 4" xfId="40834"/>
    <cellStyle name="Normal 105 2 2 8 3" xfId="40835"/>
    <cellStyle name="Normal 105 2 2 8 3 2" xfId="40836"/>
    <cellStyle name="Normal 105 2 2 8 3 2 2" xfId="40837"/>
    <cellStyle name="Normal 105 2 2 8 3 3" xfId="40838"/>
    <cellStyle name="Normal 105 2 2 8 4" xfId="40839"/>
    <cellStyle name="Normal 105 2 2 8 4 2" xfId="40840"/>
    <cellStyle name="Normal 105 2 2 8 5" xfId="40841"/>
    <cellStyle name="Normal 105 2 2 9" xfId="40842"/>
    <cellStyle name="Normal 105 2 2 9 2" xfId="40843"/>
    <cellStyle name="Normal 105 2 2 9 2 2" xfId="40844"/>
    <cellStyle name="Normal 105 2 2 9 2 2 2" xfId="40845"/>
    <cellStyle name="Normal 105 2 2 9 2 3" xfId="40846"/>
    <cellStyle name="Normal 105 2 2 9 3" xfId="40847"/>
    <cellStyle name="Normal 105 2 2 9 3 2" xfId="40848"/>
    <cellStyle name="Normal 105 2 2 9 4" xfId="40849"/>
    <cellStyle name="Normal 105 2 3" xfId="40850"/>
    <cellStyle name="Normal 105 2 3 10" xfId="40851"/>
    <cellStyle name="Normal 105 2 3 10 2" xfId="40852"/>
    <cellStyle name="Normal 105 2 3 11" xfId="40853"/>
    <cellStyle name="Normal 105 2 3 2" xfId="40854"/>
    <cellStyle name="Normal 105 2 3 2 10" xfId="40855"/>
    <cellStyle name="Normal 105 2 3 2 2" xfId="40856"/>
    <cellStyle name="Normal 105 2 3 2 2 2" xfId="40857"/>
    <cellStyle name="Normal 105 2 3 2 2 2 2" xfId="40858"/>
    <cellStyle name="Normal 105 2 3 2 2 2 2 2" xfId="40859"/>
    <cellStyle name="Normal 105 2 3 2 2 2 2 2 2" xfId="40860"/>
    <cellStyle name="Normal 105 2 3 2 2 2 2 2 2 2" xfId="40861"/>
    <cellStyle name="Normal 105 2 3 2 2 2 2 2 2 2 2" xfId="40862"/>
    <cellStyle name="Normal 105 2 3 2 2 2 2 2 2 2 2 2" xfId="40863"/>
    <cellStyle name="Normal 105 2 3 2 2 2 2 2 2 2 3" xfId="40864"/>
    <cellStyle name="Normal 105 2 3 2 2 2 2 2 2 3" xfId="40865"/>
    <cellStyle name="Normal 105 2 3 2 2 2 2 2 2 3 2" xfId="40866"/>
    <cellStyle name="Normal 105 2 3 2 2 2 2 2 2 4" xfId="40867"/>
    <cellStyle name="Normal 105 2 3 2 2 2 2 2 3" xfId="40868"/>
    <cellStyle name="Normal 105 2 3 2 2 2 2 2 3 2" xfId="40869"/>
    <cellStyle name="Normal 105 2 3 2 2 2 2 2 3 2 2" xfId="40870"/>
    <cellStyle name="Normal 105 2 3 2 2 2 2 2 3 3" xfId="40871"/>
    <cellStyle name="Normal 105 2 3 2 2 2 2 2 4" xfId="40872"/>
    <cellStyle name="Normal 105 2 3 2 2 2 2 2 4 2" xfId="40873"/>
    <cellStyle name="Normal 105 2 3 2 2 2 2 2 5" xfId="40874"/>
    <cellStyle name="Normal 105 2 3 2 2 2 2 3" xfId="40875"/>
    <cellStyle name="Normal 105 2 3 2 2 2 2 3 2" xfId="40876"/>
    <cellStyle name="Normal 105 2 3 2 2 2 2 3 2 2" xfId="40877"/>
    <cellStyle name="Normal 105 2 3 2 2 2 2 3 2 2 2" xfId="40878"/>
    <cellStyle name="Normal 105 2 3 2 2 2 2 3 2 3" xfId="40879"/>
    <cellStyle name="Normal 105 2 3 2 2 2 2 3 3" xfId="40880"/>
    <cellStyle name="Normal 105 2 3 2 2 2 2 3 3 2" xfId="40881"/>
    <cellStyle name="Normal 105 2 3 2 2 2 2 3 4" xfId="40882"/>
    <cellStyle name="Normal 105 2 3 2 2 2 2 4" xfId="40883"/>
    <cellStyle name="Normal 105 2 3 2 2 2 2 4 2" xfId="40884"/>
    <cellStyle name="Normal 105 2 3 2 2 2 2 4 2 2" xfId="40885"/>
    <cellStyle name="Normal 105 2 3 2 2 2 2 4 3" xfId="40886"/>
    <cellStyle name="Normal 105 2 3 2 2 2 2 5" xfId="40887"/>
    <cellStyle name="Normal 105 2 3 2 2 2 2 5 2" xfId="40888"/>
    <cellStyle name="Normal 105 2 3 2 2 2 2 6" xfId="40889"/>
    <cellStyle name="Normal 105 2 3 2 2 2 3" xfId="40890"/>
    <cellStyle name="Normal 105 2 3 2 2 2 3 2" xfId="40891"/>
    <cellStyle name="Normal 105 2 3 2 2 2 3 2 2" xfId="40892"/>
    <cellStyle name="Normal 105 2 3 2 2 2 3 2 2 2" xfId="40893"/>
    <cellStyle name="Normal 105 2 3 2 2 2 3 2 2 2 2" xfId="40894"/>
    <cellStyle name="Normal 105 2 3 2 2 2 3 2 2 3" xfId="40895"/>
    <cellStyle name="Normal 105 2 3 2 2 2 3 2 3" xfId="40896"/>
    <cellStyle name="Normal 105 2 3 2 2 2 3 2 3 2" xfId="40897"/>
    <cellStyle name="Normal 105 2 3 2 2 2 3 2 4" xfId="40898"/>
    <cellStyle name="Normal 105 2 3 2 2 2 3 3" xfId="40899"/>
    <cellStyle name="Normal 105 2 3 2 2 2 3 3 2" xfId="40900"/>
    <cellStyle name="Normal 105 2 3 2 2 2 3 3 2 2" xfId="40901"/>
    <cellStyle name="Normal 105 2 3 2 2 2 3 3 3" xfId="40902"/>
    <cellStyle name="Normal 105 2 3 2 2 2 3 4" xfId="40903"/>
    <cellStyle name="Normal 105 2 3 2 2 2 3 4 2" xfId="40904"/>
    <cellStyle name="Normal 105 2 3 2 2 2 3 5" xfId="40905"/>
    <cellStyle name="Normal 105 2 3 2 2 2 4" xfId="40906"/>
    <cellStyle name="Normal 105 2 3 2 2 2 4 2" xfId="40907"/>
    <cellStyle name="Normal 105 2 3 2 2 2 4 2 2" xfId="40908"/>
    <cellStyle name="Normal 105 2 3 2 2 2 4 2 2 2" xfId="40909"/>
    <cellStyle name="Normal 105 2 3 2 2 2 4 2 3" xfId="40910"/>
    <cellStyle name="Normal 105 2 3 2 2 2 4 3" xfId="40911"/>
    <cellStyle name="Normal 105 2 3 2 2 2 4 3 2" xfId="40912"/>
    <cellStyle name="Normal 105 2 3 2 2 2 4 4" xfId="40913"/>
    <cellStyle name="Normal 105 2 3 2 2 2 5" xfId="40914"/>
    <cellStyle name="Normal 105 2 3 2 2 2 5 2" xfId="40915"/>
    <cellStyle name="Normal 105 2 3 2 2 2 5 2 2" xfId="40916"/>
    <cellStyle name="Normal 105 2 3 2 2 2 5 3" xfId="40917"/>
    <cellStyle name="Normal 105 2 3 2 2 2 6" xfId="40918"/>
    <cellStyle name="Normal 105 2 3 2 2 2 6 2" xfId="40919"/>
    <cellStyle name="Normal 105 2 3 2 2 2 7" xfId="40920"/>
    <cellStyle name="Normal 105 2 3 2 2 3" xfId="40921"/>
    <cellStyle name="Normal 105 2 3 2 2 3 2" xfId="40922"/>
    <cellStyle name="Normal 105 2 3 2 2 3 2 2" xfId="40923"/>
    <cellStyle name="Normal 105 2 3 2 2 3 2 2 2" xfId="40924"/>
    <cellStyle name="Normal 105 2 3 2 2 3 2 2 2 2" xfId="40925"/>
    <cellStyle name="Normal 105 2 3 2 2 3 2 2 2 2 2" xfId="40926"/>
    <cellStyle name="Normal 105 2 3 2 2 3 2 2 2 2 2 2" xfId="40927"/>
    <cellStyle name="Normal 105 2 3 2 2 3 2 2 2 2 3" xfId="40928"/>
    <cellStyle name="Normal 105 2 3 2 2 3 2 2 2 3" xfId="40929"/>
    <cellStyle name="Normal 105 2 3 2 2 3 2 2 2 3 2" xfId="40930"/>
    <cellStyle name="Normal 105 2 3 2 2 3 2 2 2 4" xfId="40931"/>
    <cellStyle name="Normal 105 2 3 2 2 3 2 2 3" xfId="40932"/>
    <cellStyle name="Normal 105 2 3 2 2 3 2 2 3 2" xfId="40933"/>
    <cellStyle name="Normal 105 2 3 2 2 3 2 2 3 2 2" xfId="40934"/>
    <cellStyle name="Normal 105 2 3 2 2 3 2 2 3 3" xfId="40935"/>
    <cellStyle name="Normal 105 2 3 2 2 3 2 2 4" xfId="40936"/>
    <cellStyle name="Normal 105 2 3 2 2 3 2 2 4 2" xfId="40937"/>
    <cellStyle name="Normal 105 2 3 2 2 3 2 2 5" xfId="40938"/>
    <cellStyle name="Normal 105 2 3 2 2 3 2 3" xfId="40939"/>
    <cellStyle name="Normal 105 2 3 2 2 3 2 3 2" xfId="40940"/>
    <cellStyle name="Normal 105 2 3 2 2 3 2 3 2 2" xfId="40941"/>
    <cellStyle name="Normal 105 2 3 2 2 3 2 3 2 2 2" xfId="40942"/>
    <cellStyle name="Normal 105 2 3 2 2 3 2 3 2 3" xfId="40943"/>
    <cellStyle name="Normal 105 2 3 2 2 3 2 3 3" xfId="40944"/>
    <cellStyle name="Normal 105 2 3 2 2 3 2 3 3 2" xfId="40945"/>
    <cellStyle name="Normal 105 2 3 2 2 3 2 3 4" xfId="40946"/>
    <cellStyle name="Normal 105 2 3 2 2 3 2 4" xfId="40947"/>
    <cellStyle name="Normal 105 2 3 2 2 3 2 4 2" xfId="40948"/>
    <cellStyle name="Normal 105 2 3 2 2 3 2 4 2 2" xfId="40949"/>
    <cellStyle name="Normal 105 2 3 2 2 3 2 4 3" xfId="40950"/>
    <cellStyle name="Normal 105 2 3 2 2 3 2 5" xfId="40951"/>
    <cellStyle name="Normal 105 2 3 2 2 3 2 5 2" xfId="40952"/>
    <cellStyle name="Normal 105 2 3 2 2 3 2 6" xfId="40953"/>
    <cellStyle name="Normal 105 2 3 2 2 3 3" xfId="40954"/>
    <cellStyle name="Normal 105 2 3 2 2 3 3 2" xfId="40955"/>
    <cellStyle name="Normal 105 2 3 2 2 3 3 2 2" xfId="40956"/>
    <cellStyle name="Normal 105 2 3 2 2 3 3 2 2 2" xfId="40957"/>
    <cellStyle name="Normal 105 2 3 2 2 3 3 2 2 2 2" xfId="40958"/>
    <cellStyle name="Normal 105 2 3 2 2 3 3 2 2 3" xfId="40959"/>
    <cellStyle name="Normal 105 2 3 2 2 3 3 2 3" xfId="40960"/>
    <cellStyle name="Normal 105 2 3 2 2 3 3 2 3 2" xfId="40961"/>
    <cellStyle name="Normal 105 2 3 2 2 3 3 2 4" xfId="40962"/>
    <cellStyle name="Normal 105 2 3 2 2 3 3 3" xfId="40963"/>
    <cellStyle name="Normal 105 2 3 2 2 3 3 3 2" xfId="40964"/>
    <cellStyle name="Normal 105 2 3 2 2 3 3 3 2 2" xfId="40965"/>
    <cellStyle name="Normal 105 2 3 2 2 3 3 3 3" xfId="40966"/>
    <cellStyle name="Normal 105 2 3 2 2 3 3 4" xfId="40967"/>
    <cellStyle name="Normal 105 2 3 2 2 3 3 4 2" xfId="40968"/>
    <cellStyle name="Normal 105 2 3 2 2 3 3 5" xfId="40969"/>
    <cellStyle name="Normal 105 2 3 2 2 3 4" xfId="40970"/>
    <cellStyle name="Normal 105 2 3 2 2 3 4 2" xfId="40971"/>
    <cellStyle name="Normal 105 2 3 2 2 3 4 2 2" xfId="40972"/>
    <cellStyle name="Normal 105 2 3 2 2 3 4 2 2 2" xfId="40973"/>
    <cellStyle name="Normal 105 2 3 2 2 3 4 2 3" xfId="40974"/>
    <cellStyle name="Normal 105 2 3 2 2 3 4 3" xfId="40975"/>
    <cellStyle name="Normal 105 2 3 2 2 3 4 3 2" xfId="40976"/>
    <cellStyle name="Normal 105 2 3 2 2 3 4 4" xfId="40977"/>
    <cellStyle name="Normal 105 2 3 2 2 3 5" xfId="40978"/>
    <cellStyle name="Normal 105 2 3 2 2 3 5 2" xfId="40979"/>
    <cellStyle name="Normal 105 2 3 2 2 3 5 2 2" xfId="40980"/>
    <cellStyle name="Normal 105 2 3 2 2 3 5 3" xfId="40981"/>
    <cellStyle name="Normal 105 2 3 2 2 3 6" xfId="40982"/>
    <cellStyle name="Normal 105 2 3 2 2 3 6 2" xfId="40983"/>
    <cellStyle name="Normal 105 2 3 2 2 3 7" xfId="40984"/>
    <cellStyle name="Normal 105 2 3 2 2 4" xfId="40985"/>
    <cellStyle name="Normal 105 2 3 2 2 4 2" xfId="40986"/>
    <cellStyle name="Normal 105 2 3 2 2 4 2 2" xfId="40987"/>
    <cellStyle name="Normal 105 2 3 2 2 4 2 2 2" xfId="40988"/>
    <cellStyle name="Normal 105 2 3 2 2 4 2 2 2 2" xfId="40989"/>
    <cellStyle name="Normal 105 2 3 2 2 4 2 2 2 2 2" xfId="40990"/>
    <cellStyle name="Normal 105 2 3 2 2 4 2 2 2 3" xfId="40991"/>
    <cellStyle name="Normal 105 2 3 2 2 4 2 2 3" xfId="40992"/>
    <cellStyle name="Normal 105 2 3 2 2 4 2 2 3 2" xfId="40993"/>
    <cellStyle name="Normal 105 2 3 2 2 4 2 2 4" xfId="40994"/>
    <cellStyle name="Normal 105 2 3 2 2 4 2 3" xfId="40995"/>
    <cellStyle name="Normal 105 2 3 2 2 4 2 3 2" xfId="40996"/>
    <cellStyle name="Normal 105 2 3 2 2 4 2 3 2 2" xfId="40997"/>
    <cellStyle name="Normal 105 2 3 2 2 4 2 3 3" xfId="40998"/>
    <cellStyle name="Normal 105 2 3 2 2 4 2 4" xfId="40999"/>
    <cellStyle name="Normal 105 2 3 2 2 4 2 4 2" xfId="41000"/>
    <cellStyle name="Normal 105 2 3 2 2 4 2 5" xfId="41001"/>
    <cellStyle name="Normal 105 2 3 2 2 4 3" xfId="41002"/>
    <cellStyle name="Normal 105 2 3 2 2 4 3 2" xfId="41003"/>
    <cellStyle name="Normal 105 2 3 2 2 4 3 2 2" xfId="41004"/>
    <cellStyle name="Normal 105 2 3 2 2 4 3 2 2 2" xfId="41005"/>
    <cellStyle name="Normal 105 2 3 2 2 4 3 2 3" xfId="41006"/>
    <cellStyle name="Normal 105 2 3 2 2 4 3 3" xfId="41007"/>
    <cellStyle name="Normal 105 2 3 2 2 4 3 3 2" xfId="41008"/>
    <cellStyle name="Normal 105 2 3 2 2 4 3 4" xfId="41009"/>
    <cellStyle name="Normal 105 2 3 2 2 4 4" xfId="41010"/>
    <cellStyle name="Normal 105 2 3 2 2 4 4 2" xfId="41011"/>
    <cellStyle name="Normal 105 2 3 2 2 4 4 2 2" xfId="41012"/>
    <cellStyle name="Normal 105 2 3 2 2 4 4 3" xfId="41013"/>
    <cellStyle name="Normal 105 2 3 2 2 4 5" xfId="41014"/>
    <cellStyle name="Normal 105 2 3 2 2 4 5 2" xfId="41015"/>
    <cellStyle name="Normal 105 2 3 2 2 4 6" xfId="41016"/>
    <cellStyle name="Normal 105 2 3 2 2 5" xfId="41017"/>
    <cellStyle name="Normal 105 2 3 2 2 5 2" xfId="41018"/>
    <cellStyle name="Normal 105 2 3 2 2 5 2 2" xfId="41019"/>
    <cellStyle name="Normal 105 2 3 2 2 5 2 2 2" xfId="41020"/>
    <cellStyle name="Normal 105 2 3 2 2 5 2 2 2 2" xfId="41021"/>
    <cellStyle name="Normal 105 2 3 2 2 5 2 2 3" xfId="41022"/>
    <cellStyle name="Normal 105 2 3 2 2 5 2 3" xfId="41023"/>
    <cellStyle name="Normal 105 2 3 2 2 5 2 3 2" xfId="41024"/>
    <cellStyle name="Normal 105 2 3 2 2 5 2 4" xfId="41025"/>
    <cellStyle name="Normal 105 2 3 2 2 5 3" xfId="41026"/>
    <cellStyle name="Normal 105 2 3 2 2 5 3 2" xfId="41027"/>
    <cellStyle name="Normal 105 2 3 2 2 5 3 2 2" xfId="41028"/>
    <cellStyle name="Normal 105 2 3 2 2 5 3 3" xfId="41029"/>
    <cellStyle name="Normal 105 2 3 2 2 5 4" xfId="41030"/>
    <cellStyle name="Normal 105 2 3 2 2 5 4 2" xfId="41031"/>
    <cellStyle name="Normal 105 2 3 2 2 5 5" xfId="41032"/>
    <cellStyle name="Normal 105 2 3 2 2 6" xfId="41033"/>
    <cellStyle name="Normal 105 2 3 2 2 6 2" xfId="41034"/>
    <cellStyle name="Normal 105 2 3 2 2 6 2 2" xfId="41035"/>
    <cellStyle name="Normal 105 2 3 2 2 6 2 2 2" xfId="41036"/>
    <cellStyle name="Normal 105 2 3 2 2 6 2 3" xfId="41037"/>
    <cellStyle name="Normal 105 2 3 2 2 6 3" xfId="41038"/>
    <cellStyle name="Normal 105 2 3 2 2 6 3 2" xfId="41039"/>
    <cellStyle name="Normal 105 2 3 2 2 6 4" xfId="41040"/>
    <cellStyle name="Normal 105 2 3 2 2 7" xfId="41041"/>
    <cellStyle name="Normal 105 2 3 2 2 7 2" xfId="41042"/>
    <cellStyle name="Normal 105 2 3 2 2 7 2 2" xfId="41043"/>
    <cellStyle name="Normal 105 2 3 2 2 7 3" xfId="41044"/>
    <cellStyle name="Normal 105 2 3 2 2 8" xfId="41045"/>
    <cellStyle name="Normal 105 2 3 2 2 8 2" xfId="41046"/>
    <cellStyle name="Normal 105 2 3 2 2 9" xfId="41047"/>
    <cellStyle name="Normal 105 2 3 2 3" xfId="41048"/>
    <cellStyle name="Normal 105 2 3 2 3 2" xfId="41049"/>
    <cellStyle name="Normal 105 2 3 2 3 2 2" xfId="41050"/>
    <cellStyle name="Normal 105 2 3 2 3 2 2 2" xfId="41051"/>
    <cellStyle name="Normal 105 2 3 2 3 2 2 2 2" xfId="41052"/>
    <cellStyle name="Normal 105 2 3 2 3 2 2 2 2 2" xfId="41053"/>
    <cellStyle name="Normal 105 2 3 2 3 2 2 2 2 2 2" xfId="41054"/>
    <cellStyle name="Normal 105 2 3 2 3 2 2 2 2 3" xfId="41055"/>
    <cellStyle name="Normal 105 2 3 2 3 2 2 2 3" xfId="41056"/>
    <cellStyle name="Normal 105 2 3 2 3 2 2 2 3 2" xfId="41057"/>
    <cellStyle name="Normal 105 2 3 2 3 2 2 2 4" xfId="41058"/>
    <cellStyle name="Normal 105 2 3 2 3 2 2 3" xfId="41059"/>
    <cellStyle name="Normal 105 2 3 2 3 2 2 3 2" xfId="41060"/>
    <cellStyle name="Normal 105 2 3 2 3 2 2 3 2 2" xfId="41061"/>
    <cellStyle name="Normal 105 2 3 2 3 2 2 3 3" xfId="41062"/>
    <cellStyle name="Normal 105 2 3 2 3 2 2 4" xfId="41063"/>
    <cellStyle name="Normal 105 2 3 2 3 2 2 4 2" xfId="41064"/>
    <cellStyle name="Normal 105 2 3 2 3 2 2 5" xfId="41065"/>
    <cellStyle name="Normal 105 2 3 2 3 2 3" xfId="41066"/>
    <cellStyle name="Normal 105 2 3 2 3 2 3 2" xfId="41067"/>
    <cellStyle name="Normal 105 2 3 2 3 2 3 2 2" xfId="41068"/>
    <cellStyle name="Normal 105 2 3 2 3 2 3 2 2 2" xfId="41069"/>
    <cellStyle name="Normal 105 2 3 2 3 2 3 2 3" xfId="41070"/>
    <cellStyle name="Normal 105 2 3 2 3 2 3 3" xfId="41071"/>
    <cellStyle name="Normal 105 2 3 2 3 2 3 3 2" xfId="41072"/>
    <cellStyle name="Normal 105 2 3 2 3 2 3 4" xfId="41073"/>
    <cellStyle name="Normal 105 2 3 2 3 2 4" xfId="41074"/>
    <cellStyle name="Normal 105 2 3 2 3 2 4 2" xfId="41075"/>
    <cellStyle name="Normal 105 2 3 2 3 2 4 2 2" xfId="41076"/>
    <cellStyle name="Normal 105 2 3 2 3 2 4 3" xfId="41077"/>
    <cellStyle name="Normal 105 2 3 2 3 2 5" xfId="41078"/>
    <cellStyle name="Normal 105 2 3 2 3 2 5 2" xfId="41079"/>
    <cellStyle name="Normal 105 2 3 2 3 2 6" xfId="41080"/>
    <cellStyle name="Normal 105 2 3 2 3 3" xfId="41081"/>
    <cellStyle name="Normal 105 2 3 2 3 3 2" xfId="41082"/>
    <cellStyle name="Normal 105 2 3 2 3 3 2 2" xfId="41083"/>
    <cellStyle name="Normal 105 2 3 2 3 3 2 2 2" xfId="41084"/>
    <cellStyle name="Normal 105 2 3 2 3 3 2 2 2 2" xfId="41085"/>
    <cellStyle name="Normal 105 2 3 2 3 3 2 2 3" xfId="41086"/>
    <cellStyle name="Normal 105 2 3 2 3 3 2 3" xfId="41087"/>
    <cellStyle name="Normal 105 2 3 2 3 3 2 3 2" xfId="41088"/>
    <cellStyle name="Normal 105 2 3 2 3 3 2 4" xfId="41089"/>
    <cellStyle name="Normal 105 2 3 2 3 3 3" xfId="41090"/>
    <cellStyle name="Normal 105 2 3 2 3 3 3 2" xfId="41091"/>
    <cellStyle name="Normal 105 2 3 2 3 3 3 2 2" xfId="41092"/>
    <cellStyle name="Normal 105 2 3 2 3 3 3 3" xfId="41093"/>
    <cellStyle name="Normal 105 2 3 2 3 3 4" xfId="41094"/>
    <cellStyle name="Normal 105 2 3 2 3 3 4 2" xfId="41095"/>
    <cellStyle name="Normal 105 2 3 2 3 3 5" xfId="41096"/>
    <cellStyle name="Normal 105 2 3 2 3 4" xfId="41097"/>
    <cellStyle name="Normal 105 2 3 2 3 4 2" xfId="41098"/>
    <cellStyle name="Normal 105 2 3 2 3 4 2 2" xfId="41099"/>
    <cellStyle name="Normal 105 2 3 2 3 4 2 2 2" xfId="41100"/>
    <cellStyle name="Normal 105 2 3 2 3 4 2 3" xfId="41101"/>
    <cellStyle name="Normal 105 2 3 2 3 4 3" xfId="41102"/>
    <cellStyle name="Normal 105 2 3 2 3 4 3 2" xfId="41103"/>
    <cellStyle name="Normal 105 2 3 2 3 4 4" xfId="41104"/>
    <cellStyle name="Normal 105 2 3 2 3 5" xfId="41105"/>
    <cellStyle name="Normal 105 2 3 2 3 5 2" xfId="41106"/>
    <cellStyle name="Normal 105 2 3 2 3 5 2 2" xfId="41107"/>
    <cellStyle name="Normal 105 2 3 2 3 5 3" xfId="41108"/>
    <cellStyle name="Normal 105 2 3 2 3 6" xfId="41109"/>
    <cellStyle name="Normal 105 2 3 2 3 6 2" xfId="41110"/>
    <cellStyle name="Normal 105 2 3 2 3 7" xfId="41111"/>
    <cellStyle name="Normal 105 2 3 2 4" xfId="41112"/>
    <cellStyle name="Normal 105 2 3 2 4 2" xfId="41113"/>
    <cellStyle name="Normal 105 2 3 2 4 2 2" xfId="41114"/>
    <cellStyle name="Normal 105 2 3 2 4 2 2 2" xfId="41115"/>
    <cellStyle name="Normal 105 2 3 2 4 2 2 2 2" xfId="41116"/>
    <cellStyle name="Normal 105 2 3 2 4 2 2 2 2 2" xfId="41117"/>
    <cellStyle name="Normal 105 2 3 2 4 2 2 2 2 2 2" xfId="41118"/>
    <cellStyle name="Normal 105 2 3 2 4 2 2 2 2 3" xfId="41119"/>
    <cellStyle name="Normal 105 2 3 2 4 2 2 2 3" xfId="41120"/>
    <cellStyle name="Normal 105 2 3 2 4 2 2 2 3 2" xfId="41121"/>
    <cellStyle name="Normal 105 2 3 2 4 2 2 2 4" xfId="41122"/>
    <cellStyle name="Normal 105 2 3 2 4 2 2 3" xfId="41123"/>
    <cellStyle name="Normal 105 2 3 2 4 2 2 3 2" xfId="41124"/>
    <cellStyle name="Normal 105 2 3 2 4 2 2 3 2 2" xfId="41125"/>
    <cellStyle name="Normal 105 2 3 2 4 2 2 3 3" xfId="41126"/>
    <cellStyle name="Normal 105 2 3 2 4 2 2 4" xfId="41127"/>
    <cellStyle name="Normal 105 2 3 2 4 2 2 4 2" xfId="41128"/>
    <cellStyle name="Normal 105 2 3 2 4 2 2 5" xfId="41129"/>
    <cellStyle name="Normal 105 2 3 2 4 2 3" xfId="41130"/>
    <cellStyle name="Normal 105 2 3 2 4 2 3 2" xfId="41131"/>
    <cellStyle name="Normal 105 2 3 2 4 2 3 2 2" xfId="41132"/>
    <cellStyle name="Normal 105 2 3 2 4 2 3 2 2 2" xfId="41133"/>
    <cellStyle name="Normal 105 2 3 2 4 2 3 2 3" xfId="41134"/>
    <cellStyle name="Normal 105 2 3 2 4 2 3 3" xfId="41135"/>
    <cellStyle name="Normal 105 2 3 2 4 2 3 3 2" xfId="41136"/>
    <cellStyle name="Normal 105 2 3 2 4 2 3 4" xfId="41137"/>
    <cellStyle name="Normal 105 2 3 2 4 2 4" xfId="41138"/>
    <cellStyle name="Normal 105 2 3 2 4 2 4 2" xfId="41139"/>
    <cellStyle name="Normal 105 2 3 2 4 2 4 2 2" xfId="41140"/>
    <cellStyle name="Normal 105 2 3 2 4 2 4 3" xfId="41141"/>
    <cellStyle name="Normal 105 2 3 2 4 2 5" xfId="41142"/>
    <cellStyle name="Normal 105 2 3 2 4 2 5 2" xfId="41143"/>
    <cellStyle name="Normal 105 2 3 2 4 2 6" xfId="41144"/>
    <cellStyle name="Normal 105 2 3 2 4 3" xfId="41145"/>
    <cellStyle name="Normal 105 2 3 2 4 3 2" xfId="41146"/>
    <cellStyle name="Normal 105 2 3 2 4 3 2 2" xfId="41147"/>
    <cellStyle name="Normal 105 2 3 2 4 3 2 2 2" xfId="41148"/>
    <cellStyle name="Normal 105 2 3 2 4 3 2 2 2 2" xfId="41149"/>
    <cellStyle name="Normal 105 2 3 2 4 3 2 2 3" xfId="41150"/>
    <cellStyle name="Normal 105 2 3 2 4 3 2 3" xfId="41151"/>
    <cellStyle name="Normal 105 2 3 2 4 3 2 3 2" xfId="41152"/>
    <cellStyle name="Normal 105 2 3 2 4 3 2 4" xfId="41153"/>
    <cellStyle name="Normal 105 2 3 2 4 3 3" xfId="41154"/>
    <cellStyle name="Normal 105 2 3 2 4 3 3 2" xfId="41155"/>
    <cellStyle name="Normal 105 2 3 2 4 3 3 2 2" xfId="41156"/>
    <cellStyle name="Normal 105 2 3 2 4 3 3 3" xfId="41157"/>
    <cellStyle name="Normal 105 2 3 2 4 3 4" xfId="41158"/>
    <cellStyle name="Normal 105 2 3 2 4 3 4 2" xfId="41159"/>
    <cellStyle name="Normal 105 2 3 2 4 3 5" xfId="41160"/>
    <cellStyle name="Normal 105 2 3 2 4 4" xfId="41161"/>
    <cellStyle name="Normal 105 2 3 2 4 4 2" xfId="41162"/>
    <cellStyle name="Normal 105 2 3 2 4 4 2 2" xfId="41163"/>
    <cellStyle name="Normal 105 2 3 2 4 4 2 2 2" xfId="41164"/>
    <cellStyle name="Normal 105 2 3 2 4 4 2 3" xfId="41165"/>
    <cellStyle name="Normal 105 2 3 2 4 4 3" xfId="41166"/>
    <cellStyle name="Normal 105 2 3 2 4 4 3 2" xfId="41167"/>
    <cellStyle name="Normal 105 2 3 2 4 4 4" xfId="41168"/>
    <cellStyle name="Normal 105 2 3 2 4 5" xfId="41169"/>
    <cellStyle name="Normal 105 2 3 2 4 5 2" xfId="41170"/>
    <cellStyle name="Normal 105 2 3 2 4 5 2 2" xfId="41171"/>
    <cellStyle name="Normal 105 2 3 2 4 5 3" xfId="41172"/>
    <cellStyle name="Normal 105 2 3 2 4 6" xfId="41173"/>
    <cellStyle name="Normal 105 2 3 2 4 6 2" xfId="41174"/>
    <cellStyle name="Normal 105 2 3 2 4 7" xfId="41175"/>
    <cellStyle name="Normal 105 2 3 2 5" xfId="41176"/>
    <cellStyle name="Normal 105 2 3 2 5 2" xfId="41177"/>
    <cellStyle name="Normal 105 2 3 2 5 2 2" xfId="41178"/>
    <cellStyle name="Normal 105 2 3 2 5 2 2 2" xfId="41179"/>
    <cellStyle name="Normal 105 2 3 2 5 2 2 2 2" xfId="41180"/>
    <cellStyle name="Normal 105 2 3 2 5 2 2 2 2 2" xfId="41181"/>
    <cellStyle name="Normal 105 2 3 2 5 2 2 2 3" xfId="41182"/>
    <cellStyle name="Normal 105 2 3 2 5 2 2 3" xfId="41183"/>
    <cellStyle name="Normal 105 2 3 2 5 2 2 3 2" xfId="41184"/>
    <cellStyle name="Normal 105 2 3 2 5 2 2 4" xfId="41185"/>
    <cellStyle name="Normal 105 2 3 2 5 2 3" xfId="41186"/>
    <cellStyle name="Normal 105 2 3 2 5 2 3 2" xfId="41187"/>
    <cellStyle name="Normal 105 2 3 2 5 2 3 2 2" xfId="41188"/>
    <cellStyle name="Normal 105 2 3 2 5 2 3 3" xfId="41189"/>
    <cellStyle name="Normal 105 2 3 2 5 2 4" xfId="41190"/>
    <cellStyle name="Normal 105 2 3 2 5 2 4 2" xfId="41191"/>
    <cellStyle name="Normal 105 2 3 2 5 2 5" xfId="41192"/>
    <cellStyle name="Normal 105 2 3 2 5 3" xfId="41193"/>
    <cellStyle name="Normal 105 2 3 2 5 3 2" xfId="41194"/>
    <cellStyle name="Normal 105 2 3 2 5 3 2 2" xfId="41195"/>
    <cellStyle name="Normal 105 2 3 2 5 3 2 2 2" xfId="41196"/>
    <cellStyle name="Normal 105 2 3 2 5 3 2 3" xfId="41197"/>
    <cellStyle name="Normal 105 2 3 2 5 3 3" xfId="41198"/>
    <cellStyle name="Normal 105 2 3 2 5 3 3 2" xfId="41199"/>
    <cellStyle name="Normal 105 2 3 2 5 3 4" xfId="41200"/>
    <cellStyle name="Normal 105 2 3 2 5 4" xfId="41201"/>
    <cellStyle name="Normal 105 2 3 2 5 4 2" xfId="41202"/>
    <cellStyle name="Normal 105 2 3 2 5 4 2 2" xfId="41203"/>
    <cellStyle name="Normal 105 2 3 2 5 4 3" xfId="41204"/>
    <cellStyle name="Normal 105 2 3 2 5 5" xfId="41205"/>
    <cellStyle name="Normal 105 2 3 2 5 5 2" xfId="41206"/>
    <cellStyle name="Normal 105 2 3 2 5 6" xfId="41207"/>
    <cellStyle name="Normal 105 2 3 2 6" xfId="41208"/>
    <cellStyle name="Normal 105 2 3 2 6 2" xfId="41209"/>
    <cellStyle name="Normal 105 2 3 2 6 2 2" xfId="41210"/>
    <cellStyle name="Normal 105 2 3 2 6 2 2 2" xfId="41211"/>
    <cellStyle name="Normal 105 2 3 2 6 2 2 2 2" xfId="41212"/>
    <cellStyle name="Normal 105 2 3 2 6 2 2 3" xfId="41213"/>
    <cellStyle name="Normal 105 2 3 2 6 2 3" xfId="41214"/>
    <cellStyle name="Normal 105 2 3 2 6 2 3 2" xfId="41215"/>
    <cellStyle name="Normal 105 2 3 2 6 2 4" xfId="41216"/>
    <cellStyle name="Normal 105 2 3 2 6 3" xfId="41217"/>
    <cellStyle name="Normal 105 2 3 2 6 3 2" xfId="41218"/>
    <cellStyle name="Normal 105 2 3 2 6 3 2 2" xfId="41219"/>
    <cellStyle name="Normal 105 2 3 2 6 3 3" xfId="41220"/>
    <cellStyle name="Normal 105 2 3 2 6 4" xfId="41221"/>
    <cellStyle name="Normal 105 2 3 2 6 4 2" xfId="41222"/>
    <cellStyle name="Normal 105 2 3 2 6 5" xfId="41223"/>
    <cellStyle name="Normal 105 2 3 2 7" xfId="41224"/>
    <cellStyle name="Normal 105 2 3 2 7 2" xfId="41225"/>
    <cellStyle name="Normal 105 2 3 2 7 2 2" xfId="41226"/>
    <cellStyle name="Normal 105 2 3 2 7 2 2 2" xfId="41227"/>
    <cellStyle name="Normal 105 2 3 2 7 2 3" xfId="41228"/>
    <cellStyle name="Normal 105 2 3 2 7 3" xfId="41229"/>
    <cellStyle name="Normal 105 2 3 2 7 3 2" xfId="41230"/>
    <cellStyle name="Normal 105 2 3 2 7 4" xfId="41231"/>
    <cellStyle name="Normal 105 2 3 2 8" xfId="41232"/>
    <cellStyle name="Normal 105 2 3 2 8 2" xfId="41233"/>
    <cellStyle name="Normal 105 2 3 2 8 2 2" xfId="41234"/>
    <cellStyle name="Normal 105 2 3 2 8 3" xfId="41235"/>
    <cellStyle name="Normal 105 2 3 2 9" xfId="41236"/>
    <cellStyle name="Normal 105 2 3 2 9 2" xfId="41237"/>
    <cellStyle name="Normal 105 2 3 3" xfId="41238"/>
    <cellStyle name="Normal 105 2 3 3 2" xfId="41239"/>
    <cellStyle name="Normal 105 2 3 3 2 2" xfId="41240"/>
    <cellStyle name="Normal 105 2 3 3 2 2 2" xfId="41241"/>
    <cellStyle name="Normal 105 2 3 3 2 2 2 2" xfId="41242"/>
    <cellStyle name="Normal 105 2 3 3 2 2 2 2 2" xfId="41243"/>
    <cellStyle name="Normal 105 2 3 3 2 2 2 2 2 2" xfId="41244"/>
    <cellStyle name="Normal 105 2 3 3 2 2 2 2 2 2 2" xfId="41245"/>
    <cellStyle name="Normal 105 2 3 3 2 2 2 2 2 3" xfId="41246"/>
    <cellStyle name="Normal 105 2 3 3 2 2 2 2 3" xfId="41247"/>
    <cellStyle name="Normal 105 2 3 3 2 2 2 2 3 2" xfId="41248"/>
    <cellStyle name="Normal 105 2 3 3 2 2 2 2 4" xfId="41249"/>
    <cellStyle name="Normal 105 2 3 3 2 2 2 3" xfId="41250"/>
    <cellStyle name="Normal 105 2 3 3 2 2 2 3 2" xfId="41251"/>
    <cellStyle name="Normal 105 2 3 3 2 2 2 3 2 2" xfId="41252"/>
    <cellStyle name="Normal 105 2 3 3 2 2 2 3 3" xfId="41253"/>
    <cellStyle name="Normal 105 2 3 3 2 2 2 4" xfId="41254"/>
    <cellStyle name="Normal 105 2 3 3 2 2 2 4 2" xfId="41255"/>
    <cellStyle name="Normal 105 2 3 3 2 2 2 5" xfId="41256"/>
    <cellStyle name="Normal 105 2 3 3 2 2 3" xfId="41257"/>
    <cellStyle name="Normal 105 2 3 3 2 2 3 2" xfId="41258"/>
    <cellStyle name="Normal 105 2 3 3 2 2 3 2 2" xfId="41259"/>
    <cellStyle name="Normal 105 2 3 3 2 2 3 2 2 2" xfId="41260"/>
    <cellStyle name="Normal 105 2 3 3 2 2 3 2 3" xfId="41261"/>
    <cellStyle name="Normal 105 2 3 3 2 2 3 3" xfId="41262"/>
    <cellStyle name="Normal 105 2 3 3 2 2 3 3 2" xfId="41263"/>
    <cellStyle name="Normal 105 2 3 3 2 2 3 4" xfId="41264"/>
    <cellStyle name="Normal 105 2 3 3 2 2 4" xfId="41265"/>
    <cellStyle name="Normal 105 2 3 3 2 2 4 2" xfId="41266"/>
    <cellStyle name="Normal 105 2 3 3 2 2 4 2 2" xfId="41267"/>
    <cellStyle name="Normal 105 2 3 3 2 2 4 3" xfId="41268"/>
    <cellStyle name="Normal 105 2 3 3 2 2 5" xfId="41269"/>
    <cellStyle name="Normal 105 2 3 3 2 2 5 2" xfId="41270"/>
    <cellStyle name="Normal 105 2 3 3 2 2 6" xfId="41271"/>
    <cellStyle name="Normal 105 2 3 3 2 3" xfId="41272"/>
    <cellStyle name="Normal 105 2 3 3 2 3 2" xfId="41273"/>
    <cellStyle name="Normal 105 2 3 3 2 3 2 2" xfId="41274"/>
    <cellStyle name="Normal 105 2 3 3 2 3 2 2 2" xfId="41275"/>
    <cellStyle name="Normal 105 2 3 3 2 3 2 2 2 2" xfId="41276"/>
    <cellStyle name="Normal 105 2 3 3 2 3 2 2 3" xfId="41277"/>
    <cellStyle name="Normal 105 2 3 3 2 3 2 3" xfId="41278"/>
    <cellStyle name="Normal 105 2 3 3 2 3 2 3 2" xfId="41279"/>
    <cellStyle name="Normal 105 2 3 3 2 3 2 4" xfId="41280"/>
    <cellStyle name="Normal 105 2 3 3 2 3 3" xfId="41281"/>
    <cellStyle name="Normal 105 2 3 3 2 3 3 2" xfId="41282"/>
    <cellStyle name="Normal 105 2 3 3 2 3 3 2 2" xfId="41283"/>
    <cellStyle name="Normal 105 2 3 3 2 3 3 3" xfId="41284"/>
    <cellStyle name="Normal 105 2 3 3 2 3 4" xfId="41285"/>
    <cellStyle name="Normal 105 2 3 3 2 3 4 2" xfId="41286"/>
    <cellStyle name="Normal 105 2 3 3 2 3 5" xfId="41287"/>
    <cellStyle name="Normal 105 2 3 3 2 4" xfId="41288"/>
    <cellStyle name="Normal 105 2 3 3 2 4 2" xfId="41289"/>
    <cellStyle name="Normal 105 2 3 3 2 4 2 2" xfId="41290"/>
    <cellStyle name="Normal 105 2 3 3 2 4 2 2 2" xfId="41291"/>
    <cellStyle name="Normal 105 2 3 3 2 4 2 3" xfId="41292"/>
    <cellStyle name="Normal 105 2 3 3 2 4 3" xfId="41293"/>
    <cellStyle name="Normal 105 2 3 3 2 4 3 2" xfId="41294"/>
    <cellStyle name="Normal 105 2 3 3 2 4 4" xfId="41295"/>
    <cellStyle name="Normal 105 2 3 3 2 5" xfId="41296"/>
    <cellStyle name="Normal 105 2 3 3 2 5 2" xfId="41297"/>
    <cellStyle name="Normal 105 2 3 3 2 5 2 2" xfId="41298"/>
    <cellStyle name="Normal 105 2 3 3 2 5 3" xfId="41299"/>
    <cellStyle name="Normal 105 2 3 3 2 6" xfId="41300"/>
    <cellStyle name="Normal 105 2 3 3 2 6 2" xfId="41301"/>
    <cellStyle name="Normal 105 2 3 3 2 7" xfId="41302"/>
    <cellStyle name="Normal 105 2 3 3 3" xfId="41303"/>
    <cellStyle name="Normal 105 2 3 3 3 2" xfId="41304"/>
    <cellStyle name="Normal 105 2 3 3 3 2 2" xfId="41305"/>
    <cellStyle name="Normal 105 2 3 3 3 2 2 2" xfId="41306"/>
    <cellStyle name="Normal 105 2 3 3 3 2 2 2 2" xfId="41307"/>
    <cellStyle name="Normal 105 2 3 3 3 2 2 2 2 2" xfId="41308"/>
    <cellStyle name="Normal 105 2 3 3 3 2 2 2 2 2 2" xfId="41309"/>
    <cellStyle name="Normal 105 2 3 3 3 2 2 2 2 3" xfId="41310"/>
    <cellStyle name="Normal 105 2 3 3 3 2 2 2 3" xfId="41311"/>
    <cellStyle name="Normal 105 2 3 3 3 2 2 2 3 2" xfId="41312"/>
    <cellStyle name="Normal 105 2 3 3 3 2 2 2 4" xfId="41313"/>
    <cellStyle name="Normal 105 2 3 3 3 2 2 3" xfId="41314"/>
    <cellStyle name="Normal 105 2 3 3 3 2 2 3 2" xfId="41315"/>
    <cellStyle name="Normal 105 2 3 3 3 2 2 3 2 2" xfId="41316"/>
    <cellStyle name="Normal 105 2 3 3 3 2 2 3 3" xfId="41317"/>
    <cellStyle name="Normal 105 2 3 3 3 2 2 4" xfId="41318"/>
    <cellStyle name="Normal 105 2 3 3 3 2 2 4 2" xfId="41319"/>
    <cellStyle name="Normal 105 2 3 3 3 2 2 5" xfId="41320"/>
    <cellStyle name="Normal 105 2 3 3 3 2 3" xfId="41321"/>
    <cellStyle name="Normal 105 2 3 3 3 2 3 2" xfId="41322"/>
    <cellStyle name="Normal 105 2 3 3 3 2 3 2 2" xfId="41323"/>
    <cellStyle name="Normal 105 2 3 3 3 2 3 2 2 2" xfId="41324"/>
    <cellStyle name="Normal 105 2 3 3 3 2 3 2 3" xfId="41325"/>
    <cellStyle name="Normal 105 2 3 3 3 2 3 3" xfId="41326"/>
    <cellStyle name="Normal 105 2 3 3 3 2 3 3 2" xfId="41327"/>
    <cellStyle name="Normal 105 2 3 3 3 2 3 4" xfId="41328"/>
    <cellStyle name="Normal 105 2 3 3 3 2 4" xfId="41329"/>
    <cellStyle name="Normal 105 2 3 3 3 2 4 2" xfId="41330"/>
    <cellStyle name="Normal 105 2 3 3 3 2 4 2 2" xfId="41331"/>
    <cellStyle name="Normal 105 2 3 3 3 2 4 3" xfId="41332"/>
    <cellStyle name="Normal 105 2 3 3 3 2 5" xfId="41333"/>
    <cellStyle name="Normal 105 2 3 3 3 2 5 2" xfId="41334"/>
    <cellStyle name="Normal 105 2 3 3 3 2 6" xfId="41335"/>
    <cellStyle name="Normal 105 2 3 3 3 3" xfId="41336"/>
    <cellStyle name="Normal 105 2 3 3 3 3 2" xfId="41337"/>
    <cellStyle name="Normal 105 2 3 3 3 3 2 2" xfId="41338"/>
    <cellStyle name="Normal 105 2 3 3 3 3 2 2 2" xfId="41339"/>
    <cellStyle name="Normal 105 2 3 3 3 3 2 2 2 2" xfId="41340"/>
    <cellStyle name="Normal 105 2 3 3 3 3 2 2 3" xfId="41341"/>
    <cellStyle name="Normal 105 2 3 3 3 3 2 3" xfId="41342"/>
    <cellStyle name="Normal 105 2 3 3 3 3 2 3 2" xfId="41343"/>
    <cellStyle name="Normal 105 2 3 3 3 3 2 4" xfId="41344"/>
    <cellStyle name="Normal 105 2 3 3 3 3 3" xfId="41345"/>
    <cellStyle name="Normal 105 2 3 3 3 3 3 2" xfId="41346"/>
    <cellStyle name="Normal 105 2 3 3 3 3 3 2 2" xfId="41347"/>
    <cellStyle name="Normal 105 2 3 3 3 3 3 3" xfId="41348"/>
    <cellStyle name="Normal 105 2 3 3 3 3 4" xfId="41349"/>
    <cellStyle name="Normal 105 2 3 3 3 3 4 2" xfId="41350"/>
    <cellStyle name="Normal 105 2 3 3 3 3 5" xfId="41351"/>
    <cellStyle name="Normal 105 2 3 3 3 4" xfId="41352"/>
    <cellStyle name="Normal 105 2 3 3 3 4 2" xfId="41353"/>
    <cellStyle name="Normal 105 2 3 3 3 4 2 2" xfId="41354"/>
    <cellStyle name="Normal 105 2 3 3 3 4 2 2 2" xfId="41355"/>
    <cellStyle name="Normal 105 2 3 3 3 4 2 3" xfId="41356"/>
    <cellStyle name="Normal 105 2 3 3 3 4 3" xfId="41357"/>
    <cellStyle name="Normal 105 2 3 3 3 4 3 2" xfId="41358"/>
    <cellStyle name="Normal 105 2 3 3 3 4 4" xfId="41359"/>
    <cellStyle name="Normal 105 2 3 3 3 5" xfId="41360"/>
    <cellStyle name="Normal 105 2 3 3 3 5 2" xfId="41361"/>
    <cellStyle name="Normal 105 2 3 3 3 5 2 2" xfId="41362"/>
    <cellStyle name="Normal 105 2 3 3 3 5 3" xfId="41363"/>
    <cellStyle name="Normal 105 2 3 3 3 6" xfId="41364"/>
    <cellStyle name="Normal 105 2 3 3 3 6 2" xfId="41365"/>
    <cellStyle name="Normal 105 2 3 3 3 7" xfId="41366"/>
    <cellStyle name="Normal 105 2 3 3 4" xfId="41367"/>
    <cellStyle name="Normal 105 2 3 3 4 2" xfId="41368"/>
    <cellStyle name="Normal 105 2 3 3 4 2 2" xfId="41369"/>
    <cellStyle name="Normal 105 2 3 3 4 2 2 2" xfId="41370"/>
    <cellStyle name="Normal 105 2 3 3 4 2 2 2 2" xfId="41371"/>
    <cellStyle name="Normal 105 2 3 3 4 2 2 2 2 2" xfId="41372"/>
    <cellStyle name="Normal 105 2 3 3 4 2 2 2 3" xfId="41373"/>
    <cellStyle name="Normal 105 2 3 3 4 2 2 3" xfId="41374"/>
    <cellStyle name="Normal 105 2 3 3 4 2 2 3 2" xfId="41375"/>
    <cellStyle name="Normal 105 2 3 3 4 2 2 4" xfId="41376"/>
    <cellStyle name="Normal 105 2 3 3 4 2 3" xfId="41377"/>
    <cellStyle name="Normal 105 2 3 3 4 2 3 2" xfId="41378"/>
    <cellStyle name="Normal 105 2 3 3 4 2 3 2 2" xfId="41379"/>
    <cellStyle name="Normal 105 2 3 3 4 2 3 3" xfId="41380"/>
    <cellStyle name="Normal 105 2 3 3 4 2 4" xfId="41381"/>
    <cellStyle name="Normal 105 2 3 3 4 2 4 2" xfId="41382"/>
    <cellStyle name="Normal 105 2 3 3 4 2 5" xfId="41383"/>
    <cellStyle name="Normal 105 2 3 3 4 3" xfId="41384"/>
    <cellStyle name="Normal 105 2 3 3 4 3 2" xfId="41385"/>
    <cellStyle name="Normal 105 2 3 3 4 3 2 2" xfId="41386"/>
    <cellStyle name="Normal 105 2 3 3 4 3 2 2 2" xfId="41387"/>
    <cellStyle name="Normal 105 2 3 3 4 3 2 3" xfId="41388"/>
    <cellStyle name="Normal 105 2 3 3 4 3 3" xfId="41389"/>
    <cellStyle name="Normal 105 2 3 3 4 3 3 2" xfId="41390"/>
    <cellStyle name="Normal 105 2 3 3 4 3 4" xfId="41391"/>
    <cellStyle name="Normal 105 2 3 3 4 4" xfId="41392"/>
    <cellStyle name="Normal 105 2 3 3 4 4 2" xfId="41393"/>
    <cellStyle name="Normal 105 2 3 3 4 4 2 2" xfId="41394"/>
    <cellStyle name="Normal 105 2 3 3 4 4 3" xfId="41395"/>
    <cellStyle name="Normal 105 2 3 3 4 5" xfId="41396"/>
    <cellStyle name="Normal 105 2 3 3 4 5 2" xfId="41397"/>
    <cellStyle name="Normal 105 2 3 3 4 6" xfId="41398"/>
    <cellStyle name="Normal 105 2 3 3 5" xfId="41399"/>
    <cellStyle name="Normal 105 2 3 3 5 2" xfId="41400"/>
    <cellStyle name="Normal 105 2 3 3 5 2 2" xfId="41401"/>
    <cellStyle name="Normal 105 2 3 3 5 2 2 2" xfId="41402"/>
    <cellStyle name="Normal 105 2 3 3 5 2 2 2 2" xfId="41403"/>
    <cellStyle name="Normal 105 2 3 3 5 2 2 3" xfId="41404"/>
    <cellStyle name="Normal 105 2 3 3 5 2 3" xfId="41405"/>
    <cellStyle name="Normal 105 2 3 3 5 2 3 2" xfId="41406"/>
    <cellStyle name="Normal 105 2 3 3 5 2 4" xfId="41407"/>
    <cellStyle name="Normal 105 2 3 3 5 3" xfId="41408"/>
    <cellStyle name="Normal 105 2 3 3 5 3 2" xfId="41409"/>
    <cellStyle name="Normal 105 2 3 3 5 3 2 2" xfId="41410"/>
    <cellStyle name="Normal 105 2 3 3 5 3 3" xfId="41411"/>
    <cellStyle name="Normal 105 2 3 3 5 4" xfId="41412"/>
    <cellStyle name="Normal 105 2 3 3 5 4 2" xfId="41413"/>
    <cellStyle name="Normal 105 2 3 3 5 5" xfId="41414"/>
    <cellStyle name="Normal 105 2 3 3 6" xfId="41415"/>
    <cellStyle name="Normal 105 2 3 3 6 2" xfId="41416"/>
    <cellStyle name="Normal 105 2 3 3 6 2 2" xfId="41417"/>
    <cellStyle name="Normal 105 2 3 3 6 2 2 2" xfId="41418"/>
    <cellStyle name="Normal 105 2 3 3 6 2 3" xfId="41419"/>
    <cellStyle name="Normal 105 2 3 3 6 3" xfId="41420"/>
    <cellStyle name="Normal 105 2 3 3 6 3 2" xfId="41421"/>
    <cellStyle name="Normal 105 2 3 3 6 4" xfId="41422"/>
    <cellStyle name="Normal 105 2 3 3 7" xfId="41423"/>
    <cellStyle name="Normal 105 2 3 3 7 2" xfId="41424"/>
    <cellStyle name="Normal 105 2 3 3 7 2 2" xfId="41425"/>
    <cellStyle name="Normal 105 2 3 3 7 3" xfId="41426"/>
    <cellStyle name="Normal 105 2 3 3 8" xfId="41427"/>
    <cellStyle name="Normal 105 2 3 3 8 2" xfId="41428"/>
    <cellStyle name="Normal 105 2 3 3 9" xfId="41429"/>
    <cellStyle name="Normal 105 2 3 4" xfId="41430"/>
    <cellStyle name="Normal 105 2 3 4 2" xfId="41431"/>
    <cellStyle name="Normal 105 2 3 4 2 2" xfId="41432"/>
    <cellStyle name="Normal 105 2 3 4 2 2 2" xfId="41433"/>
    <cellStyle name="Normal 105 2 3 4 2 2 2 2" xfId="41434"/>
    <cellStyle name="Normal 105 2 3 4 2 2 2 2 2" xfId="41435"/>
    <cellStyle name="Normal 105 2 3 4 2 2 2 2 2 2" xfId="41436"/>
    <cellStyle name="Normal 105 2 3 4 2 2 2 2 3" xfId="41437"/>
    <cellStyle name="Normal 105 2 3 4 2 2 2 3" xfId="41438"/>
    <cellStyle name="Normal 105 2 3 4 2 2 2 3 2" xfId="41439"/>
    <cellStyle name="Normal 105 2 3 4 2 2 2 4" xfId="41440"/>
    <cellStyle name="Normal 105 2 3 4 2 2 3" xfId="41441"/>
    <cellStyle name="Normal 105 2 3 4 2 2 3 2" xfId="41442"/>
    <cellStyle name="Normal 105 2 3 4 2 2 3 2 2" xfId="41443"/>
    <cellStyle name="Normal 105 2 3 4 2 2 3 3" xfId="41444"/>
    <cellStyle name="Normal 105 2 3 4 2 2 4" xfId="41445"/>
    <cellStyle name="Normal 105 2 3 4 2 2 4 2" xfId="41446"/>
    <cellStyle name="Normal 105 2 3 4 2 2 5" xfId="41447"/>
    <cellStyle name="Normal 105 2 3 4 2 3" xfId="41448"/>
    <cellStyle name="Normal 105 2 3 4 2 3 2" xfId="41449"/>
    <cellStyle name="Normal 105 2 3 4 2 3 2 2" xfId="41450"/>
    <cellStyle name="Normal 105 2 3 4 2 3 2 2 2" xfId="41451"/>
    <cellStyle name="Normal 105 2 3 4 2 3 2 3" xfId="41452"/>
    <cellStyle name="Normal 105 2 3 4 2 3 3" xfId="41453"/>
    <cellStyle name="Normal 105 2 3 4 2 3 3 2" xfId="41454"/>
    <cellStyle name="Normal 105 2 3 4 2 3 4" xfId="41455"/>
    <cellStyle name="Normal 105 2 3 4 2 4" xfId="41456"/>
    <cellStyle name="Normal 105 2 3 4 2 4 2" xfId="41457"/>
    <cellStyle name="Normal 105 2 3 4 2 4 2 2" xfId="41458"/>
    <cellStyle name="Normal 105 2 3 4 2 4 3" xfId="41459"/>
    <cellStyle name="Normal 105 2 3 4 2 5" xfId="41460"/>
    <cellStyle name="Normal 105 2 3 4 2 5 2" xfId="41461"/>
    <cellStyle name="Normal 105 2 3 4 2 6" xfId="41462"/>
    <cellStyle name="Normal 105 2 3 4 3" xfId="41463"/>
    <cellStyle name="Normal 105 2 3 4 3 2" xfId="41464"/>
    <cellStyle name="Normal 105 2 3 4 3 2 2" xfId="41465"/>
    <cellStyle name="Normal 105 2 3 4 3 2 2 2" xfId="41466"/>
    <cellStyle name="Normal 105 2 3 4 3 2 2 2 2" xfId="41467"/>
    <cellStyle name="Normal 105 2 3 4 3 2 2 3" xfId="41468"/>
    <cellStyle name="Normal 105 2 3 4 3 2 3" xfId="41469"/>
    <cellStyle name="Normal 105 2 3 4 3 2 3 2" xfId="41470"/>
    <cellStyle name="Normal 105 2 3 4 3 2 4" xfId="41471"/>
    <cellStyle name="Normal 105 2 3 4 3 3" xfId="41472"/>
    <cellStyle name="Normal 105 2 3 4 3 3 2" xfId="41473"/>
    <cellStyle name="Normal 105 2 3 4 3 3 2 2" xfId="41474"/>
    <cellStyle name="Normal 105 2 3 4 3 3 3" xfId="41475"/>
    <cellStyle name="Normal 105 2 3 4 3 4" xfId="41476"/>
    <cellStyle name="Normal 105 2 3 4 3 4 2" xfId="41477"/>
    <cellStyle name="Normal 105 2 3 4 3 5" xfId="41478"/>
    <cellStyle name="Normal 105 2 3 4 4" xfId="41479"/>
    <cellStyle name="Normal 105 2 3 4 4 2" xfId="41480"/>
    <cellStyle name="Normal 105 2 3 4 4 2 2" xfId="41481"/>
    <cellStyle name="Normal 105 2 3 4 4 2 2 2" xfId="41482"/>
    <cellStyle name="Normal 105 2 3 4 4 2 3" xfId="41483"/>
    <cellStyle name="Normal 105 2 3 4 4 3" xfId="41484"/>
    <cellStyle name="Normal 105 2 3 4 4 3 2" xfId="41485"/>
    <cellStyle name="Normal 105 2 3 4 4 4" xfId="41486"/>
    <cellStyle name="Normal 105 2 3 4 5" xfId="41487"/>
    <cellStyle name="Normal 105 2 3 4 5 2" xfId="41488"/>
    <cellStyle name="Normal 105 2 3 4 5 2 2" xfId="41489"/>
    <cellStyle name="Normal 105 2 3 4 5 3" xfId="41490"/>
    <cellStyle name="Normal 105 2 3 4 6" xfId="41491"/>
    <cellStyle name="Normal 105 2 3 4 6 2" xfId="41492"/>
    <cellStyle name="Normal 105 2 3 4 7" xfId="41493"/>
    <cellStyle name="Normal 105 2 3 5" xfId="41494"/>
    <cellStyle name="Normal 105 2 3 5 2" xfId="41495"/>
    <cellStyle name="Normal 105 2 3 5 2 2" xfId="41496"/>
    <cellStyle name="Normal 105 2 3 5 2 2 2" xfId="41497"/>
    <cellStyle name="Normal 105 2 3 5 2 2 2 2" xfId="41498"/>
    <cellStyle name="Normal 105 2 3 5 2 2 2 2 2" xfId="41499"/>
    <cellStyle name="Normal 105 2 3 5 2 2 2 2 2 2" xfId="41500"/>
    <cellStyle name="Normal 105 2 3 5 2 2 2 2 3" xfId="41501"/>
    <cellStyle name="Normal 105 2 3 5 2 2 2 3" xfId="41502"/>
    <cellStyle name="Normal 105 2 3 5 2 2 2 3 2" xfId="41503"/>
    <cellStyle name="Normal 105 2 3 5 2 2 2 4" xfId="41504"/>
    <cellStyle name="Normal 105 2 3 5 2 2 3" xfId="41505"/>
    <cellStyle name="Normal 105 2 3 5 2 2 3 2" xfId="41506"/>
    <cellStyle name="Normal 105 2 3 5 2 2 3 2 2" xfId="41507"/>
    <cellStyle name="Normal 105 2 3 5 2 2 3 3" xfId="41508"/>
    <cellStyle name="Normal 105 2 3 5 2 2 4" xfId="41509"/>
    <cellStyle name="Normal 105 2 3 5 2 2 4 2" xfId="41510"/>
    <cellStyle name="Normal 105 2 3 5 2 2 5" xfId="41511"/>
    <cellStyle name="Normal 105 2 3 5 2 3" xfId="41512"/>
    <cellStyle name="Normal 105 2 3 5 2 3 2" xfId="41513"/>
    <cellStyle name="Normal 105 2 3 5 2 3 2 2" xfId="41514"/>
    <cellStyle name="Normal 105 2 3 5 2 3 2 2 2" xfId="41515"/>
    <cellStyle name="Normal 105 2 3 5 2 3 2 3" xfId="41516"/>
    <cellStyle name="Normal 105 2 3 5 2 3 3" xfId="41517"/>
    <cellStyle name="Normal 105 2 3 5 2 3 3 2" xfId="41518"/>
    <cellStyle name="Normal 105 2 3 5 2 3 4" xfId="41519"/>
    <cellStyle name="Normal 105 2 3 5 2 4" xfId="41520"/>
    <cellStyle name="Normal 105 2 3 5 2 4 2" xfId="41521"/>
    <cellStyle name="Normal 105 2 3 5 2 4 2 2" xfId="41522"/>
    <cellStyle name="Normal 105 2 3 5 2 4 3" xfId="41523"/>
    <cellStyle name="Normal 105 2 3 5 2 5" xfId="41524"/>
    <cellStyle name="Normal 105 2 3 5 2 5 2" xfId="41525"/>
    <cellStyle name="Normal 105 2 3 5 2 6" xfId="41526"/>
    <cellStyle name="Normal 105 2 3 5 3" xfId="41527"/>
    <cellStyle name="Normal 105 2 3 5 3 2" xfId="41528"/>
    <cellStyle name="Normal 105 2 3 5 3 2 2" xfId="41529"/>
    <cellStyle name="Normal 105 2 3 5 3 2 2 2" xfId="41530"/>
    <cellStyle name="Normal 105 2 3 5 3 2 2 2 2" xfId="41531"/>
    <cellStyle name="Normal 105 2 3 5 3 2 2 3" xfId="41532"/>
    <cellStyle name="Normal 105 2 3 5 3 2 3" xfId="41533"/>
    <cellStyle name="Normal 105 2 3 5 3 2 3 2" xfId="41534"/>
    <cellStyle name="Normal 105 2 3 5 3 2 4" xfId="41535"/>
    <cellStyle name="Normal 105 2 3 5 3 3" xfId="41536"/>
    <cellStyle name="Normal 105 2 3 5 3 3 2" xfId="41537"/>
    <cellStyle name="Normal 105 2 3 5 3 3 2 2" xfId="41538"/>
    <cellStyle name="Normal 105 2 3 5 3 3 3" xfId="41539"/>
    <cellStyle name="Normal 105 2 3 5 3 4" xfId="41540"/>
    <cellStyle name="Normal 105 2 3 5 3 4 2" xfId="41541"/>
    <cellStyle name="Normal 105 2 3 5 3 5" xfId="41542"/>
    <cellStyle name="Normal 105 2 3 5 4" xfId="41543"/>
    <cellStyle name="Normal 105 2 3 5 4 2" xfId="41544"/>
    <cellStyle name="Normal 105 2 3 5 4 2 2" xfId="41545"/>
    <cellStyle name="Normal 105 2 3 5 4 2 2 2" xfId="41546"/>
    <cellStyle name="Normal 105 2 3 5 4 2 3" xfId="41547"/>
    <cellStyle name="Normal 105 2 3 5 4 3" xfId="41548"/>
    <cellStyle name="Normal 105 2 3 5 4 3 2" xfId="41549"/>
    <cellStyle name="Normal 105 2 3 5 4 4" xfId="41550"/>
    <cellStyle name="Normal 105 2 3 5 5" xfId="41551"/>
    <cellStyle name="Normal 105 2 3 5 5 2" xfId="41552"/>
    <cellStyle name="Normal 105 2 3 5 5 2 2" xfId="41553"/>
    <cellStyle name="Normal 105 2 3 5 5 3" xfId="41554"/>
    <cellStyle name="Normal 105 2 3 5 6" xfId="41555"/>
    <cellStyle name="Normal 105 2 3 5 6 2" xfId="41556"/>
    <cellStyle name="Normal 105 2 3 5 7" xfId="41557"/>
    <cellStyle name="Normal 105 2 3 6" xfId="41558"/>
    <cellStyle name="Normal 105 2 3 6 2" xfId="41559"/>
    <cellStyle name="Normal 105 2 3 6 2 2" xfId="41560"/>
    <cellStyle name="Normal 105 2 3 6 2 2 2" xfId="41561"/>
    <cellStyle name="Normal 105 2 3 6 2 2 2 2" xfId="41562"/>
    <cellStyle name="Normal 105 2 3 6 2 2 2 2 2" xfId="41563"/>
    <cellStyle name="Normal 105 2 3 6 2 2 2 3" xfId="41564"/>
    <cellStyle name="Normal 105 2 3 6 2 2 3" xfId="41565"/>
    <cellStyle name="Normal 105 2 3 6 2 2 3 2" xfId="41566"/>
    <cellStyle name="Normal 105 2 3 6 2 2 4" xfId="41567"/>
    <cellStyle name="Normal 105 2 3 6 2 3" xfId="41568"/>
    <cellStyle name="Normal 105 2 3 6 2 3 2" xfId="41569"/>
    <cellStyle name="Normal 105 2 3 6 2 3 2 2" xfId="41570"/>
    <cellStyle name="Normal 105 2 3 6 2 3 3" xfId="41571"/>
    <cellStyle name="Normal 105 2 3 6 2 4" xfId="41572"/>
    <cellStyle name="Normal 105 2 3 6 2 4 2" xfId="41573"/>
    <cellStyle name="Normal 105 2 3 6 2 5" xfId="41574"/>
    <cellStyle name="Normal 105 2 3 6 3" xfId="41575"/>
    <cellStyle name="Normal 105 2 3 6 3 2" xfId="41576"/>
    <cellStyle name="Normal 105 2 3 6 3 2 2" xfId="41577"/>
    <cellStyle name="Normal 105 2 3 6 3 2 2 2" xfId="41578"/>
    <cellStyle name="Normal 105 2 3 6 3 2 3" xfId="41579"/>
    <cellStyle name="Normal 105 2 3 6 3 3" xfId="41580"/>
    <cellStyle name="Normal 105 2 3 6 3 3 2" xfId="41581"/>
    <cellStyle name="Normal 105 2 3 6 3 4" xfId="41582"/>
    <cellStyle name="Normal 105 2 3 6 4" xfId="41583"/>
    <cellStyle name="Normal 105 2 3 6 4 2" xfId="41584"/>
    <cellStyle name="Normal 105 2 3 6 4 2 2" xfId="41585"/>
    <cellStyle name="Normal 105 2 3 6 4 3" xfId="41586"/>
    <cellStyle name="Normal 105 2 3 6 5" xfId="41587"/>
    <cellStyle name="Normal 105 2 3 6 5 2" xfId="41588"/>
    <cellStyle name="Normal 105 2 3 6 6" xfId="41589"/>
    <cellStyle name="Normal 105 2 3 7" xfId="41590"/>
    <cellStyle name="Normal 105 2 3 7 2" xfId="41591"/>
    <cellStyle name="Normal 105 2 3 7 2 2" xfId="41592"/>
    <cellStyle name="Normal 105 2 3 7 2 2 2" xfId="41593"/>
    <cellStyle name="Normal 105 2 3 7 2 2 2 2" xfId="41594"/>
    <cellStyle name="Normal 105 2 3 7 2 2 3" xfId="41595"/>
    <cellStyle name="Normal 105 2 3 7 2 3" xfId="41596"/>
    <cellStyle name="Normal 105 2 3 7 2 3 2" xfId="41597"/>
    <cellStyle name="Normal 105 2 3 7 2 4" xfId="41598"/>
    <cellStyle name="Normal 105 2 3 7 3" xfId="41599"/>
    <cellStyle name="Normal 105 2 3 7 3 2" xfId="41600"/>
    <cellStyle name="Normal 105 2 3 7 3 2 2" xfId="41601"/>
    <cellStyle name="Normal 105 2 3 7 3 3" xfId="41602"/>
    <cellStyle name="Normal 105 2 3 7 4" xfId="41603"/>
    <cellStyle name="Normal 105 2 3 7 4 2" xfId="41604"/>
    <cellStyle name="Normal 105 2 3 7 5" xfId="41605"/>
    <cellStyle name="Normal 105 2 3 8" xfId="41606"/>
    <cellStyle name="Normal 105 2 3 8 2" xfId="41607"/>
    <cellStyle name="Normal 105 2 3 8 2 2" xfId="41608"/>
    <cellStyle name="Normal 105 2 3 8 2 2 2" xfId="41609"/>
    <cellStyle name="Normal 105 2 3 8 2 3" xfId="41610"/>
    <cellStyle name="Normal 105 2 3 8 3" xfId="41611"/>
    <cellStyle name="Normal 105 2 3 8 3 2" xfId="41612"/>
    <cellStyle name="Normal 105 2 3 8 4" xfId="41613"/>
    <cellStyle name="Normal 105 2 3 9" xfId="41614"/>
    <cellStyle name="Normal 105 2 3 9 2" xfId="41615"/>
    <cellStyle name="Normal 105 2 3 9 2 2" xfId="41616"/>
    <cellStyle name="Normal 105 2 3 9 3" xfId="41617"/>
    <cellStyle name="Normal 105 2 4" xfId="41618"/>
    <cellStyle name="Normal 105 2 4 10" xfId="41619"/>
    <cellStyle name="Normal 105 2 4 2" xfId="41620"/>
    <cellStyle name="Normal 105 2 4 2 2" xfId="41621"/>
    <cellStyle name="Normal 105 2 4 2 2 2" xfId="41622"/>
    <cellStyle name="Normal 105 2 4 2 2 2 2" xfId="41623"/>
    <cellStyle name="Normal 105 2 4 2 2 2 2 2" xfId="41624"/>
    <cellStyle name="Normal 105 2 4 2 2 2 2 2 2" xfId="41625"/>
    <cellStyle name="Normal 105 2 4 2 2 2 2 2 2 2" xfId="41626"/>
    <cellStyle name="Normal 105 2 4 2 2 2 2 2 2 2 2" xfId="41627"/>
    <cellStyle name="Normal 105 2 4 2 2 2 2 2 2 3" xfId="41628"/>
    <cellStyle name="Normal 105 2 4 2 2 2 2 2 3" xfId="41629"/>
    <cellStyle name="Normal 105 2 4 2 2 2 2 2 3 2" xfId="41630"/>
    <cellStyle name="Normal 105 2 4 2 2 2 2 2 4" xfId="41631"/>
    <cellStyle name="Normal 105 2 4 2 2 2 2 3" xfId="41632"/>
    <cellStyle name="Normal 105 2 4 2 2 2 2 3 2" xfId="41633"/>
    <cellStyle name="Normal 105 2 4 2 2 2 2 3 2 2" xfId="41634"/>
    <cellStyle name="Normal 105 2 4 2 2 2 2 3 3" xfId="41635"/>
    <cellStyle name="Normal 105 2 4 2 2 2 2 4" xfId="41636"/>
    <cellStyle name="Normal 105 2 4 2 2 2 2 4 2" xfId="41637"/>
    <cellStyle name="Normal 105 2 4 2 2 2 2 5" xfId="41638"/>
    <cellStyle name="Normal 105 2 4 2 2 2 3" xfId="41639"/>
    <cellStyle name="Normal 105 2 4 2 2 2 3 2" xfId="41640"/>
    <cellStyle name="Normal 105 2 4 2 2 2 3 2 2" xfId="41641"/>
    <cellStyle name="Normal 105 2 4 2 2 2 3 2 2 2" xfId="41642"/>
    <cellStyle name="Normal 105 2 4 2 2 2 3 2 3" xfId="41643"/>
    <cellStyle name="Normal 105 2 4 2 2 2 3 3" xfId="41644"/>
    <cellStyle name="Normal 105 2 4 2 2 2 3 3 2" xfId="41645"/>
    <cellStyle name="Normal 105 2 4 2 2 2 3 4" xfId="41646"/>
    <cellStyle name="Normal 105 2 4 2 2 2 4" xfId="41647"/>
    <cellStyle name="Normal 105 2 4 2 2 2 4 2" xfId="41648"/>
    <cellStyle name="Normal 105 2 4 2 2 2 4 2 2" xfId="41649"/>
    <cellStyle name="Normal 105 2 4 2 2 2 4 3" xfId="41650"/>
    <cellStyle name="Normal 105 2 4 2 2 2 5" xfId="41651"/>
    <cellStyle name="Normal 105 2 4 2 2 2 5 2" xfId="41652"/>
    <cellStyle name="Normal 105 2 4 2 2 2 6" xfId="41653"/>
    <cellStyle name="Normal 105 2 4 2 2 3" xfId="41654"/>
    <cellStyle name="Normal 105 2 4 2 2 3 2" xfId="41655"/>
    <cellStyle name="Normal 105 2 4 2 2 3 2 2" xfId="41656"/>
    <cellStyle name="Normal 105 2 4 2 2 3 2 2 2" xfId="41657"/>
    <cellStyle name="Normal 105 2 4 2 2 3 2 2 2 2" xfId="41658"/>
    <cellStyle name="Normal 105 2 4 2 2 3 2 2 3" xfId="41659"/>
    <cellStyle name="Normal 105 2 4 2 2 3 2 3" xfId="41660"/>
    <cellStyle name="Normal 105 2 4 2 2 3 2 3 2" xfId="41661"/>
    <cellStyle name="Normal 105 2 4 2 2 3 2 4" xfId="41662"/>
    <cellStyle name="Normal 105 2 4 2 2 3 3" xfId="41663"/>
    <cellStyle name="Normal 105 2 4 2 2 3 3 2" xfId="41664"/>
    <cellStyle name="Normal 105 2 4 2 2 3 3 2 2" xfId="41665"/>
    <cellStyle name="Normal 105 2 4 2 2 3 3 3" xfId="41666"/>
    <cellStyle name="Normal 105 2 4 2 2 3 4" xfId="41667"/>
    <cellStyle name="Normal 105 2 4 2 2 3 4 2" xfId="41668"/>
    <cellStyle name="Normal 105 2 4 2 2 3 5" xfId="41669"/>
    <cellStyle name="Normal 105 2 4 2 2 4" xfId="41670"/>
    <cellStyle name="Normal 105 2 4 2 2 4 2" xfId="41671"/>
    <cellStyle name="Normal 105 2 4 2 2 4 2 2" xfId="41672"/>
    <cellStyle name="Normal 105 2 4 2 2 4 2 2 2" xfId="41673"/>
    <cellStyle name="Normal 105 2 4 2 2 4 2 3" xfId="41674"/>
    <cellStyle name="Normal 105 2 4 2 2 4 3" xfId="41675"/>
    <cellStyle name="Normal 105 2 4 2 2 4 3 2" xfId="41676"/>
    <cellStyle name="Normal 105 2 4 2 2 4 4" xfId="41677"/>
    <cellStyle name="Normal 105 2 4 2 2 5" xfId="41678"/>
    <cellStyle name="Normal 105 2 4 2 2 5 2" xfId="41679"/>
    <cellStyle name="Normal 105 2 4 2 2 5 2 2" xfId="41680"/>
    <cellStyle name="Normal 105 2 4 2 2 5 3" xfId="41681"/>
    <cellStyle name="Normal 105 2 4 2 2 6" xfId="41682"/>
    <cellStyle name="Normal 105 2 4 2 2 6 2" xfId="41683"/>
    <cellStyle name="Normal 105 2 4 2 2 7" xfId="41684"/>
    <cellStyle name="Normal 105 2 4 2 3" xfId="41685"/>
    <cellStyle name="Normal 105 2 4 2 3 2" xfId="41686"/>
    <cellStyle name="Normal 105 2 4 2 3 2 2" xfId="41687"/>
    <cellStyle name="Normal 105 2 4 2 3 2 2 2" xfId="41688"/>
    <cellStyle name="Normal 105 2 4 2 3 2 2 2 2" xfId="41689"/>
    <cellStyle name="Normal 105 2 4 2 3 2 2 2 2 2" xfId="41690"/>
    <cellStyle name="Normal 105 2 4 2 3 2 2 2 2 2 2" xfId="41691"/>
    <cellStyle name="Normal 105 2 4 2 3 2 2 2 2 3" xfId="41692"/>
    <cellStyle name="Normal 105 2 4 2 3 2 2 2 3" xfId="41693"/>
    <cellStyle name="Normal 105 2 4 2 3 2 2 2 3 2" xfId="41694"/>
    <cellStyle name="Normal 105 2 4 2 3 2 2 2 4" xfId="41695"/>
    <cellStyle name="Normal 105 2 4 2 3 2 2 3" xfId="41696"/>
    <cellStyle name="Normal 105 2 4 2 3 2 2 3 2" xfId="41697"/>
    <cellStyle name="Normal 105 2 4 2 3 2 2 3 2 2" xfId="41698"/>
    <cellStyle name="Normal 105 2 4 2 3 2 2 3 3" xfId="41699"/>
    <cellStyle name="Normal 105 2 4 2 3 2 2 4" xfId="41700"/>
    <cellStyle name="Normal 105 2 4 2 3 2 2 4 2" xfId="41701"/>
    <cellStyle name="Normal 105 2 4 2 3 2 2 5" xfId="41702"/>
    <cellStyle name="Normal 105 2 4 2 3 2 3" xfId="41703"/>
    <cellStyle name="Normal 105 2 4 2 3 2 3 2" xfId="41704"/>
    <cellStyle name="Normal 105 2 4 2 3 2 3 2 2" xfId="41705"/>
    <cellStyle name="Normal 105 2 4 2 3 2 3 2 2 2" xfId="41706"/>
    <cellStyle name="Normal 105 2 4 2 3 2 3 2 3" xfId="41707"/>
    <cellStyle name="Normal 105 2 4 2 3 2 3 3" xfId="41708"/>
    <cellStyle name="Normal 105 2 4 2 3 2 3 3 2" xfId="41709"/>
    <cellStyle name="Normal 105 2 4 2 3 2 3 4" xfId="41710"/>
    <cellStyle name="Normal 105 2 4 2 3 2 4" xfId="41711"/>
    <cellStyle name="Normal 105 2 4 2 3 2 4 2" xfId="41712"/>
    <cellStyle name="Normal 105 2 4 2 3 2 4 2 2" xfId="41713"/>
    <cellStyle name="Normal 105 2 4 2 3 2 4 3" xfId="41714"/>
    <cellStyle name="Normal 105 2 4 2 3 2 5" xfId="41715"/>
    <cellStyle name="Normal 105 2 4 2 3 2 5 2" xfId="41716"/>
    <cellStyle name="Normal 105 2 4 2 3 2 6" xfId="41717"/>
    <cellStyle name="Normal 105 2 4 2 3 3" xfId="41718"/>
    <cellStyle name="Normal 105 2 4 2 3 3 2" xfId="41719"/>
    <cellStyle name="Normal 105 2 4 2 3 3 2 2" xfId="41720"/>
    <cellStyle name="Normal 105 2 4 2 3 3 2 2 2" xfId="41721"/>
    <cellStyle name="Normal 105 2 4 2 3 3 2 2 2 2" xfId="41722"/>
    <cellStyle name="Normal 105 2 4 2 3 3 2 2 3" xfId="41723"/>
    <cellStyle name="Normal 105 2 4 2 3 3 2 3" xfId="41724"/>
    <cellStyle name="Normal 105 2 4 2 3 3 2 3 2" xfId="41725"/>
    <cellStyle name="Normal 105 2 4 2 3 3 2 4" xfId="41726"/>
    <cellStyle name="Normal 105 2 4 2 3 3 3" xfId="41727"/>
    <cellStyle name="Normal 105 2 4 2 3 3 3 2" xfId="41728"/>
    <cellStyle name="Normal 105 2 4 2 3 3 3 2 2" xfId="41729"/>
    <cellStyle name="Normal 105 2 4 2 3 3 3 3" xfId="41730"/>
    <cellStyle name="Normal 105 2 4 2 3 3 4" xfId="41731"/>
    <cellStyle name="Normal 105 2 4 2 3 3 4 2" xfId="41732"/>
    <cellStyle name="Normal 105 2 4 2 3 3 5" xfId="41733"/>
    <cellStyle name="Normal 105 2 4 2 3 4" xfId="41734"/>
    <cellStyle name="Normal 105 2 4 2 3 4 2" xfId="41735"/>
    <cellStyle name="Normal 105 2 4 2 3 4 2 2" xfId="41736"/>
    <cellStyle name="Normal 105 2 4 2 3 4 2 2 2" xfId="41737"/>
    <cellStyle name="Normal 105 2 4 2 3 4 2 3" xfId="41738"/>
    <cellStyle name="Normal 105 2 4 2 3 4 3" xfId="41739"/>
    <cellStyle name="Normal 105 2 4 2 3 4 3 2" xfId="41740"/>
    <cellStyle name="Normal 105 2 4 2 3 4 4" xfId="41741"/>
    <cellStyle name="Normal 105 2 4 2 3 5" xfId="41742"/>
    <cellStyle name="Normal 105 2 4 2 3 5 2" xfId="41743"/>
    <cellStyle name="Normal 105 2 4 2 3 5 2 2" xfId="41744"/>
    <cellStyle name="Normal 105 2 4 2 3 5 3" xfId="41745"/>
    <cellStyle name="Normal 105 2 4 2 3 6" xfId="41746"/>
    <cellStyle name="Normal 105 2 4 2 3 6 2" xfId="41747"/>
    <cellStyle name="Normal 105 2 4 2 3 7" xfId="41748"/>
    <cellStyle name="Normal 105 2 4 2 4" xfId="41749"/>
    <cellStyle name="Normal 105 2 4 2 4 2" xfId="41750"/>
    <cellStyle name="Normal 105 2 4 2 4 2 2" xfId="41751"/>
    <cellStyle name="Normal 105 2 4 2 4 2 2 2" xfId="41752"/>
    <cellStyle name="Normal 105 2 4 2 4 2 2 2 2" xfId="41753"/>
    <cellStyle name="Normal 105 2 4 2 4 2 2 2 2 2" xfId="41754"/>
    <cellStyle name="Normal 105 2 4 2 4 2 2 2 3" xfId="41755"/>
    <cellStyle name="Normal 105 2 4 2 4 2 2 3" xfId="41756"/>
    <cellStyle name="Normal 105 2 4 2 4 2 2 3 2" xfId="41757"/>
    <cellStyle name="Normal 105 2 4 2 4 2 2 4" xfId="41758"/>
    <cellStyle name="Normal 105 2 4 2 4 2 3" xfId="41759"/>
    <cellStyle name="Normal 105 2 4 2 4 2 3 2" xfId="41760"/>
    <cellStyle name="Normal 105 2 4 2 4 2 3 2 2" xfId="41761"/>
    <cellStyle name="Normal 105 2 4 2 4 2 3 3" xfId="41762"/>
    <cellStyle name="Normal 105 2 4 2 4 2 4" xfId="41763"/>
    <cellStyle name="Normal 105 2 4 2 4 2 4 2" xfId="41764"/>
    <cellStyle name="Normal 105 2 4 2 4 2 5" xfId="41765"/>
    <cellStyle name="Normal 105 2 4 2 4 3" xfId="41766"/>
    <cellStyle name="Normal 105 2 4 2 4 3 2" xfId="41767"/>
    <cellStyle name="Normal 105 2 4 2 4 3 2 2" xfId="41768"/>
    <cellStyle name="Normal 105 2 4 2 4 3 2 2 2" xfId="41769"/>
    <cellStyle name="Normal 105 2 4 2 4 3 2 3" xfId="41770"/>
    <cellStyle name="Normal 105 2 4 2 4 3 3" xfId="41771"/>
    <cellStyle name="Normal 105 2 4 2 4 3 3 2" xfId="41772"/>
    <cellStyle name="Normal 105 2 4 2 4 3 4" xfId="41773"/>
    <cellStyle name="Normal 105 2 4 2 4 4" xfId="41774"/>
    <cellStyle name="Normal 105 2 4 2 4 4 2" xfId="41775"/>
    <cellStyle name="Normal 105 2 4 2 4 4 2 2" xfId="41776"/>
    <cellStyle name="Normal 105 2 4 2 4 4 3" xfId="41777"/>
    <cellStyle name="Normal 105 2 4 2 4 5" xfId="41778"/>
    <cellStyle name="Normal 105 2 4 2 4 5 2" xfId="41779"/>
    <cellStyle name="Normal 105 2 4 2 4 6" xfId="41780"/>
    <cellStyle name="Normal 105 2 4 2 5" xfId="41781"/>
    <cellStyle name="Normal 105 2 4 2 5 2" xfId="41782"/>
    <cellStyle name="Normal 105 2 4 2 5 2 2" xfId="41783"/>
    <cellStyle name="Normal 105 2 4 2 5 2 2 2" xfId="41784"/>
    <cellStyle name="Normal 105 2 4 2 5 2 2 2 2" xfId="41785"/>
    <cellStyle name="Normal 105 2 4 2 5 2 2 3" xfId="41786"/>
    <cellStyle name="Normal 105 2 4 2 5 2 3" xfId="41787"/>
    <cellStyle name="Normal 105 2 4 2 5 2 3 2" xfId="41788"/>
    <cellStyle name="Normal 105 2 4 2 5 2 4" xfId="41789"/>
    <cellStyle name="Normal 105 2 4 2 5 3" xfId="41790"/>
    <cellStyle name="Normal 105 2 4 2 5 3 2" xfId="41791"/>
    <cellStyle name="Normal 105 2 4 2 5 3 2 2" xfId="41792"/>
    <cellStyle name="Normal 105 2 4 2 5 3 3" xfId="41793"/>
    <cellStyle name="Normal 105 2 4 2 5 4" xfId="41794"/>
    <cellStyle name="Normal 105 2 4 2 5 4 2" xfId="41795"/>
    <cellStyle name="Normal 105 2 4 2 5 5" xfId="41796"/>
    <cellStyle name="Normal 105 2 4 2 6" xfId="41797"/>
    <cellStyle name="Normal 105 2 4 2 6 2" xfId="41798"/>
    <cellStyle name="Normal 105 2 4 2 6 2 2" xfId="41799"/>
    <cellStyle name="Normal 105 2 4 2 6 2 2 2" xfId="41800"/>
    <cellStyle name="Normal 105 2 4 2 6 2 3" xfId="41801"/>
    <cellStyle name="Normal 105 2 4 2 6 3" xfId="41802"/>
    <cellStyle name="Normal 105 2 4 2 6 3 2" xfId="41803"/>
    <cellStyle name="Normal 105 2 4 2 6 4" xfId="41804"/>
    <cellStyle name="Normal 105 2 4 2 7" xfId="41805"/>
    <cellStyle name="Normal 105 2 4 2 7 2" xfId="41806"/>
    <cellStyle name="Normal 105 2 4 2 7 2 2" xfId="41807"/>
    <cellStyle name="Normal 105 2 4 2 7 3" xfId="41808"/>
    <cellStyle name="Normal 105 2 4 2 8" xfId="41809"/>
    <cellStyle name="Normal 105 2 4 2 8 2" xfId="41810"/>
    <cellStyle name="Normal 105 2 4 2 9" xfId="41811"/>
    <cellStyle name="Normal 105 2 4 3" xfId="41812"/>
    <cellStyle name="Normal 105 2 4 3 2" xfId="41813"/>
    <cellStyle name="Normal 105 2 4 3 2 2" xfId="41814"/>
    <cellStyle name="Normal 105 2 4 3 2 2 2" xfId="41815"/>
    <cellStyle name="Normal 105 2 4 3 2 2 2 2" xfId="41816"/>
    <cellStyle name="Normal 105 2 4 3 2 2 2 2 2" xfId="41817"/>
    <cellStyle name="Normal 105 2 4 3 2 2 2 2 2 2" xfId="41818"/>
    <cellStyle name="Normal 105 2 4 3 2 2 2 2 3" xfId="41819"/>
    <cellStyle name="Normal 105 2 4 3 2 2 2 3" xfId="41820"/>
    <cellStyle name="Normal 105 2 4 3 2 2 2 3 2" xfId="41821"/>
    <cellStyle name="Normal 105 2 4 3 2 2 2 4" xfId="41822"/>
    <cellStyle name="Normal 105 2 4 3 2 2 3" xfId="41823"/>
    <cellStyle name="Normal 105 2 4 3 2 2 3 2" xfId="41824"/>
    <cellStyle name="Normal 105 2 4 3 2 2 3 2 2" xfId="41825"/>
    <cellStyle name="Normal 105 2 4 3 2 2 3 3" xfId="41826"/>
    <cellStyle name="Normal 105 2 4 3 2 2 4" xfId="41827"/>
    <cellStyle name="Normal 105 2 4 3 2 2 4 2" xfId="41828"/>
    <cellStyle name="Normal 105 2 4 3 2 2 5" xfId="41829"/>
    <cellStyle name="Normal 105 2 4 3 2 3" xfId="41830"/>
    <cellStyle name="Normal 105 2 4 3 2 3 2" xfId="41831"/>
    <cellStyle name="Normal 105 2 4 3 2 3 2 2" xfId="41832"/>
    <cellStyle name="Normal 105 2 4 3 2 3 2 2 2" xfId="41833"/>
    <cellStyle name="Normal 105 2 4 3 2 3 2 3" xfId="41834"/>
    <cellStyle name="Normal 105 2 4 3 2 3 3" xfId="41835"/>
    <cellStyle name="Normal 105 2 4 3 2 3 3 2" xfId="41836"/>
    <cellStyle name="Normal 105 2 4 3 2 3 4" xfId="41837"/>
    <cellStyle name="Normal 105 2 4 3 2 4" xfId="41838"/>
    <cellStyle name="Normal 105 2 4 3 2 4 2" xfId="41839"/>
    <cellStyle name="Normal 105 2 4 3 2 4 2 2" xfId="41840"/>
    <cellStyle name="Normal 105 2 4 3 2 4 3" xfId="41841"/>
    <cellStyle name="Normal 105 2 4 3 2 5" xfId="41842"/>
    <cellStyle name="Normal 105 2 4 3 2 5 2" xfId="41843"/>
    <cellStyle name="Normal 105 2 4 3 2 6" xfId="41844"/>
    <cellStyle name="Normal 105 2 4 3 3" xfId="41845"/>
    <cellStyle name="Normal 105 2 4 3 3 2" xfId="41846"/>
    <cellStyle name="Normal 105 2 4 3 3 2 2" xfId="41847"/>
    <cellStyle name="Normal 105 2 4 3 3 2 2 2" xfId="41848"/>
    <cellStyle name="Normal 105 2 4 3 3 2 2 2 2" xfId="41849"/>
    <cellStyle name="Normal 105 2 4 3 3 2 2 3" xfId="41850"/>
    <cellStyle name="Normal 105 2 4 3 3 2 3" xfId="41851"/>
    <cellStyle name="Normal 105 2 4 3 3 2 3 2" xfId="41852"/>
    <cellStyle name="Normal 105 2 4 3 3 2 4" xfId="41853"/>
    <cellStyle name="Normal 105 2 4 3 3 3" xfId="41854"/>
    <cellStyle name="Normal 105 2 4 3 3 3 2" xfId="41855"/>
    <cellStyle name="Normal 105 2 4 3 3 3 2 2" xfId="41856"/>
    <cellStyle name="Normal 105 2 4 3 3 3 3" xfId="41857"/>
    <cellStyle name="Normal 105 2 4 3 3 4" xfId="41858"/>
    <cellStyle name="Normal 105 2 4 3 3 4 2" xfId="41859"/>
    <cellStyle name="Normal 105 2 4 3 3 5" xfId="41860"/>
    <cellStyle name="Normal 105 2 4 3 4" xfId="41861"/>
    <cellStyle name="Normal 105 2 4 3 4 2" xfId="41862"/>
    <cellStyle name="Normal 105 2 4 3 4 2 2" xfId="41863"/>
    <cellStyle name="Normal 105 2 4 3 4 2 2 2" xfId="41864"/>
    <cellStyle name="Normal 105 2 4 3 4 2 3" xfId="41865"/>
    <cellStyle name="Normal 105 2 4 3 4 3" xfId="41866"/>
    <cellStyle name="Normal 105 2 4 3 4 3 2" xfId="41867"/>
    <cellStyle name="Normal 105 2 4 3 4 4" xfId="41868"/>
    <cellStyle name="Normal 105 2 4 3 5" xfId="41869"/>
    <cellStyle name="Normal 105 2 4 3 5 2" xfId="41870"/>
    <cellStyle name="Normal 105 2 4 3 5 2 2" xfId="41871"/>
    <cellStyle name="Normal 105 2 4 3 5 3" xfId="41872"/>
    <cellStyle name="Normal 105 2 4 3 6" xfId="41873"/>
    <cellStyle name="Normal 105 2 4 3 6 2" xfId="41874"/>
    <cellStyle name="Normal 105 2 4 3 7" xfId="41875"/>
    <cellStyle name="Normal 105 2 4 4" xfId="41876"/>
    <cellStyle name="Normal 105 2 4 4 2" xfId="41877"/>
    <cellStyle name="Normal 105 2 4 4 2 2" xfId="41878"/>
    <cellStyle name="Normal 105 2 4 4 2 2 2" xfId="41879"/>
    <cellStyle name="Normal 105 2 4 4 2 2 2 2" xfId="41880"/>
    <cellStyle name="Normal 105 2 4 4 2 2 2 2 2" xfId="41881"/>
    <cellStyle name="Normal 105 2 4 4 2 2 2 2 2 2" xfId="41882"/>
    <cellStyle name="Normal 105 2 4 4 2 2 2 2 3" xfId="41883"/>
    <cellStyle name="Normal 105 2 4 4 2 2 2 3" xfId="41884"/>
    <cellStyle name="Normal 105 2 4 4 2 2 2 3 2" xfId="41885"/>
    <cellStyle name="Normal 105 2 4 4 2 2 2 4" xfId="41886"/>
    <cellStyle name="Normal 105 2 4 4 2 2 3" xfId="41887"/>
    <cellStyle name="Normal 105 2 4 4 2 2 3 2" xfId="41888"/>
    <cellStyle name="Normal 105 2 4 4 2 2 3 2 2" xfId="41889"/>
    <cellStyle name="Normal 105 2 4 4 2 2 3 3" xfId="41890"/>
    <cellStyle name="Normal 105 2 4 4 2 2 4" xfId="41891"/>
    <cellStyle name="Normal 105 2 4 4 2 2 4 2" xfId="41892"/>
    <cellStyle name="Normal 105 2 4 4 2 2 5" xfId="41893"/>
    <cellStyle name="Normal 105 2 4 4 2 3" xfId="41894"/>
    <cellStyle name="Normal 105 2 4 4 2 3 2" xfId="41895"/>
    <cellStyle name="Normal 105 2 4 4 2 3 2 2" xfId="41896"/>
    <cellStyle name="Normal 105 2 4 4 2 3 2 2 2" xfId="41897"/>
    <cellStyle name="Normal 105 2 4 4 2 3 2 3" xfId="41898"/>
    <cellStyle name="Normal 105 2 4 4 2 3 3" xfId="41899"/>
    <cellStyle name="Normal 105 2 4 4 2 3 3 2" xfId="41900"/>
    <cellStyle name="Normal 105 2 4 4 2 3 4" xfId="41901"/>
    <cellStyle name="Normal 105 2 4 4 2 4" xfId="41902"/>
    <cellStyle name="Normal 105 2 4 4 2 4 2" xfId="41903"/>
    <cellStyle name="Normal 105 2 4 4 2 4 2 2" xfId="41904"/>
    <cellStyle name="Normal 105 2 4 4 2 4 3" xfId="41905"/>
    <cellStyle name="Normal 105 2 4 4 2 5" xfId="41906"/>
    <cellStyle name="Normal 105 2 4 4 2 5 2" xfId="41907"/>
    <cellStyle name="Normal 105 2 4 4 2 6" xfId="41908"/>
    <cellStyle name="Normal 105 2 4 4 3" xfId="41909"/>
    <cellStyle name="Normal 105 2 4 4 3 2" xfId="41910"/>
    <cellStyle name="Normal 105 2 4 4 3 2 2" xfId="41911"/>
    <cellStyle name="Normal 105 2 4 4 3 2 2 2" xfId="41912"/>
    <cellStyle name="Normal 105 2 4 4 3 2 2 2 2" xfId="41913"/>
    <cellStyle name="Normal 105 2 4 4 3 2 2 3" xfId="41914"/>
    <cellStyle name="Normal 105 2 4 4 3 2 3" xfId="41915"/>
    <cellStyle name="Normal 105 2 4 4 3 2 3 2" xfId="41916"/>
    <cellStyle name="Normal 105 2 4 4 3 2 4" xfId="41917"/>
    <cellStyle name="Normal 105 2 4 4 3 3" xfId="41918"/>
    <cellStyle name="Normal 105 2 4 4 3 3 2" xfId="41919"/>
    <cellStyle name="Normal 105 2 4 4 3 3 2 2" xfId="41920"/>
    <cellStyle name="Normal 105 2 4 4 3 3 3" xfId="41921"/>
    <cellStyle name="Normal 105 2 4 4 3 4" xfId="41922"/>
    <cellStyle name="Normal 105 2 4 4 3 4 2" xfId="41923"/>
    <cellStyle name="Normal 105 2 4 4 3 5" xfId="41924"/>
    <cellStyle name="Normal 105 2 4 4 4" xfId="41925"/>
    <cellStyle name="Normal 105 2 4 4 4 2" xfId="41926"/>
    <cellStyle name="Normal 105 2 4 4 4 2 2" xfId="41927"/>
    <cellStyle name="Normal 105 2 4 4 4 2 2 2" xfId="41928"/>
    <cellStyle name="Normal 105 2 4 4 4 2 3" xfId="41929"/>
    <cellStyle name="Normal 105 2 4 4 4 3" xfId="41930"/>
    <cellStyle name="Normal 105 2 4 4 4 3 2" xfId="41931"/>
    <cellStyle name="Normal 105 2 4 4 4 4" xfId="41932"/>
    <cellStyle name="Normal 105 2 4 4 5" xfId="41933"/>
    <cellStyle name="Normal 105 2 4 4 5 2" xfId="41934"/>
    <cellStyle name="Normal 105 2 4 4 5 2 2" xfId="41935"/>
    <cellStyle name="Normal 105 2 4 4 5 3" xfId="41936"/>
    <cellStyle name="Normal 105 2 4 4 6" xfId="41937"/>
    <cellStyle name="Normal 105 2 4 4 6 2" xfId="41938"/>
    <cellStyle name="Normal 105 2 4 4 7" xfId="41939"/>
    <cellStyle name="Normal 105 2 4 5" xfId="41940"/>
    <cellStyle name="Normal 105 2 4 5 2" xfId="41941"/>
    <cellStyle name="Normal 105 2 4 5 2 2" xfId="41942"/>
    <cellStyle name="Normal 105 2 4 5 2 2 2" xfId="41943"/>
    <cellStyle name="Normal 105 2 4 5 2 2 2 2" xfId="41944"/>
    <cellStyle name="Normal 105 2 4 5 2 2 2 2 2" xfId="41945"/>
    <cellStyle name="Normal 105 2 4 5 2 2 2 3" xfId="41946"/>
    <cellStyle name="Normal 105 2 4 5 2 2 3" xfId="41947"/>
    <cellStyle name="Normal 105 2 4 5 2 2 3 2" xfId="41948"/>
    <cellStyle name="Normal 105 2 4 5 2 2 4" xfId="41949"/>
    <cellStyle name="Normal 105 2 4 5 2 3" xfId="41950"/>
    <cellStyle name="Normal 105 2 4 5 2 3 2" xfId="41951"/>
    <cellStyle name="Normal 105 2 4 5 2 3 2 2" xfId="41952"/>
    <cellStyle name="Normal 105 2 4 5 2 3 3" xfId="41953"/>
    <cellStyle name="Normal 105 2 4 5 2 4" xfId="41954"/>
    <cellStyle name="Normal 105 2 4 5 2 4 2" xfId="41955"/>
    <cellStyle name="Normal 105 2 4 5 2 5" xfId="41956"/>
    <cellStyle name="Normal 105 2 4 5 3" xfId="41957"/>
    <cellStyle name="Normal 105 2 4 5 3 2" xfId="41958"/>
    <cellStyle name="Normal 105 2 4 5 3 2 2" xfId="41959"/>
    <cellStyle name="Normal 105 2 4 5 3 2 2 2" xfId="41960"/>
    <cellStyle name="Normal 105 2 4 5 3 2 3" xfId="41961"/>
    <cellStyle name="Normal 105 2 4 5 3 3" xfId="41962"/>
    <cellStyle name="Normal 105 2 4 5 3 3 2" xfId="41963"/>
    <cellStyle name="Normal 105 2 4 5 3 4" xfId="41964"/>
    <cellStyle name="Normal 105 2 4 5 4" xfId="41965"/>
    <cellStyle name="Normal 105 2 4 5 4 2" xfId="41966"/>
    <cellStyle name="Normal 105 2 4 5 4 2 2" xfId="41967"/>
    <cellStyle name="Normal 105 2 4 5 4 3" xfId="41968"/>
    <cellStyle name="Normal 105 2 4 5 5" xfId="41969"/>
    <cellStyle name="Normal 105 2 4 5 5 2" xfId="41970"/>
    <cellStyle name="Normal 105 2 4 5 6" xfId="41971"/>
    <cellStyle name="Normal 105 2 4 6" xfId="41972"/>
    <cellStyle name="Normal 105 2 4 6 2" xfId="41973"/>
    <cellStyle name="Normal 105 2 4 6 2 2" xfId="41974"/>
    <cellStyle name="Normal 105 2 4 6 2 2 2" xfId="41975"/>
    <cellStyle name="Normal 105 2 4 6 2 2 2 2" xfId="41976"/>
    <cellStyle name="Normal 105 2 4 6 2 2 3" xfId="41977"/>
    <cellStyle name="Normal 105 2 4 6 2 3" xfId="41978"/>
    <cellStyle name="Normal 105 2 4 6 2 3 2" xfId="41979"/>
    <cellStyle name="Normal 105 2 4 6 2 4" xfId="41980"/>
    <cellStyle name="Normal 105 2 4 6 3" xfId="41981"/>
    <cellStyle name="Normal 105 2 4 6 3 2" xfId="41982"/>
    <cellStyle name="Normal 105 2 4 6 3 2 2" xfId="41983"/>
    <cellStyle name="Normal 105 2 4 6 3 3" xfId="41984"/>
    <cellStyle name="Normal 105 2 4 6 4" xfId="41985"/>
    <cellStyle name="Normal 105 2 4 6 4 2" xfId="41986"/>
    <cellStyle name="Normal 105 2 4 6 5" xfId="41987"/>
    <cellStyle name="Normal 105 2 4 7" xfId="41988"/>
    <cellStyle name="Normal 105 2 4 7 2" xfId="41989"/>
    <cellStyle name="Normal 105 2 4 7 2 2" xfId="41990"/>
    <cellStyle name="Normal 105 2 4 7 2 2 2" xfId="41991"/>
    <cellStyle name="Normal 105 2 4 7 2 3" xfId="41992"/>
    <cellStyle name="Normal 105 2 4 7 3" xfId="41993"/>
    <cellStyle name="Normal 105 2 4 7 3 2" xfId="41994"/>
    <cellStyle name="Normal 105 2 4 7 4" xfId="41995"/>
    <cellStyle name="Normal 105 2 4 8" xfId="41996"/>
    <cellStyle name="Normal 105 2 4 8 2" xfId="41997"/>
    <cellStyle name="Normal 105 2 4 8 2 2" xfId="41998"/>
    <cellStyle name="Normal 105 2 4 8 3" xfId="41999"/>
    <cellStyle name="Normal 105 2 4 9" xfId="42000"/>
    <cellStyle name="Normal 105 2 4 9 2" xfId="42001"/>
    <cellStyle name="Normal 105 2 5" xfId="42002"/>
    <cellStyle name="Normal 105 2 5 2" xfId="42003"/>
    <cellStyle name="Normal 105 2 5 2 2" xfId="42004"/>
    <cellStyle name="Normal 105 2 5 2 2 2" xfId="42005"/>
    <cellStyle name="Normal 105 2 5 2 2 2 2" xfId="42006"/>
    <cellStyle name="Normal 105 2 5 2 2 2 2 2" xfId="42007"/>
    <cellStyle name="Normal 105 2 5 2 2 2 2 2 2" xfId="42008"/>
    <cellStyle name="Normal 105 2 5 2 2 2 2 2 2 2" xfId="42009"/>
    <cellStyle name="Normal 105 2 5 2 2 2 2 2 3" xfId="42010"/>
    <cellStyle name="Normal 105 2 5 2 2 2 2 3" xfId="42011"/>
    <cellStyle name="Normal 105 2 5 2 2 2 2 3 2" xfId="42012"/>
    <cellStyle name="Normal 105 2 5 2 2 2 2 4" xfId="42013"/>
    <cellStyle name="Normal 105 2 5 2 2 2 3" xfId="42014"/>
    <cellStyle name="Normal 105 2 5 2 2 2 3 2" xfId="42015"/>
    <cellStyle name="Normal 105 2 5 2 2 2 3 2 2" xfId="42016"/>
    <cellStyle name="Normal 105 2 5 2 2 2 3 3" xfId="42017"/>
    <cellStyle name="Normal 105 2 5 2 2 2 4" xfId="42018"/>
    <cellStyle name="Normal 105 2 5 2 2 2 4 2" xfId="42019"/>
    <cellStyle name="Normal 105 2 5 2 2 2 5" xfId="42020"/>
    <cellStyle name="Normal 105 2 5 2 2 3" xfId="42021"/>
    <cellStyle name="Normal 105 2 5 2 2 3 2" xfId="42022"/>
    <cellStyle name="Normal 105 2 5 2 2 3 2 2" xfId="42023"/>
    <cellStyle name="Normal 105 2 5 2 2 3 2 2 2" xfId="42024"/>
    <cellStyle name="Normal 105 2 5 2 2 3 2 3" xfId="42025"/>
    <cellStyle name="Normal 105 2 5 2 2 3 3" xfId="42026"/>
    <cellStyle name="Normal 105 2 5 2 2 3 3 2" xfId="42027"/>
    <cellStyle name="Normal 105 2 5 2 2 3 4" xfId="42028"/>
    <cellStyle name="Normal 105 2 5 2 2 4" xfId="42029"/>
    <cellStyle name="Normal 105 2 5 2 2 4 2" xfId="42030"/>
    <cellStyle name="Normal 105 2 5 2 2 4 2 2" xfId="42031"/>
    <cellStyle name="Normal 105 2 5 2 2 4 3" xfId="42032"/>
    <cellStyle name="Normal 105 2 5 2 2 5" xfId="42033"/>
    <cellStyle name="Normal 105 2 5 2 2 5 2" xfId="42034"/>
    <cellStyle name="Normal 105 2 5 2 2 6" xfId="42035"/>
    <cellStyle name="Normal 105 2 5 2 3" xfId="42036"/>
    <cellStyle name="Normal 105 2 5 2 3 2" xfId="42037"/>
    <cellStyle name="Normal 105 2 5 2 3 2 2" xfId="42038"/>
    <cellStyle name="Normal 105 2 5 2 3 2 2 2" xfId="42039"/>
    <cellStyle name="Normal 105 2 5 2 3 2 2 2 2" xfId="42040"/>
    <cellStyle name="Normal 105 2 5 2 3 2 2 3" xfId="42041"/>
    <cellStyle name="Normal 105 2 5 2 3 2 3" xfId="42042"/>
    <cellStyle name="Normal 105 2 5 2 3 2 3 2" xfId="42043"/>
    <cellStyle name="Normal 105 2 5 2 3 2 4" xfId="42044"/>
    <cellStyle name="Normal 105 2 5 2 3 3" xfId="42045"/>
    <cellStyle name="Normal 105 2 5 2 3 3 2" xfId="42046"/>
    <cellStyle name="Normal 105 2 5 2 3 3 2 2" xfId="42047"/>
    <cellStyle name="Normal 105 2 5 2 3 3 3" xfId="42048"/>
    <cellStyle name="Normal 105 2 5 2 3 4" xfId="42049"/>
    <cellStyle name="Normal 105 2 5 2 3 4 2" xfId="42050"/>
    <cellStyle name="Normal 105 2 5 2 3 5" xfId="42051"/>
    <cellStyle name="Normal 105 2 5 2 4" xfId="42052"/>
    <cellStyle name="Normal 105 2 5 2 4 2" xfId="42053"/>
    <cellStyle name="Normal 105 2 5 2 4 2 2" xfId="42054"/>
    <cellStyle name="Normal 105 2 5 2 4 2 2 2" xfId="42055"/>
    <cellStyle name="Normal 105 2 5 2 4 2 3" xfId="42056"/>
    <cellStyle name="Normal 105 2 5 2 4 3" xfId="42057"/>
    <cellStyle name="Normal 105 2 5 2 4 3 2" xfId="42058"/>
    <cellStyle name="Normal 105 2 5 2 4 4" xfId="42059"/>
    <cellStyle name="Normal 105 2 5 2 5" xfId="42060"/>
    <cellStyle name="Normal 105 2 5 2 5 2" xfId="42061"/>
    <cellStyle name="Normal 105 2 5 2 5 2 2" xfId="42062"/>
    <cellStyle name="Normal 105 2 5 2 5 3" xfId="42063"/>
    <cellStyle name="Normal 105 2 5 2 6" xfId="42064"/>
    <cellStyle name="Normal 105 2 5 2 6 2" xfId="42065"/>
    <cellStyle name="Normal 105 2 5 2 7" xfId="42066"/>
    <cellStyle name="Normal 105 2 5 3" xfId="42067"/>
    <cellStyle name="Normal 105 2 5 3 2" xfId="42068"/>
    <cellStyle name="Normal 105 2 5 3 2 2" xfId="42069"/>
    <cellStyle name="Normal 105 2 5 3 2 2 2" xfId="42070"/>
    <cellStyle name="Normal 105 2 5 3 2 2 2 2" xfId="42071"/>
    <cellStyle name="Normal 105 2 5 3 2 2 2 2 2" xfId="42072"/>
    <cellStyle name="Normal 105 2 5 3 2 2 2 2 2 2" xfId="42073"/>
    <cellStyle name="Normal 105 2 5 3 2 2 2 2 3" xfId="42074"/>
    <cellStyle name="Normal 105 2 5 3 2 2 2 3" xfId="42075"/>
    <cellStyle name="Normal 105 2 5 3 2 2 2 3 2" xfId="42076"/>
    <cellStyle name="Normal 105 2 5 3 2 2 2 4" xfId="42077"/>
    <cellStyle name="Normal 105 2 5 3 2 2 3" xfId="42078"/>
    <cellStyle name="Normal 105 2 5 3 2 2 3 2" xfId="42079"/>
    <cellStyle name="Normal 105 2 5 3 2 2 3 2 2" xfId="42080"/>
    <cellStyle name="Normal 105 2 5 3 2 2 3 3" xfId="42081"/>
    <cellStyle name="Normal 105 2 5 3 2 2 4" xfId="42082"/>
    <cellStyle name="Normal 105 2 5 3 2 2 4 2" xfId="42083"/>
    <cellStyle name="Normal 105 2 5 3 2 2 5" xfId="42084"/>
    <cellStyle name="Normal 105 2 5 3 2 3" xfId="42085"/>
    <cellStyle name="Normal 105 2 5 3 2 3 2" xfId="42086"/>
    <cellStyle name="Normal 105 2 5 3 2 3 2 2" xfId="42087"/>
    <cellStyle name="Normal 105 2 5 3 2 3 2 2 2" xfId="42088"/>
    <cellStyle name="Normal 105 2 5 3 2 3 2 3" xfId="42089"/>
    <cellStyle name="Normal 105 2 5 3 2 3 3" xfId="42090"/>
    <cellStyle name="Normal 105 2 5 3 2 3 3 2" xfId="42091"/>
    <cellStyle name="Normal 105 2 5 3 2 3 4" xfId="42092"/>
    <cellStyle name="Normal 105 2 5 3 2 4" xfId="42093"/>
    <cellStyle name="Normal 105 2 5 3 2 4 2" xfId="42094"/>
    <cellStyle name="Normal 105 2 5 3 2 4 2 2" xfId="42095"/>
    <cellStyle name="Normal 105 2 5 3 2 4 3" xfId="42096"/>
    <cellStyle name="Normal 105 2 5 3 2 5" xfId="42097"/>
    <cellStyle name="Normal 105 2 5 3 2 5 2" xfId="42098"/>
    <cellStyle name="Normal 105 2 5 3 2 6" xfId="42099"/>
    <cellStyle name="Normal 105 2 5 3 3" xfId="42100"/>
    <cellStyle name="Normal 105 2 5 3 3 2" xfId="42101"/>
    <cellStyle name="Normal 105 2 5 3 3 2 2" xfId="42102"/>
    <cellStyle name="Normal 105 2 5 3 3 2 2 2" xfId="42103"/>
    <cellStyle name="Normal 105 2 5 3 3 2 2 2 2" xfId="42104"/>
    <cellStyle name="Normal 105 2 5 3 3 2 2 3" xfId="42105"/>
    <cellStyle name="Normal 105 2 5 3 3 2 3" xfId="42106"/>
    <cellStyle name="Normal 105 2 5 3 3 2 3 2" xfId="42107"/>
    <cellStyle name="Normal 105 2 5 3 3 2 4" xfId="42108"/>
    <cellStyle name="Normal 105 2 5 3 3 3" xfId="42109"/>
    <cellStyle name="Normal 105 2 5 3 3 3 2" xfId="42110"/>
    <cellStyle name="Normal 105 2 5 3 3 3 2 2" xfId="42111"/>
    <cellStyle name="Normal 105 2 5 3 3 3 3" xfId="42112"/>
    <cellStyle name="Normal 105 2 5 3 3 4" xfId="42113"/>
    <cellStyle name="Normal 105 2 5 3 3 4 2" xfId="42114"/>
    <cellStyle name="Normal 105 2 5 3 3 5" xfId="42115"/>
    <cellStyle name="Normal 105 2 5 3 4" xfId="42116"/>
    <cellStyle name="Normal 105 2 5 3 4 2" xfId="42117"/>
    <cellStyle name="Normal 105 2 5 3 4 2 2" xfId="42118"/>
    <cellStyle name="Normal 105 2 5 3 4 2 2 2" xfId="42119"/>
    <cellStyle name="Normal 105 2 5 3 4 2 3" xfId="42120"/>
    <cellStyle name="Normal 105 2 5 3 4 3" xfId="42121"/>
    <cellStyle name="Normal 105 2 5 3 4 3 2" xfId="42122"/>
    <cellStyle name="Normal 105 2 5 3 4 4" xfId="42123"/>
    <cellStyle name="Normal 105 2 5 3 5" xfId="42124"/>
    <cellStyle name="Normal 105 2 5 3 5 2" xfId="42125"/>
    <cellStyle name="Normal 105 2 5 3 5 2 2" xfId="42126"/>
    <cellStyle name="Normal 105 2 5 3 5 3" xfId="42127"/>
    <cellStyle name="Normal 105 2 5 3 6" xfId="42128"/>
    <cellStyle name="Normal 105 2 5 3 6 2" xfId="42129"/>
    <cellStyle name="Normal 105 2 5 3 7" xfId="42130"/>
    <cellStyle name="Normal 105 2 5 4" xfId="42131"/>
    <cellStyle name="Normal 105 2 5 4 2" xfId="42132"/>
    <cellStyle name="Normal 105 2 5 4 2 2" xfId="42133"/>
    <cellStyle name="Normal 105 2 5 4 2 2 2" xfId="42134"/>
    <cellStyle name="Normal 105 2 5 4 2 2 2 2" xfId="42135"/>
    <cellStyle name="Normal 105 2 5 4 2 2 2 2 2" xfId="42136"/>
    <cellStyle name="Normal 105 2 5 4 2 2 2 3" xfId="42137"/>
    <cellStyle name="Normal 105 2 5 4 2 2 3" xfId="42138"/>
    <cellStyle name="Normal 105 2 5 4 2 2 3 2" xfId="42139"/>
    <cellStyle name="Normal 105 2 5 4 2 2 4" xfId="42140"/>
    <cellStyle name="Normal 105 2 5 4 2 3" xfId="42141"/>
    <cellStyle name="Normal 105 2 5 4 2 3 2" xfId="42142"/>
    <cellStyle name="Normal 105 2 5 4 2 3 2 2" xfId="42143"/>
    <cellStyle name="Normal 105 2 5 4 2 3 3" xfId="42144"/>
    <cellStyle name="Normal 105 2 5 4 2 4" xfId="42145"/>
    <cellStyle name="Normal 105 2 5 4 2 4 2" xfId="42146"/>
    <cellStyle name="Normal 105 2 5 4 2 5" xfId="42147"/>
    <cellStyle name="Normal 105 2 5 4 3" xfId="42148"/>
    <cellStyle name="Normal 105 2 5 4 3 2" xfId="42149"/>
    <cellStyle name="Normal 105 2 5 4 3 2 2" xfId="42150"/>
    <cellStyle name="Normal 105 2 5 4 3 2 2 2" xfId="42151"/>
    <cellStyle name="Normal 105 2 5 4 3 2 3" xfId="42152"/>
    <cellStyle name="Normal 105 2 5 4 3 3" xfId="42153"/>
    <cellStyle name="Normal 105 2 5 4 3 3 2" xfId="42154"/>
    <cellStyle name="Normal 105 2 5 4 3 4" xfId="42155"/>
    <cellStyle name="Normal 105 2 5 4 4" xfId="42156"/>
    <cellStyle name="Normal 105 2 5 4 4 2" xfId="42157"/>
    <cellStyle name="Normal 105 2 5 4 4 2 2" xfId="42158"/>
    <cellStyle name="Normal 105 2 5 4 4 3" xfId="42159"/>
    <cellStyle name="Normal 105 2 5 4 5" xfId="42160"/>
    <cellStyle name="Normal 105 2 5 4 5 2" xfId="42161"/>
    <cellStyle name="Normal 105 2 5 4 6" xfId="42162"/>
    <cellStyle name="Normal 105 2 5 5" xfId="42163"/>
    <cellStyle name="Normal 105 2 5 5 2" xfId="42164"/>
    <cellStyle name="Normal 105 2 5 5 2 2" xfId="42165"/>
    <cellStyle name="Normal 105 2 5 5 2 2 2" xfId="42166"/>
    <cellStyle name="Normal 105 2 5 5 2 2 2 2" xfId="42167"/>
    <cellStyle name="Normal 105 2 5 5 2 2 3" xfId="42168"/>
    <cellStyle name="Normal 105 2 5 5 2 3" xfId="42169"/>
    <cellStyle name="Normal 105 2 5 5 2 3 2" xfId="42170"/>
    <cellStyle name="Normal 105 2 5 5 2 4" xfId="42171"/>
    <cellStyle name="Normal 105 2 5 5 3" xfId="42172"/>
    <cellStyle name="Normal 105 2 5 5 3 2" xfId="42173"/>
    <cellStyle name="Normal 105 2 5 5 3 2 2" xfId="42174"/>
    <cellStyle name="Normal 105 2 5 5 3 3" xfId="42175"/>
    <cellStyle name="Normal 105 2 5 5 4" xfId="42176"/>
    <cellStyle name="Normal 105 2 5 5 4 2" xfId="42177"/>
    <cellStyle name="Normal 105 2 5 5 5" xfId="42178"/>
    <cellStyle name="Normal 105 2 5 6" xfId="42179"/>
    <cellStyle name="Normal 105 2 5 6 2" xfId="42180"/>
    <cellStyle name="Normal 105 2 5 6 2 2" xfId="42181"/>
    <cellStyle name="Normal 105 2 5 6 2 2 2" xfId="42182"/>
    <cellStyle name="Normal 105 2 5 6 2 3" xfId="42183"/>
    <cellStyle name="Normal 105 2 5 6 3" xfId="42184"/>
    <cellStyle name="Normal 105 2 5 6 3 2" xfId="42185"/>
    <cellStyle name="Normal 105 2 5 6 4" xfId="42186"/>
    <cellStyle name="Normal 105 2 5 7" xfId="42187"/>
    <cellStyle name="Normal 105 2 5 7 2" xfId="42188"/>
    <cellStyle name="Normal 105 2 5 7 2 2" xfId="42189"/>
    <cellStyle name="Normal 105 2 5 7 3" xfId="42190"/>
    <cellStyle name="Normal 105 2 5 8" xfId="42191"/>
    <cellStyle name="Normal 105 2 5 8 2" xfId="42192"/>
    <cellStyle name="Normal 105 2 5 9" xfId="42193"/>
    <cellStyle name="Normal 105 2 6" xfId="42194"/>
    <cellStyle name="Normal 105 2 6 2" xfId="42195"/>
    <cellStyle name="Normal 105 2 6 2 2" xfId="42196"/>
    <cellStyle name="Normal 105 2 6 2 2 2" xfId="42197"/>
    <cellStyle name="Normal 105 2 6 2 2 2 2" xfId="42198"/>
    <cellStyle name="Normal 105 2 6 2 2 2 2 2" xfId="42199"/>
    <cellStyle name="Normal 105 2 6 2 2 2 2 2 2" xfId="42200"/>
    <cellStyle name="Normal 105 2 6 2 2 2 2 3" xfId="42201"/>
    <cellStyle name="Normal 105 2 6 2 2 2 3" xfId="42202"/>
    <cellStyle name="Normal 105 2 6 2 2 2 3 2" xfId="42203"/>
    <cellStyle name="Normal 105 2 6 2 2 2 4" xfId="42204"/>
    <cellStyle name="Normal 105 2 6 2 2 3" xfId="42205"/>
    <cellStyle name="Normal 105 2 6 2 2 3 2" xfId="42206"/>
    <cellStyle name="Normal 105 2 6 2 2 3 2 2" xfId="42207"/>
    <cellStyle name="Normal 105 2 6 2 2 3 3" xfId="42208"/>
    <cellStyle name="Normal 105 2 6 2 2 4" xfId="42209"/>
    <cellStyle name="Normal 105 2 6 2 2 4 2" xfId="42210"/>
    <cellStyle name="Normal 105 2 6 2 2 5" xfId="42211"/>
    <cellStyle name="Normal 105 2 6 2 3" xfId="42212"/>
    <cellStyle name="Normal 105 2 6 2 3 2" xfId="42213"/>
    <cellStyle name="Normal 105 2 6 2 3 2 2" xfId="42214"/>
    <cellStyle name="Normal 105 2 6 2 3 2 2 2" xfId="42215"/>
    <cellStyle name="Normal 105 2 6 2 3 2 3" xfId="42216"/>
    <cellStyle name="Normal 105 2 6 2 3 3" xfId="42217"/>
    <cellStyle name="Normal 105 2 6 2 3 3 2" xfId="42218"/>
    <cellStyle name="Normal 105 2 6 2 3 4" xfId="42219"/>
    <cellStyle name="Normal 105 2 6 2 4" xfId="42220"/>
    <cellStyle name="Normal 105 2 6 2 4 2" xfId="42221"/>
    <cellStyle name="Normal 105 2 6 2 4 2 2" xfId="42222"/>
    <cellStyle name="Normal 105 2 6 2 4 3" xfId="42223"/>
    <cellStyle name="Normal 105 2 6 2 5" xfId="42224"/>
    <cellStyle name="Normal 105 2 6 2 5 2" xfId="42225"/>
    <cellStyle name="Normal 105 2 6 2 6" xfId="42226"/>
    <cellStyle name="Normal 105 2 6 3" xfId="42227"/>
    <cellStyle name="Normal 105 2 6 3 2" xfId="42228"/>
    <cellStyle name="Normal 105 2 6 3 2 2" xfId="42229"/>
    <cellStyle name="Normal 105 2 6 3 2 2 2" xfId="42230"/>
    <cellStyle name="Normal 105 2 6 3 2 2 2 2" xfId="42231"/>
    <cellStyle name="Normal 105 2 6 3 2 2 3" xfId="42232"/>
    <cellStyle name="Normal 105 2 6 3 2 3" xfId="42233"/>
    <cellStyle name="Normal 105 2 6 3 2 3 2" xfId="42234"/>
    <cellStyle name="Normal 105 2 6 3 2 4" xfId="42235"/>
    <cellStyle name="Normal 105 2 6 3 3" xfId="42236"/>
    <cellStyle name="Normal 105 2 6 3 3 2" xfId="42237"/>
    <cellStyle name="Normal 105 2 6 3 3 2 2" xfId="42238"/>
    <cellStyle name="Normal 105 2 6 3 3 3" xfId="42239"/>
    <cellStyle name="Normal 105 2 6 3 4" xfId="42240"/>
    <cellStyle name="Normal 105 2 6 3 4 2" xfId="42241"/>
    <cellStyle name="Normal 105 2 6 3 5" xfId="42242"/>
    <cellStyle name="Normal 105 2 6 4" xfId="42243"/>
    <cellStyle name="Normal 105 2 6 4 2" xfId="42244"/>
    <cellStyle name="Normal 105 2 6 4 2 2" xfId="42245"/>
    <cellStyle name="Normal 105 2 6 4 2 2 2" xfId="42246"/>
    <cellStyle name="Normal 105 2 6 4 2 3" xfId="42247"/>
    <cellStyle name="Normal 105 2 6 4 3" xfId="42248"/>
    <cellStyle name="Normal 105 2 6 4 3 2" xfId="42249"/>
    <cellStyle name="Normal 105 2 6 4 4" xfId="42250"/>
    <cellStyle name="Normal 105 2 6 5" xfId="42251"/>
    <cellStyle name="Normal 105 2 6 5 2" xfId="42252"/>
    <cellStyle name="Normal 105 2 6 5 2 2" xfId="42253"/>
    <cellStyle name="Normal 105 2 6 5 3" xfId="42254"/>
    <cellStyle name="Normal 105 2 6 6" xfId="42255"/>
    <cellStyle name="Normal 105 2 6 6 2" xfId="42256"/>
    <cellStyle name="Normal 105 2 6 7" xfId="42257"/>
    <cellStyle name="Normal 105 2 7" xfId="42258"/>
    <cellStyle name="Normal 105 2 7 2" xfId="42259"/>
    <cellStyle name="Normal 105 2 7 2 2" xfId="42260"/>
    <cellStyle name="Normal 105 2 7 2 2 2" xfId="42261"/>
    <cellStyle name="Normal 105 2 7 2 2 2 2" xfId="42262"/>
    <cellStyle name="Normal 105 2 7 2 2 2 2 2" xfId="42263"/>
    <cellStyle name="Normal 105 2 7 2 2 2 2 2 2" xfId="42264"/>
    <cellStyle name="Normal 105 2 7 2 2 2 2 3" xfId="42265"/>
    <cellStyle name="Normal 105 2 7 2 2 2 3" xfId="42266"/>
    <cellStyle name="Normal 105 2 7 2 2 2 3 2" xfId="42267"/>
    <cellStyle name="Normal 105 2 7 2 2 2 4" xfId="42268"/>
    <cellStyle name="Normal 105 2 7 2 2 3" xfId="42269"/>
    <cellStyle name="Normal 105 2 7 2 2 3 2" xfId="42270"/>
    <cellStyle name="Normal 105 2 7 2 2 3 2 2" xfId="42271"/>
    <cellStyle name="Normal 105 2 7 2 2 3 3" xfId="42272"/>
    <cellStyle name="Normal 105 2 7 2 2 4" xfId="42273"/>
    <cellStyle name="Normal 105 2 7 2 2 4 2" xfId="42274"/>
    <cellStyle name="Normal 105 2 7 2 2 5" xfId="42275"/>
    <cellStyle name="Normal 105 2 7 2 3" xfId="42276"/>
    <cellStyle name="Normal 105 2 7 2 3 2" xfId="42277"/>
    <cellStyle name="Normal 105 2 7 2 3 2 2" xfId="42278"/>
    <cellStyle name="Normal 105 2 7 2 3 2 2 2" xfId="42279"/>
    <cellStyle name="Normal 105 2 7 2 3 2 3" xfId="42280"/>
    <cellStyle name="Normal 105 2 7 2 3 3" xfId="42281"/>
    <cellStyle name="Normal 105 2 7 2 3 3 2" xfId="42282"/>
    <cellStyle name="Normal 105 2 7 2 3 4" xfId="42283"/>
    <cellStyle name="Normal 105 2 7 2 4" xfId="42284"/>
    <cellStyle name="Normal 105 2 7 2 4 2" xfId="42285"/>
    <cellStyle name="Normal 105 2 7 2 4 2 2" xfId="42286"/>
    <cellStyle name="Normal 105 2 7 2 4 3" xfId="42287"/>
    <cellStyle name="Normal 105 2 7 2 5" xfId="42288"/>
    <cellStyle name="Normal 105 2 7 2 5 2" xfId="42289"/>
    <cellStyle name="Normal 105 2 7 2 6" xfId="42290"/>
    <cellStyle name="Normal 105 2 7 3" xfId="42291"/>
    <cellStyle name="Normal 105 2 7 3 2" xfId="42292"/>
    <cellStyle name="Normal 105 2 7 3 2 2" xfId="42293"/>
    <cellStyle name="Normal 105 2 7 3 2 2 2" xfId="42294"/>
    <cellStyle name="Normal 105 2 7 3 2 2 2 2" xfId="42295"/>
    <cellStyle name="Normal 105 2 7 3 2 2 3" xfId="42296"/>
    <cellStyle name="Normal 105 2 7 3 2 3" xfId="42297"/>
    <cellStyle name="Normal 105 2 7 3 2 3 2" xfId="42298"/>
    <cellStyle name="Normal 105 2 7 3 2 4" xfId="42299"/>
    <cellStyle name="Normal 105 2 7 3 3" xfId="42300"/>
    <cellStyle name="Normal 105 2 7 3 3 2" xfId="42301"/>
    <cellStyle name="Normal 105 2 7 3 3 2 2" xfId="42302"/>
    <cellStyle name="Normal 105 2 7 3 3 3" xfId="42303"/>
    <cellStyle name="Normal 105 2 7 3 4" xfId="42304"/>
    <cellStyle name="Normal 105 2 7 3 4 2" xfId="42305"/>
    <cellStyle name="Normal 105 2 7 3 5" xfId="42306"/>
    <cellStyle name="Normal 105 2 7 4" xfId="42307"/>
    <cellStyle name="Normal 105 2 7 4 2" xfId="42308"/>
    <cellStyle name="Normal 105 2 7 4 2 2" xfId="42309"/>
    <cellStyle name="Normal 105 2 7 4 2 2 2" xfId="42310"/>
    <cellStyle name="Normal 105 2 7 4 2 3" xfId="42311"/>
    <cellStyle name="Normal 105 2 7 4 3" xfId="42312"/>
    <cellStyle name="Normal 105 2 7 4 3 2" xfId="42313"/>
    <cellStyle name="Normal 105 2 7 4 4" xfId="42314"/>
    <cellStyle name="Normal 105 2 7 5" xfId="42315"/>
    <cellStyle name="Normal 105 2 7 5 2" xfId="42316"/>
    <cellStyle name="Normal 105 2 7 5 2 2" xfId="42317"/>
    <cellStyle name="Normal 105 2 7 5 3" xfId="42318"/>
    <cellStyle name="Normal 105 2 7 6" xfId="42319"/>
    <cellStyle name="Normal 105 2 7 6 2" xfId="42320"/>
    <cellStyle name="Normal 105 2 7 7" xfId="42321"/>
    <cellStyle name="Normal 105 2 8" xfId="42322"/>
    <cellStyle name="Normal 105 2 8 2" xfId="42323"/>
    <cellStyle name="Normal 105 2 8 2 2" xfId="42324"/>
    <cellStyle name="Normal 105 2 8 2 2 2" xfId="42325"/>
    <cellStyle name="Normal 105 2 8 2 2 2 2" xfId="42326"/>
    <cellStyle name="Normal 105 2 8 2 2 2 2 2" xfId="42327"/>
    <cellStyle name="Normal 105 2 8 2 2 2 3" xfId="42328"/>
    <cellStyle name="Normal 105 2 8 2 2 3" xfId="42329"/>
    <cellStyle name="Normal 105 2 8 2 2 3 2" xfId="42330"/>
    <cellStyle name="Normal 105 2 8 2 2 4" xfId="42331"/>
    <cellStyle name="Normal 105 2 8 2 3" xfId="42332"/>
    <cellStyle name="Normal 105 2 8 2 3 2" xfId="42333"/>
    <cellStyle name="Normal 105 2 8 2 3 2 2" xfId="42334"/>
    <cellStyle name="Normal 105 2 8 2 3 3" xfId="42335"/>
    <cellStyle name="Normal 105 2 8 2 4" xfId="42336"/>
    <cellStyle name="Normal 105 2 8 2 4 2" xfId="42337"/>
    <cellStyle name="Normal 105 2 8 2 5" xfId="42338"/>
    <cellStyle name="Normal 105 2 8 3" xfId="42339"/>
    <cellStyle name="Normal 105 2 8 3 2" xfId="42340"/>
    <cellStyle name="Normal 105 2 8 3 2 2" xfId="42341"/>
    <cellStyle name="Normal 105 2 8 3 2 2 2" xfId="42342"/>
    <cellStyle name="Normal 105 2 8 3 2 3" xfId="42343"/>
    <cellStyle name="Normal 105 2 8 3 3" xfId="42344"/>
    <cellStyle name="Normal 105 2 8 3 3 2" xfId="42345"/>
    <cellStyle name="Normal 105 2 8 3 4" xfId="42346"/>
    <cellStyle name="Normal 105 2 8 4" xfId="42347"/>
    <cellStyle name="Normal 105 2 8 4 2" xfId="42348"/>
    <cellStyle name="Normal 105 2 8 4 2 2" xfId="42349"/>
    <cellStyle name="Normal 105 2 8 4 3" xfId="42350"/>
    <cellStyle name="Normal 105 2 8 5" xfId="42351"/>
    <cellStyle name="Normal 105 2 8 5 2" xfId="42352"/>
    <cellStyle name="Normal 105 2 8 6" xfId="42353"/>
    <cellStyle name="Normal 105 2 9" xfId="42354"/>
    <cellStyle name="Normal 105 2 9 2" xfId="42355"/>
    <cellStyle name="Normal 105 2 9 2 2" xfId="42356"/>
    <cellStyle name="Normal 105 2 9 2 2 2" xfId="42357"/>
    <cellStyle name="Normal 105 2 9 2 2 2 2" xfId="42358"/>
    <cellStyle name="Normal 105 2 9 2 2 3" xfId="42359"/>
    <cellStyle name="Normal 105 2 9 2 3" xfId="42360"/>
    <cellStyle name="Normal 105 2 9 2 3 2" xfId="42361"/>
    <cellStyle name="Normal 105 2 9 2 4" xfId="42362"/>
    <cellStyle name="Normal 105 2 9 3" xfId="42363"/>
    <cellStyle name="Normal 105 2 9 3 2" xfId="42364"/>
    <cellStyle name="Normal 105 2 9 3 2 2" xfId="42365"/>
    <cellStyle name="Normal 105 2 9 3 3" xfId="42366"/>
    <cellStyle name="Normal 105 2 9 4" xfId="42367"/>
    <cellStyle name="Normal 105 2 9 4 2" xfId="42368"/>
    <cellStyle name="Normal 105 2 9 5" xfId="42369"/>
    <cellStyle name="Normal 105 3" xfId="42370"/>
    <cellStyle name="Normal 105 3 10" xfId="42371"/>
    <cellStyle name="Normal 105 3 10 2" xfId="42372"/>
    <cellStyle name="Normal 105 3 10 2 2" xfId="42373"/>
    <cellStyle name="Normal 105 3 10 3" xfId="42374"/>
    <cellStyle name="Normal 105 3 11" xfId="42375"/>
    <cellStyle name="Normal 105 3 11 2" xfId="42376"/>
    <cellStyle name="Normal 105 3 12" xfId="42377"/>
    <cellStyle name="Normal 105 3 2" xfId="42378"/>
    <cellStyle name="Normal 105 3 2 10" xfId="42379"/>
    <cellStyle name="Normal 105 3 2 10 2" xfId="42380"/>
    <cellStyle name="Normal 105 3 2 11" xfId="42381"/>
    <cellStyle name="Normal 105 3 2 2" xfId="42382"/>
    <cellStyle name="Normal 105 3 2 2 10" xfId="42383"/>
    <cellStyle name="Normal 105 3 2 2 2" xfId="42384"/>
    <cellStyle name="Normal 105 3 2 2 2 2" xfId="42385"/>
    <cellStyle name="Normal 105 3 2 2 2 2 2" xfId="42386"/>
    <cellStyle name="Normal 105 3 2 2 2 2 2 2" xfId="42387"/>
    <cellStyle name="Normal 105 3 2 2 2 2 2 2 2" xfId="42388"/>
    <cellStyle name="Normal 105 3 2 2 2 2 2 2 2 2" xfId="42389"/>
    <cellStyle name="Normal 105 3 2 2 2 2 2 2 2 2 2" xfId="42390"/>
    <cellStyle name="Normal 105 3 2 2 2 2 2 2 2 2 2 2" xfId="42391"/>
    <cellStyle name="Normal 105 3 2 2 2 2 2 2 2 2 3" xfId="42392"/>
    <cellStyle name="Normal 105 3 2 2 2 2 2 2 2 3" xfId="42393"/>
    <cellStyle name="Normal 105 3 2 2 2 2 2 2 2 3 2" xfId="42394"/>
    <cellStyle name="Normal 105 3 2 2 2 2 2 2 2 4" xfId="42395"/>
    <cellStyle name="Normal 105 3 2 2 2 2 2 2 3" xfId="42396"/>
    <cellStyle name="Normal 105 3 2 2 2 2 2 2 3 2" xfId="42397"/>
    <cellStyle name="Normal 105 3 2 2 2 2 2 2 3 2 2" xfId="42398"/>
    <cellStyle name="Normal 105 3 2 2 2 2 2 2 3 3" xfId="42399"/>
    <cellStyle name="Normal 105 3 2 2 2 2 2 2 4" xfId="42400"/>
    <cellStyle name="Normal 105 3 2 2 2 2 2 2 4 2" xfId="42401"/>
    <cellStyle name="Normal 105 3 2 2 2 2 2 2 5" xfId="42402"/>
    <cellStyle name="Normal 105 3 2 2 2 2 2 3" xfId="42403"/>
    <cellStyle name="Normal 105 3 2 2 2 2 2 3 2" xfId="42404"/>
    <cellStyle name="Normal 105 3 2 2 2 2 2 3 2 2" xfId="42405"/>
    <cellStyle name="Normal 105 3 2 2 2 2 2 3 2 2 2" xfId="42406"/>
    <cellStyle name="Normal 105 3 2 2 2 2 2 3 2 3" xfId="42407"/>
    <cellStyle name="Normal 105 3 2 2 2 2 2 3 3" xfId="42408"/>
    <cellStyle name="Normal 105 3 2 2 2 2 2 3 3 2" xfId="42409"/>
    <cellStyle name="Normal 105 3 2 2 2 2 2 3 4" xfId="42410"/>
    <cellStyle name="Normal 105 3 2 2 2 2 2 4" xfId="42411"/>
    <cellStyle name="Normal 105 3 2 2 2 2 2 4 2" xfId="42412"/>
    <cellStyle name="Normal 105 3 2 2 2 2 2 4 2 2" xfId="42413"/>
    <cellStyle name="Normal 105 3 2 2 2 2 2 4 3" xfId="42414"/>
    <cellStyle name="Normal 105 3 2 2 2 2 2 5" xfId="42415"/>
    <cellStyle name="Normal 105 3 2 2 2 2 2 5 2" xfId="42416"/>
    <cellStyle name="Normal 105 3 2 2 2 2 2 6" xfId="42417"/>
    <cellStyle name="Normal 105 3 2 2 2 2 3" xfId="42418"/>
    <cellStyle name="Normal 105 3 2 2 2 2 3 2" xfId="42419"/>
    <cellStyle name="Normal 105 3 2 2 2 2 3 2 2" xfId="42420"/>
    <cellStyle name="Normal 105 3 2 2 2 2 3 2 2 2" xfId="42421"/>
    <cellStyle name="Normal 105 3 2 2 2 2 3 2 2 2 2" xfId="42422"/>
    <cellStyle name="Normal 105 3 2 2 2 2 3 2 2 3" xfId="42423"/>
    <cellStyle name="Normal 105 3 2 2 2 2 3 2 3" xfId="42424"/>
    <cellStyle name="Normal 105 3 2 2 2 2 3 2 3 2" xfId="42425"/>
    <cellStyle name="Normal 105 3 2 2 2 2 3 2 4" xfId="42426"/>
    <cellStyle name="Normal 105 3 2 2 2 2 3 3" xfId="42427"/>
    <cellStyle name="Normal 105 3 2 2 2 2 3 3 2" xfId="42428"/>
    <cellStyle name="Normal 105 3 2 2 2 2 3 3 2 2" xfId="42429"/>
    <cellStyle name="Normal 105 3 2 2 2 2 3 3 3" xfId="42430"/>
    <cellStyle name="Normal 105 3 2 2 2 2 3 4" xfId="42431"/>
    <cellStyle name="Normal 105 3 2 2 2 2 3 4 2" xfId="42432"/>
    <cellStyle name="Normal 105 3 2 2 2 2 3 5" xfId="42433"/>
    <cellStyle name="Normal 105 3 2 2 2 2 4" xfId="42434"/>
    <cellStyle name="Normal 105 3 2 2 2 2 4 2" xfId="42435"/>
    <cellStyle name="Normal 105 3 2 2 2 2 4 2 2" xfId="42436"/>
    <cellStyle name="Normal 105 3 2 2 2 2 4 2 2 2" xfId="42437"/>
    <cellStyle name="Normal 105 3 2 2 2 2 4 2 3" xfId="42438"/>
    <cellStyle name="Normal 105 3 2 2 2 2 4 3" xfId="42439"/>
    <cellStyle name="Normal 105 3 2 2 2 2 4 3 2" xfId="42440"/>
    <cellStyle name="Normal 105 3 2 2 2 2 4 4" xfId="42441"/>
    <cellStyle name="Normal 105 3 2 2 2 2 5" xfId="42442"/>
    <cellStyle name="Normal 105 3 2 2 2 2 5 2" xfId="42443"/>
    <cellStyle name="Normal 105 3 2 2 2 2 5 2 2" xfId="42444"/>
    <cellStyle name="Normal 105 3 2 2 2 2 5 3" xfId="42445"/>
    <cellStyle name="Normal 105 3 2 2 2 2 6" xfId="42446"/>
    <cellStyle name="Normal 105 3 2 2 2 2 6 2" xfId="42447"/>
    <cellStyle name="Normal 105 3 2 2 2 2 7" xfId="42448"/>
    <cellStyle name="Normal 105 3 2 2 2 3" xfId="42449"/>
    <cellStyle name="Normal 105 3 2 2 2 3 2" xfId="42450"/>
    <cellStyle name="Normal 105 3 2 2 2 3 2 2" xfId="42451"/>
    <cellStyle name="Normal 105 3 2 2 2 3 2 2 2" xfId="42452"/>
    <cellStyle name="Normal 105 3 2 2 2 3 2 2 2 2" xfId="42453"/>
    <cellStyle name="Normal 105 3 2 2 2 3 2 2 2 2 2" xfId="42454"/>
    <cellStyle name="Normal 105 3 2 2 2 3 2 2 2 2 2 2" xfId="42455"/>
    <cellStyle name="Normal 105 3 2 2 2 3 2 2 2 2 3" xfId="42456"/>
    <cellStyle name="Normal 105 3 2 2 2 3 2 2 2 3" xfId="42457"/>
    <cellStyle name="Normal 105 3 2 2 2 3 2 2 2 3 2" xfId="42458"/>
    <cellStyle name="Normal 105 3 2 2 2 3 2 2 2 4" xfId="42459"/>
    <cellStyle name="Normal 105 3 2 2 2 3 2 2 3" xfId="42460"/>
    <cellStyle name="Normal 105 3 2 2 2 3 2 2 3 2" xfId="42461"/>
    <cellStyle name="Normal 105 3 2 2 2 3 2 2 3 2 2" xfId="42462"/>
    <cellStyle name="Normal 105 3 2 2 2 3 2 2 3 3" xfId="42463"/>
    <cellStyle name="Normal 105 3 2 2 2 3 2 2 4" xfId="42464"/>
    <cellStyle name="Normal 105 3 2 2 2 3 2 2 4 2" xfId="42465"/>
    <cellStyle name="Normal 105 3 2 2 2 3 2 2 5" xfId="42466"/>
    <cellStyle name="Normal 105 3 2 2 2 3 2 3" xfId="42467"/>
    <cellStyle name="Normal 105 3 2 2 2 3 2 3 2" xfId="42468"/>
    <cellStyle name="Normal 105 3 2 2 2 3 2 3 2 2" xfId="42469"/>
    <cellStyle name="Normal 105 3 2 2 2 3 2 3 2 2 2" xfId="42470"/>
    <cellStyle name="Normal 105 3 2 2 2 3 2 3 2 3" xfId="42471"/>
    <cellStyle name="Normal 105 3 2 2 2 3 2 3 3" xfId="42472"/>
    <cellStyle name="Normal 105 3 2 2 2 3 2 3 3 2" xfId="42473"/>
    <cellStyle name="Normal 105 3 2 2 2 3 2 3 4" xfId="42474"/>
    <cellStyle name="Normal 105 3 2 2 2 3 2 4" xfId="42475"/>
    <cellStyle name="Normal 105 3 2 2 2 3 2 4 2" xfId="42476"/>
    <cellStyle name="Normal 105 3 2 2 2 3 2 4 2 2" xfId="42477"/>
    <cellStyle name="Normal 105 3 2 2 2 3 2 4 3" xfId="42478"/>
    <cellStyle name="Normal 105 3 2 2 2 3 2 5" xfId="42479"/>
    <cellStyle name="Normal 105 3 2 2 2 3 2 5 2" xfId="42480"/>
    <cellStyle name="Normal 105 3 2 2 2 3 2 6" xfId="42481"/>
    <cellStyle name="Normal 105 3 2 2 2 3 3" xfId="42482"/>
    <cellStyle name="Normal 105 3 2 2 2 3 3 2" xfId="42483"/>
    <cellStyle name="Normal 105 3 2 2 2 3 3 2 2" xfId="42484"/>
    <cellStyle name="Normal 105 3 2 2 2 3 3 2 2 2" xfId="42485"/>
    <cellStyle name="Normal 105 3 2 2 2 3 3 2 2 2 2" xfId="42486"/>
    <cellStyle name="Normal 105 3 2 2 2 3 3 2 2 3" xfId="42487"/>
    <cellStyle name="Normal 105 3 2 2 2 3 3 2 3" xfId="42488"/>
    <cellStyle name="Normal 105 3 2 2 2 3 3 2 3 2" xfId="42489"/>
    <cellStyle name="Normal 105 3 2 2 2 3 3 2 4" xfId="42490"/>
    <cellStyle name="Normal 105 3 2 2 2 3 3 3" xfId="42491"/>
    <cellStyle name="Normal 105 3 2 2 2 3 3 3 2" xfId="42492"/>
    <cellStyle name="Normal 105 3 2 2 2 3 3 3 2 2" xfId="42493"/>
    <cellStyle name="Normal 105 3 2 2 2 3 3 3 3" xfId="42494"/>
    <cellStyle name="Normal 105 3 2 2 2 3 3 4" xfId="42495"/>
    <cellStyle name="Normal 105 3 2 2 2 3 3 4 2" xfId="42496"/>
    <cellStyle name="Normal 105 3 2 2 2 3 3 5" xfId="42497"/>
    <cellStyle name="Normal 105 3 2 2 2 3 4" xfId="42498"/>
    <cellStyle name="Normal 105 3 2 2 2 3 4 2" xfId="42499"/>
    <cellStyle name="Normal 105 3 2 2 2 3 4 2 2" xfId="42500"/>
    <cellStyle name="Normal 105 3 2 2 2 3 4 2 2 2" xfId="42501"/>
    <cellStyle name="Normal 105 3 2 2 2 3 4 2 3" xfId="42502"/>
    <cellStyle name="Normal 105 3 2 2 2 3 4 3" xfId="42503"/>
    <cellStyle name="Normal 105 3 2 2 2 3 4 3 2" xfId="42504"/>
    <cellStyle name="Normal 105 3 2 2 2 3 4 4" xfId="42505"/>
    <cellStyle name="Normal 105 3 2 2 2 3 5" xfId="42506"/>
    <cellStyle name="Normal 105 3 2 2 2 3 5 2" xfId="42507"/>
    <cellStyle name="Normal 105 3 2 2 2 3 5 2 2" xfId="42508"/>
    <cellStyle name="Normal 105 3 2 2 2 3 5 3" xfId="42509"/>
    <cellStyle name="Normal 105 3 2 2 2 3 6" xfId="42510"/>
    <cellStyle name="Normal 105 3 2 2 2 3 6 2" xfId="42511"/>
    <cellStyle name="Normal 105 3 2 2 2 3 7" xfId="42512"/>
    <cellStyle name="Normal 105 3 2 2 2 4" xfId="42513"/>
    <cellStyle name="Normal 105 3 2 2 2 4 2" xfId="42514"/>
    <cellStyle name="Normal 105 3 2 2 2 4 2 2" xfId="42515"/>
    <cellStyle name="Normal 105 3 2 2 2 4 2 2 2" xfId="42516"/>
    <cellStyle name="Normal 105 3 2 2 2 4 2 2 2 2" xfId="42517"/>
    <cellStyle name="Normal 105 3 2 2 2 4 2 2 2 2 2" xfId="42518"/>
    <cellStyle name="Normal 105 3 2 2 2 4 2 2 2 3" xfId="42519"/>
    <cellStyle name="Normal 105 3 2 2 2 4 2 2 3" xfId="42520"/>
    <cellStyle name="Normal 105 3 2 2 2 4 2 2 3 2" xfId="42521"/>
    <cellStyle name="Normal 105 3 2 2 2 4 2 2 4" xfId="42522"/>
    <cellStyle name="Normal 105 3 2 2 2 4 2 3" xfId="42523"/>
    <cellStyle name="Normal 105 3 2 2 2 4 2 3 2" xfId="42524"/>
    <cellStyle name="Normal 105 3 2 2 2 4 2 3 2 2" xfId="42525"/>
    <cellStyle name="Normal 105 3 2 2 2 4 2 3 3" xfId="42526"/>
    <cellStyle name="Normal 105 3 2 2 2 4 2 4" xfId="42527"/>
    <cellStyle name="Normal 105 3 2 2 2 4 2 4 2" xfId="42528"/>
    <cellStyle name="Normal 105 3 2 2 2 4 2 5" xfId="42529"/>
    <cellStyle name="Normal 105 3 2 2 2 4 3" xfId="42530"/>
    <cellStyle name="Normal 105 3 2 2 2 4 3 2" xfId="42531"/>
    <cellStyle name="Normal 105 3 2 2 2 4 3 2 2" xfId="42532"/>
    <cellStyle name="Normal 105 3 2 2 2 4 3 2 2 2" xfId="42533"/>
    <cellStyle name="Normal 105 3 2 2 2 4 3 2 3" xfId="42534"/>
    <cellStyle name="Normal 105 3 2 2 2 4 3 3" xfId="42535"/>
    <cellStyle name="Normal 105 3 2 2 2 4 3 3 2" xfId="42536"/>
    <cellStyle name="Normal 105 3 2 2 2 4 3 4" xfId="42537"/>
    <cellStyle name="Normal 105 3 2 2 2 4 4" xfId="42538"/>
    <cellStyle name="Normal 105 3 2 2 2 4 4 2" xfId="42539"/>
    <cellStyle name="Normal 105 3 2 2 2 4 4 2 2" xfId="42540"/>
    <cellStyle name="Normal 105 3 2 2 2 4 4 3" xfId="42541"/>
    <cellStyle name="Normal 105 3 2 2 2 4 5" xfId="42542"/>
    <cellStyle name="Normal 105 3 2 2 2 4 5 2" xfId="42543"/>
    <cellStyle name="Normal 105 3 2 2 2 4 6" xfId="42544"/>
    <cellStyle name="Normal 105 3 2 2 2 5" xfId="42545"/>
    <cellStyle name="Normal 105 3 2 2 2 5 2" xfId="42546"/>
    <cellStyle name="Normal 105 3 2 2 2 5 2 2" xfId="42547"/>
    <cellStyle name="Normal 105 3 2 2 2 5 2 2 2" xfId="42548"/>
    <cellStyle name="Normal 105 3 2 2 2 5 2 2 2 2" xfId="42549"/>
    <cellStyle name="Normal 105 3 2 2 2 5 2 2 3" xfId="42550"/>
    <cellStyle name="Normal 105 3 2 2 2 5 2 3" xfId="42551"/>
    <cellStyle name="Normal 105 3 2 2 2 5 2 3 2" xfId="42552"/>
    <cellStyle name="Normal 105 3 2 2 2 5 2 4" xfId="42553"/>
    <cellStyle name="Normal 105 3 2 2 2 5 3" xfId="42554"/>
    <cellStyle name="Normal 105 3 2 2 2 5 3 2" xfId="42555"/>
    <cellStyle name="Normal 105 3 2 2 2 5 3 2 2" xfId="42556"/>
    <cellStyle name="Normal 105 3 2 2 2 5 3 3" xfId="42557"/>
    <cellStyle name="Normal 105 3 2 2 2 5 4" xfId="42558"/>
    <cellStyle name="Normal 105 3 2 2 2 5 4 2" xfId="42559"/>
    <cellStyle name="Normal 105 3 2 2 2 5 5" xfId="42560"/>
    <cellStyle name="Normal 105 3 2 2 2 6" xfId="42561"/>
    <cellStyle name="Normal 105 3 2 2 2 6 2" xfId="42562"/>
    <cellStyle name="Normal 105 3 2 2 2 6 2 2" xfId="42563"/>
    <cellStyle name="Normal 105 3 2 2 2 6 2 2 2" xfId="42564"/>
    <cellStyle name="Normal 105 3 2 2 2 6 2 3" xfId="42565"/>
    <cellStyle name="Normal 105 3 2 2 2 6 3" xfId="42566"/>
    <cellStyle name="Normal 105 3 2 2 2 6 3 2" xfId="42567"/>
    <cellStyle name="Normal 105 3 2 2 2 6 4" xfId="42568"/>
    <cellStyle name="Normal 105 3 2 2 2 7" xfId="42569"/>
    <cellStyle name="Normal 105 3 2 2 2 7 2" xfId="42570"/>
    <cellStyle name="Normal 105 3 2 2 2 7 2 2" xfId="42571"/>
    <cellStyle name="Normal 105 3 2 2 2 7 3" xfId="42572"/>
    <cellStyle name="Normal 105 3 2 2 2 8" xfId="42573"/>
    <cellStyle name="Normal 105 3 2 2 2 8 2" xfId="42574"/>
    <cellStyle name="Normal 105 3 2 2 2 9" xfId="42575"/>
    <cellStyle name="Normal 105 3 2 2 3" xfId="42576"/>
    <cellStyle name="Normal 105 3 2 2 3 2" xfId="42577"/>
    <cellStyle name="Normal 105 3 2 2 3 2 2" xfId="42578"/>
    <cellStyle name="Normal 105 3 2 2 3 2 2 2" xfId="42579"/>
    <cellStyle name="Normal 105 3 2 2 3 2 2 2 2" xfId="42580"/>
    <cellStyle name="Normal 105 3 2 2 3 2 2 2 2 2" xfId="42581"/>
    <cellStyle name="Normal 105 3 2 2 3 2 2 2 2 2 2" xfId="42582"/>
    <cellStyle name="Normal 105 3 2 2 3 2 2 2 2 3" xfId="42583"/>
    <cellStyle name="Normal 105 3 2 2 3 2 2 2 3" xfId="42584"/>
    <cellStyle name="Normal 105 3 2 2 3 2 2 2 3 2" xfId="42585"/>
    <cellStyle name="Normal 105 3 2 2 3 2 2 2 4" xfId="42586"/>
    <cellStyle name="Normal 105 3 2 2 3 2 2 3" xfId="42587"/>
    <cellStyle name="Normal 105 3 2 2 3 2 2 3 2" xfId="42588"/>
    <cellStyle name="Normal 105 3 2 2 3 2 2 3 2 2" xfId="42589"/>
    <cellStyle name="Normal 105 3 2 2 3 2 2 3 3" xfId="42590"/>
    <cellStyle name="Normal 105 3 2 2 3 2 2 4" xfId="42591"/>
    <cellStyle name="Normal 105 3 2 2 3 2 2 4 2" xfId="42592"/>
    <cellStyle name="Normal 105 3 2 2 3 2 2 5" xfId="42593"/>
    <cellStyle name="Normal 105 3 2 2 3 2 3" xfId="42594"/>
    <cellStyle name="Normal 105 3 2 2 3 2 3 2" xfId="42595"/>
    <cellStyle name="Normal 105 3 2 2 3 2 3 2 2" xfId="42596"/>
    <cellStyle name="Normal 105 3 2 2 3 2 3 2 2 2" xfId="42597"/>
    <cellStyle name="Normal 105 3 2 2 3 2 3 2 3" xfId="42598"/>
    <cellStyle name="Normal 105 3 2 2 3 2 3 3" xfId="42599"/>
    <cellStyle name="Normal 105 3 2 2 3 2 3 3 2" xfId="42600"/>
    <cellStyle name="Normal 105 3 2 2 3 2 3 4" xfId="42601"/>
    <cellStyle name="Normal 105 3 2 2 3 2 4" xfId="42602"/>
    <cellStyle name="Normal 105 3 2 2 3 2 4 2" xfId="42603"/>
    <cellStyle name="Normal 105 3 2 2 3 2 4 2 2" xfId="42604"/>
    <cellStyle name="Normal 105 3 2 2 3 2 4 3" xfId="42605"/>
    <cellStyle name="Normal 105 3 2 2 3 2 5" xfId="42606"/>
    <cellStyle name="Normal 105 3 2 2 3 2 5 2" xfId="42607"/>
    <cellStyle name="Normal 105 3 2 2 3 2 6" xfId="42608"/>
    <cellStyle name="Normal 105 3 2 2 3 3" xfId="42609"/>
    <cellStyle name="Normal 105 3 2 2 3 3 2" xfId="42610"/>
    <cellStyle name="Normal 105 3 2 2 3 3 2 2" xfId="42611"/>
    <cellStyle name="Normal 105 3 2 2 3 3 2 2 2" xfId="42612"/>
    <cellStyle name="Normal 105 3 2 2 3 3 2 2 2 2" xfId="42613"/>
    <cellStyle name="Normal 105 3 2 2 3 3 2 2 3" xfId="42614"/>
    <cellStyle name="Normal 105 3 2 2 3 3 2 3" xfId="42615"/>
    <cellStyle name="Normal 105 3 2 2 3 3 2 3 2" xfId="42616"/>
    <cellStyle name="Normal 105 3 2 2 3 3 2 4" xfId="42617"/>
    <cellStyle name="Normal 105 3 2 2 3 3 3" xfId="42618"/>
    <cellStyle name="Normal 105 3 2 2 3 3 3 2" xfId="42619"/>
    <cellStyle name="Normal 105 3 2 2 3 3 3 2 2" xfId="42620"/>
    <cellStyle name="Normal 105 3 2 2 3 3 3 3" xfId="42621"/>
    <cellStyle name="Normal 105 3 2 2 3 3 4" xfId="42622"/>
    <cellStyle name="Normal 105 3 2 2 3 3 4 2" xfId="42623"/>
    <cellStyle name="Normal 105 3 2 2 3 3 5" xfId="42624"/>
    <cellStyle name="Normal 105 3 2 2 3 4" xfId="42625"/>
    <cellStyle name="Normal 105 3 2 2 3 4 2" xfId="42626"/>
    <cellStyle name="Normal 105 3 2 2 3 4 2 2" xfId="42627"/>
    <cellStyle name="Normal 105 3 2 2 3 4 2 2 2" xfId="42628"/>
    <cellStyle name="Normal 105 3 2 2 3 4 2 3" xfId="42629"/>
    <cellStyle name="Normal 105 3 2 2 3 4 3" xfId="42630"/>
    <cellStyle name="Normal 105 3 2 2 3 4 3 2" xfId="42631"/>
    <cellStyle name="Normal 105 3 2 2 3 4 4" xfId="42632"/>
    <cellStyle name="Normal 105 3 2 2 3 5" xfId="42633"/>
    <cellStyle name="Normal 105 3 2 2 3 5 2" xfId="42634"/>
    <cellStyle name="Normal 105 3 2 2 3 5 2 2" xfId="42635"/>
    <cellStyle name="Normal 105 3 2 2 3 5 3" xfId="42636"/>
    <cellStyle name="Normal 105 3 2 2 3 6" xfId="42637"/>
    <cellStyle name="Normal 105 3 2 2 3 6 2" xfId="42638"/>
    <cellStyle name="Normal 105 3 2 2 3 7" xfId="42639"/>
    <cellStyle name="Normal 105 3 2 2 4" xfId="42640"/>
    <cellStyle name="Normal 105 3 2 2 4 2" xfId="42641"/>
    <cellStyle name="Normal 105 3 2 2 4 2 2" xfId="42642"/>
    <cellStyle name="Normal 105 3 2 2 4 2 2 2" xfId="42643"/>
    <cellStyle name="Normal 105 3 2 2 4 2 2 2 2" xfId="42644"/>
    <cellStyle name="Normal 105 3 2 2 4 2 2 2 2 2" xfId="42645"/>
    <cellStyle name="Normal 105 3 2 2 4 2 2 2 2 2 2" xfId="42646"/>
    <cellStyle name="Normal 105 3 2 2 4 2 2 2 2 3" xfId="42647"/>
    <cellStyle name="Normal 105 3 2 2 4 2 2 2 3" xfId="42648"/>
    <cellStyle name="Normal 105 3 2 2 4 2 2 2 3 2" xfId="42649"/>
    <cellStyle name="Normal 105 3 2 2 4 2 2 2 4" xfId="42650"/>
    <cellStyle name="Normal 105 3 2 2 4 2 2 3" xfId="42651"/>
    <cellStyle name="Normal 105 3 2 2 4 2 2 3 2" xfId="42652"/>
    <cellStyle name="Normal 105 3 2 2 4 2 2 3 2 2" xfId="42653"/>
    <cellStyle name="Normal 105 3 2 2 4 2 2 3 3" xfId="42654"/>
    <cellStyle name="Normal 105 3 2 2 4 2 2 4" xfId="42655"/>
    <cellStyle name="Normal 105 3 2 2 4 2 2 4 2" xfId="42656"/>
    <cellStyle name="Normal 105 3 2 2 4 2 2 5" xfId="42657"/>
    <cellStyle name="Normal 105 3 2 2 4 2 3" xfId="42658"/>
    <cellStyle name="Normal 105 3 2 2 4 2 3 2" xfId="42659"/>
    <cellStyle name="Normal 105 3 2 2 4 2 3 2 2" xfId="42660"/>
    <cellStyle name="Normal 105 3 2 2 4 2 3 2 2 2" xfId="42661"/>
    <cellStyle name="Normal 105 3 2 2 4 2 3 2 3" xfId="42662"/>
    <cellStyle name="Normal 105 3 2 2 4 2 3 3" xfId="42663"/>
    <cellStyle name="Normal 105 3 2 2 4 2 3 3 2" xfId="42664"/>
    <cellStyle name="Normal 105 3 2 2 4 2 3 4" xfId="42665"/>
    <cellStyle name="Normal 105 3 2 2 4 2 4" xfId="42666"/>
    <cellStyle name="Normal 105 3 2 2 4 2 4 2" xfId="42667"/>
    <cellStyle name="Normal 105 3 2 2 4 2 4 2 2" xfId="42668"/>
    <cellStyle name="Normal 105 3 2 2 4 2 4 3" xfId="42669"/>
    <cellStyle name="Normal 105 3 2 2 4 2 5" xfId="42670"/>
    <cellStyle name="Normal 105 3 2 2 4 2 5 2" xfId="42671"/>
    <cellStyle name="Normal 105 3 2 2 4 2 6" xfId="42672"/>
    <cellStyle name="Normal 105 3 2 2 4 3" xfId="42673"/>
    <cellStyle name="Normal 105 3 2 2 4 3 2" xfId="42674"/>
    <cellStyle name="Normal 105 3 2 2 4 3 2 2" xfId="42675"/>
    <cellStyle name="Normal 105 3 2 2 4 3 2 2 2" xfId="42676"/>
    <cellStyle name="Normal 105 3 2 2 4 3 2 2 2 2" xfId="42677"/>
    <cellStyle name="Normal 105 3 2 2 4 3 2 2 3" xfId="42678"/>
    <cellStyle name="Normal 105 3 2 2 4 3 2 3" xfId="42679"/>
    <cellStyle name="Normal 105 3 2 2 4 3 2 3 2" xfId="42680"/>
    <cellStyle name="Normal 105 3 2 2 4 3 2 4" xfId="42681"/>
    <cellStyle name="Normal 105 3 2 2 4 3 3" xfId="42682"/>
    <cellStyle name="Normal 105 3 2 2 4 3 3 2" xfId="42683"/>
    <cellStyle name="Normal 105 3 2 2 4 3 3 2 2" xfId="42684"/>
    <cellStyle name="Normal 105 3 2 2 4 3 3 3" xfId="42685"/>
    <cellStyle name="Normal 105 3 2 2 4 3 4" xfId="42686"/>
    <cellStyle name="Normal 105 3 2 2 4 3 4 2" xfId="42687"/>
    <cellStyle name="Normal 105 3 2 2 4 3 5" xfId="42688"/>
    <cellStyle name="Normal 105 3 2 2 4 4" xfId="42689"/>
    <cellStyle name="Normal 105 3 2 2 4 4 2" xfId="42690"/>
    <cellStyle name="Normal 105 3 2 2 4 4 2 2" xfId="42691"/>
    <cellStyle name="Normal 105 3 2 2 4 4 2 2 2" xfId="42692"/>
    <cellStyle name="Normal 105 3 2 2 4 4 2 3" xfId="42693"/>
    <cellStyle name="Normal 105 3 2 2 4 4 3" xfId="42694"/>
    <cellStyle name="Normal 105 3 2 2 4 4 3 2" xfId="42695"/>
    <cellStyle name="Normal 105 3 2 2 4 4 4" xfId="42696"/>
    <cellStyle name="Normal 105 3 2 2 4 5" xfId="42697"/>
    <cellStyle name="Normal 105 3 2 2 4 5 2" xfId="42698"/>
    <cellStyle name="Normal 105 3 2 2 4 5 2 2" xfId="42699"/>
    <cellStyle name="Normal 105 3 2 2 4 5 3" xfId="42700"/>
    <cellStyle name="Normal 105 3 2 2 4 6" xfId="42701"/>
    <cellStyle name="Normal 105 3 2 2 4 6 2" xfId="42702"/>
    <cellStyle name="Normal 105 3 2 2 4 7" xfId="42703"/>
    <cellStyle name="Normal 105 3 2 2 5" xfId="42704"/>
    <cellStyle name="Normal 105 3 2 2 5 2" xfId="42705"/>
    <cellStyle name="Normal 105 3 2 2 5 2 2" xfId="42706"/>
    <cellStyle name="Normal 105 3 2 2 5 2 2 2" xfId="42707"/>
    <cellStyle name="Normal 105 3 2 2 5 2 2 2 2" xfId="42708"/>
    <cellStyle name="Normal 105 3 2 2 5 2 2 2 2 2" xfId="42709"/>
    <cellStyle name="Normal 105 3 2 2 5 2 2 2 3" xfId="42710"/>
    <cellStyle name="Normal 105 3 2 2 5 2 2 3" xfId="42711"/>
    <cellStyle name="Normal 105 3 2 2 5 2 2 3 2" xfId="42712"/>
    <cellStyle name="Normal 105 3 2 2 5 2 2 4" xfId="42713"/>
    <cellStyle name="Normal 105 3 2 2 5 2 3" xfId="42714"/>
    <cellStyle name="Normal 105 3 2 2 5 2 3 2" xfId="42715"/>
    <cellStyle name="Normal 105 3 2 2 5 2 3 2 2" xfId="42716"/>
    <cellStyle name="Normal 105 3 2 2 5 2 3 3" xfId="42717"/>
    <cellStyle name="Normal 105 3 2 2 5 2 4" xfId="42718"/>
    <cellStyle name="Normal 105 3 2 2 5 2 4 2" xfId="42719"/>
    <cellStyle name="Normal 105 3 2 2 5 2 5" xfId="42720"/>
    <cellStyle name="Normal 105 3 2 2 5 3" xfId="42721"/>
    <cellStyle name="Normal 105 3 2 2 5 3 2" xfId="42722"/>
    <cellStyle name="Normal 105 3 2 2 5 3 2 2" xfId="42723"/>
    <cellStyle name="Normal 105 3 2 2 5 3 2 2 2" xfId="42724"/>
    <cellStyle name="Normal 105 3 2 2 5 3 2 3" xfId="42725"/>
    <cellStyle name="Normal 105 3 2 2 5 3 3" xfId="42726"/>
    <cellStyle name="Normal 105 3 2 2 5 3 3 2" xfId="42727"/>
    <cellStyle name="Normal 105 3 2 2 5 3 4" xfId="42728"/>
    <cellStyle name="Normal 105 3 2 2 5 4" xfId="42729"/>
    <cellStyle name="Normal 105 3 2 2 5 4 2" xfId="42730"/>
    <cellStyle name="Normal 105 3 2 2 5 4 2 2" xfId="42731"/>
    <cellStyle name="Normal 105 3 2 2 5 4 3" xfId="42732"/>
    <cellStyle name="Normal 105 3 2 2 5 5" xfId="42733"/>
    <cellStyle name="Normal 105 3 2 2 5 5 2" xfId="42734"/>
    <cellStyle name="Normal 105 3 2 2 5 6" xfId="42735"/>
    <cellStyle name="Normal 105 3 2 2 6" xfId="42736"/>
    <cellStyle name="Normal 105 3 2 2 6 2" xfId="42737"/>
    <cellStyle name="Normal 105 3 2 2 6 2 2" xfId="42738"/>
    <cellStyle name="Normal 105 3 2 2 6 2 2 2" xfId="42739"/>
    <cellStyle name="Normal 105 3 2 2 6 2 2 2 2" xfId="42740"/>
    <cellStyle name="Normal 105 3 2 2 6 2 2 3" xfId="42741"/>
    <cellStyle name="Normal 105 3 2 2 6 2 3" xfId="42742"/>
    <cellStyle name="Normal 105 3 2 2 6 2 3 2" xfId="42743"/>
    <cellStyle name="Normal 105 3 2 2 6 2 4" xfId="42744"/>
    <cellStyle name="Normal 105 3 2 2 6 3" xfId="42745"/>
    <cellStyle name="Normal 105 3 2 2 6 3 2" xfId="42746"/>
    <cellStyle name="Normal 105 3 2 2 6 3 2 2" xfId="42747"/>
    <cellStyle name="Normal 105 3 2 2 6 3 3" xfId="42748"/>
    <cellStyle name="Normal 105 3 2 2 6 4" xfId="42749"/>
    <cellStyle name="Normal 105 3 2 2 6 4 2" xfId="42750"/>
    <cellStyle name="Normal 105 3 2 2 6 5" xfId="42751"/>
    <cellStyle name="Normal 105 3 2 2 7" xfId="42752"/>
    <cellStyle name="Normal 105 3 2 2 7 2" xfId="42753"/>
    <cellStyle name="Normal 105 3 2 2 7 2 2" xfId="42754"/>
    <cellStyle name="Normal 105 3 2 2 7 2 2 2" xfId="42755"/>
    <cellStyle name="Normal 105 3 2 2 7 2 3" xfId="42756"/>
    <cellStyle name="Normal 105 3 2 2 7 3" xfId="42757"/>
    <cellStyle name="Normal 105 3 2 2 7 3 2" xfId="42758"/>
    <cellStyle name="Normal 105 3 2 2 7 4" xfId="42759"/>
    <cellStyle name="Normal 105 3 2 2 8" xfId="42760"/>
    <cellStyle name="Normal 105 3 2 2 8 2" xfId="42761"/>
    <cellStyle name="Normal 105 3 2 2 8 2 2" xfId="42762"/>
    <cellStyle name="Normal 105 3 2 2 8 3" xfId="42763"/>
    <cellStyle name="Normal 105 3 2 2 9" xfId="42764"/>
    <cellStyle name="Normal 105 3 2 2 9 2" xfId="42765"/>
    <cellStyle name="Normal 105 3 2 3" xfId="42766"/>
    <cellStyle name="Normal 105 3 2 3 2" xfId="42767"/>
    <cellStyle name="Normal 105 3 2 3 2 2" xfId="42768"/>
    <cellStyle name="Normal 105 3 2 3 2 2 2" xfId="42769"/>
    <cellStyle name="Normal 105 3 2 3 2 2 2 2" xfId="42770"/>
    <cellStyle name="Normal 105 3 2 3 2 2 2 2 2" xfId="42771"/>
    <cellStyle name="Normal 105 3 2 3 2 2 2 2 2 2" xfId="42772"/>
    <cellStyle name="Normal 105 3 2 3 2 2 2 2 2 2 2" xfId="42773"/>
    <cellStyle name="Normal 105 3 2 3 2 2 2 2 2 3" xfId="42774"/>
    <cellStyle name="Normal 105 3 2 3 2 2 2 2 3" xfId="42775"/>
    <cellStyle name="Normal 105 3 2 3 2 2 2 2 3 2" xfId="42776"/>
    <cellStyle name="Normal 105 3 2 3 2 2 2 2 4" xfId="42777"/>
    <cellStyle name="Normal 105 3 2 3 2 2 2 3" xfId="42778"/>
    <cellStyle name="Normal 105 3 2 3 2 2 2 3 2" xfId="42779"/>
    <cellStyle name="Normal 105 3 2 3 2 2 2 3 2 2" xfId="42780"/>
    <cellStyle name="Normal 105 3 2 3 2 2 2 3 3" xfId="42781"/>
    <cellStyle name="Normal 105 3 2 3 2 2 2 4" xfId="42782"/>
    <cellStyle name="Normal 105 3 2 3 2 2 2 4 2" xfId="42783"/>
    <cellStyle name="Normal 105 3 2 3 2 2 2 5" xfId="42784"/>
    <cellStyle name="Normal 105 3 2 3 2 2 3" xfId="42785"/>
    <cellStyle name="Normal 105 3 2 3 2 2 3 2" xfId="42786"/>
    <cellStyle name="Normal 105 3 2 3 2 2 3 2 2" xfId="42787"/>
    <cellStyle name="Normal 105 3 2 3 2 2 3 2 2 2" xfId="42788"/>
    <cellStyle name="Normal 105 3 2 3 2 2 3 2 3" xfId="42789"/>
    <cellStyle name="Normal 105 3 2 3 2 2 3 3" xfId="42790"/>
    <cellStyle name="Normal 105 3 2 3 2 2 3 3 2" xfId="42791"/>
    <cellStyle name="Normal 105 3 2 3 2 2 3 4" xfId="42792"/>
    <cellStyle name="Normal 105 3 2 3 2 2 4" xfId="42793"/>
    <cellStyle name="Normal 105 3 2 3 2 2 4 2" xfId="42794"/>
    <cellStyle name="Normal 105 3 2 3 2 2 4 2 2" xfId="42795"/>
    <cellStyle name="Normal 105 3 2 3 2 2 4 3" xfId="42796"/>
    <cellStyle name="Normal 105 3 2 3 2 2 5" xfId="42797"/>
    <cellStyle name="Normal 105 3 2 3 2 2 5 2" xfId="42798"/>
    <cellStyle name="Normal 105 3 2 3 2 2 6" xfId="42799"/>
    <cellStyle name="Normal 105 3 2 3 2 3" xfId="42800"/>
    <cellStyle name="Normal 105 3 2 3 2 3 2" xfId="42801"/>
    <cellStyle name="Normal 105 3 2 3 2 3 2 2" xfId="42802"/>
    <cellStyle name="Normal 105 3 2 3 2 3 2 2 2" xfId="42803"/>
    <cellStyle name="Normal 105 3 2 3 2 3 2 2 2 2" xfId="42804"/>
    <cellStyle name="Normal 105 3 2 3 2 3 2 2 3" xfId="42805"/>
    <cellStyle name="Normal 105 3 2 3 2 3 2 3" xfId="42806"/>
    <cellStyle name="Normal 105 3 2 3 2 3 2 3 2" xfId="42807"/>
    <cellStyle name="Normal 105 3 2 3 2 3 2 4" xfId="42808"/>
    <cellStyle name="Normal 105 3 2 3 2 3 3" xfId="42809"/>
    <cellStyle name="Normal 105 3 2 3 2 3 3 2" xfId="42810"/>
    <cellStyle name="Normal 105 3 2 3 2 3 3 2 2" xfId="42811"/>
    <cellStyle name="Normal 105 3 2 3 2 3 3 3" xfId="42812"/>
    <cellStyle name="Normal 105 3 2 3 2 3 4" xfId="42813"/>
    <cellStyle name="Normal 105 3 2 3 2 3 4 2" xfId="42814"/>
    <cellStyle name="Normal 105 3 2 3 2 3 5" xfId="42815"/>
    <cellStyle name="Normal 105 3 2 3 2 4" xfId="42816"/>
    <cellStyle name="Normal 105 3 2 3 2 4 2" xfId="42817"/>
    <cellStyle name="Normal 105 3 2 3 2 4 2 2" xfId="42818"/>
    <cellStyle name="Normal 105 3 2 3 2 4 2 2 2" xfId="42819"/>
    <cellStyle name="Normal 105 3 2 3 2 4 2 3" xfId="42820"/>
    <cellStyle name="Normal 105 3 2 3 2 4 3" xfId="42821"/>
    <cellStyle name="Normal 105 3 2 3 2 4 3 2" xfId="42822"/>
    <cellStyle name="Normal 105 3 2 3 2 4 4" xfId="42823"/>
    <cellStyle name="Normal 105 3 2 3 2 5" xfId="42824"/>
    <cellStyle name="Normal 105 3 2 3 2 5 2" xfId="42825"/>
    <cellStyle name="Normal 105 3 2 3 2 5 2 2" xfId="42826"/>
    <cellStyle name="Normal 105 3 2 3 2 5 3" xfId="42827"/>
    <cellStyle name="Normal 105 3 2 3 2 6" xfId="42828"/>
    <cellStyle name="Normal 105 3 2 3 2 6 2" xfId="42829"/>
    <cellStyle name="Normal 105 3 2 3 2 7" xfId="42830"/>
    <cellStyle name="Normal 105 3 2 3 3" xfId="42831"/>
    <cellStyle name="Normal 105 3 2 3 3 2" xfId="42832"/>
    <cellStyle name="Normal 105 3 2 3 3 2 2" xfId="42833"/>
    <cellStyle name="Normal 105 3 2 3 3 2 2 2" xfId="42834"/>
    <cellStyle name="Normal 105 3 2 3 3 2 2 2 2" xfId="42835"/>
    <cellStyle name="Normal 105 3 2 3 3 2 2 2 2 2" xfId="42836"/>
    <cellStyle name="Normal 105 3 2 3 3 2 2 2 2 2 2" xfId="42837"/>
    <cellStyle name="Normal 105 3 2 3 3 2 2 2 2 3" xfId="42838"/>
    <cellStyle name="Normal 105 3 2 3 3 2 2 2 3" xfId="42839"/>
    <cellStyle name="Normal 105 3 2 3 3 2 2 2 3 2" xfId="42840"/>
    <cellStyle name="Normal 105 3 2 3 3 2 2 2 4" xfId="42841"/>
    <cellStyle name="Normal 105 3 2 3 3 2 2 3" xfId="42842"/>
    <cellStyle name="Normal 105 3 2 3 3 2 2 3 2" xfId="42843"/>
    <cellStyle name="Normal 105 3 2 3 3 2 2 3 2 2" xfId="42844"/>
    <cellStyle name="Normal 105 3 2 3 3 2 2 3 3" xfId="42845"/>
    <cellStyle name="Normal 105 3 2 3 3 2 2 4" xfId="42846"/>
    <cellStyle name="Normal 105 3 2 3 3 2 2 4 2" xfId="42847"/>
    <cellStyle name="Normal 105 3 2 3 3 2 2 5" xfId="42848"/>
    <cellStyle name="Normal 105 3 2 3 3 2 3" xfId="42849"/>
    <cellStyle name="Normal 105 3 2 3 3 2 3 2" xfId="42850"/>
    <cellStyle name="Normal 105 3 2 3 3 2 3 2 2" xfId="42851"/>
    <cellStyle name="Normal 105 3 2 3 3 2 3 2 2 2" xfId="42852"/>
    <cellStyle name="Normal 105 3 2 3 3 2 3 2 3" xfId="42853"/>
    <cellStyle name="Normal 105 3 2 3 3 2 3 3" xfId="42854"/>
    <cellStyle name="Normal 105 3 2 3 3 2 3 3 2" xfId="42855"/>
    <cellStyle name="Normal 105 3 2 3 3 2 3 4" xfId="42856"/>
    <cellStyle name="Normal 105 3 2 3 3 2 4" xfId="42857"/>
    <cellStyle name="Normal 105 3 2 3 3 2 4 2" xfId="42858"/>
    <cellStyle name="Normal 105 3 2 3 3 2 4 2 2" xfId="42859"/>
    <cellStyle name="Normal 105 3 2 3 3 2 4 3" xfId="42860"/>
    <cellStyle name="Normal 105 3 2 3 3 2 5" xfId="42861"/>
    <cellStyle name="Normal 105 3 2 3 3 2 5 2" xfId="42862"/>
    <cellStyle name="Normal 105 3 2 3 3 2 6" xfId="42863"/>
    <cellStyle name="Normal 105 3 2 3 3 3" xfId="42864"/>
    <cellStyle name="Normal 105 3 2 3 3 3 2" xfId="42865"/>
    <cellStyle name="Normal 105 3 2 3 3 3 2 2" xfId="42866"/>
    <cellStyle name="Normal 105 3 2 3 3 3 2 2 2" xfId="42867"/>
    <cellStyle name="Normal 105 3 2 3 3 3 2 2 2 2" xfId="42868"/>
    <cellStyle name="Normal 105 3 2 3 3 3 2 2 3" xfId="42869"/>
    <cellStyle name="Normal 105 3 2 3 3 3 2 3" xfId="42870"/>
    <cellStyle name="Normal 105 3 2 3 3 3 2 3 2" xfId="42871"/>
    <cellStyle name="Normal 105 3 2 3 3 3 2 4" xfId="42872"/>
    <cellStyle name="Normal 105 3 2 3 3 3 3" xfId="42873"/>
    <cellStyle name="Normal 105 3 2 3 3 3 3 2" xfId="42874"/>
    <cellStyle name="Normal 105 3 2 3 3 3 3 2 2" xfId="42875"/>
    <cellStyle name="Normal 105 3 2 3 3 3 3 3" xfId="42876"/>
    <cellStyle name="Normal 105 3 2 3 3 3 4" xfId="42877"/>
    <cellStyle name="Normal 105 3 2 3 3 3 4 2" xfId="42878"/>
    <cellStyle name="Normal 105 3 2 3 3 3 5" xfId="42879"/>
    <cellStyle name="Normal 105 3 2 3 3 4" xfId="42880"/>
    <cellStyle name="Normal 105 3 2 3 3 4 2" xfId="42881"/>
    <cellStyle name="Normal 105 3 2 3 3 4 2 2" xfId="42882"/>
    <cellStyle name="Normal 105 3 2 3 3 4 2 2 2" xfId="42883"/>
    <cellStyle name="Normal 105 3 2 3 3 4 2 3" xfId="42884"/>
    <cellStyle name="Normal 105 3 2 3 3 4 3" xfId="42885"/>
    <cellStyle name="Normal 105 3 2 3 3 4 3 2" xfId="42886"/>
    <cellStyle name="Normal 105 3 2 3 3 4 4" xfId="42887"/>
    <cellStyle name="Normal 105 3 2 3 3 5" xfId="42888"/>
    <cellStyle name="Normal 105 3 2 3 3 5 2" xfId="42889"/>
    <cellStyle name="Normal 105 3 2 3 3 5 2 2" xfId="42890"/>
    <cellStyle name="Normal 105 3 2 3 3 5 3" xfId="42891"/>
    <cellStyle name="Normal 105 3 2 3 3 6" xfId="42892"/>
    <cellStyle name="Normal 105 3 2 3 3 6 2" xfId="42893"/>
    <cellStyle name="Normal 105 3 2 3 3 7" xfId="42894"/>
    <cellStyle name="Normal 105 3 2 3 4" xfId="42895"/>
    <cellStyle name="Normal 105 3 2 3 4 2" xfId="42896"/>
    <cellStyle name="Normal 105 3 2 3 4 2 2" xfId="42897"/>
    <cellStyle name="Normal 105 3 2 3 4 2 2 2" xfId="42898"/>
    <cellStyle name="Normal 105 3 2 3 4 2 2 2 2" xfId="42899"/>
    <cellStyle name="Normal 105 3 2 3 4 2 2 2 2 2" xfId="42900"/>
    <cellStyle name="Normal 105 3 2 3 4 2 2 2 3" xfId="42901"/>
    <cellStyle name="Normal 105 3 2 3 4 2 2 3" xfId="42902"/>
    <cellStyle name="Normal 105 3 2 3 4 2 2 3 2" xfId="42903"/>
    <cellStyle name="Normal 105 3 2 3 4 2 2 4" xfId="42904"/>
    <cellStyle name="Normal 105 3 2 3 4 2 3" xfId="42905"/>
    <cellStyle name="Normal 105 3 2 3 4 2 3 2" xfId="42906"/>
    <cellStyle name="Normal 105 3 2 3 4 2 3 2 2" xfId="42907"/>
    <cellStyle name="Normal 105 3 2 3 4 2 3 3" xfId="42908"/>
    <cellStyle name="Normal 105 3 2 3 4 2 4" xfId="42909"/>
    <cellStyle name="Normal 105 3 2 3 4 2 4 2" xfId="42910"/>
    <cellStyle name="Normal 105 3 2 3 4 2 5" xfId="42911"/>
    <cellStyle name="Normal 105 3 2 3 4 3" xfId="42912"/>
    <cellStyle name="Normal 105 3 2 3 4 3 2" xfId="42913"/>
    <cellStyle name="Normal 105 3 2 3 4 3 2 2" xfId="42914"/>
    <cellStyle name="Normal 105 3 2 3 4 3 2 2 2" xfId="42915"/>
    <cellStyle name="Normal 105 3 2 3 4 3 2 3" xfId="42916"/>
    <cellStyle name="Normal 105 3 2 3 4 3 3" xfId="42917"/>
    <cellStyle name="Normal 105 3 2 3 4 3 3 2" xfId="42918"/>
    <cellStyle name="Normal 105 3 2 3 4 3 4" xfId="42919"/>
    <cellStyle name="Normal 105 3 2 3 4 4" xfId="42920"/>
    <cellStyle name="Normal 105 3 2 3 4 4 2" xfId="42921"/>
    <cellStyle name="Normal 105 3 2 3 4 4 2 2" xfId="42922"/>
    <cellStyle name="Normal 105 3 2 3 4 4 3" xfId="42923"/>
    <cellStyle name="Normal 105 3 2 3 4 5" xfId="42924"/>
    <cellStyle name="Normal 105 3 2 3 4 5 2" xfId="42925"/>
    <cellStyle name="Normal 105 3 2 3 4 6" xfId="42926"/>
    <cellStyle name="Normal 105 3 2 3 5" xfId="42927"/>
    <cellStyle name="Normal 105 3 2 3 5 2" xfId="42928"/>
    <cellStyle name="Normal 105 3 2 3 5 2 2" xfId="42929"/>
    <cellStyle name="Normal 105 3 2 3 5 2 2 2" xfId="42930"/>
    <cellStyle name="Normal 105 3 2 3 5 2 2 2 2" xfId="42931"/>
    <cellStyle name="Normal 105 3 2 3 5 2 2 3" xfId="42932"/>
    <cellStyle name="Normal 105 3 2 3 5 2 3" xfId="42933"/>
    <cellStyle name="Normal 105 3 2 3 5 2 3 2" xfId="42934"/>
    <cellStyle name="Normal 105 3 2 3 5 2 4" xfId="42935"/>
    <cellStyle name="Normal 105 3 2 3 5 3" xfId="42936"/>
    <cellStyle name="Normal 105 3 2 3 5 3 2" xfId="42937"/>
    <cellStyle name="Normal 105 3 2 3 5 3 2 2" xfId="42938"/>
    <cellStyle name="Normal 105 3 2 3 5 3 3" xfId="42939"/>
    <cellStyle name="Normal 105 3 2 3 5 4" xfId="42940"/>
    <cellStyle name="Normal 105 3 2 3 5 4 2" xfId="42941"/>
    <cellStyle name="Normal 105 3 2 3 5 5" xfId="42942"/>
    <cellStyle name="Normal 105 3 2 3 6" xfId="42943"/>
    <cellStyle name="Normal 105 3 2 3 6 2" xfId="42944"/>
    <cellStyle name="Normal 105 3 2 3 6 2 2" xfId="42945"/>
    <cellStyle name="Normal 105 3 2 3 6 2 2 2" xfId="42946"/>
    <cellStyle name="Normal 105 3 2 3 6 2 3" xfId="42947"/>
    <cellStyle name="Normal 105 3 2 3 6 3" xfId="42948"/>
    <cellStyle name="Normal 105 3 2 3 6 3 2" xfId="42949"/>
    <cellStyle name="Normal 105 3 2 3 6 4" xfId="42950"/>
    <cellStyle name="Normal 105 3 2 3 7" xfId="42951"/>
    <cellStyle name="Normal 105 3 2 3 7 2" xfId="42952"/>
    <cellStyle name="Normal 105 3 2 3 7 2 2" xfId="42953"/>
    <cellStyle name="Normal 105 3 2 3 7 3" xfId="42954"/>
    <cellStyle name="Normal 105 3 2 3 8" xfId="42955"/>
    <cellStyle name="Normal 105 3 2 3 8 2" xfId="42956"/>
    <cellStyle name="Normal 105 3 2 3 9" xfId="42957"/>
    <cellStyle name="Normal 105 3 2 4" xfId="42958"/>
    <cellStyle name="Normal 105 3 2 4 2" xfId="42959"/>
    <cellStyle name="Normal 105 3 2 4 2 2" xfId="42960"/>
    <cellStyle name="Normal 105 3 2 4 2 2 2" xfId="42961"/>
    <cellStyle name="Normal 105 3 2 4 2 2 2 2" xfId="42962"/>
    <cellStyle name="Normal 105 3 2 4 2 2 2 2 2" xfId="42963"/>
    <cellStyle name="Normal 105 3 2 4 2 2 2 2 2 2" xfId="42964"/>
    <cellStyle name="Normal 105 3 2 4 2 2 2 2 3" xfId="42965"/>
    <cellStyle name="Normal 105 3 2 4 2 2 2 3" xfId="42966"/>
    <cellStyle name="Normal 105 3 2 4 2 2 2 3 2" xfId="42967"/>
    <cellStyle name="Normal 105 3 2 4 2 2 2 4" xfId="42968"/>
    <cellStyle name="Normal 105 3 2 4 2 2 3" xfId="42969"/>
    <cellStyle name="Normal 105 3 2 4 2 2 3 2" xfId="42970"/>
    <cellStyle name="Normal 105 3 2 4 2 2 3 2 2" xfId="42971"/>
    <cellStyle name="Normal 105 3 2 4 2 2 3 3" xfId="42972"/>
    <cellStyle name="Normal 105 3 2 4 2 2 4" xfId="42973"/>
    <cellStyle name="Normal 105 3 2 4 2 2 4 2" xfId="42974"/>
    <cellStyle name="Normal 105 3 2 4 2 2 5" xfId="42975"/>
    <cellStyle name="Normal 105 3 2 4 2 3" xfId="42976"/>
    <cellStyle name="Normal 105 3 2 4 2 3 2" xfId="42977"/>
    <cellStyle name="Normal 105 3 2 4 2 3 2 2" xfId="42978"/>
    <cellStyle name="Normal 105 3 2 4 2 3 2 2 2" xfId="42979"/>
    <cellStyle name="Normal 105 3 2 4 2 3 2 3" xfId="42980"/>
    <cellStyle name="Normal 105 3 2 4 2 3 3" xfId="42981"/>
    <cellStyle name="Normal 105 3 2 4 2 3 3 2" xfId="42982"/>
    <cellStyle name="Normal 105 3 2 4 2 3 4" xfId="42983"/>
    <cellStyle name="Normal 105 3 2 4 2 4" xfId="42984"/>
    <cellStyle name="Normal 105 3 2 4 2 4 2" xfId="42985"/>
    <cellStyle name="Normal 105 3 2 4 2 4 2 2" xfId="42986"/>
    <cellStyle name="Normal 105 3 2 4 2 4 3" xfId="42987"/>
    <cellStyle name="Normal 105 3 2 4 2 5" xfId="42988"/>
    <cellStyle name="Normal 105 3 2 4 2 5 2" xfId="42989"/>
    <cellStyle name="Normal 105 3 2 4 2 6" xfId="42990"/>
    <cellStyle name="Normal 105 3 2 4 3" xfId="42991"/>
    <cellStyle name="Normal 105 3 2 4 3 2" xfId="42992"/>
    <cellStyle name="Normal 105 3 2 4 3 2 2" xfId="42993"/>
    <cellStyle name="Normal 105 3 2 4 3 2 2 2" xfId="42994"/>
    <cellStyle name="Normal 105 3 2 4 3 2 2 2 2" xfId="42995"/>
    <cellStyle name="Normal 105 3 2 4 3 2 2 3" xfId="42996"/>
    <cellStyle name="Normal 105 3 2 4 3 2 3" xfId="42997"/>
    <cellStyle name="Normal 105 3 2 4 3 2 3 2" xfId="42998"/>
    <cellStyle name="Normal 105 3 2 4 3 2 4" xfId="42999"/>
    <cellStyle name="Normal 105 3 2 4 3 3" xfId="43000"/>
    <cellStyle name="Normal 105 3 2 4 3 3 2" xfId="43001"/>
    <cellStyle name="Normal 105 3 2 4 3 3 2 2" xfId="43002"/>
    <cellStyle name="Normal 105 3 2 4 3 3 3" xfId="43003"/>
    <cellStyle name="Normal 105 3 2 4 3 4" xfId="43004"/>
    <cellStyle name="Normal 105 3 2 4 3 4 2" xfId="43005"/>
    <cellStyle name="Normal 105 3 2 4 3 5" xfId="43006"/>
    <cellStyle name="Normal 105 3 2 4 4" xfId="43007"/>
    <cellStyle name="Normal 105 3 2 4 4 2" xfId="43008"/>
    <cellStyle name="Normal 105 3 2 4 4 2 2" xfId="43009"/>
    <cellStyle name="Normal 105 3 2 4 4 2 2 2" xfId="43010"/>
    <cellStyle name="Normal 105 3 2 4 4 2 3" xfId="43011"/>
    <cellStyle name="Normal 105 3 2 4 4 3" xfId="43012"/>
    <cellStyle name="Normal 105 3 2 4 4 3 2" xfId="43013"/>
    <cellStyle name="Normal 105 3 2 4 4 4" xfId="43014"/>
    <cellStyle name="Normal 105 3 2 4 5" xfId="43015"/>
    <cellStyle name="Normal 105 3 2 4 5 2" xfId="43016"/>
    <cellStyle name="Normal 105 3 2 4 5 2 2" xfId="43017"/>
    <cellStyle name="Normal 105 3 2 4 5 3" xfId="43018"/>
    <cellStyle name="Normal 105 3 2 4 6" xfId="43019"/>
    <cellStyle name="Normal 105 3 2 4 6 2" xfId="43020"/>
    <cellStyle name="Normal 105 3 2 4 7" xfId="43021"/>
    <cellStyle name="Normal 105 3 2 5" xfId="43022"/>
    <cellStyle name="Normal 105 3 2 5 2" xfId="43023"/>
    <cellStyle name="Normal 105 3 2 5 2 2" xfId="43024"/>
    <cellStyle name="Normal 105 3 2 5 2 2 2" xfId="43025"/>
    <cellStyle name="Normal 105 3 2 5 2 2 2 2" xfId="43026"/>
    <cellStyle name="Normal 105 3 2 5 2 2 2 2 2" xfId="43027"/>
    <cellStyle name="Normal 105 3 2 5 2 2 2 2 2 2" xfId="43028"/>
    <cellStyle name="Normal 105 3 2 5 2 2 2 2 3" xfId="43029"/>
    <cellStyle name="Normal 105 3 2 5 2 2 2 3" xfId="43030"/>
    <cellStyle name="Normal 105 3 2 5 2 2 2 3 2" xfId="43031"/>
    <cellStyle name="Normal 105 3 2 5 2 2 2 4" xfId="43032"/>
    <cellStyle name="Normal 105 3 2 5 2 2 3" xfId="43033"/>
    <cellStyle name="Normal 105 3 2 5 2 2 3 2" xfId="43034"/>
    <cellStyle name="Normal 105 3 2 5 2 2 3 2 2" xfId="43035"/>
    <cellStyle name="Normal 105 3 2 5 2 2 3 3" xfId="43036"/>
    <cellStyle name="Normal 105 3 2 5 2 2 4" xfId="43037"/>
    <cellStyle name="Normal 105 3 2 5 2 2 4 2" xfId="43038"/>
    <cellStyle name="Normal 105 3 2 5 2 2 5" xfId="43039"/>
    <cellStyle name="Normal 105 3 2 5 2 3" xfId="43040"/>
    <cellStyle name="Normal 105 3 2 5 2 3 2" xfId="43041"/>
    <cellStyle name="Normal 105 3 2 5 2 3 2 2" xfId="43042"/>
    <cellStyle name="Normal 105 3 2 5 2 3 2 2 2" xfId="43043"/>
    <cellStyle name="Normal 105 3 2 5 2 3 2 3" xfId="43044"/>
    <cellStyle name="Normal 105 3 2 5 2 3 3" xfId="43045"/>
    <cellStyle name="Normal 105 3 2 5 2 3 3 2" xfId="43046"/>
    <cellStyle name="Normal 105 3 2 5 2 3 4" xfId="43047"/>
    <cellStyle name="Normal 105 3 2 5 2 4" xfId="43048"/>
    <cellStyle name="Normal 105 3 2 5 2 4 2" xfId="43049"/>
    <cellStyle name="Normal 105 3 2 5 2 4 2 2" xfId="43050"/>
    <cellStyle name="Normal 105 3 2 5 2 4 3" xfId="43051"/>
    <cellStyle name="Normal 105 3 2 5 2 5" xfId="43052"/>
    <cellStyle name="Normal 105 3 2 5 2 5 2" xfId="43053"/>
    <cellStyle name="Normal 105 3 2 5 2 6" xfId="43054"/>
    <cellStyle name="Normal 105 3 2 5 3" xfId="43055"/>
    <cellStyle name="Normal 105 3 2 5 3 2" xfId="43056"/>
    <cellStyle name="Normal 105 3 2 5 3 2 2" xfId="43057"/>
    <cellStyle name="Normal 105 3 2 5 3 2 2 2" xfId="43058"/>
    <cellStyle name="Normal 105 3 2 5 3 2 2 2 2" xfId="43059"/>
    <cellStyle name="Normal 105 3 2 5 3 2 2 3" xfId="43060"/>
    <cellStyle name="Normal 105 3 2 5 3 2 3" xfId="43061"/>
    <cellStyle name="Normal 105 3 2 5 3 2 3 2" xfId="43062"/>
    <cellStyle name="Normal 105 3 2 5 3 2 4" xfId="43063"/>
    <cellStyle name="Normal 105 3 2 5 3 3" xfId="43064"/>
    <cellStyle name="Normal 105 3 2 5 3 3 2" xfId="43065"/>
    <cellStyle name="Normal 105 3 2 5 3 3 2 2" xfId="43066"/>
    <cellStyle name="Normal 105 3 2 5 3 3 3" xfId="43067"/>
    <cellStyle name="Normal 105 3 2 5 3 4" xfId="43068"/>
    <cellStyle name="Normal 105 3 2 5 3 4 2" xfId="43069"/>
    <cellStyle name="Normal 105 3 2 5 3 5" xfId="43070"/>
    <cellStyle name="Normal 105 3 2 5 4" xfId="43071"/>
    <cellStyle name="Normal 105 3 2 5 4 2" xfId="43072"/>
    <cellStyle name="Normal 105 3 2 5 4 2 2" xfId="43073"/>
    <cellStyle name="Normal 105 3 2 5 4 2 2 2" xfId="43074"/>
    <cellStyle name="Normal 105 3 2 5 4 2 3" xfId="43075"/>
    <cellStyle name="Normal 105 3 2 5 4 3" xfId="43076"/>
    <cellStyle name="Normal 105 3 2 5 4 3 2" xfId="43077"/>
    <cellStyle name="Normal 105 3 2 5 4 4" xfId="43078"/>
    <cellStyle name="Normal 105 3 2 5 5" xfId="43079"/>
    <cellStyle name="Normal 105 3 2 5 5 2" xfId="43080"/>
    <cellStyle name="Normal 105 3 2 5 5 2 2" xfId="43081"/>
    <cellStyle name="Normal 105 3 2 5 5 3" xfId="43082"/>
    <cellStyle name="Normal 105 3 2 5 6" xfId="43083"/>
    <cellStyle name="Normal 105 3 2 5 6 2" xfId="43084"/>
    <cellStyle name="Normal 105 3 2 5 7" xfId="43085"/>
    <cellStyle name="Normal 105 3 2 6" xfId="43086"/>
    <cellStyle name="Normal 105 3 2 6 2" xfId="43087"/>
    <cellStyle name="Normal 105 3 2 6 2 2" xfId="43088"/>
    <cellStyle name="Normal 105 3 2 6 2 2 2" xfId="43089"/>
    <cellStyle name="Normal 105 3 2 6 2 2 2 2" xfId="43090"/>
    <cellStyle name="Normal 105 3 2 6 2 2 2 2 2" xfId="43091"/>
    <cellStyle name="Normal 105 3 2 6 2 2 2 3" xfId="43092"/>
    <cellStyle name="Normal 105 3 2 6 2 2 3" xfId="43093"/>
    <cellStyle name="Normal 105 3 2 6 2 2 3 2" xfId="43094"/>
    <cellStyle name="Normal 105 3 2 6 2 2 4" xfId="43095"/>
    <cellStyle name="Normal 105 3 2 6 2 3" xfId="43096"/>
    <cellStyle name="Normal 105 3 2 6 2 3 2" xfId="43097"/>
    <cellStyle name="Normal 105 3 2 6 2 3 2 2" xfId="43098"/>
    <cellStyle name="Normal 105 3 2 6 2 3 3" xfId="43099"/>
    <cellStyle name="Normal 105 3 2 6 2 4" xfId="43100"/>
    <cellStyle name="Normal 105 3 2 6 2 4 2" xfId="43101"/>
    <cellStyle name="Normal 105 3 2 6 2 5" xfId="43102"/>
    <cellStyle name="Normal 105 3 2 6 3" xfId="43103"/>
    <cellStyle name="Normal 105 3 2 6 3 2" xfId="43104"/>
    <cellStyle name="Normal 105 3 2 6 3 2 2" xfId="43105"/>
    <cellStyle name="Normal 105 3 2 6 3 2 2 2" xfId="43106"/>
    <cellStyle name="Normal 105 3 2 6 3 2 3" xfId="43107"/>
    <cellStyle name="Normal 105 3 2 6 3 3" xfId="43108"/>
    <cellStyle name="Normal 105 3 2 6 3 3 2" xfId="43109"/>
    <cellStyle name="Normal 105 3 2 6 3 4" xfId="43110"/>
    <cellStyle name="Normal 105 3 2 6 4" xfId="43111"/>
    <cellStyle name="Normal 105 3 2 6 4 2" xfId="43112"/>
    <cellStyle name="Normal 105 3 2 6 4 2 2" xfId="43113"/>
    <cellStyle name="Normal 105 3 2 6 4 3" xfId="43114"/>
    <cellStyle name="Normal 105 3 2 6 5" xfId="43115"/>
    <cellStyle name="Normal 105 3 2 6 5 2" xfId="43116"/>
    <cellStyle name="Normal 105 3 2 6 6" xfId="43117"/>
    <cellStyle name="Normal 105 3 2 7" xfId="43118"/>
    <cellStyle name="Normal 105 3 2 7 2" xfId="43119"/>
    <cellStyle name="Normal 105 3 2 7 2 2" xfId="43120"/>
    <cellStyle name="Normal 105 3 2 7 2 2 2" xfId="43121"/>
    <cellStyle name="Normal 105 3 2 7 2 2 2 2" xfId="43122"/>
    <cellStyle name="Normal 105 3 2 7 2 2 3" xfId="43123"/>
    <cellStyle name="Normal 105 3 2 7 2 3" xfId="43124"/>
    <cellStyle name="Normal 105 3 2 7 2 3 2" xfId="43125"/>
    <cellStyle name="Normal 105 3 2 7 2 4" xfId="43126"/>
    <cellStyle name="Normal 105 3 2 7 3" xfId="43127"/>
    <cellStyle name="Normal 105 3 2 7 3 2" xfId="43128"/>
    <cellStyle name="Normal 105 3 2 7 3 2 2" xfId="43129"/>
    <cellStyle name="Normal 105 3 2 7 3 3" xfId="43130"/>
    <cellStyle name="Normal 105 3 2 7 4" xfId="43131"/>
    <cellStyle name="Normal 105 3 2 7 4 2" xfId="43132"/>
    <cellStyle name="Normal 105 3 2 7 5" xfId="43133"/>
    <cellStyle name="Normal 105 3 2 8" xfId="43134"/>
    <cellStyle name="Normal 105 3 2 8 2" xfId="43135"/>
    <cellStyle name="Normal 105 3 2 8 2 2" xfId="43136"/>
    <cellStyle name="Normal 105 3 2 8 2 2 2" xfId="43137"/>
    <cellStyle name="Normal 105 3 2 8 2 3" xfId="43138"/>
    <cellStyle name="Normal 105 3 2 8 3" xfId="43139"/>
    <cellStyle name="Normal 105 3 2 8 3 2" xfId="43140"/>
    <cellStyle name="Normal 105 3 2 8 4" xfId="43141"/>
    <cellStyle name="Normal 105 3 2 9" xfId="43142"/>
    <cellStyle name="Normal 105 3 2 9 2" xfId="43143"/>
    <cellStyle name="Normal 105 3 2 9 2 2" xfId="43144"/>
    <cellStyle name="Normal 105 3 2 9 3" xfId="43145"/>
    <cellStyle name="Normal 105 3 3" xfId="43146"/>
    <cellStyle name="Normal 105 3 3 10" xfId="43147"/>
    <cellStyle name="Normal 105 3 3 2" xfId="43148"/>
    <cellStyle name="Normal 105 3 3 2 2" xfId="43149"/>
    <cellStyle name="Normal 105 3 3 2 2 2" xfId="43150"/>
    <cellStyle name="Normal 105 3 3 2 2 2 2" xfId="43151"/>
    <cellStyle name="Normal 105 3 3 2 2 2 2 2" xfId="43152"/>
    <cellStyle name="Normal 105 3 3 2 2 2 2 2 2" xfId="43153"/>
    <cellStyle name="Normal 105 3 3 2 2 2 2 2 2 2" xfId="43154"/>
    <cellStyle name="Normal 105 3 3 2 2 2 2 2 2 2 2" xfId="43155"/>
    <cellStyle name="Normal 105 3 3 2 2 2 2 2 2 3" xfId="43156"/>
    <cellStyle name="Normal 105 3 3 2 2 2 2 2 3" xfId="43157"/>
    <cellStyle name="Normal 105 3 3 2 2 2 2 2 3 2" xfId="43158"/>
    <cellStyle name="Normal 105 3 3 2 2 2 2 2 4" xfId="43159"/>
    <cellStyle name="Normal 105 3 3 2 2 2 2 3" xfId="43160"/>
    <cellStyle name="Normal 105 3 3 2 2 2 2 3 2" xfId="43161"/>
    <cellStyle name="Normal 105 3 3 2 2 2 2 3 2 2" xfId="43162"/>
    <cellStyle name="Normal 105 3 3 2 2 2 2 3 3" xfId="43163"/>
    <cellStyle name="Normal 105 3 3 2 2 2 2 4" xfId="43164"/>
    <cellStyle name="Normal 105 3 3 2 2 2 2 4 2" xfId="43165"/>
    <cellStyle name="Normal 105 3 3 2 2 2 2 5" xfId="43166"/>
    <cellStyle name="Normal 105 3 3 2 2 2 3" xfId="43167"/>
    <cellStyle name="Normal 105 3 3 2 2 2 3 2" xfId="43168"/>
    <cellStyle name="Normal 105 3 3 2 2 2 3 2 2" xfId="43169"/>
    <cellStyle name="Normal 105 3 3 2 2 2 3 2 2 2" xfId="43170"/>
    <cellStyle name="Normal 105 3 3 2 2 2 3 2 3" xfId="43171"/>
    <cellStyle name="Normal 105 3 3 2 2 2 3 3" xfId="43172"/>
    <cellStyle name="Normal 105 3 3 2 2 2 3 3 2" xfId="43173"/>
    <cellStyle name="Normal 105 3 3 2 2 2 3 4" xfId="43174"/>
    <cellStyle name="Normal 105 3 3 2 2 2 4" xfId="43175"/>
    <cellStyle name="Normal 105 3 3 2 2 2 4 2" xfId="43176"/>
    <cellStyle name="Normal 105 3 3 2 2 2 4 2 2" xfId="43177"/>
    <cellStyle name="Normal 105 3 3 2 2 2 4 3" xfId="43178"/>
    <cellStyle name="Normal 105 3 3 2 2 2 5" xfId="43179"/>
    <cellStyle name="Normal 105 3 3 2 2 2 5 2" xfId="43180"/>
    <cellStyle name="Normal 105 3 3 2 2 2 6" xfId="43181"/>
    <cellStyle name="Normal 105 3 3 2 2 3" xfId="43182"/>
    <cellStyle name="Normal 105 3 3 2 2 3 2" xfId="43183"/>
    <cellStyle name="Normal 105 3 3 2 2 3 2 2" xfId="43184"/>
    <cellStyle name="Normal 105 3 3 2 2 3 2 2 2" xfId="43185"/>
    <cellStyle name="Normal 105 3 3 2 2 3 2 2 2 2" xfId="43186"/>
    <cellStyle name="Normal 105 3 3 2 2 3 2 2 3" xfId="43187"/>
    <cellStyle name="Normal 105 3 3 2 2 3 2 3" xfId="43188"/>
    <cellStyle name="Normal 105 3 3 2 2 3 2 3 2" xfId="43189"/>
    <cellStyle name="Normal 105 3 3 2 2 3 2 4" xfId="43190"/>
    <cellStyle name="Normal 105 3 3 2 2 3 3" xfId="43191"/>
    <cellStyle name="Normal 105 3 3 2 2 3 3 2" xfId="43192"/>
    <cellStyle name="Normal 105 3 3 2 2 3 3 2 2" xfId="43193"/>
    <cellStyle name="Normal 105 3 3 2 2 3 3 3" xfId="43194"/>
    <cellStyle name="Normal 105 3 3 2 2 3 4" xfId="43195"/>
    <cellStyle name="Normal 105 3 3 2 2 3 4 2" xfId="43196"/>
    <cellStyle name="Normal 105 3 3 2 2 3 5" xfId="43197"/>
    <cellStyle name="Normal 105 3 3 2 2 4" xfId="43198"/>
    <cellStyle name="Normal 105 3 3 2 2 4 2" xfId="43199"/>
    <cellStyle name="Normal 105 3 3 2 2 4 2 2" xfId="43200"/>
    <cellStyle name="Normal 105 3 3 2 2 4 2 2 2" xfId="43201"/>
    <cellStyle name="Normal 105 3 3 2 2 4 2 3" xfId="43202"/>
    <cellStyle name="Normal 105 3 3 2 2 4 3" xfId="43203"/>
    <cellStyle name="Normal 105 3 3 2 2 4 3 2" xfId="43204"/>
    <cellStyle name="Normal 105 3 3 2 2 4 4" xfId="43205"/>
    <cellStyle name="Normal 105 3 3 2 2 5" xfId="43206"/>
    <cellStyle name="Normal 105 3 3 2 2 5 2" xfId="43207"/>
    <cellStyle name="Normal 105 3 3 2 2 5 2 2" xfId="43208"/>
    <cellStyle name="Normal 105 3 3 2 2 5 3" xfId="43209"/>
    <cellStyle name="Normal 105 3 3 2 2 6" xfId="43210"/>
    <cellStyle name="Normal 105 3 3 2 2 6 2" xfId="43211"/>
    <cellStyle name="Normal 105 3 3 2 2 7" xfId="43212"/>
    <cellStyle name="Normal 105 3 3 2 3" xfId="43213"/>
    <cellStyle name="Normal 105 3 3 2 3 2" xfId="43214"/>
    <cellStyle name="Normal 105 3 3 2 3 2 2" xfId="43215"/>
    <cellStyle name="Normal 105 3 3 2 3 2 2 2" xfId="43216"/>
    <cellStyle name="Normal 105 3 3 2 3 2 2 2 2" xfId="43217"/>
    <cellStyle name="Normal 105 3 3 2 3 2 2 2 2 2" xfId="43218"/>
    <cellStyle name="Normal 105 3 3 2 3 2 2 2 2 2 2" xfId="43219"/>
    <cellStyle name="Normal 105 3 3 2 3 2 2 2 2 3" xfId="43220"/>
    <cellStyle name="Normal 105 3 3 2 3 2 2 2 3" xfId="43221"/>
    <cellStyle name="Normal 105 3 3 2 3 2 2 2 3 2" xfId="43222"/>
    <cellStyle name="Normal 105 3 3 2 3 2 2 2 4" xfId="43223"/>
    <cellStyle name="Normal 105 3 3 2 3 2 2 3" xfId="43224"/>
    <cellStyle name="Normal 105 3 3 2 3 2 2 3 2" xfId="43225"/>
    <cellStyle name="Normal 105 3 3 2 3 2 2 3 2 2" xfId="43226"/>
    <cellStyle name="Normal 105 3 3 2 3 2 2 3 3" xfId="43227"/>
    <cellStyle name="Normal 105 3 3 2 3 2 2 4" xfId="43228"/>
    <cellStyle name="Normal 105 3 3 2 3 2 2 4 2" xfId="43229"/>
    <cellStyle name="Normal 105 3 3 2 3 2 2 5" xfId="43230"/>
    <cellStyle name="Normal 105 3 3 2 3 2 3" xfId="43231"/>
    <cellStyle name="Normal 105 3 3 2 3 2 3 2" xfId="43232"/>
    <cellStyle name="Normal 105 3 3 2 3 2 3 2 2" xfId="43233"/>
    <cellStyle name="Normal 105 3 3 2 3 2 3 2 2 2" xfId="43234"/>
    <cellStyle name="Normal 105 3 3 2 3 2 3 2 3" xfId="43235"/>
    <cellStyle name="Normal 105 3 3 2 3 2 3 3" xfId="43236"/>
    <cellStyle name="Normal 105 3 3 2 3 2 3 3 2" xfId="43237"/>
    <cellStyle name="Normal 105 3 3 2 3 2 3 4" xfId="43238"/>
    <cellStyle name="Normal 105 3 3 2 3 2 4" xfId="43239"/>
    <cellStyle name="Normal 105 3 3 2 3 2 4 2" xfId="43240"/>
    <cellStyle name="Normal 105 3 3 2 3 2 4 2 2" xfId="43241"/>
    <cellStyle name="Normal 105 3 3 2 3 2 4 3" xfId="43242"/>
    <cellStyle name="Normal 105 3 3 2 3 2 5" xfId="43243"/>
    <cellStyle name="Normal 105 3 3 2 3 2 5 2" xfId="43244"/>
    <cellStyle name="Normal 105 3 3 2 3 2 6" xfId="43245"/>
    <cellStyle name="Normal 105 3 3 2 3 3" xfId="43246"/>
    <cellStyle name="Normal 105 3 3 2 3 3 2" xfId="43247"/>
    <cellStyle name="Normal 105 3 3 2 3 3 2 2" xfId="43248"/>
    <cellStyle name="Normal 105 3 3 2 3 3 2 2 2" xfId="43249"/>
    <cellStyle name="Normal 105 3 3 2 3 3 2 2 2 2" xfId="43250"/>
    <cellStyle name="Normal 105 3 3 2 3 3 2 2 3" xfId="43251"/>
    <cellStyle name="Normal 105 3 3 2 3 3 2 3" xfId="43252"/>
    <cellStyle name="Normal 105 3 3 2 3 3 2 3 2" xfId="43253"/>
    <cellStyle name="Normal 105 3 3 2 3 3 2 4" xfId="43254"/>
    <cellStyle name="Normal 105 3 3 2 3 3 3" xfId="43255"/>
    <cellStyle name="Normal 105 3 3 2 3 3 3 2" xfId="43256"/>
    <cellStyle name="Normal 105 3 3 2 3 3 3 2 2" xfId="43257"/>
    <cellStyle name="Normal 105 3 3 2 3 3 3 3" xfId="43258"/>
    <cellStyle name="Normal 105 3 3 2 3 3 4" xfId="43259"/>
    <cellStyle name="Normal 105 3 3 2 3 3 4 2" xfId="43260"/>
    <cellStyle name="Normal 105 3 3 2 3 3 5" xfId="43261"/>
    <cellStyle name="Normal 105 3 3 2 3 4" xfId="43262"/>
    <cellStyle name="Normal 105 3 3 2 3 4 2" xfId="43263"/>
    <cellStyle name="Normal 105 3 3 2 3 4 2 2" xfId="43264"/>
    <cellStyle name="Normal 105 3 3 2 3 4 2 2 2" xfId="43265"/>
    <cellStyle name="Normal 105 3 3 2 3 4 2 3" xfId="43266"/>
    <cellStyle name="Normal 105 3 3 2 3 4 3" xfId="43267"/>
    <cellStyle name="Normal 105 3 3 2 3 4 3 2" xfId="43268"/>
    <cellStyle name="Normal 105 3 3 2 3 4 4" xfId="43269"/>
    <cellStyle name="Normal 105 3 3 2 3 5" xfId="43270"/>
    <cellStyle name="Normal 105 3 3 2 3 5 2" xfId="43271"/>
    <cellStyle name="Normal 105 3 3 2 3 5 2 2" xfId="43272"/>
    <cellStyle name="Normal 105 3 3 2 3 5 3" xfId="43273"/>
    <cellStyle name="Normal 105 3 3 2 3 6" xfId="43274"/>
    <cellStyle name="Normal 105 3 3 2 3 6 2" xfId="43275"/>
    <cellStyle name="Normal 105 3 3 2 3 7" xfId="43276"/>
    <cellStyle name="Normal 105 3 3 2 4" xfId="43277"/>
    <cellStyle name="Normal 105 3 3 2 4 2" xfId="43278"/>
    <cellStyle name="Normal 105 3 3 2 4 2 2" xfId="43279"/>
    <cellStyle name="Normal 105 3 3 2 4 2 2 2" xfId="43280"/>
    <cellStyle name="Normal 105 3 3 2 4 2 2 2 2" xfId="43281"/>
    <cellStyle name="Normal 105 3 3 2 4 2 2 2 2 2" xfId="43282"/>
    <cellStyle name="Normal 105 3 3 2 4 2 2 2 3" xfId="43283"/>
    <cellStyle name="Normal 105 3 3 2 4 2 2 3" xfId="43284"/>
    <cellStyle name="Normal 105 3 3 2 4 2 2 3 2" xfId="43285"/>
    <cellStyle name="Normal 105 3 3 2 4 2 2 4" xfId="43286"/>
    <cellStyle name="Normal 105 3 3 2 4 2 3" xfId="43287"/>
    <cellStyle name="Normal 105 3 3 2 4 2 3 2" xfId="43288"/>
    <cellStyle name="Normal 105 3 3 2 4 2 3 2 2" xfId="43289"/>
    <cellStyle name="Normal 105 3 3 2 4 2 3 3" xfId="43290"/>
    <cellStyle name="Normal 105 3 3 2 4 2 4" xfId="43291"/>
    <cellStyle name="Normal 105 3 3 2 4 2 4 2" xfId="43292"/>
    <cellStyle name="Normal 105 3 3 2 4 2 5" xfId="43293"/>
    <cellStyle name="Normal 105 3 3 2 4 3" xfId="43294"/>
    <cellStyle name="Normal 105 3 3 2 4 3 2" xfId="43295"/>
    <cellStyle name="Normal 105 3 3 2 4 3 2 2" xfId="43296"/>
    <cellStyle name="Normal 105 3 3 2 4 3 2 2 2" xfId="43297"/>
    <cellStyle name="Normal 105 3 3 2 4 3 2 3" xfId="43298"/>
    <cellStyle name="Normal 105 3 3 2 4 3 3" xfId="43299"/>
    <cellStyle name="Normal 105 3 3 2 4 3 3 2" xfId="43300"/>
    <cellStyle name="Normal 105 3 3 2 4 3 4" xfId="43301"/>
    <cellStyle name="Normal 105 3 3 2 4 4" xfId="43302"/>
    <cellStyle name="Normal 105 3 3 2 4 4 2" xfId="43303"/>
    <cellStyle name="Normal 105 3 3 2 4 4 2 2" xfId="43304"/>
    <cellStyle name="Normal 105 3 3 2 4 4 3" xfId="43305"/>
    <cellStyle name="Normal 105 3 3 2 4 5" xfId="43306"/>
    <cellStyle name="Normal 105 3 3 2 4 5 2" xfId="43307"/>
    <cellStyle name="Normal 105 3 3 2 4 6" xfId="43308"/>
    <cellStyle name="Normal 105 3 3 2 5" xfId="43309"/>
    <cellStyle name="Normal 105 3 3 2 5 2" xfId="43310"/>
    <cellStyle name="Normal 105 3 3 2 5 2 2" xfId="43311"/>
    <cellStyle name="Normal 105 3 3 2 5 2 2 2" xfId="43312"/>
    <cellStyle name="Normal 105 3 3 2 5 2 2 2 2" xfId="43313"/>
    <cellStyle name="Normal 105 3 3 2 5 2 2 3" xfId="43314"/>
    <cellStyle name="Normal 105 3 3 2 5 2 3" xfId="43315"/>
    <cellStyle name="Normal 105 3 3 2 5 2 3 2" xfId="43316"/>
    <cellStyle name="Normal 105 3 3 2 5 2 4" xfId="43317"/>
    <cellStyle name="Normal 105 3 3 2 5 3" xfId="43318"/>
    <cellStyle name="Normal 105 3 3 2 5 3 2" xfId="43319"/>
    <cellStyle name="Normal 105 3 3 2 5 3 2 2" xfId="43320"/>
    <cellStyle name="Normal 105 3 3 2 5 3 3" xfId="43321"/>
    <cellStyle name="Normal 105 3 3 2 5 4" xfId="43322"/>
    <cellStyle name="Normal 105 3 3 2 5 4 2" xfId="43323"/>
    <cellStyle name="Normal 105 3 3 2 5 5" xfId="43324"/>
    <cellStyle name="Normal 105 3 3 2 6" xfId="43325"/>
    <cellStyle name="Normal 105 3 3 2 6 2" xfId="43326"/>
    <cellStyle name="Normal 105 3 3 2 6 2 2" xfId="43327"/>
    <cellStyle name="Normal 105 3 3 2 6 2 2 2" xfId="43328"/>
    <cellStyle name="Normal 105 3 3 2 6 2 3" xfId="43329"/>
    <cellStyle name="Normal 105 3 3 2 6 3" xfId="43330"/>
    <cellStyle name="Normal 105 3 3 2 6 3 2" xfId="43331"/>
    <cellStyle name="Normal 105 3 3 2 6 4" xfId="43332"/>
    <cellStyle name="Normal 105 3 3 2 7" xfId="43333"/>
    <cellStyle name="Normal 105 3 3 2 7 2" xfId="43334"/>
    <cellStyle name="Normal 105 3 3 2 7 2 2" xfId="43335"/>
    <cellStyle name="Normal 105 3 3 2 7 3" xfId="43336"/>
    <cellStyle name="Normal 105 3 3 2 8" xfId="43337"/>
    <cellStyle name="Normal 105 3 3 2 8 2" xfId="43338"/>
    <cellStyle name="Normal 105 3 3 2 9" xfId="43339"/>
    <cellStyle name="Normal 105 3 3 3" xfId="43340"/>
    <cellStyle name="Normal 105 3 3 3 2" xfId="43341"/>
    <cellStyle name="Normal 105 3 3 3 2 2" xfId="43342"/>
    <cellStyle name="Normal 105 3 3 3 2 2 2" xfId="43343"/>
    <cellStyle name="Normal 105 3 3 3 2 2 2 2" xfId="43344"/>
    <cellStyle name="Normal 105 3 3 3 2 2 2 2 2" xfId="43345"/>
    <cellStyle name="Normal 105 3 3 3 2 2 2 2 2 2" xfId="43346"/>
    <cellStyle name="Normal 105 3 3 3 2 2 2 2 3" xfId="43347"/>
    <cellStyle name="Normal 105 3 3 3 2 2 2 3" xfId="43348"/>
    <cellStyle name="Normal 105 3 3 3 2 2 2 3 2" xfId="43349"/>
    <cellStyle name="Normal 105 3 3 3 2 2 2 4" xfId="43350"/>
    <cellStyle name="Normal 105 3 3 3 2 2 3" xfId="43351"/>
    <cellStyle name="Normal 105 3 3 3 2 2 3 2" xfId="43352"/>
    <cellStyle name="Normal 105 3 3 3 2 2 3 2 2" xfId="43353"/>
    <cellStyle name="Normal 105 3 3 3 2 2 3 3" xfId="43354"/>
    <cellStyle name="Normal 105 3 3 3 2 2 4" xfId="43355"/>
    <cellStyle name="Normal 105 3 3 3 2 2 4 2" xfId="43356"/>
    <cellStyle name="Normal 105 3 3 3 2 2 5" xfId="43357"/>
    <cellStyle name="Normal 105 3 3 3 2 3" xfId="43358"/>
    <cellStyle name="Normal 105 3 3 3 2 3 2" xfId="43359"/>
    <cellStyle name="Normal 105 3 3 3 2 3 2 2" xfId="43360"/>
    <cellStyle name="Normal 105 3 3 3 2 3 2 2 2" xfId="43361"/>
    <cellStyle name="Normal 105 3 3 3 2 3 2 3" xfId="43362"/>
    <cellStyle name="Normal 105 3 3 3 2 3 3" xfId="43363"/>
    <cellStyle name="Normal 105 3 3 3 2 3 3 2" xfId="43364"/>
    <cellStyle name="Normal 105 3 3 3 2 3 4" xfId="43365"/>
    <cellStyle name="Normal 105 3 3 3 2 4" xfId="43366"/>
    <cellStyle name="Normal 105 3 3 3 2 4 2" xfId="43367"/>
    <cellStyle name="Normal 105 3 3 3 2 4 2 2" xfId="43368"/>
    <cellStyle name="Normal 105 3 3 3 2 4 3" xfId="43369"/>
    <cellStyle name="Normal 105 3 3 3 2 5" xfId="43370"/>
    <cellStyle name="Normal 105 3 3 3 2 5 2" xfId="43371"/>
    <cellStyle name="Normal 105 3 3 3 2 6" xfId="43372"/>
    <cellStyle name="Normal 105 3 3 3 3" xfId="43373"/>
    <cellStyle name="Normal 105 3 3 3 3 2" xfId="43374"/>
    <cellStyle name="Normal 105 3 3 3 3 2 2" xfId="43375"/>
    <cellStyle name="Normal 105 3 3 3 3 2 2 2" xfId="43376"/>
    <cellStyle name="Normal 105 3 3 3 3 2 2 2 2" xfId="43377"/>
    <cellStyle name="Normal 105 3 3 3 3 2 2 3" xfId="43378"/>
    <cellStyle name="Normal 105 3 3 3 3 2 3" xfId="43379"/>
    <cellStyle name="Normal 105 3 3 3 3 2 3 2" xfId="43380"/>
    <cellStyle name="Normal 105 3 3 3 3 2 4" xfId="43381"/>
    <cellStyle name="Normal 105 3 3 3 3 3" xfId="43382"/>
    <cellStyle name="Normal 105 3 3 3 3 3 2" xfId="43383"/>
    <cellStyle name="Normal 105 3 3 3 3 3 2 2" xfId="43384"/>
    <cellStyle name="Normal 105 3 3 3 3 3 3" xfId="43385"/>
    <cellStyle name="Normal 105 3 3 3 3 4" xfId="43386"/>
    <cellStyle name="Normal 105 3 3 3 3 4 2" xfId="43387"/>
    <cellStyle name="Normal 105 3 3 3 3 5" xfId="43388"/>
    <cellStyle name="Normal 105 3 3 3 4" xfId="43389"/>
    <cellStyle name="Normal 105 3 3 3 4 2" xfId="43390"/>
    <cellStyle name="Normal 105 3 3 3 4 2 2" xfId="43391"/>
    <cellStyle name="Normal 105 3 3 3 4 2 2 2" xfId="43392"/>
    <cellStyle name="Normal 105 3 3 3 4 2 3" xfId="43393"/>
    <cellStyle name="Normal 105 3 3 3 4 3" xfId="43394"/>
    <cellStyle name="Normal 105 3 3 3 4 3 2" xfId="43395"/>
    <cellStyle name="Normal 105 3 3 3 4 4" xfId="43396"/>
    <cellStyle name="Normal 105 3 3 3 5" xfId="43397"/>
    <cellStyle name="Normal 105 3 3 3 5 2" xfId="43398"/>
    <cellStyle name="Normal 105 3 3 3 5 2 2" xfId="43399"/>
    <cellStyle name="Normal 105 3 3 3 5 3" xfId="43400"/>
    <cellStyle name="Normal 105 3 3 3 6" xfId="43401"/>
    <cellStyle name="Normal 105 3 3 3 6 2" xfId="43402"/>
    <cellStyle name="Normal 105 3 3 3 7" xfId="43403"/>
    <cellStyle name="Normal 105 3 3 4" xfId="43404"/>
    <cellStyle name="Normal 105 3 3 4 2" xfId="43405"/>
    <cellStyle name="Normal 105 3 3 4 2 2" xfId="43406"/>
    <cellStyle name="Normal 105 3 3 4 2 2 2" xfId="43407"/>
    <cellStyle name="Normal 105 3 3 4 2 2 2 2" xfId="43408"/>
    <cellStyle name="Normal 105 3 3 4 2 2 2 2 2" xfId="43409"/>
    <cellStyle name="Normal 105 3 3 4 2 2 2 2 2 2" xfId="43410"/>
    <cellStyle name="Normal 105 3 3 4 2 2 2 2 3" xfId="43411"/>
    <cellStyle name="Normal 105 3 3 4 2 2 2 3" xfId="43412"/>
    <cellStyle name="Normal 105 3 3 4 2 2 2 3 2" xfId="43413"/>
    <cellStyle name="Normal 105 3 3 4 2 2 2 4" xfId="43414"/>
    <cellStyle name="Normal 105 3 3 4 2 2 3" xfId="43415"/>
    <cellStyle name="Normal 105 3 3 4 2 2 3 2" xfId="43416"/>
    <cellStyle name="Normal 105 3 3 4 2 2 3 2 2" xfId="43417"/>
    <cellStyle name="Normal 105 3 3 4 2 2 3 3" xfId="43418"/>
    <cellStyle name="Normal 105 3 3 4 2 2 4" xfId="43419"/>
    <cellStyle name="Normal 105 3 3 4 2 2 4 2" xfId="43420"/>
    <cellStyle name="Normal 105 3 3 4 2 2 5" xfId="43421"/>
    <cellStyle name="Normal 105 3 3 4 2 3" xfId="43422"/>
    <cellStyle name="Normal 105 3 3 4 2 3 2" xfId="43423"/>
    <cellStyle name="Normal 105 3 3 4 2 3 2 2" xfId="43424"/>
    <cellStyle name="Normal 105 3 3 4 2 3 2 2 2" xfId="43425"/>
    <cellStyle name="Normal 105 3 3 4 2 3 2 3" xfId="43426"/>
    <cellStyle name="Normal 105 3 3 4 2 3 3" xfId="43427"/>
    <cellStyle name="Normal 105 3 3 4 2 3 3 2" xfId="43428"/>
    <cellStyle name="Normal 105 3 3 4 2 3 4" xfId="43429"/>
    <cellStyle name="Normal 105 3 3 4 2 4" xfId="43430"/>
    <cellStyle name="Normal 105 3 3 4 2 4 2" xfId="43431"/>
    <cellStyle name="Normal 105 3 3 4 2 4 2 2" xfId="43432"/>
    <cellStyle name="Normal 105 3 3 4 2 4 3" xfId="43433"/>
    <cellStyle name="Normal 105 3 3 4 2 5" xfId="43434"/>
    <cellStyle name="Normal 105 3 3 4 2 5 2" xfId="43435"/>
    <cellStyle name="Normal 105 3 3 4 2 6" xfId="43436"/>
    <cellStyle name="Normal 105 3 3 4 3" xfId="43437"/>
    <cellStyle name="Normal 105 3 3 4 3 2" xfId="43438"/>
    <cellStyle name="Normal 105 3 3 4 3 2 2" xfId="43439"/>
    <cellStyle name="Normal 105 3 3 4 3 2 2 2" xfId="43440"/>
    <cellStyle name="Normal 105 3 3 4 3 2 2 2 2" xfId="43441"/>
    <cellStyle name="Normal 105 3 3 4 3 2 2 3" xfId="43442"/>
    <cellStyle name="Normal 105 3 3 4 3 2 3" xfId="43443"/>
    <cellStyle name="Normal 105 3 3 4 3 2 3 2" xfId="43444"/>
    <cellStyle name="Normal 105 3 3 4 3 2 4" xfId="43445"/>
    <cellStyle name="Normal 105 3 3 4 3 3" xfId="43446"/>
    <cellStyle name="Normal 105 3 3 4 3 3 2" xfId="43447"/>
    <cellStyle name="Normal 105 3 3 4 3 3 2 2" xfId="43448"/>
    <cellStyle name="Normal 105 3 3 4 3 3 3" xfId="43449"/>
    <cellStyle name="Normal 105 3 3 4 3 4" xfId="43450"/>
    <cellStyle name="Normal 105 3 3 4 3 4 2" xfId="43451"/>
    <cellStyle name="Normal 105 3 3 4 3 5" xfId="43452"/>
    <cellStyle name="Normal 105 3 3 4 4" xfId="43453"/>
    <cellStyle name="Normal 105 3 3 4 4 2" xfId="43454"/>
    <cellStyle name="Normal 105 3 3 4 4 2 2" xfId="43455"/>
    <cellStyle name="Normal 105 3 3 4 4 2 2 2" xfId="43456"/>
    <cellStyle name="Normal 105 3 3 4 4 2 3" xfId="43457"/>
    <cellStyle name="Normal 105 3 3 4 4 3" xfId="43458"/>
    <cellStyle name="Normal 105 3 3 4 4 3 2" xfId="43459"/>
    <cellStyle name="Normal 105 3 3 4 4 4" xfId="43460"/>
    <cellStyle name="Normal 105 3 3 4 5" xfId="43461"/>
    <cellStyle name="Normal 105 3 3 4 5 2" xfId="43462"/>
    <cellStyle name="Normal 105 3 3 4 5 2 2" xfId="43463"/>
    <cellStyle name="Normal 105 3 3 4 5 3" xfId="43464"/>
    <cellStyle name="Normal 105 3 3 4 6" xfId="43465"/>
    <cellStyle name="Normal 105 3 3 4 6 2" xfId="43466"/>
    <cellStyle name="Normal 105 3 3 4 7" xfId="43467"/>
    <cellStyle name="Normal 105 3 3 5" xfId="43468"/>
    <cellStyle name="Normal 105 3 3 5 2" xfId="43469"/>
    <cellStyle name="Normal 105 3 3 5 2 2" xfId="43470"/>
    <cellStyle name="Normal 105 3 3 5 2 2 2" xfId="43471"/>
    <cellStyle name="Normal 105 3 3 5 2 2 2 2" xfId="43472"/>
    <cellStyle name="Normal 105 3 3 5 2 2 2 2 2" xfId="43473"/>
    <cellStyle name="Normal 105 3 3 5 2 2 2 3" xfId="43474"/>
    <cellStyle name="Normal 105 3 3 5 2 2 3" xfId="43475"/>
    <cellStyle name="Normal 105 3 3 5 2 2 3 2" xfId="43476"/>
    <cellStyle name="Normal 105 3 3 5 2 2 4" xfId="43477"/>
    <cellStyle name="Normal 105 3 3 5 2 3" xfId="43478"/>
    <cellStyle name="Normal 105 3 3 5 2 3 2" xfId="43479"/>
    <cellStyle name="Normal 105 3 3 5 2 3 2 2" xfId="43480"/>
    <cellStyle name="Normal 105 3 3 5 2 3 3" xfId="43481"/>
    <cellStyle name="Normal 105 3 3 5 2 4" xfId="43482"/>
    <cellStyle name="Normal 105 3 3 5 2 4 2" xfId="43483"/>
    <cellStyle name="Normal 105 3 3 5 2 5" xfId="43484"/>
    <cellStyle name="Normal 105 3 3 5 3" xfId="43485"/>
    <cellStyle name="Normal 105 3 3 5 3 2" xfId="43486"/>
    <cellStyle name="Normal 105 3 3 5 3 2 2" xfId="43487"/>
    <cellStyle name="Normal 105 3 3 5 3 2 2 2" xfId="43488"/>
    <cellStyle name="Normal 105 3 3 5 3 2 3" xfId="43489"/>
    <cellStyle name="Normal 105 3 3 5 3 3" xfId="43490"/>
    <cellStyle name="Normal 105 3 3 5 3 3 2" xfId="43491"/>
    <cellStyle name="Normal 105 3 3 5 3 4" xfId="43492"/>
    <cellStyle name="Normal 105 3 3 5 4" xfId="43493"/>
    <cellStyle name="Normal 105 3 3 5 4 2" xfId="43494"/>
    <cellStyle name="Normal 105 3 3 5 4 2 2" xfId="43495"/>
    <cellStyle name="Normal 105 3 3 5 4 3" xfId="43496"/>
    <cellStyle name="Normal 105 3 3 5 5" xfId="43497"/>
    <cellStyle name="Normal 105 3 3 5 5 2" xfId="43498"/>
    <cellStyle name="Normal 105 3 3 5 6" xfId="43499"/>
    <cellStyle name="Normal 105 3 3 6" xfId="43500"/>
    <cellStyle name="Normal 105 3 3 6 2" xfId="43501"/>
    <cellStyle name="Normal 105 3 3 6 2 2" xfId="43502"/>
    <cellStyle name="Normal 105 3 3 6 2 2 2" xfId="43503"/>
    <cellStyle name="Normal 105 3 3 6 2 2 2 2" xfId="43504"/>
    <cellStyle name="Normal 105 3 3 6 2 2 3" xfId="43505"/>
    <cellStyle name="Normal 105 3 3 6 2 3" xfId="43506"/>
    <cellStyle name="Normal 105 3 3 6 2 3 2" xfId="43507"/>
    <cellStyle name="Normal 105 3 3 6 2 4" xfId="43508"/>
    <cellStyle name="Normal 105 3 3 6 3" xfId="43509"/>
    <cellStyle name="Normal 105 3 3 6 3 2" xfId="43510"/>
    <cellStyle name="Normal 105 3 3 6 3 2 2" xfId="43511"/>
    <cellStyle name="Normal 105 3 3 6 3 3" xfId="43512"/>
    <cellStyle name="Normal 105 3 3 6 4" xfId="43513"/>
    <cellStyle name="Normal 105 3 3 6 4 2" xfId="43514"/>
    <cellStyle name="Normal 105 3 3 6 5" xfId="43515"/>
    <cellStyle name="Normal 105 3 3 7" xfId="43516"/>
    <cellStyle name="Normal 105 3 3 7 2" xfId="43517"/>
    <cellStyle name="Normal 105 3 3 7 2 2" xfId="43518"/>
    <cellStyle name="Normal 105 3 3 7 2 2 2" xfId="43519"/>
    <cellStyle name="Normal 105 3 3 7 2 3" xfId="43520"/>
    <cellStyle name="Normal 105 3 3 7 3" xfId="43521"/>
    <cellStyle name="Normal 105 3 3 7 3 2" xfId="43522"/>
    <cellStyle name="Normal 105 3 3 7 4" xfId="43523"/>
    <cellStyle name="Normal 105 3 3 8" xfId="43524"/>
    <cellStyle name="Normal 105 3 3 8 2" xfId="43525"/>
    <cellStyle name="Normal 105 3 3 8 2 2" xfId="43526"/>
    <cellStyle name="Normal 105 3 3 8 3" xfId="43527"/>
    <cellStyle name="Normal 105 3 3 9" xfId="43528"/>
    <cellStyle name="Normal 105 3 3 9 2" xfId="43529"/>
    <cellStyle name="Normal 105 3 4" xfId="43530"/>
    <cellStyle name="Normal 105 3 4 2" xfId="43531"/>
    <cellStyle name="Normal 105 3 4 2 2" xfId="43532"/>
    <cellStyle name="Normal 105 3 4 2 2 2" xfId="43533"/>
    <cellStyle name="Normal 105 3 4 2 2 2 2" xfId="43534"/>
    <cellStyle name="Normal 105 3 4 2 2 2 2 2" xfId="43535"/>
    <cellStyle name="Normal 105 3 4 2 2 2 2 2 2" xfId="43536"/>
    <cellStyle name="Normal 105 3 4 2 2 2 2 2 2 2" xfId="43537"/>
    <cellStyle name="Normal 105 3 4 2 2 2 2 2 3" xfId="43538"/>
    <cellStyle name="Normal 105 3 4 2 2 2 2 3" xfId="43539"/>
    <cellStyle name="Normal 105 3 4 2 2 2 2 3 2" xfId="43540"/>
    <cellStyle name="Normal 105 3 4 2 2 2 2 4" xfId="43541"/>
    <cellStyle name="Normal 105 3 4 2 2 2 3" xfId="43542"/>
    <cellStyle name="Normal 105 3 4 2 2 2 3 2" xfId="43543"/>
    <cellStyle name="Normal 105 3 4 2 2 2 3 2 2" xfId="43544"/>
    <cellStyle name="Normal 105 3 4 2 2 2 3 3" xfId="43545"/>
    <cellStyle name="Normal 105 3 4 2 2 2 4" xfId="43546"/>
    <cellStyle name="Normal 105 3 4 2 2 2 4 2" xfId="43547"/>
    <cellStyle name="Normal 105 3 4 2 2 2 5" xfId="43548"/>
    <cellStyle name="Normal 105 3 4 2 2 3" xfId="43549"/>
    <cellStyle name="Normal 105 3 4 2 2 3 2" xfId="43550"/>
    <cellStyle name="Normal 105 3 4 2 2 3 2 2" xfId="43551"/>
    <cellStyle name="Normal 105 3 4 2 2 3 2 2 2" xfId="43552"/>
    <cellStyle name="Normal 105 3 4 2 2 3 2 3" xfId="43553"/>
    <cellStyle name="Normal 105 3 4 2 2 3 3" xfId="43554"/>
    <cellStyle name="Normal 105 3 4 2 2 3 3 2" xfId="43555"/>
    <cellStyle name="Normal 105 3 4 2 2 3 4" xfId="43556"/>
    <cellStyle name="Normal 105 3 4 2 2 4" xfId="43557"/>
    <cellStyle name="Normal 105 3 4 2 2 4 2" xfId="43558"/>
    <cellStyle name="Normal 105 3 4 2 2 4 2 2" xfId="43559"/>
    <cellStyle name="Normal 105 3 4 2 2 4 3" xfId="43560"/>
    <cellStyle name="Normal 105 3 4 2 2 5" xfId="43561"/>
    <cellStyle name="Normal 105 3 4 2 2 5 2" xfId="43562"/>
    <cellStyle name="Normal 105 3 4 2 2 6" xfId="43563"/>
    <cellStyle name="Normal 105 3 4 2 3" xfId="43564"/>
    <cellStyle name="Normal 105 3 4 2 3 2" xfId="43565"/>
    <cellStyle name="Normal 105 3 4 2 3 2 2" xfId="43566"/>
    <cellStyle name="Normal 105 3 4 2 3 2 2 2" xfId="43567"/>
    <cellStyle name="Normal 105 3 4 2 3 2 2 2 2" xfId="43568"/>
    <cellStyle name="Normal 105 3 4 2 3 2 2 3" xfId="43569"/>
    <cellStyle name="Normal 105 3 4 2 3 2 3" xfId="43570"/>
    <cellStyle name="Normal 105 3 4 2 3 2 3 2" xfId="43571"/>
    <cellStyle name="Normal 105 3 4 2 3 2 4" xfId="43572"/>
    <cellStyle name="Normal 105 3 4 2 3 3" xfId="43573"/>
    <cellStyle name="Normal 105 3 4 2 3 3 2" xfId="43574"/>
    <cellStyle name="Normal 105 3 4 2 3 3 2 2" xfId="43575"/>
    <cellStyle name="Normal 105 3 4 2 3 3 3" xfId="43576"/>
    <cellStyle name="Normal 105 3 4 2 3 4" xfId="43577"/>
    <cellStyle name="Normal 105 3 4 2 3 4 2" xfId="43578"/>
    <cellStyle name="Normal 105 3 4 2 3 5" xfId="43579"/>
    <cellStyle name="Normal 105 3 4 2 4" xfId="43580"/>
    <cellStyle name="Normal 105 3 4 2 4 2" xfId="43581"/>
    <cellStyle name="Normal 105 3 4 2 4 2 2" xfId="43582"/>
    <cellStyle name="Normal 105 3 4 2 4 2 2 2" xfId="43583"/>
    <cellStyle name="Normal 105 3 4 2 4 2 3" xfId="43584"/>
    <cellStyle name="Normal 105 3 4 2 4 3" xfId="43585"/>
    <cellStyle name="Normal 105 3 4 2 4 3 2" xfId="43586"/>
    <cellStyle name="Normal 105 3 4 2 4 4" xfId="43587"/>
    <cellStyle name="Normal 105 3 4 2 5" xfId="43588"/>
    <cellStyle name="Normal 105 3 4 2 5 2" xfId="43589"/>
    <cellStyle name="Normal 105 3 4 2 5 2 2" xfId="43590"/>
    <cellStyle name="Normal 105 3 4 2 5 3" xfId="43591"/>
    <cellStyle name="Normal 105 3 4 2 6" xfId="43592"/>
    <cellStyle name="Normal 105 3 4 2 6 2" xfId="43593"/>
    <cellStyle name="Normal 105 3 4 2 7" xfId="43594"/>
    <cellStyle name="Normal 105 3 4 3" xfId="43595"/>
    <cellStyle name="Normal 105 3 4 3 2" xfId="43596"/>
    <cellStyle name="Normal 105 3 4 3 2 2" xfId="43597"/>
    <cellStyle name="Normal 105 3 4 3 2 2 2" xfId="43598"/>
    <cellStyle name="Normal 105 3 4 3 2 2 2 2" xfId="43599"/>
    <cellStyle name="Normal 105 3 4 3 2 2 2 2 2" xfId="43600"/>
    <cellStyle name="Normal 105 3 4 3 2 2 2 2 2 2" xfId="43601"/>
    <cellStyle name="Normal 105 3 4 3 2 2 2 2 3" xfId="43602"/>
    <cellStyle name="Normal 105 3 4 3 2 2 2 3" xfId="43603"/>
    <cellStyle name="Normal 105 3 4 3 2 2 2 3 2" xfId="43604"/>
    <cellStyle name="Normal 105 3 4 3 2 2 2 4" xfId="43605"/>
    <cellStyle name="Normal 105 3 4 3 2 2 3" xfId="43606"/>
    <cellStyle name="Normal 105 3 4 3 2 2 3 2" xfId="43607"/>
    <cellStyle name="Normal 105 3 4 3 2 2 3 2 2" xfId="43608"/>
    <cellStyle name="Normal 105 3 4 3 2 2 3 3" xfId="43609"/>
    <cellStyle name="Normal 105 3 4 3 2 2 4" xfId="43610"/>
    <cellStyle name="Normal 105 3 4 3 2 2 4 2" xfId="43611"/>
    <cellStyle name="Normal 105 3 4 3 2 2 5" xfId="43612"/>
    <cellStyle name="Normal 105 3 4 3 2 3" xfId="43613"/>
    <cellStyle name="Normal 105 3 4 3 2 3 2" xfId="43614"/>
    <cellStyle name="Normal 105 3 4 3 2 3 2 2" xfId="43615"/>
    <cellStyle name="Normal 105 3 4 3 2 3 2 2 2" xfId="43616"/>
    <cellStyle name="Normal 105 3 4 3 2 3 2 3" xfId="43617"/>
    <cellStyle name="Normal 105 3 4 3 2 3 3" xfId="43618"/>
    <cellStyle name="Normal 105 3 4 3 2 3 3 2" xfId="43619"/>
    <cellStyle name="Normal 105 3 4 3 2 3 4" xfId="43620"/>
    <cellStyle name="Normal 105 3 4 3 2 4" xfId="43621"/>
    <cellStyle name="Normal 105 3 4 3 2 4 2" xfId="43622"/>
    <cellStyle name="Normal 105 3 4 3 2 4 2 2" xfId="43623"/>
    <cellStyle name="Normal 105 3 4 3 2 4 3" xfId="43624"/>
    <cellStyle name="Normal 105 3 4 3 2 5" xfId="43625"/>
    <cellStyle name="Normal 105 3 4 3 2 5 2" xfId="43626"/>
    <cellStyle name="Normal 105 3 4 3 2 6" xfId="43627"/>
    <cellStyle name="Normal 105 3 4 3 3" xfId="43628"/>
    <cellStyle name="Normal 105 3 4 3 3 2" xfId="43629"/>
    <cellStyle name="Normal 105 3 4 3 3 2 2" xfId="43630"/>
    <cellStyle name="Normal 105 3 4 3 3 2 2 2" xfId="43631"/>
    <cellStyle name="Normal 105 3 4 3 3 2 2 2 2" xfId="43632"/>
    <cellStyle name="Normal 105 3 4 3 3 2 2 3" xfId="43633"/>
    <cellStyle name="Normal 105 3 4 3 3 2 3" xfId="43634"/>
    <cellStyle name="Normal 105 3 4 3 3 2 3 2" xfId="43635"/>
    <cellStyle name="Normal 105 3 4 3 3 2 4" xfId="43636"/>
    <cellStyle name="Normal 105 3 4 3 3 3" xfId="43637"/>
    <cellStyle name="Normal 105 3 4 3 3 3 2" xfId="43638"/>
    <cellStyle name="Normal 105 3 4 3 3 3 2 2" xfId="43639"/>
    <cellStyle name="Normal 105 3 4 3 3 3 3" xfId="43640"/>
    <cellStyle name="Normal 105 3 4 3 3 4" xfId="43641"/>
    <cellStyle name="Normal 105 3 4 3 3 4 2" xfId="43642"/>
    <cellStyle name="Normal 105 3 4 3 3 5" xfId="43643"/>
    <cellStyle name="Normal 105 3 4 3 4" xfId="43644"/>
    <cellStyle name="Normal 105 3 4 3 4 2" xfId="43645"/>
    <cellStyle name="Normal 105 3 4 3 4 2 2" xfId="43646"/>
    <cellStyle name="Normal 105 3 4 3 4 2 2 2" xfId="43647"/>
    <cellStyle name="Normal 105 3 4 3 4 2 3" xfId="43648"/>
    <cellStyle name="Normal 105 3 4 3 4 3" xfId="43649"/>
    <cellStyle name="Normal 105 3 4 3 4 3 2" xfId="43650"/>
    <cellStyle name="Normal 105 3 4 3 4 4" xfId="43651"/>
    <cellStyle name="Normal 105 3 4 3 5" xfId="43652"/>
    <cellStyle name="Normal 105 3 4 3 5 2" xfId="43653"/>
    <cellStyle name="Normal 105 3 4 3 5 2 2" xfId="43654"/>
    <cellStyle name="Normal 105 3 4 3 5 3" xfId="43655"/>
    <cellStyle name="Normal 105 3 4 3 6" xfId="43656"/>
    <cellStyle name="Normal 105 3 4 3 6 2" xfId="43657"/>
    <cellStyle name="Normal 105 3 4 3 7" xfId="43658"/>
    <cellStyle name="Normal 105 3 4 4" xfId="43659"/>
    <cellStyle name="Normal 105 3 4 4 2" xfId="43660"/>
    <cellStyle name="Normal 105 3 4 4 2 2" xfId="43661"/>
    <cellStyle name="Normal 105 3 4 4 2 2 2" xfId="43662"/>
    <cellStyle name="Normal 105 3 4 4 2 2 2 2" xfId="43663"/>
    <cellStyle name="Normal 105 3 4 4 2 2 2 2 2" xfId="43664"/>
    <cellStyle name="Normal 105 3 4 4 2 2 2 3" xfId="43665"/>
    <cellStyle name="Normal 105 3 4 4 2 2 3" xfId="43666"/>
    <cellStyle name="Normal 105 3 4 4 2 2 3 2" xfId="43667"/>
    <cellStyle name="Normal 105 3 4 4 2 2 4" xfId="43668"/>
    <cellStyle name="Normal 105 3 4 4 2 3" xfId="43669"/>
    <cellStyle name="Normal 105 3 4 4 2 3 2" xfId="43670"/>
    <cellStyle name="Normal 105 3 4 4 2 3 2 2" xfId="43671"/>
    <cellStyle name="Normal 105 3 4 4 2 3 3" xfId="43672"/>
    <cellStyle name="Normal 105 3 4 4 2 4" xfId="43673"/>
    <cellStyle name="Normal 105 3 4 4 2 4 2" xfId="43674"/>
    <cellStyle name="Normal 105 3 4 4 2 5" xfId="43675"/>
    <cellStyle name="Normal 105 3 4 4 3" xfId="43676"/>
    <cellStyle name="Normal 105 3 4 4 3 2" xfId="43677"/>
    <cellStyle name="Normal 105 3 4 4 3 2 2" xfId="43678"/>
    <cellStyle name="Normal 105 3 4 4 3 2 2 2" xfId="43679"/>
    <cellStyle name="Normal 105 3 4 4 3 2 3" xfId="43680"/>
    <cellStyle name="Normal 105 3 4 4 3 3" xfId="43681"/>
    <cellStyle name="Normal 105 3 4 4 3 3 2" xfId="43682"/>
    <cellStyle name="Normal 105 3 4 4 3 4" xfId="43683"/>
    <cellStyle name="Normal 105 3 4 4 4" xfId="43684"/>
    <cellStyle name="Normal 105 3 4 4 4 2" xfId="43685"/>
    <cellStyle name="Normal 105 3 4 4 4 2 2" xfId="43686"/>
    <cellStyle name="Normal 105 3 4 4 4 3" xfId="43687"/>
    <cellStyle name="Normal 105 3 4 4 5" xfId="43688"/>
    <cellStyle name="Normal 105 3 4 4 5 2" xfId="43689"/>
    <cellStyle name="Normal 105 3 4 4 6" xfId="43690"/>
    <cellStyle name="Normal 105 3 4 5" xfId="43691"/>
    <cellStyle name="Normal 105 3 4 5 2" xfId="43692"/>
    <cellStyle name="Normal 105 3 4 5 2 2" xfId="43693"/>
    <cellStyle name="Normal 105 3 4 5 2 2 2" xfId="43694"/>
    <cellStyle name="Normal 105 3 4 5 2 2 2 2" xfId="43695"/>
    <cellStyle name="Normal 105 3 4 5 2 2 3" xfId="43696"/>
    <cellStyle name="Normal 105 3 4 5 2 3" xfId="43697"/>
    <cellStyle name="Normal 105 3 4 5 2 3 2" xfId="43698"/>
    <cellStyle name="Normal 105 3 4 5 2 4" xfId="43699"/>
    <cellStyle name="Normal 105 3 4 5 3" xfId="43700"/>
    <cellStyle name="Normal 105 3 4 5 3 2" xfId="43701"/>
    <cellStyle name="Normal 105 3 4 5 3 2 2" xfId="43702"/>
    <cellStyle name="Normal 105 3 4 5 3 3" xfId="43703"/>
    <cellStyle name="Normal 105 3 4 5 4" xfId="43704"/>
    <cellStyle name="Normal 105 3 4 5 4 2" xfId="43705"/>
    <cellStyle name="Normal 105 3 4 5 5" xfId="43706"/>
    <cellStyle name="Normal 105 3 4 6" xfId="43707"/>
    <cellStyle name="Normal 105 3 4 6 2" xfId="43708"/>
    <cellStyle name="Normal 105 3 4 6 2 2" xfId="43709"/>
    <cellStyle name="Normal 105 3 4 6 2 2 2" xfId="43710"/>
    <cellStyle name="Normal 105 3 4 6 2 3" xfId="43711"/>
    <cellStyle name="Normal 105 3 4 6 3" xfId="43712"/>
    <cellStyle name="Normal 105 3 4 6 3 2" xfId="43713"/>
    <cellStyle name="Normal 105 3 4 6 4" xfId="43714"/>
    <cellStyle name="Normal 105 3 4 7" xfId="43715"/>
    <cellStyle name="Normal 105 3 4 7 2" xfId="43716"/>
    <cellStyle name="Normal 105 3 4 7 2 2" xfId="43717"/>
    <cellStyle name="Normal 105 3 4 7 3" xfId="43718"/>
    <cellStyle name="Normal 105 3 4 8" xfId="43719"/>
    <cellStyle name="Normal 105 3 4 8 2" xfId="43720"/>
    <cellStyle name="Normal 105 3 4 9" xfId="43721"/>
    <cellStyle name="Normal 105 3 5" xfId="43722"/>
    <cellStyle name="Normal 105 3 5 2" xfId="43723"/>
    <cellStyle name="Normal 105 3 5 2 2" xfId="43724"/>
    <cellStyle name="Normal 105 3 5 2 2 2" xfId="43725"/>
    <cellStyle name="Normal 105 3 5 2 2 2 2" xfId="43726"/>
    <cellStyle name="Normal 105 3 5 2 2 2 2 2" xfId="43727"/>
    <cellStyle name="Normal 105 3 5 2 2 2 2 2 2" xfId="43728"/>
    <cellStyle name="Normal 105 3 5 2 2 2 2 3" xfId="43729"/>
    <cellStyle name="Normal 105 3 5 2 2 2 3" xfId="43730"/>
    <cellStyle name="Normal 105 3 5 2 2 2 3 2" xfId="43731"/>
    <cellStyle name="Normal 105 3 5 2 2 2 4" xfId="43732"/>
    <cellStyle name="Normal 105 3 5 2 2 3" xfId="43733"/>
    <cellStyle name="Normal 105 3 5 2 2 3 2" xfId="43734"/>
    <cellStyle name="Normal 105 3 5 2 2 3 2 2" xfId="43735"/>
    <cellStyle name="Normal 105 3 5 2 2 3 3" xfId="43736"/>
    <cellStyle name="Normal 105 3 5 2 2 4" xfId="43737"/>
    <cellStyle name="Normal 105 3 5 2 2 4 2" xfId="43738"/>
    <cellStyle name="Normal 105 3 5 2 2 5" xfId="43739"/>
    <cellStyle name="Normal 105 3 5 2 3" xfId="43740"/>
    <cellStyle name="Normal 105 3 5 2 3 2" xfId="43741"/>
    <cellStyle name="Normal 105 3 5 2 3 2 2" xfId="43742"/>
    <cellStyle name="Normal 105 3 5 2 3 2 2 2" xfId="43743"/>
    <cellStyle name="Normal 105 3 5 2 3 2 3" xfId="43744"/>
    <cellStyle name="Normal 105 3 5 2 3 3" xfId="43745"/>
    <cellStyle name="Normal 105 3 5 2 3 3 2" xfId="43746"/>
    <cellStyle name="Normal 105 3 5 2 3 4" xfId="43747"/>
    <cellStyle name="Normal 105 3 5 2 4" xfId="43748"/>
    <cellStyle name="Normal 105 3 5 2 4 2" xfId="43749"/>
    <cellStyle name="Normal 105 3 5 2 4 2 2" xfId="43750"/>
    <cellStyle name="Normal 105 3 5 2 4 3" xfId="43751"/>
    <cellStyle name="Normal 105 3 5 2 5" xfId="43752"/>
    <cellStyle name="Normal 105 3 5 2 5 2" xfId="43753"/>
    <cellStyle name="Normal 105 3 5 2 6" xfId="43754"/>
    <cellStyle name="Normal 105 3 5 3" xfId="43755"/>
    <cellStyle name="Normal 105 3 5 3 2" xfId="43756"/>
    <cellStyle name="Normal 105 3 5 3 2 2" xfId="43757"/>
    <cellStyle name="Normal 105 3 5 3 2 2 2" xfId="43758"/>
    <cellStyle name="Normal 105 3 5 3 2 2 2 2" xfId="43759"/>
    <cellStyle name="Normal 105 3 5 3 2 2 3" xfId="43760"/>
    <cellStyle name="Normal 105 3 5 3 2 3" xfId="43761"/>
    <cellStyle name="Normal 105 3 5 3 2 3 2" xfId="43762"/>
    <cellStyle name="Normal 105 3 5 3 2 4" xfId="43763"/>
    <cellStyle name="Normal 105 3 5 3 3" xfId="43764"/>
    <cellStyle name="Normal 105 3 5 3 3 2" xfId="43765"/>
    <cellStyle name="Normal 105 3 5 3 3 2 2" xfId="43766"/>
    <cellStyle name="Normal 105 3 5 3 3 3" xfId="43767"/>
    <cellStyle name="Normal 105 3 5 3 4" xfId="43768"/>
    <cellStyle name="Normal 105 3 5 3 4 2" xfId="43769"/>
    <cellStyle name="Normal 105 3 5 3 5" xfId="43770"/>
    <cellStyle name="Normal 105 3 5 4" xfId="43771"/>
    <cellStyle name="Normal 105 3 5 4 2" xfId="43772"/>
    <cellStyle name="Normal 105 3 5 4 2 2" xfId="43773"/>
    <cellStyle name="Normal 105 3 5 4 2 2 2" xfId="43774"/>
    <cellStyle name="Normal 105 3 5 4 2 3" xfId="43775"/>
    <cellStyle name="Normal 105 3 5 4 3" xfId="43776"/>
    <cellStyle name="Normal 105 3 5 4 3 2" xfId="43777"/>
    <cellStyle name="Normal 105 3 5 4 4" xfId="43778"/>
    <cellStyle name="Normal 105 3 5 5" xfId="43779"/>
    <cellStyle name="Normal 105 3 5 5 2" xfId="43780"/>
    <cellStyle name="Normal 105 3 5 5 2 2" xfId="43781"/>
    <cellStyle name="Normal 105 3 5 5 3" xfId="43782"/>
    <cellStyle name="Normal 105 3 5 6" xfId="43783"/>
    <cellStyle name="Normal 105 3 5 6 2" xfId="43784"/>
    <cellStyle name="Normal 105 3 5 7" xfId="43785"/>
    <cellStyle name="Normal 105 3 6" xfId="43786"/>
    <cellStyle name="Normal 105 3 6 2" xfId="43787"/>
    <cellStyle name="Normal 105 3 6 2 2" xfId="43788"/>
    <cellStyle name="Normal 105 3 6 2 2 2" xfId="43789"/>
    <cellStyle name="Normal 105 3 6 2 2 2 2" xfId="43790"/>
    <cellStyle name="Normal 105 3 6 2 2 2 2 2" xfId="43791"/>
    <cellStyle name="Normal 105 3 6 2 2 2 2 2 2" xfId="43792"/>
    <cellStyle name="Normal 105 3 6 2 2 2 2 3" xfId="43793"/>
    <cellStyle name="Normal 105 3 6 2 2 2 3" xfId="43794"/>
    <cellStyle name="Normal 105 3 6 2 2 2 3 2" xfId="43795"/>
    <cellStyle name="Normal 105 3 6 2 2 2 4" xfId="43796"/>
    <cellStyle name="Normal 105 3 6 2 2 3" xfId="43797"/>
    <cellStyle name="Normal 105 3 6 2 2 3 2" xfId="43798"/>
    <cellStyle name="Normal 105 3 6 2 2 3 2 2" xfId="43799"/>
    <cellStyle name="Normal 105 3 6 2 2 3 3" xfId="43800"/>
    <cellStyle name="Normal 105 3 6 2 2 4" xfId="43801"/>
    <cellStyle name="Normal 105 3 6 2 2 4 2" xfId="43802"/>
    <cellStyle name="Normal 105 3 6 2 2 5" xfId="43803"/>
    <cellStyle name="Normal 105 3 6 2 3" xfId="43804"/>
    <cellStyle name="Normal 105 3 6 2 3 2" xfId="43805"/>
    <cellStyle name="Normal 105 3 6 2 3 2 2" xfId="43806"/>
    <cellStyle name="Normal 105 3 6 2 3 2 2 2" xfId="43807"/>
    <cellStyle name="Normal 105 3 6 2 3 2 3" xfId="43808"/>
    <cellStyle name="Normal 105 3 6 2 3 3" xfId="43809"/>
    <cellStyle name="Normal 105 3 6 2 3 3 2" xfId="43810"/>
    <cellStyle name="Normal 105 3 6 2 3 4" xfId="43811"/>
    <cellStyle name="Normal 105 3 6 2 4" xfId="43812"/>
    <cellStyle name="Normal 105 3 6 2 4 2" xfId="43813"/>
    <cellStyle name="Normal 105 3 6 2 4 2 2" xfId="43814"/>
    <cellStyle name="Normal 105 3 6 2 4 3" xfId="43815"/>
    <cellStyle name="Normal 105 3 6 2 5" xfId="43816"/>
    <cellStyle name="Normal 105 3 6 2 5 2" xfId="43817"/>
    <cellStyle name="Normal 105 3 6 2 6" xfId="43818"/>
    <cellStyle name="Normal 105 3 6 3" xfId="43819"/>
    <cellStyle name="Normal 105 3 6 3 2" xfId="43820"/>
    <cellStyle name="Normal 105 3 6 3 2 2" xfId="43821"/>
    <cellStyle name="Normal 105 3 6 3 2 2 2" xfId="43822"/>
    <cellStyle name="Normal 105 3 6 3 2 2 2 2" xfId="43823"/>
    <cellStyle name="Normal 105 3 6 3 2 2 3" xfId="43824"/>
    <cellStyle name="Normal 105 3 6 3 2 3" xfId="43825"/>
    <cellStyle name="Normal 105 3 6 3 2 3 2" xfId="43826"/>
    <cellStyle name="Normal 105 3 6 3 2 4" xfId="43827"/>
    <cellStyle name="Normal 105 3 6 3 3" xfId="43828"/>
    <cellStyle name="Normal 105 3 6 3 3 2" xfId="43829"/>
    <cellStyle name="Normal 105 3 6 3 3 2 2" xfId="43830"/>
    <cellStyle name="Normal 105 3 6 3 3 3" xfId="43831"/>
    <cellStyle name="Normal 105 3 6 3 4" xfId="43832"/>
    <cellStyle name="Normal 105 3 6 3 4 2" xfId="43833"/>
    <cellStyle name="Normal 105 3 6 3 5" xfId="43834"/>
    <cellStyle name="Normal 105 3 6 4" xfId="43835"/>
    <cellStyle name="Normal 105 3 6 4 2" xfId="43836"/>
    <cellStyle name="Normal 105 3 6 4 2 2" xfId="43837"/>
    <cellStyle name="Normal 105 3 6 4 2 2 2" xfId="43838"/>
    <cellStyle name="Normal 105 3 6 4 2 3" xfId="43839"/>
    <cellStyle name="Normal 105 3 6 4 3" xfId="43840"/>
    <cellStyle name="Normal 105 3 6 4 3 2" xfId="43841"/>
    <cellStyle name="Normal 105 3 6 4 4" xfId="43842"/>
    <cellStyle name="Normal 105 3 6 5" xfId="43843"/>
    <cellStyle name="Normal 105 3 6 5 2" xfId="43844"/>
    <cellStyle name="Normal 105 3 6 5 2 2" xfId="43845"/>
    <cellStyle name="Normal 105 3 6 5 3" xfId="43846"/>
    <cellStyle name="Normal 105 3 6 6" xfId="43847"/>
    <cellStyle name="Normal 105 3 6 6 2" xfId="43848"/>
    <cellStyle name="Normal 105 3 6 7" xfId="43849"/>
    <cellStyle name="Normal 105 3 7" xfId="43850"/>
    <cellStyle name="Normal 105 3 7 2" xfId="43851"/>
    <cellStyle name="Normal 105 3 7 2 2" xfId="43852"/>
    <cellStyle name="Normal 105 3 7 2 2 2" xfId="43853"/>
    <cellStyle name="Normal 105 3 7 2 2 2 2" xfId="43854"/>
    <cellStyle name="Normal 105 3 7 2 2 2 2 2" xfId="43855"/>
    <cellStyle name="Normal 105 3 7 2 2 2 3" xfId="43856"/>
    <cellStyle name="Normal 105 3 7 2 2 3" xfId="43857"/>
    <cellStyle name="Normal 105 3 7 2 2 3 2" xfId="43858"/>
    <cellStyle name="Normal 105 3 7 2 2 4" xfId="43859"/>
    <cellStyle name="Normal 105 3 7 2 3" xfId="43860"/>
    <cellStyle name="Normal 105 3 7 2 3 2" xfId="43861"/>
    <cellStyle name="Normal 105 3 7 2 3 2 2" xfId="43862"/>
    <cellStyle name="Normal 105 3 7 2 3 3" xfId="43863"/>
    <cellStyle name="Normal 105 3 7 2 4" xfId="43864"/>
    <cellStyle name="Normal 105 3 7 2 4 2" xfId="43865"/>
    <cellStyle name="Normal 105 3 7 2 5" xfId="43866"/>
    <cellStyle name="Normal 105 3 7 3" xfId="43867"/>
    <cellStyle name="Normal 105 3 7 3 2" xfId="43868"/>
    <cellStyle name="Normal 105 3 7 3 2 2" xfId="43869"/>
    <cellStyle name="Normal 105 3 7 3 2 2 2" xfId="43870"/>
    <cellStyle name="Normal 105 3 7 3 2 3" xfId="43871"/>
    <cellStyle name="Normal 105 3 7 3 3" xfId="43872"/>
    <cellStyle name="Normal 105 3 7 3 3 2" xfId="43873"/>
    <cellStyle name="Normal 105 3 7 3 4" xfId="43874"/>
    <cellStyle name="Normal 105 3 7 4" xfId="43875"/>
    <cellStyle name="Normal 105 3 7 4 2" xfId="43876"/>
    <cellStyle name="Normal 105 3 7 4 2 2" xfId="43877"/>
    <cellStyle name="Normal 105 3 7 4 3" xfId="43878"/>
    <cellStyle name="Normal 105 3 7 5" xfId="43879"/>
    <cellStyle name="Normal 105 3 7 5 2" xfId="43880"/>
    <cellStyle name="Normal 105 3 7 6" xfId="43881"/>
    <cellStyle name="Normal 105 3 8" xfId="43882"/>
    <cellStyle name="Normal 105 3 8 2" xfId="43883"/>
    <cellStyle name="Normal 105 3 8 2 2" xfId="43884"/>
    <cellStyle name="Normal 105 3 8 2 2 2" xfId="43885"/>
    <cellStyle name="Normal 105 3 8 2 2 2 2" xfId="43886"/>
    <cellStyle name="Normal 105 3 8 2 2 3" xfId="43887"/>
    <cellStyle name="Normal 105 3 8 2 3" xfId="43888"/>
    <cellStyle name="Normal 105 3 8 2 3 2" xfId="43889"/>
    <cellStyle name="Normal 105 3 8 2 4" xfId="43890"/>
    <cellStyle name="Normal 105 3 8 3" xfId="43891"/>
    <cellStyle name="Normal 105 3 8 3 2" xfId="43892"/>
    <cellStyle name="Normal 105 3 8 3 2 2" xfId="43893"/>
    <cellStyle name="Normal 105 3 8 3 3" xfId="43894"/>
    <cellStyle name="Normal 105 3 8 4" xfId="43895"/>
    <cellStyle name="Normal 105 3 8 4 2" xfId="43896"/>
    <cellStyle name="Normal 105 3 8 5" xfId="43897"/>
    <cellStyle name="Normal 105 3 9" xfId="43898"/>
    <cellStyle name="Normal 105 3 9 2" xfId="43899"/>
    <cellStyle name="Normal 105 3 9 2 2" xfId="43900"/>
    <cellStyle name="Normal 105 3 9 2 2 2" xfId="43901"/>
    <cellStyle name="Normal 105 3 9 2 3" xfId="43902"/>
    <cellStyle name="Normal 105 3 9 3" xfId="43903"/>
    <cellStyle name="Normal 105 3 9 3 2" xfId="43904"/>
    <cellStyle name="Normal 105 3 9 4" xfId="43905"/>
    <cellStyle name="Normal 105 4" xfId="43906"/>
    <cellStyle name="Normal 105 4 10" xfId="43907"/>
    <cellStyle name="Normal 105 4 10 2" xfId="43908"/>
    <cellStyle name="Normal 105 4 11" xfId="43909"/>
    <cellStyle name="Normal 105 4 2" xfId="43910"/>
    <cellStyle name="Normal 105 4 2 10" xfId="43911"/>
    <cellStyle name="Normal 105 4 2 2" xfId="43912"/>
    <cellStyle name="Normal 105 4 2 2 2" xfId="43913"/>
    <cellStyle name="Normal 105 4 2 2 2 2" xfId="43914"/>
    <cellStyle name="Normal 105 4 2 2 2 2 2" xfId="43915"/>
    <cellStyle name="Normal 105 4 2 2 2 2 2 2" xfId="43916"/>
    <cellStyle name="Normal 105 4 2 2 2 2 2 2 2" xfId="43917"/>
    <cellStyle name="Normal 105 4 2 2 2 2 2 2 2 2" xfId="43918"/>
    <cellStyle name="Normal 105 4 2 2 2 2 2 2 2 2 2" xfId="43919"/>
    <cellStyle name="Normal 105 4 2 2 2 2 2 2 2 3" xfId="43920"/>
    <cellStyle name="Normal 105 4 2 2 2 2 2 2 3" xfId="43921"/>
    <cellStyle name="Normal 105 4 2 2 2 2 2 2 3 2" xfId="43922"/>
    <cellStyle name="Normal 105 4 2 2 2 2 2 2 4" xfId="43923"/>
    <cellStyle name="Normal 105 4 2 2 2 2 2 3" xfId="43924"/>
    <cellStyle name="Normal 105 4 2 2 2 2 2 3 2" xfId="43925"/>
    <cellStyle name="Normal 105 4 2 2 2 2 2 3 2 2" xfId="43926"/>
    <cellStyle name="Normal 105 4 2 2 2 2 2 3 3" xfId="43927"/>
    <cellStyle name="Normal 105 4 2 2 2 2 2 4" xfId="43928"/>
    <cellStyle name="Normal 105 4 2 2 2 2 2 4 2" xfId="43929"/>
    <cellStyle name="Normal 105 4 2 2 2 2 2 5" xfId="43930"/>
    <cellStyle name="Normal 105 4 2 2 2 2 3" xfId="43931"/>
    <cellStyle name="Normal 105 4 2 2 2 2 3 2" xfId="43932"/>
    <cellStyle name="Normal 105 4 2 2 2 2 3 2 2" xfId="43933"/>
    <cellStyle name="Normal 105 4 2 2 2 2 3 2 2 2" xfId="43934"/>
    <cellStyle name="Normal 105 4 2 2 2 2 3 2 3" xfId="43935"/>
    <cellStyle name="Normal 105 4 2 2 2 2 3 3" xfId="43936"/>
    <cellStyle name="Normal 105 4 2 2 2 2 3 3 2" xfId="43937"/>
    <cellStyle name="Normal 105 4 2 2 2 2 3 4" xfId="43938"/>
    <cellStyle name="Normal 105 4 2 2 2 2 4" xfId="43939"/>
    <cellStyle name="Normal 105 4 2 2 2 2 4 2" xfId="43940"/>
    <cellStyle name="Normal 105 4 2 2 2 2 4 2 2" xfId="43941"/>
    <cellStyle name="Normal 105 4 2 2 2 2 4 3" xfId="43942"/>
    <cellStyle name="Normal 105 4 2 2 2 2 5" xfId="43943"/>
    <cellStyle name="Normal 105 4 2 2 2 2 5 2" xfId="43944"/>
    <cellStyle name="Normal 105 4 2 2 2 2 6" xfId="43945"/>
    <cellStyle name="Normal 105 4 2 2 2 3" xfId="43946"/>
    <cellStyle name="Normal 105 4 2 2 2 3 2" xfId="43947"/>
    <cellStyle name="Normal 105 4 2 2 2 3 2 2" xfId="43948"/>
    <cellStyle name="Normal 105 4 2 2 2 3 2 2 2" xfId="43949"/>
    <cellStyle name="Normal 105 4 2 2 2 3 2 2 2 2" xfId="43950"/>
    <cellStyle name="Normal 105 4 2 2 2 3 2 2 3" xfId="43951"/>
    <cellStyle name="Normal 105 4 2 2 2 3 2 3" xfId="43952"/>
    <cellStyle name="Normal 105 4 2 2 2 3 2 3 2" xfId="43953"/>
    <cellStyle name="Normal 105 4 2 2 2 3 2 4" xfId="43954"/>
    <cellStyle name="Normal 105 4 2 2 2 3 3" xfId="43955"/>
    <cellStyle name="Normal 105 4 2 2 2 3 3 2" xfId="43956"/>
    <cellStyle name="Normal 105 4 2 2 2 3 3 2 2" xfId="43957"/>
    <cellStyle name="Normal 105 4 2 2 2 3 3 3" xfId="43958"/>
    <cellStyle name="Normal 105 4 2 2 2 3 4" xfId="43959"/>
    <cellStyle name="Normal 105 4 2 2 2 3 4 2" xfId="43960"/>
    <cellStyle name="Normal 105 4 2 2 2 3 5" xfId="43961"/>
    <cellStyle name="Normal 105 4 2 2 2 4" xfId="43962"/>
    <cellStyle name="Normal 105 4 2 2 2 4 2" xfId="43963"/>
    <cellStyle name="Normal 105 4 2 2 2 4 2 2" xfId="43964"/>
    <cellStyle name="Normal 105 4 2 2 2 4 2 2 2" xfId="43965"/>
    <cellStyle name="Normal 105 4 2 2 2 4 2 3" xfId="43966"/>
    <cellStyle name="Normal 105 4 2 2 2 4 3" xfId="43967"/>
    <cellStyle name="Normal 105 4 2 2 2 4 3 2" xfId="43968"/>
    <cellStyle name="Normal 105 4 2 2 2 4 4" xfId="43969"/>
    <cellStyle name="Normal 105 4 2 2 2 5" xfId="43970"/>
    <cellStyle name="Normal 105 4 2 2 2 5 2" xfId="43971"/>
    <cellStyle name="Normal 105 4 2 2 2 5 2 2" xfId="43972"/>
    <cellStyle name="Normal 105 4 2 2 2 5 3" xfId="43973"/>
    <cellStyle name="Normal 105 4 2 2 2 6" xfId="43974"/>
    <cellStyle name="Normal 105 4 2 2 2 6 2" xfId="43975"/>
    <cellStyle name="Normal 105 4 2 2 2 7" xfId="43976"/>
    <cellStyle name="Normal 105 4 2 2 3" xfId="43977"/>
    <cellStyle name="Normal 105 4 2 2 3 2" xfId="43978"/>
    <cellStyle name="Normal 105 4 2 2 3 2 2" xfId="43979"/>
    <cellStyle name="Normal 105 4 2 2 3 2 2 2" xfId="43980"/>
    <cellStyle name="Normal 105 4 2 2 3 2 2 2 2" xfId="43981"/>
    <cellStyle name="Normal 105 4 2 2 3 2 2 2 2 2" xfId="43982"/>
    <cellStyle name="Normal 105 4 2 2 3 2 2 2 2 2 2" xfId="43983"/>
    <cellStyle name="Normal 105 4 2 2 3 2 2 2 2 3" xfId="43984"/>
    <cellStyle name="Normal 105 4 2 2 3 2 2 2 3" xfId="43985"/>
    <cellStyle name="Normal 105 4 2 2 3 2 2 2 3 2" xfId="43986"/>
    <cellStyle name="Normal 105 4 2 2 3 2 2 2 4" xfId="43987"/>
    <cellStyle name="Normal 105 4 2 2 3 2 2 3" xfId="43988"/>
    <cellStyle name="Normal 105 4 2 2 3 2 2 3 2" xfId="43989"/>
    <cellStyle name="Normal 105 4 2 2 3 2 2 3 2 2" xfId="43990"/>
    <cellStyle name="Normal 105 4 2 2 3 2 2 3 3" xfId="43991"/>
    <cellStyle name="Normal 105 4 2 2 3 2 2 4" xfId="43992"/>
    <cellStyle name="Normal 105 4 2 2 3 2 2 4 2" xfId="43993"/>
    <cellStyle name="Normal 105 4 2 2 3 2 2 5" xfId="43994"/>
    <cellStyle name="Normal 105 4 2 2 3 2 3" xfId="43995"/>
    <cellStyle name="Normal 105 4 2 2 3 2 3 2" xfId="43996"/>
    <cellStyle name="Normal 105 4 2 2 3 2 3 2 2" xfId="43997"/>
    <cellStyle name="Normal 105 4 2 2 3 2 3 2 2 2" xfId="43998"/>
    <cellStyle name="Normal 105 4 2 2 3 2 3 2 3" xfId="43999"/>
    <cellStyle name="Normal 105 4 2 2 3 2 3 3" xfId="44000"/>
    <cellStyle name="Normal 105 4 2 2 3 2 3 3 2" xfId="44001"/>
    <cellStyle name="Normal 105 4 2 2 3 2 3 4" xfId="44002"/>
    <cellStyle name="Normal 105 4 2 2 3 2 4" xfId="44003"/>
    <cellStyle name="Normal 105 4 2 2 3 2 4 2" xfId="44004"/>
    <cellStyle name="Normal 105 4 2 2 3 2 4 2 2" xfId="44005"/>
    <cellStyle name="Normal 105 4 2 2 3 2 4 3" xfId="44006"/>
    <cellStyle name="Normal 105 4 2 2 3 2 5" xfId="44007"/>
    <cellStyle name="Normal 105 4 2 2 3 2 5 2" xfId="44008"/>
    <cellStyle name="Normal 105 4 2 2 3 2 6" xfId="44009"/>
    <cellStyle name="Normal 105 4 2 2 3 3" xfId="44010"/>
    <cellStyle name="Normal 105 4 2 2 3 3 2" xfId="44011"/>
    <cellStyle name="Normal 105 4 2 2 3 3 2 2" xfId="44012"/>
    <cellStyle name="Normal 105 4 2 2 3 3 2 2 2" xfId="44013"/>
    <cellStyle name="Normal 105 4 2 2 3 3 2 2 2 2" xfId="44014"/>
    <cellStyle name="Normal 105 4 2 2 3 3 2 2 3" xfId="44015"/>
    <cellStyle name="Normal 105 4 2 2 3 3 2 3" xfId="44016"/>
    <cellStyle name="Normal 105 4 2 2 3 3 2 3 2" xfId="44017"/>
    <cellStyle name="Normal 105 4 2 2 3 3 2 4" xfId="44018"/>
    <cellStyle name="Normal 105 4 2 2 3 3 3" xfId="44019"/>
    <cellStyle name="Normal 105 4 2 2 3 3 3 2" xfId="44020"/>
    <cellStyle name="Normal 105 4 2 2 3 3 3 2 2" xfId="44021"/>
    <cellStyle name="Normal 105 4 2 2 3 3 3 3" xfId="44022"/>
    <cellStyle name="Normal 105 4 2 2 3 3 4" xfId="44023"/>
    <cellStyle name="Normal 105 4 2 2 3 3 4 2" xfId="44024"/>
    <cellStyle name="Normal 105 4 2 2 3 3 5" xfId="44025"/>
    <cellStyle name="Normal 105 4 2 2 3 4" xfId="44026"/>
    <cellStyle name="Normal 105 4 2 2 3 4 2" xfId="44027"/>
    <cellStyle name="Normal 105 4 2 2 3 4 2 2" xfId="44028"/>
    <cellStyle name="Normal 105 4 2 2 3 4 2 2 2" xfId="44029"/>
    <cellStyle name="Normal 105 4 2 2 3 4 2 3" xfId="44030"/>
    <cellStyle name="Normal 105 4 2 2 3 4 3" xfId="44031"/>
    <cellStyle name="Normal 105 4 2 2 3 4 3 2" xfId="44032"/>
    <cellStyle name="Normal 105 4 2 2 3 4 4" xfId="44033"/>
    <cellStyle name="Normal 105 4 2 2 3 5" xfId="44034"/>
    <cellStyle name="Normal 105 4 2 2 3 5 2" xfId="44035"/>
    <cellStyle name="Normal 105 4 2 2 3 5 2 2" xfId="44036"/>
    <cellStyle name="Normal 105 4 2 2 3 5 3" xfId="44037"/>
    <cellStyle name="Normal 105 4 2 2 3 6" xfId="44038"/>
    <cellStyle name="Normal 105 4 2 2 3 6 2" xfId="44039"/>
    <cellStyle name="Normal 105 4 2 2 3 7" xfId="44040"/>
    <cellStyle name="Normal 105 4 2 2 4" xfId="44041"/>
    <cellStyle name="Normal 105 4 2 2 4 2" xfId="44042"/>
    <cellStyle name="Normal 105 4 2 2 4 2 2" xfId="44043"/>
    <cellStyle name="Normal 105 4 2 2 4 2 2 2" xfId="44044"/>
    <cellStyle name="Normal 105 4 2 2 4 2 2 2 2" xfId="44045"/>
    <cellStyle name="Normal 105 4 2 2 4 2 2 2 2 2" xfId="44046"/>
    <cellStyle name="Normal 105 4 2 2 4 2 2 2 3" xfId="44047"/>
    <cellStyle name="Normal 105 4 2 2 4 2 2 3" xfId="44048"/>
    <cellStyle name="Normal 105 4 2 2 4 2 2 3 2" xfId="44049"/>
    <cellStyle name="Normal 105 4 2 2 4 2 2 4" xfId="44050"/>
    <cellStyle name="Normal 105 4 2 2 4 2 3" xfId="44051"/>
    <cellStyle name="Normal 105 4 2 2 4 2 3 2" xfId="44052"/>
    <cellStyle name="Normal 105 4 2 2 4 2 3 2 2" xfId="44053"/>
    <cellStyle name="Normal 105 4 2 2 4 2 3 3" xfId="44054"/>
    <cellStyle name="Normal 105 4 2 2 4 2 4" xfId="44055"/>
    <cellStyle name="Normal 105 4 2 2 4 2 4 2" xfId="44056"/>
    <cellStyle name="Normal 105 4 2 2 4 2 5" xfId="44057"/>
    <cellStyle name="Normal 105 4 2 2 4 3" xfId="44058"/>
    <cellStyle name="Normal 105 4 2 2 4 3 2" xfId="44059"/>
    <cellStyle name="Normal 105 4 2 2 4 3 2 2" xfId="44060"/>
    <cellStyle name="Normal 105 4 2 2 4 3 2 2 2" xfId="44061"/>
    <cellStyle name="Normal 105 4 2 2 4 3 2 3" xfId="44062"/>
    <cellStyle name="Normal 105 4 2 2 4 3 3" xfId="44063"/>
    <cellStyle name="Normal 105 4 2 2 4 3 3 2" xfId="44064"/>
    <cellStyle name="Normal 105 4 2 2 4 3 4" xfId="44065"/>
    <cellStyle name="Normal 105 4 2 2 4 4" xfId="44066"/>
    <cellStyle name="Normal 105 4 2 2 4 4 2" xfId="44067"/>
    <cellStyle name="Normal 105 4 2 2 4 4 2 2" xfId="44068"/>
    <cellStyle name="Normal 105 4 2 2 4 4 3" xfId="44069"/>
    <cellStyle name="Normal 105 4 2 2 4 5" xfId="44070"/>
    <cellStyle name="Normal 105 4 2 2 4 5 2" xfId="44071"/>
    <cellStyle name="Normal 105 4 2 2 4 6" xfId="44072"/>
    <cellStyle name="Normal 105 4 2 2 5" xfId="44073"/>
    <cellStyle name="Normal 105 4 2 2 5 2" xfId="44074"/>
    <cellStyle name="Normal 105 4 2 2 5 2 2" xfId="44075"/>
    <cellStyle name="Normal 105 4 2 2 5 2 2 2" xfId="44076"/>
    <cellStyle name="Normal 105 4 2 2 5 2 2 2 2" xfId="44077"/>
    <cellStyle name="Normal 105 4 2 2 5 2 2 3" xfId="44078"/>
    <cellStyle name="Normal 105 4 2 2 5 2 3" xfId="44079"/>
    <cellStyle name="Normal 105 4 2 2 5 2 3 2" xfId="44080"/>
    <cellStyle name="Normal 105 4 2 2 5 2 4" xfId="44081"/>
    <cellStyle name="Normal 105 4 2 2 5 3" xfId="44082"/>
    <cellStyle name="Normal 105 4 2 2 5 3 2" xfId="44083"/>
    <cellStyle name="Normal 105 4 2 2 5 3 2 2" xfId="44084"/>
    <cellStyle name="Normal 105 4 2 2 5 3 3" xfId="44085"/>
    <cellStyle name="Normal 105 4 2 2 5 4" xfId="44086"/>
    <cellStyle name="Normal 105 4 2 2 5 4 2" xfId="44087"/>
    <cellStyle name="Normal 105 4 2 2 5 5" xfId="44088"/>
    <cellStyle name="Normal 105 4 2 2 6" xfId="44089"/>
    <cellStyle name="Normal 105 4 2 2 6 2" xfId="44090"/>
    <cellStyle name="Normal 105 4 2 2 6 2 2" xfId="44091"/>
    <cellStyle name="Normal 105 4 2 2 6 2 2 2" xfId="44092"/>
    <cellStyle name="Normal 105 4 2 2 6 2 3" xfId="44093"/>
    <cellStyle name="Normal 105 4 2 2 6 3" xfId="44094"/>
    <cellStyle name="Normal 105 4 2 2 6 3 2" xfId="44095"/>
    <cellStyle name="Normal 105 4 2 2 6 4" xfId="44096"/>
    <cellStyle name="Normal 105 4 2 2 7" xfId="44097"/>
    <cellStyle name="Normal 105 4 2 2 7 2" xfId="44098"/>
    <cellStyle name="Normal 105 4 2 2 7 2 2" xfId="44099"/>
    <cellStyle name="Normal 105 4 2 2 7 3" xfId="44100"/>
    <cellStyle name="Normal 105 4 2 2 8" xfId="44101"/>
    <cellStyle name="Normal 105 4 2 2 8 2" xfId="44102"/>
    <cellStyle name="Normal 105 4 2 2 9" xfId="44103"/>
    <cellStyle name="Normal 105 4 2 3" xfId="44104"/>
    <cellStyle name="Normal 105 4 2 3 2" xfId="44105"/>
    <cellStyle name="Normal 105 4 2 3 2 2" xfId="44106"/>
    <cellStyle name="Normal 105 4 2 3 2 2 2" xfId="44107"/>
    <cellStyle name="Normal 105 4 2 3 2 2 2 2" xfId="44108"/>
    <cellStyle name="Normal 105 4 2 3 2 2 2 2 2" xfId="44109"/>
    <cellStyle name="Normal 105 4 2 3 2 2 2 2 2 2" xfId="44110"/>
    <cellStyle name="Normal 105 4 2 3 2 2 2 2 3" xfId="44111"/>
    <cellStyle name="Normal 105 4 2 3 2 2 2 3" xfId="44112"/>
    <cellStyle name="Normal 105 4 2 3 2 2 2 3 2" xfId="44113"/>
    <cellStyle name="Normal 105 4 2 3 2 2 2 4" xfId="44114"/>
    <cellStyle name="Normal 105 4 2 3 2 2 3" xfId="44115"/>
    <cellStyle name="Normal 105 4 2 3 2 2 3 2" xfId="44116"/>
    <cellStyle name="Normal 105 4 2 3 2 2 3 2 2" xfId="44117"/>
    <cellStyle name="Normal 105 4 2 3 2 2 3 3" xfId="44118"/>
    <cellStyle name="Normal 105 4 2 3 2 2 4" xfId="44119"/>
    <cellStyle name="Normal 105 4 2 3 2 2 4 2" xfId="44120"/>
    <cellStyle name="Normal 105 4 2 3 2 2 5" xfId="44121"/>
    <cellStyle name="Normal 105 4 2 3 2 3" xfId="44122"/>
    <cellStyle name="Normal 105 4 2 3 2 3 2" xfId="44123"/>
    <cellStyle name="Normal 105 4 2 3 2 3 2 2" xfId="44124"/>
    <cellStyle name="Normal 105 4 2 3 2 3 2 2 2" xfId="44125"/>
    <cellStyle name="Normal 105 4 2 3 2 3 2 3" xfId="44126"/>
    <cellStyle name="Normal 105 4 2 3 2 3 3" xfId="44127"/>
    <cellStyle name="Normal 105 4 2 3 2 3 3 2" xfId="44128"/>
    <cellStyle name="Normal 105 4 2 3 2 3 4" xfId="44129"/>
    <cellStyle name="Normal 105 4 2 3 2 4" xfId="44130"/>
    <cellStyle name="Normal 105 4 2 3 2 4 2" xfId="44131"/>
    <cellStyle name="Normal 105 4 2 3 2 4 2 2" xfId="44132"/>
    <cellStyle name="Normal 105 4 2 3 2 4 3" xfId="44133"/>
    <cellStyle name="Normal 105 4 2 3 2 5" xfId="44134"/>
    <cellStyle name="Normal 105 4 2 3 2 5 2" xfId="44135"/>
    <cellStyle name="Normal 105 4 2 3 2 6" xfId="44136"/>
    <cellStyle name="Normal 105 4 2 3 3" xfId="44137"/>
    <cellStyle name="Normal 105 4 2 3 3 2" xfId="44138"/>
    <cellStyle name="Normal 105 4 2 3 3 2 2" xfId="44139"/>
    <cellStyle name="Normal 105 4 2 3 3 2 2 2" xfId="44140"/>
    <cellStyle name="Normal 105 4 2 3 3 2 2 2 2" xfId="44141"/>
    <cellStyle name="Normal 105 4 2 3 3 2 2 3" xfId="44142"/>
    <cellStyle name="Normal 105 4 2 3 3 2 3" xfId="44143"/>
    <cellStyle name="Normal 105 4 2 3 3 2 3 2" xfId="44144"/>
    <cellStyle name="Normal 105 4 2 3 3 2 4" xfId="44145"/>
    <cellStyle name="Normal 105 4 2 3 3 3" xfId="44146"/>
    <cellStyle name="Normal 105 4 2 3 3 3 2" xfId="44147"/>
    <cellStyle name="Normal 105 4 2 3 3 3 2 2" xfId="44148"/>
    <cellStyle name="Normal 105 4 2 3 3 3 3" xfId="44149"/>
    <cellStyle name="Normal 105 4 2 3 3 4" xfId="44150"/>
    <cellStyle name="Normal 105 4 2 3 3 4 2" xfId="44151"/>
    <cellStyle name="Normal 105 4 2 3 3 5" xfId="44152"/>
    <cellStyle name="Normal 105 4 2 3 4" xfId="44153"/>
    <cellStyle name="Normal 105 4 2 3 4 2" xfId="44154"/>
    <cellStyle name="Normal 105 4 2 3 4 2 2" xfId="44155"/>
    <cellStyle name="Normal 105 4 2 3 4 2 2 2" xfId="44156"/>
    <cellStyle name="Normal 105 4 2 3 4 2 3" xfId="44157"/>
    <cellStyle name="Normal 105 4 2 3 4 3" xfId="44158"/>
    <cellStyle name="Normal 105 4 2 3 4 3 2" xfId="44159"/>
    <cellStyle name="Normal 105 4 2 3 4 4" xfId="44160"/>
    <cellStyle name="Normal 105 4 2 3 5" xfId="44161"/>
    <cellStyle name="Normal 105 4 2 3 5 2" xfId="44162"/>
    <cellStyle name="Normal 105 4 2 3 5 2 2" xfId="44163"/>
    <cellStyle name="Normal 105 4 2 3 5 3" xfId="44164"/>
    <cellStyle name="Normal 105 4 2 3 6" xfId="44165"/>
    <cellStyle name="Normal 105 4 2 3 6 2" xfId="44166"/>
    <cellStyle name="Normal 105 4 2 3 7" xfId="44167"/>
    <cellStyle name="Normal 105 4 2 4" xfId="44168"/>
    <cellStyle name="Normal 105 4 2 4 2" xfId="44169"/>
    <cellStyle name="Normal 105 4 2 4 2 2" xfId="44170"/>
    <cellStyle name="Normal 105 4 2 4 2 2 2" xfId="44171"/>
    <cellStyle name="Normal 105 4 2 4 2 2 2 2" xfId="44172"/>
    <cellStyle name="Normal 105 4 2 4 2 2 2 2 2" xfId="44173"/>
    <cellStyle name="Normal 105 4 2 4 2 2 2 2 2 2" xfId="44174"/>
    <cellStyle name="Normal 105 4 2 4 2 2 2 2 3" xfId="44175"/>
    <cellStyle name="Normal 105 4 2 4 2 2 2 3" xfId="44176"/>
    <cellStyle name="Normal 105 4 2 4 2 2 2 3 2" xfId="44177"/>
    <cellStyle name="Normal 105 4 2 4 2 2 2 4" xfId="44178"/>
    <cellStyle name="Normal 105 4 2 4 2 2 3" xfId="44179"/>
    <cellStyle name="Normal 105 4 2 4 2 2 3 2" xfId="44180"/>
    <cellStyle name="Normal 105 4 2 4 2 2 3 2 2" xfId="44181"/>
    <cellStyle name="Normal 105 4 2 4 2 2 3 3" xfId="44182"/>
    <cellStyle name="Normal 105 4 2 4 2 2 4" xfId="44183"/>
    <cellStyle name="Normal 105 4 2 4 2 2 4 2" xfId="44184"/>
    <cellStyle name="Normal 105 4 2 4 2 2 5" xfId="44185"/>
    <cellStyle name="Normal 105 4 2 4 2 3" xfId="44186"/>
    <cellStyle name="Normal 105 4 2 4 2 3 2" xfId="44187"/>
    <cellStyle name="Normal 105 4 2 4 2 3 2 2" xfId="44188"/>
    <cellStyle name="Normal 105 4 2 4 2 3 2 2 2" xfId="44189"/>
    <cellStyle name="Normal 105 4 2 4 2 3 2 3" xfId="44190"/>
    <cellStyle name="Normal 105 4 2 4 2 3 3" xfId="44191"/>
    <cellStyle name="Normal 105 4 2 4 2 3 3 2" xfId="44192"/>
    <cellStyle name="Normal 105 4 2 4 2 3 4" xfId="44193"/>
    <cellStyle name="Normal 105 4 2 4 2 4" xfId="44194"/>
    <cellStyle name="Normal 105 4 2 4 2 4 2" xfId="44195"/>
    <cellStyle name="Normal 105 4 2 4 2 4 2 2" xfId="44196"/>
    <cellStyle name="Normal 105 4 2 4 2 4 3" xfId="44197"/>
    <cellStyle name="Normal 105 4 2 4 2 5" xfId="44198"/>
    <cellStyle name="Normal 105 4 2 4 2 5 2" xfId="44199"/>
    <cellStyle name="Normal 105 4 2 4 2 6" xfId="44200"/>
    <cellStyle name="Normal 105 4 2 4 3" xfId="44201"/>
    <cellStyle name="Normal 105 4 2 4 3 2" xfId="44202"/>
    <cellStyle name="Normal 105 4 2 4 3 2 2" xfId="44203"/>
    <cellStyle name="Normal 105 4 2 4 3 2 2 2" xfId="44204"/>
    <cellStyle name="Normal 105 4 2 4 3 2 2 2 2" xfId="44205"/>
    <cellStyle name="Normal 105 4 2 4 3 2 2 3" xfId="44206"/>
    <cellStyle name="Normal 105 4 2 4 3 2 3" xfId="44207"/>
    <cellStyle name="Normal 105 4 2 4 3 2 3 2" xfId="44208"/>
    <cellStyle name="Normal 105 4 2 4 3 2 4" xfId="44209"/>
    <cellStyle name="Normal 105 4 2 4 3 3" xfId="44210"/>
    <cellStyle name="Normal 105 4 2 4 3 3 2" xfId="44211"/>
    <cellStyle name="Normal 105 4 2 4 3 3 2 2" xfId="44212"/>
    <cellStyle name="Normal 105 4 2 4 3 3 3" xfId="44213"/>
    <cellStyle name="Normal 105 4 2 4 3 4" xfId="44214"/>
    <cellStyle name="Normal 105 4 2 4 3 4 2" xfId="44215"/>
    <cellStyle name="Normal 105 4 2 4 3 5" xfId="44216"/>
    <cellStyle name="Normal 105 4 2 4 4" xfId="44217"/>
    <cellStyle name="Normal 105 4 2 4 4 2" xfId="44218"/>
    <cellStyle name="Normal 105 4 2 4 4 2 2" xfId="44219"/>
    <cellStyle name="Normal 105 4 2 4 4 2 2 2" xfId="44220"/>
    <cellStyle name="Normal 105 4 2 4 4 2 3" xfId="44221"/>
    <cellStyle name="Normal 105 4 2 4 4 3" xfId="44222"/>
    <cellStyle name="Normal 105 4 2 4 4 3 2" xfId="44223"/>
    <cellStyle name="Normal 105 4 2 4 4 4" xfId="44224"/>
    <cellStyle name="Normal 105 4 2 4 5" xfId="44225"/>
    <cellStyle name="Normal 105 4 2 4 5 2" xfId="44226"/>
    <cellStyle name="Normal 105 4 2 4 5 2 2" xfId="44227"/>
    <cellStyle name="Normal 105 4 2 4 5 3" xfId="44228"/>
    <cellStyle name="Normal 105 4 2 4 6" xfId="44229"/>
    <cellStyle name="Normal 105 4 2 4 6 2" xfId="44230"/>
    <cellStyle name="Normal 105 4 2 4 7" xfId="44231"/>
    <cellStyle name="Normal 105 4 2 5" xfId="44232"/>
    <cellStyle name="Normal 105 4 2 5 2" xfId="44233"/>
    <cellStyle name="Normal 105 4 2 5 2 2" xfId="44234"/>
    <cellStyle name="Normal 105 4 2 5 2 2 2" xfId="44235"/>
    <cellStyle name="Normal 105 4 2 5 2 2 2 2" xfId="44236"/>
    <cellStyle name="Normal 105 4 2 5 2 2 2 2 2" xfId="44237"/>
    <cellStyle name="Normal 105 4 2 5 2 2 2 3" xfId="44238"/>
    <cellStyle name="Normal 105 4 2 5 2 2 3" xfId="44239"/>
    <cellStyle name="Normal 105 4 2 5 2 2 3 2" xfId="44240"/>
    <cellStyle name="Normal 105 4 2 5 2 2 4" xfId="44241"/>
    <cellStyle name="Normal 105 4 2 5 2 3" xfId="44242"/>
    <cellStyle name="Normal 105 4 2 5 2 3 2" xfId="44243"/>
    <cellStyle name="Normal 105 4 2 5 2 3 2 2" xfId="44244"/>
    <cellStyle name="Normal 105 4 2 5 2 3 3" xfId="44245"/>
    <cellStyle name="Normal 105 4 2 5 2 4" xfId="44246"/>
    <cellStyle name="Normal 105 4 2 5 2 4 2" xfId="44247"/>
    <cellStyle name="Normal 105 4 2 5 2 5" xfId="44248"/>
    <cellStyle name="Normal 105 4 2 5 3" xfId="44249"/>
    <cellStyle name="Normal 105 4 2 5 3 2" xfId="44250"/>
    <cellStyle name="Normal 105 4 2 5 3 2 2" xfId="44251"/>
    <cellStyle name="Normal 105 4 2 5 3 2 2 2" xfId="44252"/>
    <cellStyle name="Normal 105 4 2 5 3 2 3" xfId="44253"/>
    <cellStyle name="Normal 105 4 2 5 3 3" xfId="44254"/>
    <cellStyle name="Normal 105 4 2 5 3 3 2" xfId="44255"/>
    <cellStyle name="Normal 105 4 2 5 3 4" xfId="44256"/>
    <cellStyle name="Normal 105 4 2 5 4" xfId="44257"/>
    <cellStyle name="Normal 105 4 2 5 4 2" xfId="44258"/>
    <cellStyle name="Normal 105 4 2 5 4 2 2" xfId="44259"/>
    <cellStyle name="Normal 105 4 2 5 4 3" xfId="44260"/>
    <cellStyle name="Normal 105 4 2 5 5" xfId="44261"/>
    <cellStyle name="Normal 105 4 2 5 5 2" xfId="44262"/>
    <cellStyle name="Normal 105 4 2 5 6" xfId="44263"/>
    <cellStyle name="Normal 105 4 2 6" xfId="44264"/>
    <cellStyle name="Normal 105 4 2 6 2" xfId="44265"/>
    <cellStyle name="Normal 105 4 2 6 2 2" xfId="44266"/>
    <cellStyle name="Normal 105 4 2 6 2 2 2" xfId="44267"/>
    <cellStyle name="Normal 105 4 2 6 2 2 2 2" xfId="44268"/>
    <cellStyle name="Normal 105 4 2 6 2 2 3" xfId="44269"/>
    <cellStyle name="Normal 105 4 2 6 2 3" xfId="44270"/>
    <cellStyle name="Normal 105 4 2 6 2 3 2" xfId="44271"/>
    <cellStyle name="Normal 105 4 2 6 2 4" xfId="44272"/>
    <cellStyle name="Normal 105 4 2 6 3" xfId="44273"/>
    <cellStyle name="Normal 105 4 2 6 3 2" xfId="44274"/>
    <cellStyle name="Normal 105 4 2 6 3 2 2" xfId="44275"/>
    <cellStyle name="Normal 105 4 2 6 3 3" xfId="44276"/>
    <cellStyle name="Normal 105 4 2 6 4" xfId="44277"/>
    <cellStyle name="Normal 105 4 2 6 4 2" xfId="44278"/>
    <cellStyle name="Normal 105 4 2 6 5" xfId="44279"/>
    <cellStyle name="Normal 105 4 2 7" xfId="44280"/>
    <cellStyle name="Normal 105 4 2 7 2" xfId="44281"/>
    <cellStyle name="Normal 105 4 2 7 2 2" xfId="44282"/>
    <cellStyle name="Normal 105 4 2 7 2 2 2" xfId="44283"/>
    <cellStyle name="Normal 105 4 2 7 2 3" xfId="44284"/>
    <cellStyle name="Normal 105 4 2 7 3" xfId="44285"/>
    <cellStyle name="Normal 105 4 2 7 3 2" xfId="44286"/>
    <cellStyle name="Normal 105 4 2 7 4" xfId="44287"/>
    <cellStyle name="Normal 105 4 2 8" xfId="44288"/>
    <cellStyle name="Normal 105 4 2 8 2" xfId="44289"/>
    <cellStyle name="Normal 105 4 2 8 2 2" xfId="44290"/>
    <cellStyle name="Normal 105 4 2 8 3" xfId="44291"/>
    <cellStyle name="Normal 105 4 2 9" xfId="44292"/>
    <cellStyle name="Normal 105 4 2 9 2" xfId="44293"/>
    <cellStyle name="Normal 105 4 3" xfId="44294"/>
    <cellStyle name="Normal 105 4 3 2" xfId="44295"/>
    <cellStyle name="Normal 105 4 3 2 2" xfId="44296"/>
    <cellStyle name="Normal 105 4 3 2 2 2" xfId="44297"/>
    <cellStyle name="Normal 105 4 3 2 2 2 2" xfId="44298"/>
    <cellStyle name="Normal 105 4 3 2 2 2 2 2" xfId="44299"/>
    <cellStyle name="Normal 105 4 3 2 2 2 2 2 2" xfId="44300"/>
    <cellStyle name="Normal 105 4 3 2 2 2 2 2 2 2" xfId="44301"/>
    <cellStyle name="Normal 105 4 3 2 2 2 2 2 3" xfId="44302"/>
    <cellStyle name="Normal 105 4 3 2 2 2 2 3" xfId="44303"/>
    <cellStyle name="Normal 105 4 3 2 2 2 2 3 2" xfId="44304"/>
    <cellStyle name="Normal 105 4 3 2 2 2 2 4" xfId="44305"/>
    <cellStyle name="Normal 105 4 3 2 2 2 3" xfId="44306"/>
    <cellStyle name="Normal 105 4 3 2 2 2 3 2" xfId="44307"/>
    <cellStyle name="Normal 105 4 3 2 2 2 3 2 2" xfId="44308"/>
    <cellStyle name="Normal 105 4 3 2 2 2 3 3" xfId="44309"/>
    <cellStyle name="Normal 105 4 3 2 2 2 4" xfId="44310"/>
    <cellStyle name="Normal 105 4 3 2 2 2 4 2" xfId="44311"/>
    <cellStyle name="Normal 105 4 3 2 2 2 5" xfId="44312"/>
    <cellStyle name="Normal 105 4 3 2 2 3" xfId="44313"/>
    <cellStyle name="Normal 105 4 3 2 2 3 2" xfId="44314"/>
    <cellStyle name="Normal 105 4 3 2 2 3 2 2" xfId="44315"/>
    <cellStyle name="Normal 105 4 3 2 2 3 2 2 2" xfId="44316"/>
    <cellStyle name="Normal 105 4 3 2 2 3 2 3" xfId="44317"/>
    <cellStyle name="Normal 105 4 3 2 2 3 3" xfId="44318"/>
    <cellStyle name="Normal 105 4 3 2 2 3 3 2" xfId="44319"/>
    <cellStyle name="Normal 105 4 3 2 2 3 4" xfId="44320"/>
    <cellStyle name="Normal 105 4 3 2 2 4" xfId="44321"/>
    <cellStyle name="Normal 105 4 3 2 2 4 2" xfId="44322"/>
    <cellStyle name="Normal 105 4 3 2 2 4 2 2" xfId="44323"/>
    <cellStyle name="Normal 105 4 3 2 2 4 3" xfId="44324"/>
    <cellStyle name="Normal 105 4 3 2 2 5" xfId="44325"/>
    <cellStyle name="Normal 105 4 3 2 2 5 2" xfId="44326"/>
    <cellStyle name="Normal 105 4 3 2 2 6" xfId="44327"/>
    <cellStyle name="Normal 105 4 3 2 3" xfId="44328"/>
    <cellStyle name="Normal 105 4 3 2 3 2" xfId="44329"/>
    <cellStyle name="Normal 105 4 3 2 3 2 2" xfId="44330"/>
    <cellStyle name="Normal 105 4 3 2 3 2 2 2" xfId="44331"/>
    <cellStyle name="Normal 105 4 3 2 3 2 2 2 2" xfId="44332"/>
    <cellStyle name="Normal 105 4 3 2 3 2 2 3" xfId="44333"/>
    <cellStyle name="Normal 105 4 3 2 3 2 3" xfId="44334"/>
    <cellStyle name="Normal 105 4 3 2 3 2 3 2" xfId="44335"/>
    <cellStyle name="Normal 105 4 3 2 3 2 4" xfId="44336"/>
    <cellStyle name="Normal 105 4 3 2 3 3" xfId="44337"/>
    <cellStyle name="Normal 105 4 3 2 3 3 2" xfId="44338"/>
    <cellStyle name="Normal 105 4 3 2 3 3 2 2" xfId="44339"/>
    <cellStyle name="Normal 105 4 3 2 3 3 3" xfId="44340"/>
    <cellStyle name="Normal 105 4 3 2 3 4" xfId="44341"/>
    <cellStyle name="Normal 105 4 3 2 3 4 2" xfId="44342"/>
    <cellStyle name="Normal 105 4 3 2 3 5" xfId="44343"/>
    <cellStyle name="Normal 105 4 3 2 4" xfId="44344"/>
    <cellStyle name="Normal 105 4 3 2 4 2" xfId="44345"/>
    <cellStyle name="Normal 105 4 3 2 4 2 2" xfId="44346"/>
    <cellStyle name="Normal 105 4 3 2 4 2 2 2" xfId="44347"/>
    <cellStyle name="Normal 105 4 3 2 4 2 3" xfId="44348"/>
    <cellStyle name="Normal 105 4 3 2 4 3" xfId="44349"/>
    <cellStyle name="Normal 105 4 3 2 4 3 2" xfId="44350"/>
    <cellStyle name="Normal 105 4 3 2 4 4" xfId="44351"/>
    <cellStyle name="Normal 105 4 3 2 5" xfId="44352"/>
    <cellStyle name="Normal 105 4 3 2 5 2" xfId="44353"/>
    <cellStyle name="Normal 105 4 3 2 5 2 2" xfId="44354"/>
    <cellStyle name="Normal 105 4 3 2 5 3" xfId="44355"/>
    <cellStyle name="Normal 105 4 3 2 6" xfId="44356"/>
    <cellStyle name="Normal 105 4 3 2 6 2" xfId="44357"/>
    <cellStyle name="Normal 105 4 3 2 7" xfId="44358"/>
    <cellStyle name="Normal 105 4 3 3" xfId="44359"/>
    <cellStyle name="Normal 105 4 3 3 2" xfId="44360"/>
    <cellStyle name="Normal 105 4 3 3 2 2" xfId="44361"/>
    <cellStyle name="Normal 105 4 3 3 2 2 2" xfId="44362"/>
    <cellStyle name="Normal 105 4 3 3 2 2 2 2" xfId="44363"/>
    <cellStyle name="Normal 105 4 3 3 2 2 2 2 2" xfId="44364"/>
    <cellStyle name="Normal 105 4 3 3 2 2 2 2 2 2" xfId="44365"/>
    <cellStyle name="Normal 105 4 3 3 2 2 2 2 3" xfId="44366"/>
    <cellStyle name="Normal 105 4 3 3 2 2 2 3" xfId="44367"/>
    <cellStyle name="Normal 105 4 3 3 2 2 2 3 2" xfId="44368"/>
    <cellStyle name="Normal 105 4 3 3 2 2 2 4" xfId="44369"/>
    <cellStyle name="Normal 105 4 3 3 2 2 3" xfId="44370"/>
    <cellStyle name="Normal 105 4 3 3 2 2 3 2" xfId="44371"/>
    <cellStyle name="Normal 105 4 3 3 2 2 3 2 2" xfId="44372"/>
    <cellStyle name="Normal 105 4 3 3 2 2 3 3" xfId="44373"/>
    <cellStyle name="Normal 105 4 3 3 2 2 4" xfId="44374"/>
    <cellStyle name="Normal 105 4 3 3 2 2 4 2" xfId="44375"/>
    <cellStyle name="Normal 105 4 3 3 2 2 5" xfId="44376"/>
    <cellStyle name="Normal 105 4 3 3 2 3" xfId="44377"/>
    <cellStyle name="Normal 105 4 3 3 2 3 2" xfId="44378"/>
    <cellStyle name="Normal 105 4 3 3 2 3 2 2" xfId="44379"/>
    <cellStyle name="Normal 105 4 3 3 2 3 2 2 2" xfId="44380"/>
    <cellStyle name="Normal 105 4 3 3 2 3 2 3" xfId="44381"/>
    <cellStyle name="Normal 105 4 3 3 2 3 3" xfId="44382"/>
    <cellStyle name="Normal 105 4 3 3 2 3 3 2" xfId="44383"/>
    <cellStyle name="Normal 105 4 3 3 2 3 4" xfId="44384"/>
    <cellStyle name="Normal 105 4 3 3 2 4" xfId="44385"/>
    <cellStyle name="Normal 105 4 3 3 2 4 2" xfId="44386"/>
    <cellStyle name="Normal 105 4 3 3 2 4 2 2" xfId="44387"/>
    <cellStyle name="Normal 105 4 3 3 2 4 3" xfId="44388"/>
    <cellStyle name="Normal 105 4 3 3 2 5" xfId="44389"/>
    <cellStyle name="Normal 105 4 3 3 2 5 2" xfId="44390"/>
    <cellStyle name="Normal 105 4 3 3 2 6" xfId="44391"/>
    <cellStyle name="Normal 105 4 3 3 3" xfId="44392"/>
    <cellStyle name="Normal 105 4 3 3 3 2" xfId="44393"/>
    <cellStyle name="Normal 105 4 3 3 3 2 2" xfId="44394"/>
    <cellStyle name="Normal 105 4 3 3 3 2 2 2" xfId="44395"/>
    <cellStyle name="Normal 105 4 3 3 3 2 2 2 2" xfId="44396"/>
    <cellStyle name="Normal 105 4 3 3 3 2 2 3" xfId="44397"/>
    <cellStyle name="Normal 105 4 3 3 3 2 3" xfId="44398"/>
    <cellStyle name="Normal 105 4 3 3 3 2 3 2" xfId="44399"/>
    <cellStyle name="Normal 105 4 3 3 3 2 4" xfId="44400"/>
    <cellStyle name="Normal 105 4 3 3 3 3" xfId="44401"/>
    <cellStyle name="Normal 105 4 3 3 3 3 2" xfId="44402"/>
    <cellStyle name="Normal 105 4 3 3 3 3 2 2" xfId="44403"/>
    <cellStyle name="Normal 105 4 3 3 3 3 3" xfId="44404"/>
    <cellStyle name="Normal 105 4 3 3 3 4" xfId="44405"/>
    <cellStyle name="Normal 105 4 3 3 3 4 2" xfId="44406"/>
    <cellStyle name="Normal 105 4 3 3 3 5" xfId="44407"/>
    <cellStyle name="Normal 105 4 3 3 4" xfId="44408"/>
    <cellStyle name="Normal 105 4 3 3 4 2" xfId="44409"/>
    <cellStyle name="Normal 105 4 3 3 4 2 2" xfId="44410"/>
    <cellStyle name="Normal 105 4 3 3 4 2 2 2" xfId="44411"/>
    <cellStyle name="Normal 105 4 3 3 4 2 3" xfId="44412"/>
    <cellStyle name="Normal 105 4 3 3 4 3" xfId="44413"/>
    <cellStyle name="Normal 105 4 3 3 4 3 2" xfId="44414"/>
    <cellStyle name="Normal 105 4 3 3 4 4" xfId="44415"/>
    <cellStyle name="Normal 105 4 3 3 5" xfId="44416"/>
    <cellStyle name="Normal 105 4 3 3 5 2" xfId="44417"/>
    <cellStyle name="Normal 105 4 3 3 5 2 2" xfId="44418"/>
    <cellStyle name="Normal 105 4 3 3 5 3" xfId="44419"/>
    <cellStyle name="Normal 105 4 3 3 6" xfId="44420"/>
    <cellStyle name="Normal 105 4 3 3 6 2" xfId="44421"/>
    <cellStyle name="Normal 105 4 3 3 7" xfId="44422"/>
    <cellStyle name="Normal 105 4 3 4" xfId="44423"/>
    <cellStyle name="Normal 105 4 3 4 2" xfId="44424"/>
    <cellStyle name="Normal 105 4 3 4 2 2" xfId="44425"/>
    <cellStyle name="Normal 105 4 3 4 2 2 2" xfId="44426"/>
    <cellStyle name="Normal 105 4 3 4 2 2 2 2" xfId="44427"/>
    <cellStyle name="Normal 105 4 3 4 2 2 2 2 2" xfId="44428"/>
    <cellStyle name="Normal 105 4 3 4 2 2 2 3" xfId="44429"/>
    <cellStyle name="Normal 105 4 3 4 2 2 3" xfId="44430"/>
    <cellStyle name="Normal 105 4 3 4 2 2 3 2" xfId="44431"/>
    <cellStyle name="Normal 105 4 3 4 2 2 4" xfId="44432"/>
    <cellStyle name="Normal 105 4 3 4 2 3" xfId="44433"/>
    <cellStyle name="Normal 105 4 3 4 2 3 2" xfId="44434"/>
    <cellStyle name="Normal 105 4 3 4 2 3 2 2" xfId="44435"/>
    <cellStyle name="Normal 105 4 3 4 2 3 3" xfId="44436"/>
    <cellStyle name="Normal 105 4 3 4 2 4" xfId="44437"/>
    <cellStyle name="Normal 105 4 3 4 2 4 2" xfId="44438"/>
    <cellStyle name="Normal 105 4 3 4 2 5" xfId="44439"/>
    <cellStyle name="Normal 105 4 3 4 3" xfId="44440"/>
    <cellStyle name="Normal 105 4 3 4 3 2" xfId="44441"/>
    <cellStyle name="Normal 105 4 3 4 3 2 2" xfId="44442"/>
    <cellStyle name="Normal 105 4 3 4 3 2 2 2" xfId="44443"/>
    <cellStyle name="Normal 105 4 3 4 3 2 3" xfId="44444"/>
    <cellStyle name="Normal 105 4 3 4 3 3" xfId="44445"/>
    <cellStyle name="Normal 105 4 3 4 3 3 2" xfId="44446"/>
    <cellStyle name="Normal 105 4 3 4 3 4" xfId="44447"/>
    <cellStyle name="Normal 105 4 3 4 4" xfId="44448"/>
    <cellStyle name="Normal 105 4 3 4 4 2" xfId="44449"/>
    <cellStyle name="Normal 105 4 3 4 4 2 2" xfId="44450"/>
    <cellStyle name="Normal 105 4 3 4 4 3" xfId="44451"/>
    <cellStyle name="Normal 105 4 3 4 5" xfId="44452"/>
    <cellStyle name="Normal 105 4 3 4 5 2" xfId="44453"/>
    <cellStyle name="Normal 105 4 3 4 6" xfId="44454"/>
    <cellStyle name="Normal 105 4 3 5" xfId="44455"/>
    <cellStyle name="Normal 105 4 3 5 2" xfId="44456"/>
    <cellStyle name="Normal 105 4 3 5 2 2" xfId="44457"/>
    <cellStyle name="Normal 105 4 3 5 2 2 2" xfId="44458"/>
    <cellStyle name="Normal 105 4 3 5 2 2 2 2" xfId="44459"/>
    <cellStyle name="Normal 105 4 3 5 2 2 3" xfId="44460"/>
    <cellStyle name="Normal 105 4 3 5 2 3" xfId="44461"/>
    <cellStyle name="Normal 105 4 3 5 2 3 2" xfId="44462"/>
    <cellStyle name="Normal 105 4 3 5 2 4" xfId="44463"/>
    <cellStyle name="Normal 105 4 3 5 3" xfId="44464"/>
    <cellStyle name="Normal 105 4 3 5 3 2" xfId="44465"/>
    <cellStyle name="Normal 105 4 3 5 3 2 2" xfId="44466"/>
    <cellStyle name="Normal 105 4 3 5 3 3" xfId="44467"/>
    <cellStyle name="Normal 105 4 3 5 4" xfId="44468"/>
    <cellStyle name="Normal 105 4 3 5 4 2" xfId="44469"/>
    <cellStyle name="Normal 105 4 3 5 5" xfId="44470"/>
    <cellStyle name="Normal 105 4 3 6" xfId="44471"/>
    <cellStyle name="Normal 105 4 3 6 2" xfId="44472"/>
    <cellStyle name="Normal 105 4 3 6 2 2" xfId="44473"/>
    <cellStyle name="Normal 105 4 3 6 2 2 2" xfId="44474"/>
    <cellStyle name="Normal 105 4 3 6 2 3" xfId="44475"/>
    <cellStyle name="Normal 105 4 3 6 3" xfId="44476"/>
    <cellStyle name="Normal 105 4 3 6 3 2" xfId="44477"/>
    <cellStyle name="Normal 105 4 3 6 4" xfId="44478"/>
    <cellStyle name="Normal 105 4 3 7" xfId="44479"/>
    <cellStyle name="Normal 105 4 3 7 2" xfId="44480"/>
    <cellStyle name="Normal 105 4 3 7 2 2" xfId="44481"/>
    <cellStyle name="Normal 105 4 3 7 3" xfId="44482"/>
    <cellStyle name="Normal 105 4 3 8" xfId="44483"/>
    <cellStyle name="Normal 105 4 3 8 2" xfId="44484"/>
    <cellStyle name="Normal 105 4 3 9" xfId="44485"/>
    <cellStyle name="Normal 105 4 4" xfId="44486"/>
    <cellStyle name="Normal 105 4 4 2" xfId="44487"/>
    <cellStyle name="Normal 105 4 4 2 2" xfId="44488"/>
    <cellStyle name="Normal 105 4 4 2 2 2" xfId="44489"/>
    <cellStyle name="Normal 105 4 4 2 2 2 2" xfId="44490"/>
    <cellStyle name="Normal 105 4 4 2 2 2 2 2" xfId="44491"/>
    <cellStyle name="Normal 105 4 4 2 2 2 2 2 2" xfId="44492"/>
    <cellStyle name="Normal 105 4 4 2 2 2 2 3" xfId="44493"/>
    <cellStyle name="Normal 105 4 4 2 2 2 3" xfId="44494"/>
    <cellStyle name="Normal 105 4 4 2 2 2 3 2" xfId="44495"/>
    <cellStyle name="Normal 105 4 4 2 2 2 4" xfId="44496"/>
    <cellStyle name="Normal 105 4 4 2 2 3" xfId="44497"/>
    <cellStyle name="Normal 105 4 4 2 2 3 2" xfId="44498"/>
    <cellStyle name="Normal 105 4 4 2 2 3 2 2" xfId="44499"/>
    <cellStyle name="Normal 105 4 4 2 2 3 3" xfId="44500"/>
    <cellStyle name="Normal 105 4 4 2 2 4" xfId="44501"/>
    <cellStyle name="Normal 105 4 4 2 2 4 2" xfId="44502"/>
    <cellStyle name="Normal 105 4 4 2 2 5" xfId="44503"/>
    <cellStyle name="Normal 105 4 4 2 3" xfId="44504"/>
    <cellStyle name="Normal 105 4 4 2 3 2" xfId="44505"/>
    <cellStyle name="Normal 105 4 4 2 3 2 2" xfId="44506"/>
    <cellStyle name="Normal 105 4 4 2 3 2 2 2" xfId="44507"/>
    <cellStyle name="Normal 105 4 4 2 3 2 3" xfId="44508"/>
    <cellStyle name="Normal 105 4 4 2 3 3" xfId="44509"/>
    <cellStyle name="Normal 105 4 4 2 3 3 2" xfId="44510"/>
    <cellStyle name="Normal 105 4 4 2 3 4" xfId="44511"/>
    <cellStyle name="Normal 105 4 4 2 4" xfId="44512"/>
    <cellStyle name="Normal 105 4 4 2 4 2" xfId="44513"/>
    <cellStyle name="Normal 105 4 4 2 4 2 2" xfId="44514"/>
    <cellStyle name="Normal 105 4 4 2 4 3" xfId="44515"/>
    <cellStyle name="Normal 105 4 4 2 5" xfId="44516"/>
    <cellStyle name="Normal 105 4 4 2 5 2" xfId="44517"/>
    <cellStyle name="Normal 105 4 4 2 6" xfId="44518"/>
    <cellStyle name="Normal 105 4 4 3" xfId="44519"/>
    <cellStyle name="Normal 105 4 4 3 2" xfId="44520"/>
    <cellStyle name="Normal 105 4 4 3 2 2" xfId="44521"/>
    <cellStyle name="Normal 105 4 4 3 2 2 2" xfId="44522"/>
    <cellStyle name="Normal 105 4 4 3 2 2 2 2" xfId="44523"/>
    <cellStyle name="Normal 105 4 4 3 2 2 3" xfId="44524"/>
    <cellStyle name="Normal 105 4 4 3 2 3" xfId="44525"/>
    <cellStyle name="Normal 105 4 4 3 2 3 2" xfId="44526"/>
    <cellStyle name="Normal 105 4 4 3 2 4" xfId="44527"/>
    <cellStyle name="Normal 105 4 4 3 3" xfId="44528"/>
    <cellStyle name="Normal 105 4 4 3 3 2" xfId="44529"/>
    <cellStyle name="Normal 105 4 4 3 3 2 2" xfId="44530"/>
    <cellStyle name="Normal 105 4 4 3 3 3" xfId="44531"/>
    <cellStyle name="Normal 105 4 4 3 4" xfId="44532"/>
    <cellStyle name="Normal 105 4 4 3 4 2" xfId="44533"/>
    <cellStyle name="Normal 105 4 4 3 5" xfId="44534"/>
    <cellStyle name="Normal 105 4 4 4" xfId="44535"/>
    <cellStyle name="Normal 105 4 4 4 2" xfId="44536"/>
    <cellStyle name="Normal 105 4 4 4 2 2" xfId="44537"/>
    <cellStyle name="Normal 105 4 4 4 2 2 2" xfId="44538"/>
    <cellStyle name="Normal 105 4 4 4 2 3" xfId="44539"/>
    <cellStyle name="Normal 105 4 4 4 3" xfId="44540"/>
    <cellStyle name="Normal 105 4 4 4 3 2" xfId="44541"/>
    <cellStyle name="Normal 105 4 4 4 4" xfId="44542"/>
    <cellStyle name="Normal 105 4 4 5" xfId="44543"/>
    <cellStyle name="Normal 105 4 4 5 2" xfId="44544"/>
    <cellStyle name="Normal 105 4 4 5 2 2" xfId="44545"/>
    <cellStyle name="Normal 105 4 4 5 3" xfId="44546"/>
    <cellStyle name="Normal 105 4 4 6" xfId="44547"/>
    <cellStyle name="Normal 105 4 4 6 2" xfId="44548"/>
    <cellStyle name="Normal 105 4 4 7" xfId="44549"/>
    <cellStyle name="Normal 105 4 5" xfId="44550"/>
    <cellStyle name="Normal 105 4 5 2" xfId="44551"/>
    <cellStyle name="Normal 105 4 5 2 2" xfId="44552"/>
    <cellStyle name="Normal 105 4 5 2 2 2" xfId="44553"/>
    <cellStyle name="Normal 105 4 5 2 2 2 2" xfId="44554"/>
    <cellStyle name="Normal 105 4 5 2 2 2 2 2" xfId="44555"/>
    <cellStyle name="Normal 105 4 5 2 2 2 2 2 2" xfId="44556"/>
    <cellStyle name="Normal 105 4 5 2 2 2 2 3" xfId="44557"/>
    <cellStyle name="Normal 105 4 5 2 2 2 3" xfId="44558"/>
    <cellStyle name="Normal 105 4 5 2 2 2 3 2" xfId="44559"/>
    <cellStyle name="Normal 105 4 5 2 2 2 4" xfId="44560"/>
    <cellStyle name="Normal 105 4 5 2 2 3" xfId="44561"/>
    <cellStyle name="Normal 105 4 5 2 2 3 2" xfId="44562"/>
    <cellStyle name="Normal 105 4 5 2 2 3 2 2" xfId="44563"/>
    <cellStyle name="Normal 105 4 5 2 2 3 3" xfId="44564"/>
    <cellStyle name="Normal 105 4 5 2 2 4" xfId="44565"/>
    <cellStyle name="Normal 105 4 5 2 2 4 2" xfId="44566"/>
    <cellStyle name="Normal 105 4 5 2 2 5" xfId="44567"/>
    <cellStyle name="Normal 105 4 5 2 3" xfId="44568"/>
    <cellStyle name="Normal 105 4 5 2 3 2" xfId="44569"/>
    <cellStyle name="Normal 105 4 5 2 3 2 2" xfId="44570"/>
    <cellStyle name="Normal 105 4 5 2 3 2 2 2" xfId="44571"/>
    <cellStyle name="Normal 105 4 5 2 3 2 3" xfId="44572"/>
    <cellStyle name="Normal 105 4 5 2 3 3" xfId="44573"/>
    <cellStyle name="Normal 105 4 5 2 3 3 2" xfId="44574"/>
    <cellStyle name="Normal 105 4 5 2 3 4" xfId="44575"/>
    <cellStyle name="Normal 105 4 5 2 4" xfId="44576"/>
    <cellStyle name="Normal 105 4 5 2 4 2" xfId="44577"/>
    <cellStyle name="Normal 105 4 5 2 4 2 2" xfId="44578"/>
    <cellStyle name="Normal 105 4 5 2 4 3" xfId="44579"/>
    <cellStyle name="Normal 105 4 5 2 5" xfId="44580"/>
    <cellStyle name="Normal 105 4 5 2 5 2" xfId="44581"/>
    <cellStyle name="Normal 105 4 5 2 6" xfId="44582"/>
    <cellStyle name="Normal 105 4 5 3" xfId="44583"/>
    <cellStyle name="Normal 105 4 5 3 2" xfId="44584"/>
    <cellStyle name="Normal 105 4 5 3 2 2" xfId="44585"/>
    <cellStyle name="Normal 105 4 5 3 2 2 2" xfId="44586"/>
    <cellStyle name="Normal 105 4 5 3 2 2 2 2" xfId="44587"/>
    <cellStyle name="Normal 105 4 5 3 2 2 3" xfId="44588"/>
    <cellStyle name="Normal 105 4 5 3 2 3" xfId="44589"/>
    <cellStyle name="Normal 105 4 5 3 2 3 2" xfId="44590"/>
    <cellStyle name="Normal 105 4 5 3 2 4" xfId="44591"/>
    <cellStyle name="Normal 105 4 5 3 3" xfId="44592"/>
    <cellStyle name="Normal 105 4 5 3 3 2" xfId="44593"/>
    <cellStyle name="Normal 105 4 5 3 3 2 2" xfId="44594"/>
    <cellStyle name="Normal 105 4 5 3 3 3" xfId="44595"/>
    <cellStyle name="Normal 105 4 5 3 4" xfId="44596"/>
    <cellStyle name="Normal 105 4 5 3 4 2" xfId="44597"/>
    <cellStyle name="Normal 105 4 5 3 5" xfId="44598"/>
    <cellStyle name="Normal 105 4 5 4" xfId="44599"/>
    <cellStyle name="Normal 105 4 5 4 2" xfId="44600"/>
    <cellStyle name="Normal 105 4 5 4 2 2" xfId="44601"/>
    <cellStyle name="Normal 105 4 5 4 2 2 2" xfId="44602"/>
    <cellStyle name="Normal 105 4 5 4 2 3" xfId="44603"/>
    <cellStyle name="Normal 105 4 5 4 3" xfId="44604"/>
    <cellStyle name="Normal 105 4 5 4 3 2" xfId="44605"/>
    <cellStyle name="Normal 105 4 5 4 4" xfId="44606"/>
    <cellStyle name="Normal 105 4 5 5" xfId="44607"/>
    <cellStyle name="Normal 105 4 5 5 2" xfId="44608"/>
    <cellStyle name="Normal 105 4 5 5 2 2" xfId="44609"/>
    <cellStyle name="Normal 105 4 5 5 3" xfId="44610"/>
    <cellStyle name="Normal 105 4 5 6" xfId="44611"/>
    <cellStyle name="Normal 105 4 5 6 2" xfId="44612"/>
    <cellStyle name="Normal 105 4 5 7" xfId="44613"/>
    <cellStyle name="Normal 105 4 6" xfId="44614"/>
    <cellStyle name="Normal 105 4 6 2" xfId="44615"/>
    <cellStyle name="Normal 105 4 6 2 2" xfId="44616"/>
    <cellStyle name="Normal 105 4 6 2 2 2" xfId="44617"/>
    <cellStyle name="Normal 105 4 6 2 2 2 2" xfId="44618"/>
    <cellStyle name="Normal 105 4 6 2 2 2 2 2" xfId="44619"/>
    <cellStyle name="Normal 105 4 6 2 2 2 3" xfId="44620"/>
    <cellStyle name="Normal 105 4 6 2 2 3" xfId="44621"/>
    <cellStyle name="Normal 105 4 6 2 2 3 2" xfId="44622"/>
    <cellStyle name="Normal 105 4 6 2 2 4" xfId="44623"/>
    <cellStyle name="Normal 105 4 6 2 3" xfId="44624"/>
    <cellStyle name="Normal 105 4 6 2 3 2" xfId="44625"/>
    <cellStyle name="Normal 105 4 6 2 3 2 2" xfId="44626"/>
    <cellStyle name="Normal 105 4 6 2 3 3" xfId="44627"/>
    <cellStyle name="Normal 105 4 6 2 4" xfId="44628"/>
    <cellStyle name="Normal 105 4 6 2 4 2" xfId="44629"/>
    <cellStyle name="Normal 105 4 6 2 5" xfId="44630"/>
    <cellStyle name="Normal 105 4 6 3" xfId="44631"/>
    <cellStyle name="Normal 105 4 6 3 2" xfId="44632"/>
    <cellStyle name="Normal 105 4 6 3 2 2" xfId="44633"/>
    <cellStyle name="Normal 105 4 6 3 2 2 2" xfId="44634"/>
    <cellStyle name="Normal 105 4 6 3 2 3" xfId="44635"/>
    <cellStyle name="Normal 105 4 6 3 3" xfId="44636"/>
    <cellStyle name="Normal 105 4 6 3 3 2" xfId="44637"/>
    <cellStyle name="Normal 105 4 6 3 4" xfId="44638"/>
    <cellStyle name="Normal 105 4 6 4" xfId="44639"/>
    <cellStyle name="Normal 105 4 6 4 2" xfId="44640"/>
    <cellStyle name="Normal 105 4 6 4 2 2" xfId="44641"/>
    <cellStyle name="Normal 105 4 6 4 3" xfId="44642"/>
    <cellStyle name="Normal 105 4 6 5" xfId="44643"/>
    <cellStyle name="Normal 105 4 6 5 2" xfId="44644"/>
    <cellStyle name="Normal 105 4 6 6" xfId="44645"/>
    <cellStyle name="Normal 105 4 7" xfId="44646"/>
    <cellStyle name="Normal 105 4 7 2" xfId="44647"/>
    <cellStyle name="Normal 105 4 7 2 2" xfId="44648"/>
    <cellStyle name="Normal 105 4 7 2 2 2" xfId="44649"/>
    <cellStyle name="Normal 105 4 7 2 2 2 2" xfId="44650"/>
    <cellStyle name="Normal 105 4 7 2 2 3" xfId="44651"/>
    <cellStyle name="Normal 105 4 7 2 3" xfId="44652"/>
    <cellStyle name="Normal 105 4 7 2 3 2" xfId="44653"/>
    <cellStyle name="Normal 105 4 7 2 4" xfId="44654"/>
    <cellStyle name="Normal 105 4 7 3" xfId="44655"/>
    <cellStyle name="Normal 105 4 7 3 2" xfId="44656"/>
    <cellStyle name="Normal 105 4 7 3 2 2" xfId="44657"/>
    <cellStyle name="Normal 105 4 7 3 3" xfId="44658"/>
    <cellStyle name="Normal 105 4 7 4" xfId="44659"/>
    <cellStyle name="Normal 105 4 7 4 2" xfId="44660"/>
    <cellStyle name="Normal 105 4 7 5" xfId="44661"/>
    <cellStyle name="Normal 105 4 8" xfId="44662"/>
    <cellStyle name="Normal 105 4 8 2" xfId="44663"/>
    <cellStyle name="Normal 105 4 8 2 2" xfId="44664"/>
    <cellStyle name="Normal 105 4 8 2 2 2" xfId="44665"/>
    <cellStyle name="Normal 105 4 8 2 3" xfId="44666"/>
    <cellStyle name="Normal 105 4 8 3" xfId="44667"/>
    <cellStyle name="Normal 105 4 8 3 2" xfId="44668"/>
    <cellStyle name="Normal 105 4 8 4" xfId="44669"/>
    <cellStyle name="Normal 105 4 9" xfId="44670"/>
    <cellStyle name="Normal 105 4 9 2" xfId="44671"/>
    <cellStyle name="Normal 105 4 9 2 2" xfId="44672"/>
    <cellStyle name="Normal 105 4 9 3" xfId="44673"/>
    <cellStyle name="Normal 105 5" xfId="44674"/>
    <cellStyle name="Normal 105 5 10" xfId="44675"/>
    <cellStyle name="Normal 105 5 2" xfId="44676"/>
    <cellStyle name="Normal 105 5 2 2" xfId="44677"/>
    <cellStyle name="Normal 105 5 2 2 2" xfId="44678"/>
    <cellStyle name="Normal 105 5 2 2 2 2" xfId="44679"/>
    <cellStyle name="Normal 105 5 2 2 2 2 2" xfId="44680"/>
    <cellStyle name="Normal 105 5 2 2 2 2 2 2" xfId="44681"/>
    <cellStyle name="Normal 105 5 2 2 2 2 2 2 2" xfId="44682"/>
    <cellStyle name="Normal 105 5 2 2 2 2 2 2 2 2" xfId="44683"/>
    <cellStyle name="Normal 105 5 2 2 2 2 2 2 3" xfId="44684"/>
    <cellStyle name="Normal 105 5 2 2 2 2 2 3" xfId="44685"/>
    <cellStyle name="Normal 105 5 2 2 2 2 2 3 2" xfId="44686"/>
    <cellStyle name="Normal 105 5 2 2 2 2 2 4" xfId="44687"/>
    <cellStyle name="Normal 105 5 2 2 2 2 3" xfId="44688"/>
    <cellStyle name="Normal 105 5 2 2 2 2 3 2" xfId="44689"/>
    <cellStyle name="Normal 105 5 2 2 2 2 3 2 2" xfId="44690"/>
    <cellStyle name="Normal 105 5 2 2 2 2 3 3" xfId="44691"/>
    <cellStyle name="Normal 105 5 2 2 2 2 4" xfId="44692"/>
    <cellStyle name="Normal 105 5 2 2 2 2 4 2" xfId="44693"/>
    <cellStyle name="Normal 105 5 2 2 2 2 5" xfId="44694"/>
    <cellStyle name="Normal 105 5 2 2 2 3" xfId="44695"/>
    <cellStyle name="Normal 105 5 2 2 2 3 2" xfId="44696"/>
    <cellStyle name="Normal 105 5 2 2 2 3 2 2" xfId="44697"/>
    <cellStyle name="Normal 105 5 2 2 2 3 2 2 2" xfId="44698"/>
    <cellStyle name="Normal 105 5 2 2 2 3 2 3" xfId="44699"/>
    <cellStyle name="Normal 105 5 2 2 2 3 3" xfId="44700"/>
    <cellStyle name="Normal 105 5 2 2 2 3 3 2" xfId="44701"/>
    <cellStyle name="Normal 105 5 2 2 2 3 4" xfId="44702"/>
    <cellStyle name="Normal 105 5 2 2 2 4" xfId="44703"/>
    <cellStyle name="Normal 105 5 2 2 2 4 2" xfId="44704"/>
    <cellStyle name="Normal 105 5 2 2 2 4 2 2" xfId="44705"/>
    <cellStyle name="Normal 105 5 2 2 2 4 3" xfId="44706"/>
    <cellStyle name="Normal 105 5 2 2 2 5" xfId="44707"/>
    <cellStyle name="Normal 105 5 2 2 2 5 2" xfId="44708"/>
    <cellStyle name="Normal 105 5 2 2 2 6" xfId="44709"/>
    <cellStyle name="Normal 105 5 2 2 3" xfId="44710"/>
    <cellStyle name="Normal 105 5 2 2 3 2" xfId="44711"/>
    <cellStyle name="Normal 105 5 2 2 3 2 2" xfId="44712"/>
    <cellStyle name="Normal 105 5 2 2 3 2 2 2" xfId="44713"/>
    <cellStyle name="Normal 105 5 2 2 3 2 2 2 2" xfId="44714"/>
    <cellStyle name="Normal 105 5 2 2 3 2 2 3" xfId="44715"/>
    <cellStyle name="Normal 105 5 2 2 3 2 3" xfId="44716"/>
    <cellStyle name="Normal 105 5 2 2 3 2 3 2" xfId="44717"/>
    <cellStyle name="Normal 105 5 2 2 3 2 4" xfId="44718"/>
    <cellStyle name="Normal 105 5 2 2 3 3" xfId="44719"/>
    <cellStyle name="Normal 105 5 2 2 3 3 2" xfId="44720"/>
    <cellStyle name="Normal 105 5 2 2 3 3 2 2" xfId="44721"/>
    <cellStyle name="Normal 105 5 2 2 3 3 3" xfId="44722"/>
    <cellStyle name="Normal 105 5 2 2 3 4" xfId="44723"/>
    <cellStyle name="Normal 105 5 2 2 3 4 2" xfId="44724"/>
    <cellStyle name="Normal 105 5 2 2 3 5" xfId="44725"/>
    <cellStyle name="Normal 105 5 2 2 4" xfId="44726"/>
    <cellStyle name="Normal 105 5 2 2 4 2" xfId="44727"/>
    <cellStyle name="Normal 105 5 2 2 4 2 2" xfId="44728"/>
    <cellStyle name="Normal 105 5 2 2 4 2 2 2" xfId="44729"/>
    <cellStyle name="Normal 105 5 2 2 4 2 3" xfId="44730"/>
    <cellStyle name="Normal 105 5 2 2 4 3" xfId="44731"/>
    <cellStyle name="Normal 105 5 2 2 4 3 2" xfId="44732"/>
    <cellStyle name="Normal 105 5 2 2 4 4" xfId="44733"/>
    <cellStyle name="Normal 105 5 2 2 5" xfId="44734"/>
    <cellStyle name="Normal 105 5 2 2 5 2" xfId="44735"/>
    <cellStyle name="Normal 105 5 2 2 5 2 2" xfId="44736"/>
    <cellStyle name="Normal 105 5 2 2 5 3" xfId="44737"/>
    <cellStyle name="Normal 105 5 2 2 6" xfId="44738"/>
    <cellStyle name="Normal 105 5 2 2 6 2" xfId="44739"/>
    <cellStyle name="Normal 105 5 2 2 7" xfId="44740"/>
    <cellStyle name="Normal 105 5 2 3" xfId="44741"/>
    <cellStyle name="Normal 105 5 2 3 2" xfId="44742"/>
    <cellStyle name="Normal 105 5 2 3 2 2" xfId="44743"/>
    <cellStyle name="Normal 105 5 2 3 2 2 2" xfId="44744"/>
    <cellStyle name="Normal 105 5 2 3 2 2 2 2" xfId="44745"/>
    <cellStyle name="Normal 105 5 2 3 2 2 2 2 2" xfId="44746"/>
    <cellStyle name="Normal 105 5 2 3 2 2 2 2 2 2" xfId="44747"/>
    <cellStyle name="Normal 105 5 2 3 2 2 2 2 3" xfId="44748"/>
    <cellStyle name="Normal 105 5 2 3 2 2 2 3" xfId="44749"/>
    <cellStyle name="Normal 105 5 2 3 2 2 2 3 2" xfId="44750"/>
    <cellStyle name="Normal 105 5 2 3 2 2 2 4" xfId="44751"/>
    <cellStyle name="Normal 105 5 2 3 2 2 3" xfId="44752"/>
    <cellStyle name="Normal 105 5 2 3 2 2 3 2" xfId="44753"/>
    <cellStyle name="Normal 105 5 2 3 2 2 3 2 2" xfId="44754"/>
    <cellStyle name="Normal 105 5 2 3 2 2 3 3" xfId="44755"/>
    <cellStyle name="Normal 105 5 2 3 2 2 4" xfId="44756"/>
    <cellStyle name="Normal 105 5 2 3 2 2 4 2" xfId="44757"/>
    <cellStyle name="Normal 105 5 2 3 2 2 5" xfId="44758"/>
    <cellStyle name="Normal 105 5 2 3 2 3" xfId="44759"/>
    <cellStyle name="Normal 105 5 2 3 2 3 2" xfId="44760"/>
    <cellStyle name="Normal 105 5 2 3 2 3 2 2" xfId="44761"/>
    <cellStyle name="Normal 105 5 2 3 2 3 2 2 2" xfId="44762"/>
    <cellStyle name="Normal 105 5 2 3 2 3 2 3" xfId="44763"/>
    <cellStyle name="Normal 105 5 2 3 2 3 3" xfId="44764"/>
    <cellStyle name="Normal 105 5 2 3 2 3 3 2" xfId="44765"/>
    <cellStyle name="Normal 105 5 2 3 2 3 4" xfId="44766"/>
    <cellStyle name="Normal 105 5 2 3 2 4" xfId="44767"/>
    <cellStyle name="Normal 105 5 2 3 2 4 2" xfId="44768"/>
    <cellStyle name="Normal 105 5 2 3 2 4 2 2" xfId="44769"/>
    <cellStyle name="Normal 105 5 2 3 2 4 3" xfId="44770"/>
    <cellStyle name="Normal 105 5 2 3 2 5" xfId="44771"/>
    <cellStyle name="Normal 105 5 2 3 2 5 2" xfId="44772"/>
    <cellStyle name="Normal 105 5 2 3 2 6" xfId="44773"/>
    <cellStyle name="Normal 105 5 2 3 3" xfId="44774"/>
    <cellStyle name="Normal 105 5 2 3 3 2" xfId="44775"/>
    <cellStyle name="Normal 105 5 2 3 3 2 2" xfId="44776"/>
    <cellStyle name="Normal 105 5 2 3 3 2 2 2" xfId="44777"/>
    <cellStyle name="Normal 105 5 2 3 3 2 2 2 2" xfId="44778"/>
    <cellStyle name="Normal 105 5 2 3 3 2 2 3" xfId="44779"/>
    <cellStyle name="Normal 105 5 2 3 3 2 3" xfId="44780"/>
    <cellStyle name="Normal 105 5 2 3 3 2 3 2" xfId="44781"/>
    <cellStyle name="Normal 105 5 2 3 3 2 4" xfId="44782"/>
    <cellStyle name="Normal 105 5 2 3 3 3" xfId="44783"/>
    <cellStyle name="Normal 105 5 2 3 3 3 2" xfId="44784"/>
    <cellStyle name="Normal 105 5 2 3 3 3 2 2" xfId="44785"/>
    <cellStyle name="Normal 105 5 2 3 3 3 3" xfId="44786"/>
    <cellStyle name="Normal 105 5 2 3 3 4" xfId="44787"/>
    <cellStyle name="Normal 105 5 2 3 3 4 2" xfId="44788"/>
    <cellStyle name="Normal 105 5 2 3 3 5" xfId="44789"/>
    <cellStyle name="Normal 105 5 2 3 4" xfId="44790"/>
    <cellStyle name="Normal 105 5 2 3 4 2" xfId="44791"/>
    <cellStyle name="Normal 105 5 2 3 4 2 2" xfId="44792"/>
    <cellStyle name="Normal 105 5 2 3 4 2 2 2" xfId="44793"/>
    <cellStyle name="Normal 105 5 2 3 4 2 3" xfId="44794"/>
    <cellStyle name="Normal 105 5 2 3 4 3" xfId="44795"/>
    <cellStyle name="Normal 105 5 2 3 4 3 2" xfId="44796"/>
    <cellStyle name="Normal 105 5 2 3 4 4" xfId="44797"/>
    <cellStyle name="Normal 105 5 2 3 5" xfId="44798"/>
    <cellStyle name="Normal 105 5 2 3 5 2" xfId="44799"/>
    <cellStyle name="Normal 105 5 2 3 5 2 2" xfId="44800"/>
    <cellStyle name="Normal 105 5 2 3 5 3" xfId="44801"/>
    <cellStyle name="Normal 105 5 2 3 6" xfId="44802"/>
    <cellStyle name="Normal 105 5 2 3 6 2" xfId="44803"/>
    <cellStyle name="Normal 105 5 2 3 7" xfId="44804"/>
    <cellStyle name="Normal 105 5 2 4" xfId="44805"/>
    <cellStyle name="Normal 105 5 2 4 2" xfId="44806"/>
    <cellStyle name="Normal 105 5 2 4 2 2" xfId="44807"/>
    <cellStyle name="Normal 105 5 2 4 2 2 2" xfId="44808"/>
    <cellStyle name="Normal 105 5 2 4 2 2 2 2" xfId="44809"/>
    <cellStyle name="Normal 105 5 2 4 2 2 2 2 2" xfId="44810"/>
    <cellStyle name="Normal 105 5 2 4 2 2 2 3" xfId="44811"/>
    <cellStyle name="Normal 105 5 2 4 2 2 3" xfId="44812"/>
    <cellStyle name="Normal 105 5 2 4 2 2 3 2" xfId="44813"/>
    <cellStyle name="Normal 105 5 2 4 2 2 4" xfId="44814"/>
    <cellStyle name="Normal 105 5 2 4 2 3" xfId="44815"/>
    <cellStyle name="Normal 105 5 2 4 2 3 2" xfId="44816"/>
    <cellStyle name="Normal 105 5 2 4 2 3 2 2" xfId="44817"/>
    <cellStyle name="Normal 105 5 2 4 2 3 3" xfId="44818"/>
    <cellStyle name="Normal 105 5 2 4 2 4" xfId="44819"/>
    <cellStyle name="Normal 105 5 2 4 2 4 2" xfId="44820"/>
    <cellStyle name="Normal 105 5 2 4 2 5" xfId="44821"/>
    <cellStyle name="Normal 105 5 2 4 3" xfId="44822"/>
    <cellStyle name="Normal 105 5 2 4 3 2" xfId="44823"/>
    <cellStyle name="Normal 105 5 2 4 3 2 2" xfId="44824"/>
    <cellStyle name="Normal 105 5 2 4 3 2 2 2" xfId="44825"/>
    <cellStyle name="Normal 105 5 2 4 3 2 3" xfId="44826"/>
    <cellStyle name="Normal 105 5 2 4 3 3" xfId="44827"/>
    <cellStyle name="Normal 105 5 2 4 3 3 2" xfId="44828"/>
    <cellStyle name="Normal 105 5 2 4 3 4" xfId="44829"/>
    <cellStyle name="Normal 105 5 2 4 4" xfId="44830"/>
    <cellStyle name="Normal 105 5 2 4 4 2" xfId="44831"/>
    <cellStyle name="Normal 105 5 2 4 4 2 2" xfId="44832"/>
    <cellStyle name="Normal 105 5 2 4 4 3" xfId="44833"/>
    <cellStyle name="Normal 105 5 2 4 5" xfId="44834"/>
    <cellStyle name="Normal 105 5 2 4 5 2" xfId="44835"/>
    <cellStyle name="Normal 105 5 2 4 6" xfId="44836"/>
    <cellStyle name="Normal 105 5 2 5" xfId="44837"/>
    <cellStyle name="Normal 105 5 2 5 2" xfId="44838"/>
    <cellStyle name="Normal 105 5 2 5 2 2" xfId="44839"/>
    <cellStyle name="Normal 105 5 2 5 2 2 2" xfId="44840"/>
    <cellStyle name="Normal 105 5 2 5 2 2 2 2" xfId="44841"/>
    <cellStyle name="Normal 105 5 2 5 2 2 3" xfId="44842"/>
    <cellStyle name="Normal 105 5 2 5 2 3" xfId="44843"/>
    <cellStyle name="Normal 105 5 2 5 2 3 2" xfId="44844"/>
    <cellStyle name="Normal 105 5 2 5 2 4" xfId="44845"/>
    <cellStyle name="Normal 105 5 2 5 3" xfId="44846"/>
    <cellStyle name="Normal 105 5 2 5 3 2" xfId="44847"/>
    <cellStyle name="Normal 105 5 2 5 3 2 2" xfId="44848"/>
    <cellStyle name="Normal 105 5 2 5 3 3" xfId="44849"/>
    <cellStyle name="Normal 105 5 2 5 4" xfId="44850"/>
    <cellStyle name="Normal 105 5 2 5 4 2" xfId="44851"/>
    <cellStyle name="Normal 105 5 2 5 5" xfId="44852"/>
    <cellStyle name="Normal 105 5 2 6" xfId="44853"/>
    <cellStyle name="Normal 105 5 2 6 2" xfId="44854"/>
    <cellStyle name="Normal 105 5 2 6 2 2" xfId="44855"/>
    <cellStyle name="Normal 105 5 2 6 2 2 2" xfId="44856"/>
    <cellStyle name="Normal 105 5 2 6 2 3" xfId="44857"/>
    <cellStyle name="Normal 105 5 2 6 3" xfId="44858"/>
    <cellStyle name="Normal 105 5 2 6 3 2" xfId="44859"/>
    <cellStyle name="Normal 105 5 2 6 4" xfId="44860"/>
    <cellStyle name="Normal 105 5 2 7" xfId="44861"/>
    <cellStyle name="Normal 105 5 2 7 2" xfId="44862"/>
    <cellStyle name="Normal 105 5 2 7 2 2" xfId="44863"/>
    <cellStyle name="Normal 105 5 2 7 3" xfId="44864"/>
    <cellStyle name="Normal 105 5 2 8" xfId="44865"/>
    <cellStyle name="Normal 105 5 2 8 2" xfId="44866"/>
    <cellStyle name="Normal 105 5 2 9" xfId="44867"/>
    <cellStyle name="Normal 105 5 3" xfId="44868"/>
    <cellStyle name="Normal 105 5 3 2" xfId="44869"/>
    <cellStyle name="Normal 105 5 3 2 2" xfId="44870"/>
    <cellStyle name="Normal 105 5 3 2 2 2" xfId="44871"/>
    <cellStyle name="Normal 105 5 3 2 2 2 2" xfId="44872"/>
    <cellStyle name="Normal 105 5 3 2 2 2 2 2" xfId="44873"/>
    <cellStyle name="Normal 105 5 3 2 2 2 2 2 2" xfId="44874"/>
    <cellStyle name="Normal 105 5 3 2 2 2 2 3" xfId="44875"/>
    <cellStyle name="Normal 105 5 3 2 2 2 3" xfId="44876"/>
    <cellStyle name="Normal 105 5 3 2 2 2 3 2" xfId="44877"/>
    <cellStyle name="Normal 105 5 3 2 2 2 4" xfId="44878"/>
    <cellStyle name="Normal 105 5 3 2 2 3" xfId="44879"/>
    <cellStyle name="Normal 105 5 3 2 2 3 2" xfId="44880"/>
    <cellStyle name="Normal 105 5 3 2 2 3 2 2" xfId="44881"/>
    <cellStyle name="Normal 105 5 3 2 2 3 3" xfId="44882"/>
    <cellStyle name="Normal 105 5 3 2 2 4" xfId="44883"/>
    <cellStyle name="Normal 105 5 3 2 2 4 2" xfId="44884"/>
    <cellStyle name="Normal 105 5 3 2 2 5" xfId="44885"/>
    <cellStyle name="Normal 105 5 3 2 3" xfId="44886"/>
    <cellStyle name="Normal 105 5 3 2 3 2" xfId="44887"/>
    <cellStyle name="Normal 105 5 3 2 3 2 2" xfId="44888"/>
    <cellStyle name="Normal 105 5 3 2 3 2 2 2" xfId="44889"/>
    <cellStyle name="Normal 105 5 3 2 3 2 3" xfId="44890"/>
    <cellStyle name="Normal 105 5 3 2 3 3" xfId="44891"/>
    <cellStyle name="Normal 105 5 3 2 3 3 2" xfId="44892"/>
    <cellStyle name="Normal 105 5 3 2 3 4" xfId="44893"/>
    <cellStyle name="Normal 105 5 3 2 4" xfId="44894"/>
    <cellStyle name="Normal 105 5 3 2 4 2" xfId="44895"/>
    <cellStyle name="Normal 105 5 3 2 4 2 2" xfId="44896"/>
    <cellStyle name="Normal 105 5 3 2 4 3" xfId="44897"/>
    <cellStyle name="Normal 105 5 3 2 5" xfId="44898"/>
    <cellStyle name="Normal 105 5 3 2 5 2" xfId="44899"/>
    <cellStyle name="Normal 105 5 3 2 6" xfId="44900"/>
    <cellStyle name="Normal 105 5 3 3" xfId="44901"/>
    <cellStyle name="Normal 105 5 3 3 2" xfId="44902"/>
    <cellStyle name="Normal 105 5 3 3 2 2" xfId="44903"/>
    <cellStyle name="Normal 105 5 3 3 2 2 2" xfId="44904"/>
    <cellStyle name="Normal 105 5 3 3 2 2 2 2" xfId="44905"/>
    <cellStyle name="Normal 105 5 3 3 2 2 3" xfId="44906"/>
    <cellStyle name="Normal 105 5 3 3 2 3" xfId="44907"/>
    <cellStyle name="Normal 105 5 3 3 2 3 2" xfId="44908"/>
    <cellStyle name="Normal 105 5 3 3 2 4" xfId="44909"/>
    <cellStyle name="Normal 105 5 3 3 3" xfId="44910"/>
    <cellStyle name="Normal 105 5 3 3 3 2" xfId="44911"/>
    <cellStyle name="Normal 105 5 3 3 3 2 2" xfId="44912"/>
    <cellStyle name="Normal 105 5 3 3 3 3" xfId="44913"/>
    <cellStyle name="Normal 105 5 3 3 4" xfId="44914"/>
    <cellStyle name="Normal 105 5 3 3 4 2" xfId="44915"/>
    <cellStyle name="Normal 105 5 3 3 5" xfId="44916"/>
    <cellStyle name="Normal 105 5 3 4" xfId="44917"/>
    <cellStyle name="Normal 105 5 3 4 2" xfId="44918"/>
    <cellStyle name="Normal 105 5 3 4 2 2" xfId="44919"/>
    <cellStyle name="Normal 105 5 3 4 2 2 2" xfId="44920"/>
    <cellStyle name="Normal 105 5 3 4 2 3" xfId="44921"/>
    <cellStyle name="Normal 105 5 3 4 3" xfId="44922"/>
    <cellStyle name="Normal 105 5 3 4 3 2" xfId="44923"/>
    <cellStyle name="Normal 105 5 3 4 4" xfId="44924"/>
    <cellStyle name="Normal 105 5 3 5" xfId="44925"/>
    <cellStyle name="Normal 105 5 3 5 2" xfId="44926"/>
    <cellStyle name="Normal 105 5 3 5 2 2" xfId="44927"/>
    <cellStyle name="Normal 105 5 3 5 3" xfId="44928"/>
    <cellStyle name="Normal 105 5 3 6" xfId="44929"/>
    <cellStyle name="Normal 105 5 3 6 2" xfId="44930"/>
    <cellStyle name="Normal 105 5 3 7" xfId="44931"/>
    <cellStyle name="Normal 105 5 4" xfId="44932"/>
    <cellStyle name="Normal 105 5 4 2" xfId="44933"/>
    <cellStyle name="Normal 105 5 4 2 2" xfId="44934"/>
    <cellStyle name="Normal 105 5 4 2 2 2" xfId="44935"/>
    <cellStyle name="Normal 105 5 4 2 2 2 2" xfId="44936"/>
    <cellStyle name="Normal 105 5 4 2 2 2 2 2" xfId="44937"/>
    <cellStyle name="Normal 105 5 4 2 2 2 2 2 2" xfId="44938"/>
    <cellStyle name="Normal 105 5 4 2 2 2 2 3" xfId="44939"/>
    <cellStyle name="Normal 105 5 4 2 2 2 3" xfId="44940"/>
    <cellStyle name="Normal 105 5 4 2 2 2 3 2" xfId="44941"/>
    <cellStyle name="Normal 105 5 4 2 2 2 4" xfId="44942"/>
    <cellStyle name="Normal 105 5 4 2 2 3" xfId="44943"/>
    <cellStyle name="Normal 105 5 4 2 2 3 2" xfId="44944"/>
    <cellStyle name="Normal 105 5 4 2 2 3 2 2" xfId="44945"/>
    <cellStyle name="Normal 105 5 4 2 2 3 3" xfId="44946"/>
    <cellStyle name="Normal 105 5 4 2 2 4" xfId="44947"/>
    <cellStyle name="Normal 105 5 4 2 2 4 2" xfId="44948"/>
    <cellStyle name="Normal 105 5 4 2 2 5" xfId="44949"/>
    <cellStyle name="Normal 105 5 4 2 3" xfId="44950"/>
    <cellStyle name="Normal 105 5 4 2 3 2" xfId="44951"/>
    <cellStyle name="Normal 105 5 4 2 3 2 2" xfId="44952"/>
    <cellStyle name="Normal 105 5 4 2 3 2 2 2" xfId="44953"/>
    <cellStyle name="Normal 105 5 4 2 3 2 3" xfId="44954"/>
    <cellStyle name="Normal 105 5 4 2 3 3" xfId="44955"/>
    <cellStyle name="Normal 105 5 4 2 3 3 2" xfId="44956"/>
    <cellStyle name="Normal 105 5 4 2 3 4" xfId="44957"/>
    <cellStyle name="Normal 105 5 4 2 4" xfId="44958"/>
    <cellStyle name="Normal 105 5 4 2 4 2" xfId="44959"/>
    <cellStyle name="Normal 105 5 4 2 4 2 2" xfId="44960"/>
    <cellStyle name="Normal 105 5 4 2 4 3" xfId="44961"/>
    <cellStyle name="Normal 105 5 4 2 5" xfId="44962"/>
    <cellStyle name="Normal 105 5 4 2 5 2" xfId="44963"/>
    <cellStyle name="Normal 105 5 4 2 6" xfId="44964"/>
    <cellStyle name="Normal 105 5 4 3" xfId="44965"/>
    <cellStyle name="Normal 105 5 4 3 2" xfId="44966"/>
    <cellStyle name="Normal 105 5 4 3 2 2" xfId="44967"/>
    <cellStyle name="Normal 105 5 4 3 2 2 2" xfId="44968"/>
    <cellStyle name="Normal 105 5 4 3 2 2 2 2" xfId="44969"/>
    <cellStyle name="Normal 105 5 4 3 2 2 3" xfId="44970"/>
    <cellStyle name="Normal 105 5 4 3 2 3" xfId="44971"/>
    <cellStyle name="Normal 105 5 4 3 2 3 2" xfId="44972"/>
    <cellStyle name="Normal 105 5 4 3 2 4" xfId="44973"/>
    <cellStyle name="Normal 105 5 4 3 3" xfId="44974"/>
    <cellStyle name="Normal 105 5 4 3 3 2" xfId="44975"/>
    <cellStyle name="Normal 105 5 4 3 3 2 2" xfId="44976"/>
    <cellStyle name="Normal 105 5 4 3 3 3" xfId="44977"/>
    <cellStyle name="Normal 105 5 4 3 4" xfId="44978"/>
    <cellStyle name="Normal 105 5 4 3 4 2" xfId="44979"/>
    <cellStyle name="Normal 105 5 4 3 5" xfId="44980"/>
    <cellStyle name="Normal 105 5 4 4" xfId="44981"/>
    <cellStyle name="Normal 105 5 4 4 2" xfId="44982"/>
    <cellStyle name="Normal 105 5 4 4 2 2" xfId="44983"/>
    <cellStyle name="Normal 105 5 4 4 2 2 2" xfId="44984"/>
    <cellStyle name="Normal 105 5 4 4 2 3" xfId="44985"/>
    <cellStyle name="Normal 105 5 4 4 3" xfId="44986"/>
    <cellStyle name="Normal 105 5 4 4 3 2" xfId="44987"/>
    <cellStyle name="Normal 105 5 4 4 4" xfId="44988"/>
    <cellStyle name="Normal 105 5 4 5" xfId="44989"/>
    <cellStyle name="Normal 105 5 4 5 2" xfId="44990"/>
    <cellStyle name="Normal 105 5 4 5 2 2" xfId="44991"/>
    <cellStyle name="Normal 105 5 4 5 3" xfId="44992"/>
    <cellStyle name="Normal 105 5 4 6" xfId="44993"/>
    <cellStyle name="Normal 105 5 4 6 2" xfId="44994"/>
    <cellStyle name="Normal 105 5 4 7" xfId="44995"/>
    <cellStyle name="Normal 105 5 5" xfId="44996"/>
    <cellStyle name="Normal 105 5 5 2" xfId="44997"/>
    <cellStyle name="Normal 105 5 5 2 2" xfId="44998"/>
    <cellStyle name="Normal 105 5 5 2 2 2" xfId="44999"/>
    <cellStyle name="Normal 105 5 5 2 2 2 2" xfId="45000"/>
    <cellStyle name="Normal 105 5 5 2 2 2 2 2" xfId="45001"/>
    <cellStyle name="Normal 105 5 5 2 2 2 3" xfId="45002"/>
    <cellStyle name="Normal 105 5 5 2 2 3" xfId="45003"/>
    <cellStyle name="Normal 105 5 5 2 2 3 2" xfId="45004"/>
    <cellStyle name="Normal 105 5 5 2 2 4" xfId="45005"/>
    <cellStyle name="Normal 105 5 5 2 3" xfId="45006"/>
    <cellStyle name="Normal 105 5 5 2 3 2" xfId="45007"/>
    <cellStyle name="Normal 105 5 5 2 3 2 2" xfId="45008"/>
    <cellStyle name="Normal 105 5 5 2 3 3" xfId="45009"/>
    <cellStyle name="Normal 105 5 5 2 4" xfId="45010"/>
    <cellStyle name="Normal 105 5 5 2 4 2" xfId="45011"/>
    <cellStyle name="Normal 105 5 5 2 5" xfId="45012"/>
    <cellStyle name="Normal 105 5 5 3" xfId="45013"/>
    <cellStyle name="Normal 105 5 5 3 2" xfId="45014"/>
    <cellStyle name="Normal 105 5 5 3 2 2" xfId="45015"/>
    <cellStyle name="Normal 105 5 5 3 2 2 2" xfId="45016"/>
    <cellStyle name="Normal 105 5 5 3 2 3" xfId="45017"/>
    <cellStyle name="Normal 105 5 5 3 3" xfId="45018"/>
    <cellStyle name="Normal 105 5 5 3 3 2" xfId="45019"/>
    <cellStyle name="Normal 105 5 5 3 4" xfId="45020"/>
    <cellStyle name="Normal 105 5 5 4" xfId="45021"/>
    <cellStyle name="Normal 105 5 5 4 2" xfId="45022"/>
    <cellStyle name="Normal 105 5 5 4 2 2" xfId="45023"/>
    <cellStyle name="Normal 105 5 5 4 3" xfId="45024"/>
    <cellStyle name="Normal 105 5 5 5" xfId="45025"/>
    <cellStyle name="Normal 105 5 5 5 2" xfId="45026"/>
    <cellStyle name="Normal 105 5 5 6" xfId="45027"/>
    <cellStyle name="Normal 105 5 6" xfId="45028"/>
    <cellStyle name="Normal 105 5 6 2" xfId="45029"/>
    <cellStyle name="Normal 105 5 6 2 2" xfId="45030"/>
    <cellStyle name="Normal 105 5 6 2 2 2" xfId="45031"/>
    <cellStyle name="Normal 105 5 6 2 2 2 2" xfId="45032"/>
    <cellStyle name="Normal 105 5 6 2 2 3" xfId="45033"/>
    <cellStyle name="Normal 105 5 6 2 3" xfId="45034"/>
    <cellStyle name="Normal 105 5 6 2 3 2" xfId="45035"/>
    <cellStyle name="Normal 105 5 6 2 4" xfId="45036"/>
    <cellStyle name="Normal 105 5 6 3" xfId="45037"/>
    <cellStyle name="Normal 105 5 6 3 2" xfId="45038"/>
    <cellStyle name="Normal 105 5 6 3 2 2" xfId="45039"/>
    <cellStyle name="Normal 105 5 6 3 3" xfId="45040"/>
    <cellStyle name="Normal 105 5 6 4" xfId="45041"/>
    <cellStyle name="Normal 105 5 6 4 2" xfId="45042"/>
    <cellStyle name="Normal 105 5 6 5" xfId="45043"/>
    <cellStyle name="Normal 105 5 7" xfId="45044"/>
    <cellStyle name="Normal 105 5 7 2" xfId="45045"/>
    <cellStyle name="Normal 105 5 7 2 2" xfId="45046"/>
    <cellStyle name="Normal 105 5 7 2 2 2" xfId="45047"/>
    <cellStyle name="Normal 105 5 7 2 3" xfId="45048"/>
    <cellStyle name="Normal 105 5 7 3" xfId="45049"/>
    <cellStyle name="Normal 105 5 7 3 2" xfId="45050"/>
    <cellStyle name="Normal 105 5 7 4" xfId="45051"/>
    <cellStyle name="Normal 105 5 8" xfId="45052"/>
    <cellStyle name="Normal 105 5 8 2" xfId="45053"/>
    <cellStyle name="Normal 105 5 8 2 2" xfId="45054"/>
    <cellStyle name="Normal 105 5 8 3" xfId="45055"/>
    <cellStyle name="Normal 105 5 9" xfId="45056"/>
    <cellStyle name="Normal 105 5 9 2" xfId="45057"/>
    <cellStyle name="Normal 105 6" xfId="45058"/>
    <cellStyle name="Normal 105 6 2" xfId="45059"/>
    <cellStyle name="Normal 105 6 2 2" xfId="45060"/>
    <cellStyle name="Normal 105 6 2 2 2" xfId="45061"/>
    <cellStyle name="Normal 105 6 2 2 2 2" xfId="45062"/>
    <cellStyle name="Normal 105 6 2 2 2 2 2" xfId="45063"/>
    <cellStyle name="Normal 105 6 2 2 2 2 2 2" xfId="45064"/>
    <cellStyle name="Normal 105 6 2 2 2 2 2 2 2" xfId="45065"/>
    <cellStyle name="Normal 105 6 2 2 2 2 2 3" xfId="45066"/>
    <cellStyle name="Normal 105 6 2 2 2 2 3" xfId="45067"/>
    <cellStyle name="Normal 105 6 2 2 2 2 3 2" xfId="45068"/>
    <cellStyle name="Normal 105 6 2 2 2 2 4" xfId="45069"/>
    <cellStyle name="Normal 105 6 2 2 2 3" xfId="45070"/>
    <cellStyle name="Normal 105 6 2 2 2 3 2" xfId="45071"/>
    <cellStyle name="Normal 105 6 2 2 2 3 2 2" xfId="45072"/>
    <cellStyle name="Normal 105 6 2 2 2 3 3" xfId="45073"/>
    <cellStyle name="Normal 105 6 2 2 2 4" xfId="45074"/>
    <cellStyle name="Normal 105 6 2 2 2 4 2" xfId="45075"/>
    <cellStyle name="Normal 105 6 2 2 2 5" xfId="45076"/>
    <cellStyle name="Normal 105 6 2 2 3" xfId="45077"/>
    <cellStyle name="Normal 105 6 2 2 3 2" xfId="45078"/>
    <cellStyle name="Normal 105 6 2 2 3 2 2" xfId="45079"/>
    <cellStyle name="Normal 105 6 2 2 3 2 2 2" xfId="45080"/>
    <cellStyle name="Normal 105 6 2 2 3 2 3" xfId="45081"/>
    <cellStyle name="Normal 105 6 2 2 3 3" xfId="45082"/>
    <cellStyle name="Normal 105 6 2 2 3 3 2" xfId="45083"/>
    <cellStyle name="Normal 105 6 2 2 3 4" xfId="45084"/>
    <cellStyle name="Normal 105 6 2 2 4" xfId="45085"/>
    <cellStyle name="Normal 105 6 2 2 4 2" xfId="45086"/>
    <cellStyle name="Normal 105 6 2 2 4 2 2" xfId="45087"/>
    <cellStyle name="Normal 105 6 2 2 4 3" xfId="45088"/>
    <cellStyle name="Normal 105 6 2 2 5" xfId="45089"/>
    <cellStyle name="Normal 105 6 2 2 5 2" xfId="45090"/>
    <cellStyle name="Normal 105 6 2 2 6" xfId="45091"/>
    <cellStyle name="Normal 105 6 2 3" xfId="45092"/>
    <cellStyle name="Normal 105 6 2 3 2" xfId="45093"/>
    <cellStyle name="Normal 105 6 2 3 2 2" xfId="45094"/>
    <cellStyle name="Normal 105 6 2 3 2 2 2" xfId="45095"/>
    <cellStyle name="Normal 105 6 2 3 2 2 2 2" xfId="45096"/>
    <cellStyle name="Normal 105 6 2 3 2 2 3" xfId="45097"/>
    <cellStyle name="Normal 105 6 2 3 2 3" xfId="45098"/>
    <cellStyle name="Normal 105 6 2 3 2 3 2" xfId="45099"/>
    <cellStyle name="Normal 105 6 2 3 2 4" xfId="45100"/>
    <cellStyle name="Normal 105 6 2 3 3" xfId="45101"/>
    <cellStyle name="Normal 105 6 2 3 3 2" xfId="45102"/>
    <cellStyle name="Normal 105 6 2 3 3 2 2" xfId="45103"/>
    <cellStyle name="Normal 105 6 2 3 3 3" xfId="45104"/>
    <cellStyle name="Normal 105 6 2 3 4" xfId="45105"/>
    <cellStyle name="Normal 105 6 2 3 4 2" xfId="45106"/>
    <cellStyle name="Normal 105 6 2 3 5" xfId="45107"/>
    <cellStyle name="Normal 105 6 2 4" xfId="45108"/>
    <cellStyle name="Normal 105 6 2 4 2" xfId="45109"/>
    <cellStyle name="Normal 105 6 2 4 2 2" xfId="45110"/>
    <cellStyle name="Normal 105 6 2 4 2 2 2" xfId="45111"/>
    <cellStyle name="Normal 105 6 2 4 2 3" xfId="45112"/>
    <cellStyle name="Normal 105 6 2 4 3" xfId="45113"/>
    <cellStyle name="Normal 105 6 2 4 3 2" xfId="45114"/>
    <cellStyle name="Normal 105 6 2 4 4" xfId="45115"/>
    <cellStyle name="Normal 105 6 2 5" xfId="45116"/>
    <cellStyle name="Normal 105 6 2 5 2" xfId="45117"/>
    <cellStyle name="Normal 105 6 2 5 2 2" xfId="45118"/>
    <cellStyle name="Normal 105 6 2 5 3" xfId="45119"/>
    <cellStyle name="Normal 105 6 2 6" xfId="45120"/>
    <cellStyle name="Normal 105 6 2 6 2" xfId="45121"/>
    <cellStyle name="Normal 105 6 2 7" xfId="45122"/>
    <cellStyle name="Normal 105 6 3" xfId="45123"/>
    <cellStyle name="Normal 105 6 3 2" xfId="45124"/>
    <cellStyle name="Normal 105 6 3 2 2" xfId="45125"/>
    <cellStyle name="Normal 105 6 3 2 2 2" xfId="45126"/>
    <cellStyle name="Normal 105 6 3 2 2 2 2" xfId="45127"/>
    <cellStyle name="Normal 105 6 3 2 2 2 2 2" xfId="45128"/>
    <cellStyle name="Normal 105 6 3 2 2 2 2 2 2" xfId="45129"/>
    <cellStyle name="Normal 105 6 3 2 2 2 2 3" xfId="45130"/>
    <cellStyle name="Normal 105 6 3 2 2 2 3" xfId="45131"/>
    <cellStyle name="Normal 105 6 3 2 2 2 3 2" xfId="45132"/>
    <cellStyle name="Normal 105 6 3 2 2 2 4" xfId="45133"/>
    <cellStyle name="Normal 105 6 3 2 2 3" xfId="45134"/>
    <cellStyle name="Normal 105 6 3 2 2 3 2" xfId="45135"/>
    <cellStyle name="Normal 105 6 3 2 2 3 2 2" xfId="45136"/>
    <cellStyle name="Normal 105 6 3 2 2 3 3" xfId="45137"/>
    <cellStyle name="Normal 105 6 3 2 2 4" xfId="45138"/>
    <cellStyle name="Normal 105 6 3 2 2 4 2" xfId="45139"/>
    <cellStyle name="Normal 105 6 3 2 2 5" xfId="45140"/>
    <cellStyle name="Normal 105 6 3 2 3" xfId="45141"/>
    <cellStyle name="Normal 105 6 3 2 3 2" xfId="45142"/>
    <cellStyle name="Normal 105 6 3 2 3 2 2" xfId="45143"/>
    <cellStyle name="Normal 105 6 3 2 3 2 2 2" xfId="45144"/>
    <cellStyle name="Normal 105 6 3 2 3 2 3" xfId="45145"/>
    <cellStyle name="Normal 105 6 3 2 3 3" xfId="45146"/>
    <cellStyle name="Normal 105 6 3 2 3 3 2" xfId="45147"/>
    <cellStyle name="Normal 105 6 3 2 3 4" xfId="45148"/>
    <cellStyle name="Normal 105 6 3 2 4" xfId="45149"/>
    <cellStyle name="Normal 105 6 3 2 4 2" xfId="45150"/>
    <cellStyle name="Normal 105 6 3 2 4 2 2" xfId="45151"/>
    <cellStyle name="Normal 105 6 3 2 4 3" xfId="45152"/>
    <cellStyle name="Normal 105 6 3 2 5" xfId="45153"/>
    <cellStyle name="Normal 105 6 3 2 5 2" xfId="45154"/>
    <cellStyle name="Normal 105 6 3 2 6" xfId="45155"/>
    <cellStyle name="Normal 105 6 3 3" xfId="45156"/>
    <cellStyle name="Normal 105 6 3 3 2" xfId="45157"/>
    <cellStyle name="Normal 105 6 3 3 2 2" xfId="45158"/>
    <cellStyle name="Normal 105 6 3 3 2 2 2" xfId="45159"/>
    <cellStyle name="Normal 105 6 3 3 2 2 2 2" xfId="45160"/>
    <cellStyle name="Normal 105 6 3 3 2 2 3" xfId="45161"/>
    <cellStyle name="Normal 105 6 3 3 2 3" xfId="45162"/>
    <cellStyle name="Normal 105 6 3 3 2 3 2" xfId="45163"/>
    <cellStyle name="Normal 105 6 3 3 2 4" xfId="45164"/>
    <cellStyle name="Normal 105 6 3 3 3" xfId="45165"/>
    <cellStyle name="Normal 105 6 3 3 3 2" xfId="45166"/>
    <cellStyle name="Normal 105 6 3 3 3 2 2" xfId="45167"/>
    <cellStyle name="Normal 105 6 3 3 3 3" xfId="45168"/>
    <cellStyle name="Normal 105 6 3 3 4" xfId="45169"/>
    <cellStyle name="Normal 105 6 3 3 4 2" xfId="45170"/>
    <cellStyle name="Normal 105 6 3 3 5" xfId="45171"/>
    <cellStyle name="Normal 105 6 3 4" xfId="45172"/>
    <cellStyle name="Normal 105 6 3 4 2" xfId="45173"/>
    <cellStyle name="Normal 105 6 3 4 2 2" xfId="45174"/>
    <cellStyle name="Normal 105 6 3 4 2 2 2" xfId="45175"/>
    <cellStyle name="Normal 105 6 3 4 2 3" xfId="45176"/>
    <cellStyle name="Normal 105 6 3 4 3" xfId="45177"/>
    <cellStyle name="Normal 105 6 3 4 3 2" xfId="45178"/>
    <cellStyle name="Normal 105 6 3 4 4" xfId="45179"/>
    <cellStyle name="Normal 105 6 3 5" xfId="45180"/>
    <cellStyle name="Normal 105 6 3 5 2" xfId="45181"/>
    <cellStyle name="Normal 105 6 3 5 2 2" xfId="45182"/>
    <cellStyle name="Normal 105 6 3 5 3" xfId="45183"/>
    <cellStyle name="Normal 105 6 3 6" xfId="45184"/>
    <cellStyle name="Normal 105 6 3 6 2" xfId="45185"/>
    <cellStyle name="Normal 105 6 3 7" xfId="45186"/>
    <cellStyle name="Normal 105 6 4" xfId="45187"/>
    <cellStyle name="Normal 105 6 4 2" xfId="45188"/>
    <cellStyle name="Normal 105 6 4 2 2" xfId="45189"/>
    <cellStyle name="Normal 105 6 4 2 2 2" xfId="45190"/>
    <cellStyle name="Normal 105 6 4 2 2 2 2" xfId="45191"/>
    <cellStyle name="Normal 105 6 4 2 2 2 2 2" xfId="45192"/>
    <cellStyle name="Normal 105 6 4 2 2 2 3" xfId="45193"/>
    <cellStyle name="Normal 105 6 4 2 2 3" xfId="45194"/>
    <cellStyle name="Normal 105 6 4 2 2 3 2" xfId="45195"/>
    <cellStyle name="Normal 105 6 4 2 2 4" xfId="45196"/>
    <cellStyle name="Normal 105 6 4 2 3" xfId="45197"/>
    <cellStyle name="Normal 105 6 4 2 3 2" xfId="45198"/>
    <cellStyle name="Normal 105 6 4 2 3 2 2" xfId="45199"/>
    <cellStyle name="Normal 105 6 4 2 3 3" xfId="45200"/>
    <cellStyle name="Normal 105 6 4 2 4" xfId="45201"/>
    <cellStyle name="Normal 105 6 4 2 4 2" xfId="45202"/>
    <cellStyle name="Normal 105 6 4 2 5" xfId="45203"/>
    <cellStyle name="Normal 105 6 4 3" xfId="45204"/>
    <cellStyle name="Normal 105 6 4 3 2" xfId="45205"/>
    <cellStyle name="Normal 105 6 4 3 2 2" xfId="45206"/>
    <cellStyle name="Normal 105 6 4 3 2 2 2" xfId="45207"/>
    <cellStyle name="Normal 105 6 4 3 2 3" xfId="45208"/>
    <cellStyle name="Normal 105 6 4 3 3" xfId="45209"/>
    <cellStyle name="Normal 105 6 4 3 3 2" xfId="45210"/>
    <cellStyle name="Normal 105 6 4 3 4" xfId="45211"/>
    <cellStyle name="Normal 105 6 4 4" xfId="45212"/>
    <cellStyle name="Normal 105 6 4 4 2" xfId="45213"/>
    <cellStyle name="Normal 105 6 4 4 2 2" xfId="45214"/>
    <cellStyle name="Normal 105 6 4 4 3" xfId="45215"/>
    <cellStyle name="Normal 105 6 4 5" xfId="45216"/>
    <cellStyle name="Normal 105 6 4 5 2" xfId="45217"/>
    <cellStyle name="Normal 105 6 4 6" xfId="45218"/>
    <cellStyle name="Normal 105 6 5" xfId="45219"/>
    <cellStyle name="Normal 105 6 5 2" xfId="45220"/>
    <cellStyle name="Normal 105 6 5 2 2" xfId="45221"/>
    <cellStyle name="Normal 105 6 5 2 2 2" xfId="45222"/>
    <cellStyle name="Normal 105 6 5 2 2 2 2" xfId="45223"/>
    <cellStyle name="Normal 105 6 5 2 2 3" xfId="45224"/>
    <cellStyle name="Normal 105 6 5 2 3" xfId="45225"/>
    <cellStyle name="Normal 105 6 5 2 3 2" xfId="45226"/>
    <cellStyle name="Normal 105 6 5 2 4" xfId="45227"/>
    <cellStyle name="Normal 105 6 5 3" xfId="45228"/>
    <cellStyle name="Normal 105 6 5 3 2" xfId="45229"/>
    <cellStyle name="Normal 105 6 5 3 2 2" xfId="45230"/>
    <cellStyle name="Normal 105 6 5 3 3" xfId="45231"/>
    <cellStyle name="Normal 105 6 5 4" xfId="45232"/>
    <cellStyle name="Normal 105 6 5 4 2" xfId="45233"/>
    <cellStyle name="Normal 105 6 5 5" xfId="45234"/>
    <cellStyle name="Normal 105 6 6" xfId="45235"/>
    <cellStyle name="Normal 105 6 6 2" xfId="45236"/>
    <cellStyle name="Normal 105 6 6 2 2" xfId="45237"/>
    <cellStyle name="Normal 105 6 6 2 2 2" xfId="45238"/>
    <cellStyle name="Normal 105 6 6 2 3" xfId="45239"/>
    <cellStyle name="Normal 105 6 6 3" xfId="45240"/>
    <cellStyle name="Normal 105 6 6 3 2" xfId="45241"/>
    <cellStyle name="Normal 105 6 6 4" xfId="45242"/>
    <cellStyle name="Normal 105 6 7" xfId="45243"/>
    <cellStyle name="Normal 105 6 7 2" xfId="45244"/>
    <cellStyle name="Normal 105 6 7 2 2" xfId="45245"/>
    <cellStyle name="Normal 105 6 7 3" xfId="45246"/>
    <cellStyle name="Normal 105 6 8" xfId="45247"/>
    <cellStyle name="Normal 105 6 8 2" xfId="45248"/>
    <cellStyle name="Normal 105 6 9" xfId="45249"/>
    <cellStyle name="Normal 105 7" xfId="45250"/>
    <cellStyle name="Normal 105 7 2" xfId="45251"/>
    <cellStyle name="Normal 105 7 2 2" xfId="45252"/>
    <cellStyle name="Normal 105 7 2 2 2" xfId="45253"/>
    <cellStyle name="Normal 105 7 2 2 2 2" xfId="45254"/>
    <cellStyle name="Normal 105 7 2 2 2 2 2" xfId="45255"/>
    <cellStyle name="Normal 105 7 2 2 2 2 2 2" xfId="45256"/>
    <cellStyle name="Normal 105 7 2 2 2 2 3" xfId="45257"/>
    <cellStyle name="Normal 105 7 2 2 2 3" xfId="45258"/>
    <cellStyle name="Normal 105 7 2 2 2 3 2" xfId="45259"/>
    <cellStyle name="Normal 105 7 2 2 2 4" xfId="45260"/>
    <cellStyle name="Normal 105 7 2 2 3" xfId="45261"/>
    <cellStyle name="Normal 105 7 2 2 3 2" xfId="45262"/>
    <cellStyle name="Normal 105 7 2 2 3 2 2" xfId="45263"/>
    <cellStyle name="Normal 105 7 2 2 3 3" xfId="45264"/>
    <cellStyle name="Normal 105 7 2 2 4" xfId="45265"/>
    <cellStyle name="Normal 105 7 2 2 4 2" xfId="45266"/>
    <cellStyle name="Normal 105 7 2 2 5" xfId="45267"/>
    <cellStyle name="Normal 105 7 2 3" xfId="45268"/>
    <cellStyle name="Normal 105 7 2 3 2" xfId="45269"/>
    <cellStyle name="Normal 105 7 2 3 2 2" xfId="45270"/>
    <cellStyle name="Normal 105 7 2 3 2 2 2" xfId="45271"/>
    <cellStyle name="Normal 105 7 2 3 2 3" xfId="45272"/>
    <cellStyle name="Normal 105 7 2 3 3" xfId="45273"/>
    <cellStyle name="Normal 105 7 2 3 3 2" xfId="45274"/>
    <cellStyle name="Normal 105 7 2 3 4" xfId="45275"/>
    <cellStyle name="Normal 105 7 2 4" xfId="45276"/>
    <cellStyle name="Normal 105 7 2 4 2" xfId="45277"/>
    <cellStyle name="Normal 105 7 2 4 2 2" xfId="45278"/>
    <cellStyle name="Normal 105 7 2 4 3" xfId="45279"/>
    <cellStyle name="Normal 105 7 2 5" xfId="45280"/>
    <cellStyle name="Normal 105 7 2 5 2" xfId="45281"/>
    <cellStyle name="Normal 105 7 2 6" xfId="45282"/>
    <cellStyle name="Normal 105 7 3" xfId="45283"/>
    <cellStyle name="Normal 105 7 3 2" xfId="45284"/>
    <cellStyle name="Normal 105 7 3 2 2" xfId="45285"/>
    <cellStyle name="Normal 105 7 3 2 2 2" xfId="45286"/>
    <cellStyle name="Normal 105 7 3 2 2 2 2" xfId="45287"/>
    <cellStyle name="Normal 105 7 3 2 2 3" xfId="45288"/>
    <cellStyle name="Normal 105 7 3 2 3" xfId="45289"/>
    <cellStyle name="Normal 105 7 3 2 3 2" xfId="45290"/>
    <cellStyle name="Normal 105 7 3 2 4" xfId="45291"/>
    <cellStyle name="Normal 105 7 3 3" xfId="45292"/>
    <cellStyle name="Normal 105 7 3 3 2" xfId="45293"/>
    <cellStyle name="Normal 105 7 3 3 2 2" xfId="45294"/>
    <cellStyle name="Normal 105 7 3 3 3" xfId="45295"/>
    <cellStyle name="Normal 105 7 3 4" xfId="45296"/>
    <cellStyle name="Normal 105 7 3 4 2" xfId="45297"/>
    <cellStyle name="Normal 105 7 3 5" xfId="45298"/>
    <cellStyle name="Normal 105 7 4" xfId="45299"/>
    <cellStyle name="Normal 105 7 4 2" xfId="45300"/>
    <cellStyle name="Normal 105 7 4 2 2" xfId="45301"/>
    <cellStyle name="Normal 105 7 4 2 2 2" xfId="45302"/>
    <cellStyle name="Normal 105 7 4 2 3" xfId="45303"/>
    <cellStyle name="Normal 105 7 4 3" xfId="45304"/>
    <cellStyle name="Normal 105 7 4 3 2" xfId="45305"/>
    <cellStyle name="Normal 105 7 4 4" xfId="45306"/>
    <cellStyle name="Normal 105 7 5" xfId="45307"/>
    <cellStyle name="Normal 105 7 5 2" xfId="45308"/>
    <cellStyle name="Normal 105 7 5 2 2" xfId="45309"/>
    <cellStyle name="Normal 105 7 5 3" xfId="45310"/>
    <cellStyle name="Normal 105 7 6" xfId="45311"/>
    <cellStyle name="Normal 105 7 6 2" xfId="45312"/>
    <cellStyle name="Normal 105 7 7" xfId="45313"/>
    <cellStyle name="Normal 105 8" xfId="45314"/>
    <cellStyle name="Normal 105 8 2" xfId="45315"/>
    <cellStyle name="Normal 105 8 2 2" xfId="45316"/>
    <cellStyle name="Normal 105 8 2 2 2" xfId="45317"/>
    <cellStyle name="Normal 105 8 2 2 2 2" xfId="45318"/>
    <cellStyle name="Normal 105 8 2 2 2 2 2" xfId="45319"/>
    <cellStyle name="Normal 105 8 2 2 2 2 2 2" xfId="45320"/>
    <cellStyle name="Normal 105 8 2 2 2 2 3" xfId="45321"/>
    <cellStyle name="Normal 105 8 2 2 2 3" xfId="45322"/>
    <cellStyle name="Normal 105 8 2 2 2 3 2" xfId="45323"/>
    <cellStyle name="Normal 105 8 2 2 2 4" xfId="45324"/>
    <cellStyle name="Normal 105 8 2 2 3" xfId="45325"/>
    <cellStyle name="Normal 105 8 2 2 3 2" xfId="45326"/>
    <cellStyle name="Normal 105 8 2 2 3 2 2" xfId="45327"/>
    <cellStyle name="Normal 105 8 2 2 3 3" xfId="45328"/>
    <cellStyle name="Normal 105 8 2 2 4" xfId="45329"/>
    <cellStyle name="Normal 105 8 2 2 4 2" xfId="45330"/>
    <cellStyle name="Normal 105 8 2 2 5" xfId="45331"/>
    <cellStyle name="Normal 105 8 2 3" xfId="45332"/>
    <cellStyle name="Normal 105 8 2 3 2" xfId="45333"/>
    <cellStyle name="Normal 105 8 2 3 2 2" xfId="45334"/>
    <cellStyle name="Normal 105 8 2 3 2 2 2" xfId="45335"/>
    <cellStyle name="Normal 105 8 2 3 2 3" xfId="45336"/>
    <cellStyle name="Normal 105 8 2 3 3" xfId="45337"/>
    <cellStyle name="Normal 105 8 2 3 3 2" xfId="45338"/>
    <cellStyle name="Normal 105 8 2 3 4" xfId="45339"/>
    <cellStyle name="Normal 105 8 2 4" xfId="45340"/>
    <cellStyle name="Normal 105 8 2 4 2" xfId="45341"/>
    <cellStyle name="Normal 105 8 2 4 2 2" xfId="45342"/>
    <cellStyle name="Normal 105 8 2 4 3" xfId="45343"/>
    <cellStyle name="Normal 105 8 2 5" xfId="45344"/>
    <cellStyle name="Normal 105 8 2 5 2" xfId="45345"/>
    <cellStyle name="Normal 105 8 2 6" xfId="45346"/>
    <cellStyle name="Normal 105 8 3" xfId="45347"/>
    <cellStyle name="Normal 105 8 3 2" xfId="45348"/>
    <cellStyle name="Normal 105 8 3 2 2" xfId="45349"/>
    <cellStyle name="Normal 105 8 3 2 2 2" xfId="45350"/>
    <cellStyle name="Normal 105 8 3 2 2 2 2" xfId="45351"/>
    <cellStyle name="Normal 105 8 3 2 2 3" xfId="45352"/>
    <cellStyle name="Normal 105 8 3 2 3" xfId="45353"/>
    <cellStyle name="Normal 105 8 3 2 3 2" xfId="45354"/>
    <cellStyle name="Normal 105 8 3 2 4" xfId="45355"/>
    <cellStyle name="Normal 105 8 3 3" xfId="45356"/>
    <cellStyle name="Normal 105 8 3 3 2" xfId="45357"/>
    <cellStyle name="Normal 105 8 3 3 2 2" xfId="45358"/>
    <cellStyle name="Normal 105 8 3 3 3" xfId="45359"/>
    <cellStyle name="Normal 105 8 3 4" xfId="45360"/>
    <cellStyle name="Normal 105 8 3 4 2" xfId="45361"/>
    <cellStyle name="Normal 105 8 3 5" xfId="45362"/>
    <cellStyle name="Normal 105 8 4" xfId="45363"/>
    <cellStyle name="Normal 105 8 4 2" xfId="45364"/>
    <cellStyle name="Normal 105 8 4 2 2" xfId="45365"/>
    <cellStyle name="Normal 105 8 4 2 2 2" xfId="45366"/>
    <cellStyle name="Normal 105 8 4 2 3" xfId="45367"/>
    <cellStyle name="Normal 105 8 4 3" xfId="45368"/>
    <cellStyle name="Normal 105 8 4 3 2" xfId="45369"/>
    <cellStyle name="Normal 105 8 4 4" xfId="45370"/>
    <cellStyle name="Normal 105 8 5" xfId="45371"/>
    <cellStyle name="Normal 105 8 5 2" xfId="45372"/>
    <cellStyle name="Normal 105 8 5 2 2" xfId="45373"/>
    <cellStyle name="Normal 105 8 5 3" xfId="45374"/>
    <cellStyle name="Normal 105 8 6" xfId="45375"/>
    <cellStyle name="Normal 105 8 6 2" xfId="45376"/>
    <cellStyle name="Normal 105 8 7" xfId="45377"/>
    <cellStyle name="Normal 105 9" xfId="45378"/>
    <cellStyle name="Normal 105 9 2" xfId="45379"/>
    <cellStyle name="Normal 105 9 2 2" xfId="45380"/>
    <cellStyle name="Normal 105 9 2 2 2" xfId="45381"/>
    <cellStyle name="Normal 105 9 2 2 2 2" xfId="45382"/>
    <cellStyle name="Normal 105 9 2 2 2 2 2" xfId="45383"/>
    <cellStyle name="Normal 105 9 2 2 2 3" xfId="45384"/>
    <cellStyle name="Normal 105 9 2 2 3" xfId="45385"/>
    <cellStyle name="Normal 105 9 2 2 3 2" xfId="45386"/>
    <cellStyle name="Normal 105 9 2 2 4" xfId="45387"/>
    <cellStyle name="Normal 105 9 2 3" xfId="45388"/>
    <cellStyle name="Normal 105 9 2 3 2" xfId="45389"/>
    <cellStyle name="Normal 105 9 2 3 2 2" xfId="45390"/>
    <cellStyle name="Normal 105 9 2 3 3" xfId="45391"/>
    <cellStyle name="Normal 105 9 2 4" xfId="45392"/>
    <cellStyle name="Normal 105 9 2 4 2" xfId="45393"/>
    <cellStyle name="Normal 105 9 2 5" xfId="45394"/>
    <cellStyle name="Normal 105 9 3" xfId="45395"/>
    <cellStyle name="Normal 105 9 3 2" xfId="45396"/>
    <cellStyle name="Normal 105 9 3 2 2" xfId="45397"/>
    <cellStyle name="Normal 105 9 3 2 2 2" xfId="45398"/>
    <cellStyle name="Normal 105 9 3 2 3" xfId="45399"/>
    <cellStyle name="Normal 105 9 3 3" xfId="45400"/>
    <cellStyle name="Normal 105 9 3 3 2" xfId="45401"/>
    <cellStyle name="Normal 105 9 3 4" xfId="45402"/>
    <cellStyle name="Normal 105 9 4" xfId="45403"/>
    <cellStyle name="Normal 105 9 4 2" xfId="45404"/>
    <cellStyle name="Normal 105 9 4 2 2" xfId="45405"/>
    <cellStyle name="Normal 105 9 4 3" xfId="45406"/>
    <cellStyle name="Normal 105 9 5" xfId="45407"/>
    <cellStyle name="Normal 105 9 5 2" xfId="45408"/>
    <cellStyle name="Normal 105 9 6" xfId="45409"/>
    <cellStyle name="Normal 106" xfId="45410"/>
    <cellStyle name="Normal 106 10" xfId="45411"/>
    <cellStyle name="Normal 106 10 2" xfId="45412"/>
    <cellStyle name="Normal 106 10 2 2" xfId="45413"/>
    <cellStyle name="Normal 106 10 2 2 2" xfId="45414"/>
    <cellStyle name="Normal 106 10 2 2 2 2" xfId="45415"/>
    <cellStyle name="Normal 106 10 2 2 3" xfId="45416"/>
    <cellStyle name="Normal 106 10 2 3" xfId="45417"/>
    <cellStyle name="Normal 106 10 2 3 2" xfId="45418"/>
    <cellStyle name="Normal 106 10 2 4" xfId="45419"/>
    <cellStyle name="Normal 106 10 3" xfId="45420"/>
    <cellStyle name="Normal 106 10 3 2" xfId="45421"/>
    <cellStyle name="Normal 106 10 3 2 2" xfId="45422"/>
    <cellStyle name="Normal 106 10 3 3" xfId="45423"/>
    <cellStyle name="Normal 106 10 4" xfId="45424"/>
    <cellStyle name="Normal 106 10 4 2" xfId="45425"/>
    <cellStyle name="Normal 106 10 5" xfId="45426"/>
    <cellStyle name="Normal 106 11" xfId="45427"/>
    <cellStyle name="Normal 106 11 2" xfId="45428"/>
    <cellStyle name="Normal 106 11 2 2" xfId="45429"/>
    <cellStyle name="Normal 106 11 2 2 2" xfId="45430"/>
    <cellStyle name="Normal 106 11 2 3" xfId="45431"/>
    <cellStyle name="Normal 106 11 3" xfId="45432"/>
    <cellStyle name="Normal 106 11 3 2" xfId="45433"/>
    <cellStyle name="Normal 106 11 4" xfId="45434"/>
    <cellStyle name="Normal 106 12" xfId="45435"/>
    <cellStyle name="Normal 106 12 2" xfId="45436"/>
    <cellStyle name="Normal 106 12 2 2" xfId="45437"/>
    <cellStyle name="Normal 106 12 3" xfId="45438"/>
    <cellStyle name="Normal 106 13" xfId="45439"/>
    <cellStyle name="Normal 106 13 2" xfId="45440"/>
    <cellStyle name="Normal 106 14" xfId="45441"/>
    <cellStyle name="Normal 106 2" xfId="45442"/>
    <cellStyle name="Normal 106 2 10" xfId="45443"/>
    <cellStyle name="Normal 106 2 10 2" xfId="45444"/>
    <cellStyle name="Normal 106 2 10 2 2" xfId="45445"/>
    <cellStyle name="Normal 106 2 10 2 2 2" xfId="45446"/>
    <cellStyle name="Normal 106 2 10 2 3" xfId="45447"/>
    <cellStyle name="Normal 106 2 10 3" xfId="45448"/>
    <cellStyle name="Normal 106 2 10 3 2" xfId="45449"/>
    <cellStyle name="Normal 106 2 10 4" xfId="45450"/>
    <cellStyle name="Normal 106 2 11" xfId="45451"/>
    <cellStyle name="Normal 106 2 11 2" xfId="45452"/>
    <cellStyle name="Normal 106 2 11 2 2" xfId="45453"/>
    <cellStyle name="Normal 106 2 11 3" xfId="45454"/>
    <cellStyle name="Normal 106 2 12" xfId="45455"/>
    <cellStyle name="Normal 106 2 12 2" xfId="45456"/>
    <cellStyle name="Normal 106 2 13" xfId="45457"/>
    <cellStyle name="Normal 106 2 2" xfId="45458"/>
    <cellStyle name="Normal 106 2 2 10" xfId="45459"/>
    <cellStyle name="Normal 106 2 2 10 2" xfId="45460"/>
    <cellStyle name="Normal 106 2 2 10 2 2" xfId="45461"/>
    <cellStyle name="Normal 106 2 2 10 3" xfId="45462"/>
    <cellStyle name="Normal 106 2 2 11" xfId="45463"/>
    <cellStyle name="Normal 106 2 2 11 2" xfId="45464"/>
    <cellStyle name="Normal 106 2 2 12" xfId="45465"/>
    <cellStyle name="Normal 106 2 2 2" xfId="45466"/>
    <cellStyle name="Normal 106 2 2 2 10" xfId="45467"/>
    <cellStyle name="Normal 106 2 2 2 10 2" xfId="45468"/>
    <cellStyle name="Normal 106 2 2 2 11" xfId="45469"/>
    <cellStyle name="Normal 106 2 2 2 2" xfId="45470"/>
    <cellStyle name="Normal 106 2 2 2 2 10" xfId="45471"/>
    <cellStyle name="Normal 106 2 2 2 2 2" xfId="45472"/>
    <cellStyle name="Normal 106 2 2 2 2 2 2" xfId="45473"/>
    <cellStyle name="Normal 106 2 2 2 2 2 2 2" xfId="45474"/>
    <cellStyle name="Normal 106 2 2 2 2 2 2 2 2" xfId="45475"/>
    <cellStyle name="Normal 106 2 2 2 2 2 2 2 2 2" xfId="45476"/>
    <cellStyle name="Normal 106 2 2 2 2 2 2 2 2 2 2" xfId="45477"/>
    <cellStyle name="Normal 106 2 2 2 2 2 2 2 2 2 2 2" xfId="45478"/>
    <cellStyle name="Normal 106 2 2 2 2 2 2 2 2 2 2 2 2" xfId="45479"/>
    <cellStyle name="Normal 106 2 2 2 2 2 2 2 2 2 2 3" xfId="45480"/>
    <cellStyle name="Normal 106 2 2 2 2 2 2 2 2 2 3" xfId="45481"/>
    <cellStyle name="Normal 106 2 2 2 2 2 2 2 2 2 3 2" xfId="45482"/>
    <cellStyle name="Normal 106 2 2 2 2 2 2 2 2 2 4" xfId="45483"/>
    <cellStyle name="Normal 106 2 2 2 2 2 2 2 2 3" xfId="45484"/>
    <cellStyle name="Normal 106 2 2 2 2 2 2 2 2 3 2" xfId="45485"/>
    <cellStyle name="Normal 106 2 2 2 2 2 2 2 2 3 2 2" xfId="45486"/>
    <cellStyle name="Normal 106 2 2 2 2 2 2 2 2 3 3" xfId="45487"/>
    <cellStyle name="Normal 106 2 2 2 2 2 2 2 2 4" xfId="45488"/>
    <cellStyle name="Normal 106 2 2 2 2 2 2 2 2 4 2" xfId="45489"/>
    <cellStyle name="Normal 106 2 2 2 2 2 2 2 2 5" xfId="45490"/>
    <cellStyle name="Normal 106 2 2 2 2 2 2 2 3" xfId="45491"/>
    <cellStyle name="Normal 106 2 2 2 2 2 2 2 3 2" xfId="45492"/>
    <cellStyle name="Normal 106 2 2 2 2 2 2 2 3 2 2" xfId="45493"/>
    <cellStyle name="Normal 106 2 2 2 2 2 2 2 3 2 2 2" xfId="45494"/>
    <cellStyle name="Normal 106 2 2 2 2 2 2 2 3 2 3" xfId="45495"/>
    <cellStyle name="Normal 106 2 2 2 2 2 2 2 3 3" xfId="45496"/>
    <cellStyle name="Normal 106 2 2 2 2 2 2 2 3 3 2" xfId="45497"/>
    <cellStyle name="Normal 106 2 2 2 2 2 2 2 3 4" xfId="45498"/>
    <cellStyle name="Normal 106 2 2 2 2 2 2 2 4" xfId="45499"/>
    <cellStyle name="Normal 106 2 2 2 2 2 2 2 4 2" xfId="45500"/>
    <cellStyle name="Normal 106 2 2 2 2 2 2 2 4 2 2" xfId="45501"/>
    <cellStyle name="Normal 106 2 2 2 2 2 2 2 4 3" xfId="45502"/>
    <cellStyle name="Normal 106 2 2 2 2 2 2 2 5" xfId="45503"/>
    <cellStyle name="Normal 106 2 2 2 2 2 2 2 5 2" xfId="45504"/>
    <cellStyle name="Normal 106 2 2 2 2 2 2 2 6" xfId="45505"/>
    <cellStyle name="Normal 106 2 2 2 2 2 2 3" xfId="45506"/>
    <cellStyle name="Normal 106 2 2 2 2 2 2 3 2" xfId="45507"/>
    <cellStyle name="Normal 106 2 2 2 2 2 2 3 2 2" xfId="45508"/>
    <cellStyle name="Normal 106 2 2 2 2 2 2 3 2 2 2" xfId="45509"/>
    <cellStyle name="Normal 106 2 2 2 2 2 2 3 2 2 2 2" xfId="45510"/>
    <cellStyle name="Normal 106 2 2 2 2 2 2 3 2 2 3" xfId="45511"/>
    <cellStyle name="Normal 106 2 2 2 2 2 2 3 2 3" xfId="45512"/>
    <cellStyle name="Normal 106 2 2 2 2 2 2 3 2 3 2" xfId="45513"/>
    <cellStyle name="Normal 106 2 2 2 2 2 2 3 2 4" xfId="45514"/>
    <cellStyle name="Normal 106 2 2 2 2 2 2 3 3" xfId="45515"/>
    <cellStyle name="Normal 106 2 2 2 2 2 2 3 3 2" xfId="45516"/>
    <cellStyle name="Normal 106 2 2 2 2 2 2 3 3 2 2" xfId="45517"/>
    <cellStyle name="Normal 106 2 2 2 2 2 2 3 3 3" xfId="45518"/>
    <cellStyle name="Normal 106 2 2 2 2 2 2 3 4" xfId="45519"/>
    <cellStyle name="Normal 106 2 2 2 2 2 2 3 4 2" xfId="45520"/>
    <cellStyle name="Normal 106 2 2 2 2 2 2 3 5" xfId="45521"/>
    <cellStyle name="Normal 106 2 2 2 2 2 2 4" xfId="45522"/>
    <cellStyle name="Normal 106 2 2 2 2 2 2 4 2" xfId="45523"/>
    <cellStyle name="Normal 106 2 2 2 2 2 2 4 2 2" xfId="45524"/>
    <cellStyle name="Normal 106 2 2 2 2 2 2 4 2 2 2" xfId="45525"/>
    <cellStyle name="Normal 106 2 2 2 2 2 2 4 2 3" xfId="45526"/>
    <cellStyle name="Normal 106 2 2 2 2 2 2 4 3" xfId="45527"/>
    <cellStyle name="Normal 106 2 2 2 2 2 2 4 3 2" xfId="45528"/>
    <cellStyle name="Normal 106 2 2 2 2 2 2 4 4" xfId="45529"/>
    <cellStyle name="Normal 106 2 2 2 2 2 2 5" xfId="45530"/>
    <cellStyle name="Normal 106 2 2 2 2 2 2 5 2" xfId="45531"/>
    <cellStyle name="Normal 106 2 2 2 2 2 2 5 2 2" xfId="45532"/>
    <cellStyle name="Normal 106 2 2 2 2 2 2 5 3" xfId="45533"/>
    <cellStyle name="Normal 106 2 2 2 2 2 2 6" xfId="45534"/>
    <cellStyle name="Normal 106 2 2 2 2 2 2 6 2" xfId="45535"/>
    <cellStyle name="Normal 106 2 2 2 2 2 2 7" xfId="45536"/>
    <cellStyle name="Normal 106 2 2 2 2 2 3" xfId="45537"/>
    <cellStyle name="Normal 106 2 2 2 2 2 3 2" xfId="45538"/>
    <cellStyle name="Normal 106 2 2 2 2 2 3 2 2" xfId="45539"/>
    <cellStyle name="Normal 106 2 2 2 2 2 3 2 2 2" xfId="45540"/>
    <cellStyle name="Normal 106 2 2 2 2 2 3 2 2 2 2" xfId="45541"/>
    <cellStyle name="Normal 106 2 2 2 2 2 3 2 2 2 2 2" xfId="45542"/>
    <cellStyle name="Normal 106 2 2 2 2 2 3 2 2 2 2 2 2" xfId="45543"/>
    <cellStyle name="Normal 106 2 2 2 2 2 3 2 2 2 2 3" xfId="45544"/>
    <cellStyle name="Normal 106 2 2 2 2 2 3 2 2 2 3" xfId="45545"/>
    <cellStyle name="Normal 106 2 2 2 2 2 3 2 2 2 3 2" xfId="45546"/>
    <cellStyle name="Normal 106 2 2 2 2 2 3 2 2 2 4" xfId="45547"/>
    <cellStyle name="Normal 106 2 2 2 2 2 3 2 2 3" xfId="45548"/>
    <cellStyle name="Normal 106 2 2 2 2 2 3 2 2 3 2" xfId="45549"/>
    <cellStyle name="Normal 106 2 2 2 2 2 3 2 2 3 2 2" xfId="45550"/>
    <cellStyle name="Normal 106 2 2 2 2 2 3 2 2 3 3" xfId="45551"/>
    <cellStyle name="Normal 106 2 2 2 2 2 3 2 2 4" xfId="45552"/>
    <cellStyle name="Normal 106 2 2 2 2 2 3 2 2 4 2" xfId="45553"/>
    <cellStyle name="Normal 106 2 2 2 2 2 3 2 2 5" xfId="45554"/>
    <cellStyle name="Normal 106 2 2 2 2 2 3 2 3" xfId="45555"/>
    <cellStyle name="Normal 106 2 2 2 2 2 3 2 3 2" xfId="45556"/>
    <cellStyle name="Normal 106 2 2 2 2 2 3 2 3 2 2" xfId="45557"/>
    <cellStyle name="Normal 106 2 2 2 2 2 3 2 3 2 2 2" xfId="45558"/>
    <cellStyle name="Normal 106 2 2 2 2 2 3 2 3 2 3" xfId="45559"/>
    <cellStyle name="Normal 106 2 2 2 2 2 3 2 3 3" xfId="45560"/>
    <cellStyle name="Normal 106 2 2 2 2 2 3 2 3 3 2" xfId="45561"/>
    <cellStyle name="Normal 106 2 2 2 2 2 3 2 3 4" xfId="45562"/>
    <cellStyle name="Normal 106 2 2 2 2 2 3 2 4" xfId="45563"/>
    <cellStyle name="Normal 106 2 2 2 2 2 3 2 4 2" xfId="45564"/>
    <cellStyle name="Normal 106 2 2 2 2 2 3 2 4 2 2" xfId="45565"/>
    <cellStyle name="Normal 106 2 2 2 2 2 3 2 4 3" xfId="45566"/>
    <cellStyle name="Normal 106 2 2 2 2 2 3 2 5" xfId="45567"/>
    <cellStyle name="Normal 106 2 2 2 2 2 3 2 5 2" xfId="45568"/>
    <cellStyle name="Normal 106 2 2 2 2 2 3 2 6" xfId="45569"/>
    <cellStyle name="Normal 106 2 2 2 2 2 3 3" xfId="45570"/>
    <cellStyle name="Normal 106 2 2 2 2 2 3 3 2" xfId="45571"/>
    <cellStyle name="Normal 106 2 2 2 2 2 3 3 2 2" xfId="45572"/>
    <cellStyle name="Normal 106 2 2 2 2 2 3 3 2 2 2" xfId="45573"/>
    <cellStyle name="Normal 106 2 2 2 2 2 3 3 2 2 2 2" xfId="45574"/>
    <cellStyle name="Normal 106 2 2 2 2 2 3 3 2 2 3" xfId="45575"/>
    <cellStyle name="Normal 106 2 2 2 2 2 3 3 2 3" xfId="45576"/>
    <cellStyle name="Normal 106 2 2 2 2 2 3 3 2 3 2" xfId="45577"/>
    <cellStyle name="Normal 106 2 2 2 2 2 3 3 2 4" xfId="45578"/>
    <cellStyle name="Normal 106 2 2 2 2 2 3 3 3" xfId="45579"/>
    <cellStyle name="Normal 106 2 2 2 2 2 3 3 3 2" xfId="45580"/>
    <cellStyle name="Normal 106 2 2 2 2 2 3 3 3 2 2" xfId="45581"/>
    <cellStyle name="Normal 106 2 2 2 2 2 3 3 3 3" xfId="45582"/>
    <cellStyle name="Normal 106 2 2 2 2 2 3 3 4" xfId="45583"/>
    <cellStyle name="Normal 106 2 2 2 2 2 3 3 4 2" xfId="45584"/>
    <cellStyle name="Normal 106 2 2 2 2 2 3 3 5" xfId="45585"/>
    <cellStyle name="Normal 106 2 2 2 2 2 3 4" xfId="45586"/>
    <cellStyle name="Normal 106 2 2 2 2 2 3 4 2" xfId="45587"/>
    <cellStyle name="Normal 106 2 2 2 2 2 3 4 2 2" xfId="45588"/>
    <cellStyle name="Normal 106 2 2 2 2 2 3 4 2 2 2" xfId="45589"/>
    <cellStyle name="Normal 106 2 2 2 2 2 3 4 2 3" xfId="45590"/>
    <cellStyle name="Normal 106 2 2 2 2 2 3 4 3" xfId="45591"/>
    <cellStyle name="Normal 106 2 2 2 2 2 3 4 3 2" xfId="45592"/>
    <cellStyle name="Normal 106 2 2 2 2 2 3 4 4" xfId="45593"/>
    <cellStyle name="Normal 106 2 2 2 2 2 3 5" xfId="45594"/>
    <cellStyle name="Normal 106 2 2 2 2 2 3 5 2" xfId="45595"/>
    <cellStyle name="Normal 106 2 2 2 2 2 3 5 2 2" xfId="45596"/>
    <cellStyle name="Normal 106 2 2 2 2 2 3 5 3" xfId="45597"/>
    <cellStyle name="Normal 106 2 2 2 2 2 3 6" xfId="45598"/>
    <cellStyle name="Normal 106 2 2 2 2 2 3 6 2" xfId="45599"/>
    <cellStyle name="Normal 106 2 2 2 2 2 3 7" xfId="45600"/>
    <cellStyle name="Normal 106 2 2 2 2 2 4" xfId="45601"/>
    <cellStyle name="Normal 106 2 2 2 2 2 4 2" xfId="45602"/>
    <cellStyle name="Normal 106 2 2 2 2 2 4 2 2" xfId="45603"/>
    <cellStyle name="Normal 106 2 2 2 2 2 4 2 2 2" xfId="45604"/>
    <cellStyle name="Normal 106 2 2 2 2 2 4 2 2 2 2" xfId="45605"/>
    <cellStyle name="Normal 106 2 2 2 2 2 4 2 2 2 2 2" xfId="45606"/>
    <cellStyle name="Normal 106 2 2 2 2 2 4 2 2 2 3" xfId="45607"/>
    <cellStyle name="Normal 106 2 2 2 2 2 4 2 2 3" xfId="45608"/>
    <cellStyle name="Normal 106 2 2 2 2 2 4 2 2 3 2" xfId="45609"/>
    <cellStyle name="Normal 106 2 2 2 2 2 4 2 2 4" xfId="45610"/>
    <cellStyle name="Normal 106 2 2 2 2 2 4 2 3" xfId="45611"/>
    <cellStyle name="Normal 106 2 2 2 2 2 4 2 3 2" xfId="45612"/>
    <cellStyle name="Normal 106 2 2 2 2 2 4 2 3 2 2" xfId="45613"/>
    <cellStyle name="Normal 106 2 2 2 2 2 4 2 3 3" xfId="45614"/>
    <cellStyle name="Normal 106 2 2 2 2 2 4 2 4" xfId="45615"/>
    <cellStyle name="Normal 106 2 2 2 2 2 4 2 4 2" xfId="45616"/>
    <cellStyle name="Normal 106 2 2 2 2 2 4 2 5" xfId="45617"/>
    <cellStyle name="Normal 106 2 2 2 2 2 4 3" xfId="45618"/>
    <cellStyle name="Normal 106 2 2 2 2 2 4 3 2" xfId="45619"/>
    <cellStyle name="Normal 106 2 2 2 2 2 4 3 2 2" xfId="45620"/>
    <cellStyle name="Normal 106 2 2 2 2 2 4 3 2 2 2" xfId="45621"/>
    <cellStyle name="Normal 106 2 2 2 2 2 4 3 2 3" xfId="45622"/>
    <cellStyle name="Normal 106 2 2 2 2 2 4 3 3" xfId="45623"/>
    <cellStyle name="Normal 106 2 2 2 2 2 4 3 3 2" xfId="45624"/>
    <cellStyle name="Normal 106 2 2 2 2 2 4 3 4" xfId="45625"/>
    <cellStyle name="Normal 106 2 2 2 2 2 4 4" xfId="45626"/>
    <cellStyle name="Normal 106 2 2 2 2 2 4 4 2" xfId="45627"/>
    <cellStyle name="Normal 106 2 2 2 2 2 4 4 2 2" xfId="45628"/>
    <cellStyle name="Normal 106 2 2 2 2 2 4 4 3" xfId="45629"/>
    <cellStyle name="Normal 106 2 2 2 2 2 4 5" xfId="45630"/>
    <cellStyle name="Normal 106 2 2 2 2 2 4 5 2" xfId="45631"/>
    <cellStyle name="Normal 106 2 2 2 2 2 4 6" xfId="45632"/>
    <cellStyle name="Normal 106 2 2 2 2 2 5" xfId="45633"/>
    <cellStyle name="Normal 106 2 2 2 2 2 5 2" xfId="45634"/>
    <cellStyle name="Normal 106 2 2 2 2 2 5 2 2" xfId="45635"/>
    <cellStyle name="Normal 106 2 2 2 2 2 5 2 2 2" xfId="45636"/>
    <cellStyle name="Normal 106 2 2 2 2 2 5 2 2 2 2" xfId="45637"/>
    <cellStyle name="Normal 106 2 2 2 2 2 5 2 2 3" xfId="45638"/>
    <cellStyle name="Normal 106 2 2 2 2 2 5 2 3" xfId="45639"/>
    <cellStyle name="Normal 106 2 2 2 2 2 5 2 3 2" xfId="45640"/>
    <cellStyle name="Normal 106 2 2 2 2 2 5 2 4" xfId="45641"/>
    <cellStyle name="Normal 106 2 2 2 2 2 5 3" xfId="45642"/>
    <cellStyle name="Normal 106 2 2 2 2 2 5 3 2" xfId="45643"/>
    <cellStyle name="Normal 106 2 2 2 2 2 5 3 2 2" xfId="45644"/>
    <cellStyle name="Normal 106 2 2 2 2 2 5 3 3" xfId="45645"/>
    <cellStyle name="Normal 106 2 2 2 2 2 5 4" xfId="45646"/>
    <cellStyle name="Normal 106 2 2 2 2 2 5 4 2" xfId="45647"/>
    <cellStyle name="Normal 106 2 2 2 2 2 5 5" xfId="45648"/>
    <cellStyle name="Normal 106 2 2 2 2 2 6" xfId="45649"/>
    <cellStyle name="Normal 106 2 2 2 2 2 6 2" xfId="45650"/>
    <cellStyle name="Normal 106 2 2 2 2 2 6 2 2" xfId="45651"/>
    <cellStyle name="Normal 106 2 2 2 2 2 6 2 2 2" xfId="45652"/>
    <cellStyle name="Normal 106 2 2 2 2 2 6 2 3" xfId="45653"/>
    <cellStyle name="Normal 106 2 2 2 2 2 6 3" xfId="45654"/>
    <cellStyle name="Normal 106 2 2 2 2 2 6 3 2" xfId="45655"/>
    <cellStyle name="Normal 106 2 2 2 2 2 6 4" xfId="45656"/>
    <cellStyle name="Normal 106 2 2 2 2 2 7" xfId="45657"/>
    <cellStyle name="Normal 106 2 2 2 2 2 7 2" xfId="45658"/>
    <cellStyle name="Normal 106 2 2 2 2 2 7 2 2" xfId="45659"/>
    <cellStyle name="Normal 106 2 2 2 2 2 7 3" xfId="45660"/>
    <cellStyle name="Normal 106 2 2 2 2 2 8" xfId="45661"/>
    <cellStyle name="Normal 106 2 2 2 2 2 8 2" xfId="45662"/>
    <cellStyle name="Normal 106 2 2 2 2 2 9" xfId="45663"/>
    <cellStyle name="Normal 106 2 2 2 2 3" xfId="45664"/>
    <cellStyle name="Normal 106 2 2 2 2 3 2" xfId="45665"/>
    <cellStyle name="Normal 106 2 2 2 2 3 2 2" xfId="45666"/>
    <cellStyle name="Normal 106 2 2 2 2 3 2 2 2" xfId="45667"/>
    <cellStyle name="Normal 106 2 2 2 2 3 2 2 2 2" xfId="45668"/>
    <cellStyle name="Normal 106 2 2 2 2 3 2 2 2 2 2" xfId="45669"/>
    <cellStyle name="Normal 106 2 2 2 2 3 2 2 2 2 2 2" xfId="45670"/>
    <cellStyle name="Normal 106 2 2 2 2 3 2 2 2 2 3" xfId="45671"/>
    <cellStyle name="Normal 106 2 2 2 2 3 2 2 2 3" xfId="45672"/>
    <cellStyle name="Normal 106 2 2 2 2 3 2 2 2 3 2" xfId="45673"/>
    <cellStyle name="Normal 106 2 2 2 2 3 2 2 2 4" xfId="45674"/>
    <cellStyle name="Normal 106 2 2 2 2 3 2 2 3" xfId="45675"/>
    <cellStyle name="Normal 106 2 2 2 2 3 2 2 3 2" xfId="45676"/>
    <cellStyle name="Normal 106 2 2 2 2 3 2 2 3 2 2" xfId="45677"/>
    <cellStyle name="Normal 106 2 2 2 2 3 2 2 3 3" xfId="45678"/>
    <cellStyle name="Normal 106 2 2 2 2 3 2 2 4" xfId="45679"/>
    <cellStyle name="Normal 106 2 2 2 2 3 2 2 4 2" xfId="45680"/>
    <cellStyle name="Normal 106 2 2 2 2 3 2 2 5" xfId="45681"/>
    <cellStyle name="Normal 106 2 2 2 2 3 2 3" xfId="45682"/>
    <cellStyle name="Normal 106 2 2 2 2 3 2 3 2" xfId="45683"/>
    <cellStyle name="Normal 106 2 2 2 2 3 2 3 2 2" xfId="45684"/>
    <cellStyle name="Normal 106 2 2 2 2 3 2 3 2 2 2" xfId="45685"/>
    <cellStyle name="Normal 106 2 2 2 2 3 2 3 2 3" xfId="45686"/>
    <cellStyle name="Normal 106 2 2 2 2 3 2 3 3" xfId="45687"/>
    <cellStyle name="Normal 106 2 2 2 2 3 2 3 3 2" xfId="45688"/>
    <cellStyle name="Normal 106 2 2 2 2 3 2 3 4" xfId="45689"/>
    <cellStyle name="Normal 106 2 2 2 2 3 2 4" xfId="45690"/>
    <cellStyle name="Normal 106 2 2 2 2 3 2 4 2" xfId="45691"/>
    <cellStyle name="Normal 106 2 2 2 2 3 2 4 2 2" xfId="45692"/>
    <cellStyle name="Normal 106 2 2 2 2 3 2 4 3" xfId="45693"/>
    <cellStyle name="Normal 106 2 2 2 2 3 2 5" xfId="45694"/>
    <cellStyle name="Normal 106 2 2 2 2 3 2 5 2" xfId="45695"/>
    <cellStyle name="Normal 106 2 2 2 2 3 2 6" xfId="45696"/>
    <cellStyle name="Normal 106 2 2 2 2 3 3" xfId="45697"/>
    <cellStyle name="Normal 106 2 2 2 2 3 3 2" xfId="45698"/>
    <cellStyle name="Normal 106 2 2 2 2 3 3 2 2" xfId="45699"/>
    <cellStyle name="Normal 106 2 2 2 2 3 3 2 2 2" xfId="45700"/>
    <cellStyle name="Normal 106 2 2 2 2 3 3 2 2 2 2" xfId="45701"/>
    <cellStyle name="Normal 106 2 2 2 2 3 3 2 2 3" xfId="45702"/>
    <cellStyle name="Normal 106 2 2 2 2 3 3 2 3" xfId="45703"/>
    <cellStyle name="Normal 106 2 2 2 2 3 3 2 3 2" xfId="45704"/>
    <cellStyle name="Normal 106 2 2 2 2 3 3 2 4" xfId="45705"/>
    <cellStyle name="Normal 106 2 2 2 2 3 3 3" xfId="45706"/>
    <cellStyle name="Normal 106 2 2 2 2 3 3 3 2" xfId="45707"/>
    <cellStyle name="Normal 106 2 2 2 2 3 3 3 2 2" xfId="45708"/>
    <cellStyle name="Normal 106 2 2 2 2 3 3 3 3" xfId="45709"/>
    <cellStyle name="Normal 106 2 2 2 2 3 3 4" xfId="45710"/>
    <cellStyle name="Normal 106 2 2 2 2 3 3 4 2" xfId="45711"/>
    <cellStyle name="Normal 106 2 2 2 2 3 3 5" xfId="45712"/>
    <cellStyle name="Normal 106 2 2 2 2 3 4" xfId="45713"/>
    <cellStyle name="Normal 106 2 2 2 2 3 4 2" xfId="45714"/>
    <cellStyle name="Normal 106 2 2 2 2 3 4 2 2" xfId="45715"/>
    <cellStyle name="Normal 106 2 2 2 2 3 4 2 2 2" xfId="45716"/>
    <cellStyle name="Normal 106 2 2 2 2 3 4 2 3" xfId="45717"/>
    <cellStyle name="Normal 106 2 2 2 2 3 4 3" xfId="45718"/>
    <cellStyle name="Normal 106 2 2 2 2 3 4 3 2" xfId="45719"/>
    <cellStyle name="Normal 106 2 2 2 2 3 4 4" xfId="45720"/>
    <cellStyle name="Normal 106 2 2 2 2 3 5" xfId="45721"/>
    <cellStyle name="Normal 106 2 2 2 2 3 5 2" xfId="45722"/>
    <cellStyle name="Normal 106 2 2 2 2 3 5 2 2" xfId="45723"/>
    <cellStyle name="Normal 106 2 2 2 2 3 5 3" xfId="45724"/>
    <cellStyle name="Normal 106 2 2 2 2 3 6" xfId="45725"/>
    <cellStyle name="Normal 106 2 2 2 2 3 6 2" xfId="45726"/>
    <cellStyle name="Normal 106 2 2 2 2 3 7" xfId="45727"/>
    <cellStyle name="Normal 106 2 2 2 2 4" xfId="45728"/>
    <cellStyle name="Normal 106 2 2 2 2 4 2" xfId="45729"/>
    <cellStyle name="Normal 106 2 2 2 2 4 2 2" xfId="45730"/>
    <cellStyle name="Normal 106 2 2 2 2 4 2 2 2" xfId="45731"/>
    <cellStyle name="Normal 106 2 2 2 2 4 2 2 2 2" xfId="45732"/>
    <cellStyle name="Normal 106 2 2 2 2 4 2 2 2 2 2" xfId="45733"/>
    <cellStyle name="Normal 106 2 2 2 2 4 2 2 2 2 2 2" xfId="45734"/>
    <cellStyle name="Normal 106 2 2 2 2 4 2 2 2 2 3" xfId="45735"/>
    <cellStyle name="Normal 106 2 2 2 2 4 2 2 2 3" xfId="45736"/>
    <cellStyle name="Normal 106 2 2 2 2 4 2 2 2 3 2" xfId="45737"/>
    <cellStyle name="Normal 106 2 2 2 2 4 2 2 2 4" xfId="45738"/>
    <cellStyle name="Normal 106 2 2 2 2 4 2 2 3" xfId="45739"/>
    <cellStyle name="Normal 106 2 2 2 2 4 2 2 3 2" xfId="45740"/>
    <cellStyle name="Normal 106 2 2 2 2 4 2 2 3 2 2" xfId="45741"/>
    <cellStyle name="Normal 106 2 2 2 2 4 2 2 3 3" xfId="45742"/>
    <cellStyle name="Normal 106 2 2 2 2 4 2 2 4" xfId="45743"/>
    <cellStyle name="Normal 106 2 2 2 2 4 2 2 4 2" xfId="45744"/>
    <cellStyle name="Normal 106 2 2 2 2 4 2 2 5" xfId="45745"/>
    <cellStyle name="Normal 106 2 2 2 2 4 2 3" xfId="45746"/>
    <cellStyle name="Normal 106 2 2 2 2 4 2 3 2" xfId="45747"/>
    <cellStyle name="Normal 106 2 2 2 2 4 2 3 2 2" xfId="45748"/>
    <cellStyle name="Normal 106 2 2 2 2 4 2 3 2 2 2" xfId="45749"/>
    <cellStyle name="Normal 106 2 2 2 2 4 2 3 2 3" xfId="45750"/>
    <cellStyle name="Normal 106 2 2 2 2 4 2 3 3" xfId="45751"/>
    <cellStyle name="Normal 106 2 2 2 2 4 2 3 3 2" xfId="45752"/>
    <cellStyle name="Normal 106 2 2 2 2 4 2 3 4" xfId="45753"/>
    <cellStyle name="Normal 106 2 2 2 2 4 2 4" xfId="45754"/>
    <cellStyle name="Normal 106 2 2 2 2 4 2 4 2" xfId="45755"/>
    <cellStyle name="Normal 106 2 2 2 2 4 2 4 2 2" xfId="45756"/>
    <cellStyle name="Normal 106 2 2 2 2 4 2 4 3" xfId="45757"/>
    <cellStyle name="Normal 106 2 2 2 2 4 2 5" xfId="45758"/>
    <cellStyle name="Normal 106 2 2 2 2 4 2 5 2" xfId="45759"/>
    <cellStyle name="Normal 106 2 2 2 2 4 2 6" xfId="45760"/>
    <cellStyle name="Normal 106 2 2 2 2 4 3" xfId="45761"/>
    <cellStyle name="Normal 106 2 2 2 2 4 3 2" xfId="45762"/>
    <cellStyle name="Normal 106 2 2 2 2 4 3 2 2" xfId="45763"/>
    <cellStyle name="Normal 106 2 2 2 2 4 3 2 2 2" xfId="45764"/>
    <cellStyle name="Normal 106 2 2 2 2 4 3 2 2 2 2" xfId="45765"/>
    <cellStyle name="Normal 106 2 2 2 2 4 3 2 2 3" xfId="45766"/>
    <cellStyle name="Normal 106 2 2 2 2 4 3 2 3" xfId="45767"/>
    <cellStyle name="Normal 106 2 2 2 2 4 3 2 3 2" xfId="45768"/>
    <cellStyle name="Normal 106 2 2 2 2 4 3 2 4" xfId="45769"/>
    <cellStyle name="Normal 106 2 2 2 2 4 3 3" xfId="45770"/>
    <cellStyle name="Normal 106 2 2 2 2 4 3 3 2" xfId="45771"/>
    <cellStyle name="Normal 106 2 2 2 2 4 3 3 2 2" xfId="45772"/>
    <cellStyle name="Normal 106 2 2 2 2 4 3 3 3" xfId="45773"/>
    <cellStyle name="Normal 106 2 2 2 2 4 3 4" xfId="45774"/>
    <cellStyle name="Normal 106 2 2 2 2 4 3 4 2" xfId="45775"/>
    <cellStyle name="Normal 106 2 2 2 2 4 3 5" xfId="45776"/>
    <cellStyle name="Normal 106 2 2 2 2 4 4" xfId="45777"/>
    <cellStyle name="Normal 106 2 2 2 2 4 4 2" xfId="45778"/>
    <cellStyle name="Normal 106 2 2 2 2 4 4 2 2" xfId="45779"/>
    <cellStyle name="Normal 106 2 2 2 2 4 4 2 2 2" xfId="45780"/>
    <cellStyle name="Normal 106 2 2 2 2 4 4 2 3" xfId="45781"/>
    <cellStyle name="Normal 106 2 2 2 2 4 4 3" xfId="45782"/>
    <cellStyle name="Normal 106 2 2 2 2 4 4 3 2" xfId="45783"/>
    <cellStyle name="Normal 106 2 2 2 2 4 4 4" xfId="45784"/>
    <cellStyle name="Normal 106 2 2 2 2 4 5" xfId="45785"/>
    <cellStyle name="Normal 106 2 2 2 2 4 5 2" xfId="45786"/>
    <cellStyle name="Normal 106 2 2 2 2 4 5 2 2" xfId="45787"/>
    <cellStyle name="Normal 106 2 2 2 2 4 5 3" xfId="45788"/>
    <cellStyle name="Normal 106 2 2 2 2 4 6" xfId="45789"/>
    <cellStyle name="Normal 106 2 2 2 2 4 6 2" xfId="45790"/>
    <cellStyle name="Normal 106 2 2 2 2 4 7" xfId="45791"/>
    <cellStyle name="Normal 106 2 2 2 2 5" xfId="45792"/>
    <cellStyle name="Normal 106 2 2 2 2 5 2" xfId="45793"/>
    <cellStyle name="Normal 106 2 2 2 2 5 2 2" xfId="45794"/>
    <cellStyle name="Normal 106 2 2 2 2 5 2 2 2" xfId="45795"/>
    <cellStyle name="Normal 106 2 2 2 2 5 2 2 2 2" xfId="45796"/>
    <cellStyle name="Normal 106 2 2 2 2 5 2 2 2 2 2" xfId="45797"/>
    <cellStyle name="Normal 106 2 2 2 2 5 2 2 2 3" xfId="45798"/>
    <cellStyle name="Normal 106 2 2 2 2 5 2 2 3" xfId="45799"/>
    <cellStyle name="Normal 106 2 2 2 2 5 2 2 3 2" xfId="45800"/>
    <cellStyle name="Normal 106 2 2 2 2 5 2 2 4" xfId="45801"/>
    <cellStyle name="Normal 106 2 2 2 2 5 2 3" xfId="45802"/>
    <cellStyle name="Normal 106 2 2 2 2 5 2 3 2" xfId="45803"/>
    <cellStyle name="Normal 106 2 2 2 2 5 2 3 2 2" xfId="45804"/>
    <cellStyle name="Normal 106 2 2 2 2 5 2 3 3" xfId="45805"/>
    <cellStyle name="Normal 106 2 2 2 2 5 2 4" xfId="45806"/>
    <cellStyle name="Normal 106 2 2 2 2 5 2 4 2" xfId="45807"/>
    <cellStyle name="Normal 106 2 2 2 2 5 2 5" xfId="45808"/>
    <cellStyle name="Normal 106 2 2 2 2 5 3" xfId="45809"/>
    <cellStyle name="Normal 106 2 2 2 2 5 3 2" xfId="45810"/>
    <cellStyle name="Normal 106 2 2 2 2 5 3 2 2" xfId="45811"/>
    <cellStyle name="Normal 106 2 2 2 2 5 3 2 2 2" xfId="45812"/>
    <cellStyle name="Normal 106 2 2 2 2 5 3 2 3" xfId="45813"/>
    <cellStyle name="Normal 106 2 2 2 2 5 3 3" xfId="45814"/>
    <cellStyle name="Normal 106 2 2 2 2 5 3 3 2" xfId="45815"/>
    <cellStyle name="Normal 106 2 2 2 2 5 3 4" xfId="45816"/>
    <cellStyle name="Normal 106 2 2 2 2 5 4" xfId="45817"/>
    <cellStyle name="Normal 106 2 2 2 2 5 4 2" xfId="45818"/>
    <cellStyle name="Normal 106 2 2 2 2 5 4 2 2" xfId="45819"/>
    <cellStyle name="Normal 106 2 2 2 2 5 4 3" xfId="45820"/>
    <cellStyle name="Normal 106 2 2 2 2 5 5" xfId="45821"/>
    <cellStyle name="Normal 106 2 2 2 2 5 5 2" xfId="45822"/>
    <cellStyle name="Normal 106 2 2 2 2 5 6" xfId="45823"/>
    <cellStyle name="Normal 106 2 2 2 2 6" xfId="45824"/>
    <cellStyle name="Normal 106 2 2 2 2 6 2" xfId="45825"/>
    <cellStyle name="Normal 106 2 2 2 2 6 2 2" xfId="45826"/>
    <cellStyle name="Normal 106 2 2 2 2 6 2 2 2" xfId="45827"/>
    <cellStyle name="Normal 106 2 2 2 2 6 2 2 2 2" xfId="45828"/>
    <cellStyle name="Normal 106 2 2 2 2 6 2 2 3" xfId="45829"/>
    <cellStyle name="Normal 106 2 2 2 2 6 2 3" xfId="45830"/>
    <cellStyle name="Normal 106 2 2 2 2 6 2 3 2" xfId="45831"/>
    <cellStyle name="Normal 106 2 2 2 2 6 2 4" xfId="45832"/>
    <cellStyle name="Normal 106 2 2 2 2 6 3" xfId="45833"/>
    <cellStyle name="Normal 106 2 2 2 2 6 3 2" xfId="45834"/>
    <cellStyle name="Normal 106 2 2 2 2 6 3 2 2" xfId="45835"/>
    <cellStyle name="Normal 106 2 2 2 2 6 3 3" xfId="45836"/>
    <cellStyle name="Normal 106 2 2 2 2 6 4" xfId="45837"/>
    <cellStyle name="Normal 106 2 2 2 2 6 4 2" xfId="45838"/>
    <cellStyle name="Normal 106 2 2 2 2 6 5" xfId="45839"/>
    <cellStyle name="Normal 106 2 2 2 2 7" xfId="45840"/>
    <cellStyle name="Normal 106 2 2 2 2 7 2" xfId="45841"/>
    <cellStyle name="Normal 106 2 2 2 2 7 2 2" xfId="45842"/>
    <cellStyle name="Normal 106 2 2 2 2 7 2 2 2" xfId="45843"/>
    <cellStyle name="Normal 106 2 2 2 2 7 2 3" xfId="45844"/>
    <cellStyle name="Normal 106 2 2 2 2 7 3" xfId="45845"/>
    <cellStyle name="Normal 106 2 2 2 2 7 3 2" xfId="45846"/>
    <cellStyle name="Normal 106 2 2 2 2 7 4" xfId="45847"/>
    <cellStyle name="Normal 106 2 2 2 2 8" xfId="45848"/>
    <cellStyle name="Normal 106 2 2 2 2 8 2" xfId="45849"/>
    <cellStyle name="Normal 106 2 2 2 2 8 2 2" xfId="45850"/>
    <cellStyle name="Normal 106 2 2 2 2 8 3" xfId="45851"/>
    <cellStyle name="Normal 106 2 2 2 2 9" xfId="45852"/>
    <cellStyle name="Normal 106 2 2 2 2 9 2" xfId="45853"/>
    <cellStyle name="Normal 106 2 2 2 3" xfId="45854"/>
    <cellStyle name="Normal 106 2 2 2 3 2" xfId="45855"/>
    <cellStyle name="Normal 106 2 2 2 3 2 2" xfId="45856"/>
    <cellStyle name="Normal 106 2 2 2 3 2 2 2" xfId="45857"/>
    <cellStyle name="Normal 106 2 2 2 3 2 2 2 2" xfId="45858"/>
    <cellStyle name="Normal 106 2 2 2 3 2 2 2 2 2" xfId="45859"/>
    <cellStyle name="Normal 106 2 2 2 3 2 2 2 2 2 2" xfId="45860"/>
    <cellStyle name="Normal 106 2 2 2 3 2 2 2 2 2 2 2" xfId="45861"/>
    <cellStyle name="Normal 106 2 2 2 3 2 2 2 2 2 3" xfId="45862"/>
    <cellStyle name="Normal 106 2 2 2 3 2 2 2 2 3" xfId="45863"/>
    <cellStyle name="Normal 106 2 2 2 3 2 2 2 2 3 2" xfId="45864"/>
    <cellStyle name="Normal 106 2 2 2 3 2 2 2 2 4" xfId="45865"/>
    <cellStyle name="Normal 106 2 2 2 3 2 2 2 3" xfId="45866"/>
    <cellStyle name="Normal 106 2 2 2 3 2 2 2 3 2" xfId="45867"/>
    <cellStyle name="Normal 106 2 2 2 3 2 2 2 3 2 2" xfId="45868"/>
    <cellStyle name="Normal 106 2 2 2 3 2 2 2 3 3" xfId="45869"/>
    <cellStyle name="Normal 106 2 2 2 3 2 2 2 4" xfId="45870"/>
    <cellStyle name="Normal 106 2 2 2 3 2 2 2 4 2" xfId="45871"/>
    <cellStyle name="Normal 106 2 2 2 3 2 2 2 5" xfId="45872"/>
    <cellStyle name="Normal 106 2 2 2 3 2 2 3" xfId="45873"/>
    <cellStyle name="Normal 106 2 2 2 3 2 2 3 2" xfId="45874"/>
    <cellStyle name="Normal 106 2 2 2 3 2 2 3 2 2" xfId="45875"/>
    <cellStyle name="Normal 106 2 2 2 3 2 2 3 2 2 2" xfId="45876"/>
    <cellStyle name="Normal 106 2 2 2 3 2 2 3 2 3" xfId="45877"/>
    <cellStyle name="Normal 106 2 2 2 3 2 2 3 3" xfId="45878"/>
    <cellStyle name="Normal 106 2 2 2 3 2 2 3 3 2" xfId="45879"/>
    <cellStyle name="Normal 106 2 2 2 3 2 2 3 4" xfId="45880"/>
    <cellStyle name="Normal 106 2 2 2 3 2 2 4" xfId="45881"/>
    <cellStyle name="Normal 106 2 2 2 3 2 2 4 2" xfId="45882"/>
    <cellStyle name="Normal 106 2 2 2 3 2 2 4 2 2" xfId="45883"/>
    <cellStyle name="Normal 106 2 2 2 3 2 2 4 3" xfId="45884"/>
    <cellStyle name="Normal 106 2 2 2 3 2 2 5" xfId="45885"/>
    <cellStyle name="Normal 106 2 2 2 3 2 2 5 2" xfId="45886"/>
    <cellStyle name="Normal 106 2 2 2 3 2 2 6" xfId="45887"/>
    <cellStyle name="Normal 106 2 2 2 3 2 3" xfId="45888"/>
    <cellStyle name="Normal 106 2 2 2 3 2 3 2" xfId="45889"/>
    <cellStyle name="Normal 106 2 2 2 3 2 3 2 2" xfId="45890"/>
    <cellStyle name="Normal 106 2 2 2 3 2 3 2 2 2" xfId="45891"/>
    <cellStyle name="Normal 106 2 2 2 3 2 3 2 2 2 2" xfId="45892"/>
    <cellStyle name="Normal 106 2 2 2 3 2 3 2 2 3" xfId="45893"/>
    <cellStyle name="Normal 106 2 2 2 3 2 3 2 3" xfId="45894"/>
    <cellStyle name="Normal 106 2 2 2 3 2 3 2 3 2" xfId="45895"/>
    <cellStyle name="Normal 106 2 2 2 3 2 3 2 4" xfId="45896"/>
    <cellStyle name="Normal 106 2 2 2 3 2 3 3" xfId="45897"/>
    <cellStyle name="Normal 106 2 2 2 3 2 3 3 2" xfId="45898"/>
    <cellStyle name="Normal 106 2 2 2 3 2 3 3 2 2" xfId="45899"/>
    <cellStyle name="Normal 106 2 2 2 3 2 3 3 3" xfId="45900"/>
    <cellStyle name="Normal 106 2 2 2 3 2 3 4" xfId="45901"/>
    <cellStyle name="Normal 106 2 2 2 3 2 3 4 2" xfId="45902"/>
    <cellStyle name="Normal 106 2 2 2 3 2 3 5" xfId="45903"/>
    <cellStyle name="Normal 106 2 2 2 3 2 4" xfId="45904"/>
    <cellStyle name="Normal 106 2 2 2 3 2 4 2" xfId="45905"/>
    <cellStyle name="Normal 106 2 2 2 3 2 4 2 2" xfId="45906"/>
    <cellStyle name="Normal 106 2 2 2 3 2 4 2 2 2" xfId="45907"/>
    <cellStyle name="Normal 106 2 2 2 3 2 4 2 3" xfId="45908"/>
    <cellStyle name="Normal 106 2 2 2 3 2 4 3" xfId="45909"/>
    <cellStyle name="Normal 106 2 2 2 3 2 4 3 2" xfId="45910"/>
    <cellStyle name="Normal 106 2 2 2 3 2 4 4" xfId="45911"/>
    <cellStyle name="Normal 106 2 2 2 3 2 5" xfId="45912"/>
    <cellStyle name="Normal 106 2 2 2 3 2 5 2" xfId="45913"/>
    <cellStyle name="Normal 106 2 2 2 3 2 5 2 2" xfId="45914"/>
    <cellStyle name="Normal 106 2 2 2 3 2 5 3" xfId="45915"/>
    <cellStyle name="Normal 106 2 2 2 3 2 6" xfId="45916"/>
    <cellStyle name="Normal 106 2 2 2 3 2 6 2" xfId="45917"/>
    <cellStyle name="Normal 106 2 2 2 3 2 7" xfId="45918"/>
    <cellStyle name="Normal 106 2 2 2 3 3" xfId="45919"/>
    <cellStyle name="Normal 106 2 2 2 3 3 2" xfId="45920"/>
    <cellStyle name="Normal 106 2 2 2 3 3 2 2" xfId="45921"/>
    <cellStyle name="Normal 106 2 2 2 3 3 2 2 2" xfId="45922"/>
    <cellStyle name="Normal 106 2 2 2 3 3 2 2 2 2" xfId="45923"/>
    <cellStyle name="Normal 106 2 2 2 3 3 2 2 2 2 2" xfId="45924"/>
    <cellStyle name="Normal 106 2 2 2 3 3 2 2 2 2 2 2" xfId="45925"/>
    <cellStyle name="Normal 106 2 2 2 3 3 2 2 2 2 3" xfId="45926"/>
    <cellStyle name="Normal 106 2 2 2 3 3 2 2 2 3" xfId="45927"/>
    <cellStyle name="Normal 106 2 2 2 3 3 2 2 2 3 2" xfId="45928"/>
    <cellStyle name="Normal 106 2 2 2 3 3 2 2 2 4" xfId="45929"/>
    <cellStyle name="Normal 106 2 2 2 3 3 2 2 3" xfId="45930"/>
    <cellStyle name="Normal 106 2 2 2 3 3 2 2 3 2" xfId="45931"/>
    <cellStyle name="Normal 106 2 2 2 3 3 2 2 3 2 2" xfId="45932"/>
    <cellStyle name="Normal 106 2 2 2 3 3 2 2 3 3" xfId="45933"/>
    <cellStyle name="Normal 106 2 2 2 3 3 2 2 4" xfId="45934"/>
    <cellStyle name="Normal 106 2 2 2 3 3 2 2 4 2" xfId="45935"/>
    <cellStyle name="Normal 106 2 2 2 3 3 2 2 5" xfId="45936"/>
    <cellStyle name="Normal 106 2 2 2 3 3 2 3" xfId="45937"/>
    <cellStyle name="Normal 106 2 2 2 3 3 2 3 2" xfId="45938"/>
    <cellStyle name="Normal 106 2 2 2 3 3 2 3 2 2" xfId="45939"/>
    <cellStyle name="Normal 106 2 2 2 3 3 2 3 2 2 2" xfId="45940"/>
    <cellStyle name="Normal 106 2 2 2 3 3 2 3 2 3" xfId="45941"/>
    <cellStyle name="Normal 106 2 2 2 3 3 2 3 3" xfId="45942"/>
    <cellStyle name="Normal 106 2 2 2 3 3 2 3 3 2" xfId="45943"/>
    <cellStyle name="Normal 106 2 2 2 3 3 2 3 4" xfId="45944"/>
    <cellStyle name="Normal 106 2 2 2 3 3 2 4" xfId="45945"/>
    <cellStyle name="Normal 106 2 2 2 3 3 2 4 2" xfId="45946"/>
    <cellStyle name="Normal 106 2 2 2 3 3 2 4 2 2" xfId="45947"/>
    <cellStyle name="Normal 106 2 2 2 3 3 2 4 3" xfId="45948"/>
    <cellStyle name="Normal 106 2 2 2 3 3 2 5" xfId="45949"/>
    <cellStyle name="Normal 106 2 2 2 3 3 2 5 2" xfId="45950"/>
    <cellStyle name="Normal 106 2 2 2 3 3 2 6" xfId="45951"/>
    <cellStyle name="Normal 106 2 2 2 3 3 3" xfId="45952"/>
    <cellStyle name="Normal 106 2 2 2 3 3 3 2" xfId="45953"/>
    <cellStyle name="Normal 106 2 2 2 3 3 3 2 2" xfId="45954"/>
    <cellStyle name="Normal 106 2 2 2 3 3 3 2 2 2" xfId="45955"/>
    <cellStyle name="Normal 106 2 2 2 3 3 3 2 2 2 2" xfId="45956"/>
    <cellStyle name="Normal 106 2 2 2 3 3 3 2 2 3" xfId="45957"/>
    <cellStyle name="Normal 106 2 2 2 3 3 3 2 3" xfId="45958"/>
    <cellStyle name="Normal 106 2 2 2 3 3 3 2 3 2" xfId="45959"/>
    <cellStyle name="Normal 106 2 2 2 3 3 3 2 4" xfId="45960"/>
    <cellStyle name="Normal 106 2 2 2 3 3 3 3" xfId="45961"/>
    <cellStyle name="Normal 106 2 2 2 3 3 3 3 2" xfId="45962"/>
    <cellStyle name="Normal 106 2 2 2 3 3 3 3 2 2" xfId="45963"/>
    <cellStyle name="Normal 106 2 2 2 3 3 3 3 3" xfId="45964"/>
    <cellStyle name="Normal 106 2 2 2 3 3 3 4" xfId="45965"/>
    <cellStyle name="Normal 106 2 2 2 3 3 3 4 2" xfId="45966"/>
    <cellStyle name="Normal 106 2 2 2 3 3 3 5" xfId="45967"/>
    <cellStyle name="Normal 106 2 2 2 3 3 4" xfId="45968"/>
    <cellStyle name="Normal 106 2 2 2 3 3 4 2" xfId="45969"/>
    <cellStyle name="Normal 106 2 2 2 3 3 4 2 2" xfId="45970"/>
    <cellStyle name="Normal 106 2 2 2 3 3 4 2 2 2" xfId="45971"/>
    <cellStyle name="Normal 106 2 2 2 3 3 4 2 3" xfId="45972"/>
    <cellStyle name="Normal 106 2 2 2 3 3 4 3" xfId="45973"/>
    <cellStyle name="Normal 106 2 2 2 3 3 4 3 2" xfId="45974"/>
    <cellStyle name="Normal 106 2 2 2 3 3 4 4" xfId="45975"/>
    <cellStyle name="Normal 106 2 2 2 3 3 5" xfId="45976"/>
    <cellStyle name="Normal 106 2 2 2 3 3 5 2" xfId="45977"/>
    <cellStyle name="Normal 106 2 2 2 3 3 5 2 2" xfId="45978"/>
    <cellStyle name="Normal 106 2 2 2 3 3 5 3" xfId="45979"/>
    <cellStyle name="Normal 106 2 2 2 3 3 6" xfId="45980"/>
    <cellStyle name="Normal 106 2 2 2 3 3 6 2" xfId="45981"/>
    <cellStyle name="Normal 106 2 2 2 3 3 7" xfId="45982"/>
    <cellStyle name="Normal 106 2 2 2 3 4" xfId="45983"/>
    <cellStyle name="Normal 106 2 2 2 3 4 2" xfId="45984"/>
    <cellStyle name="Normal 106 2 2 2 3 4 2 2" xfId="45985"/>
    <cellStyle name="Normal 106 2 2 2 3 4 2 2 2" xfId="45986"/>
    <cellStyle name="Normal 106 2 2 2 3 4 2 2 2 2" xfId="45987"/>
    <cellStyle name="Normal 106 2 2 2 3 4 2 2 2 2 2" xfId="45988"/>
    <cellStyle name="Normal 106 2 2 2 3 4 2 2 2 3" xfId="45989"/>
    <cellStyle name="Normal 106 2 2 2 3 4 2 2 3" xfId="45990"/>
    <cellStyle name="Normal 106 2 2 2 3 4 2 2 3 2" xfId="45991"/>
    <cellStyle name="Normal 106 2 2 2 3 4 2 2 4" xfId="45992"/>
    <cellStyle name="Normal 106 2 2 2 3 4 2 3" xfId="45993"/>
    <cellStyle name="Normal 106 2 2 2 3 4 2 3 2" xfId="45994"/>
    <cellStyle name="Normal 106 2 2 2 3 4 2 3 2 2" xfId="45995"/>
    <cellStyle name="Normal 106 2 2 2 3 4 2 3 3" xfId="45996"/>
    <cellStyle name="Normal 106 2 2 2 3 4 2 4" xfId="45997"/>
    <cellStyle name="Normal 106 2 2 2 3 4 2 4 2" xfId="45998"/>
    <cellStyle name="Normal 106 2 2 2 3 4 2 5" xfId="45999"/>
    <cellStyle name="Normal 106 2 2 2 3 4 3" xfId="46000"/>
    <cellStyle name="Normal 106 2 2 2 3 4 3 2" xfId="46001"/>
    <cellStyle name="Normal 106 2 2 2 3 4 3 2 2" xfId="46002"/>
    <cellStyle name="Normal 106 2 2 2 3 4 3 2 2 2" xfId="46003"/>
    <cellStyle name="Normal 106 2 2 2 3 4 3 2 3" xfId="46004"/>
    <cellStyle name="Normal 106 2 2 2 3 4 3 3" xfId="46005"/>
    <cellStyle name="Normal 106 2 2 2 3 4 3 3 2" xfId="46006"/>
    <cellStyle name="Normal 106 2 2 2 3 4 3 4" xfId="46007"/>
    <cellStyle name="Normal 106 2 2 2 3 4 4" xfId="46008"/>
    <cellStyle name="Normal 106 2 2 2 3 4 4 2" xfId="46009"/>
    <cellStyle name="Normal 106 2 2 2 3 4 4 2 2" xfId="46010"/>
    <cellStyle name="Normal 106 2 2 2 3 4 4 3" xfId="46011"/>
    <cellStyle name="Normal 106 2 2 2 3 4 5" xfId="46012"/>
    <cellStyle name="Normal 106 2 2 2 3 4 5 2" xfId="46013"/>
    <cellStyle name="Normal 106 2 2 2 3 4 6" xfId="46014"/>
    <cellStyle name="Normal 106 2 2 2 3 5" xfId="46015"/>
    <cellStyle name="Normal 106 2 2 2 3 5 2" xfId="46016"/>
    <cellStyle name="Normal 106 2 2 2 3 5 2 2" xfId="46017"/>
    <cellStyle name="Normal 106 2 2 2 3 5 2 2 2" xfId="46018"/>
    <cellStyle name="Normal 106 2 2 2 3 5 2 2 2 2" xfId="46019"/>
    <cellStyle name="Normal 106 2 2 2 3 5 2 2 3" xfId="46020"/>
    <cellStyle name="Normal 106 2 2 2 3 5 2 3" xfId="46021"/>
    <cellStyle name="Normal 106 2 2 2 3 5 2 3 2" xfId="46022"/>
    <cellStyle name="Normal 106 2 2 2 3 5 2 4" xfId="46023"/>
    <cellStyle name="Normal 106 2 2 2 3 5 3" xfId="46024"/>
    <cellStyle name="Normal 106 2 2 2 3 5 3 2" xfId="46025"/>
    <cellStyle name="Normal 106 2 2 2 3 5 3 2 2" xfId="46026"/>
    <cellStyle name="Normal 106 2 2 2 3 5 3 3" xfId="46027"/>
    <cellStyle name="Normal 106 2 2 2 3 5 4" xfId="46028"/>
    <cellStyle name="Normal 106 2 2 2 3 5 4 2" xfId="46029"/>
    <cellStyle name="Normal 106 2 2 2 3 5 5" xfId="46030"/>
    <cellStyle name="Normal 106 2 2 2 3 6" xfId="46031"/>
    <cellStyle name="Normal 106 2 2 2 3 6 2" xfId="46032"/>
    <cellStyle name="Normal 106 2 2 2 3 6 2 2" xfId="46033"/>
    <cellStyle name="Normal 106 2 2 2 3 6 2 2 2" xfId="46034"/>
    <cellStyle name="Normal 106 2 2 2 3 6 2 3" xfId="46035"/>
    <cellStyle name="Normal 106 2 2 2 3 6 3" xfId="46036"/>
    <cellStyle name="Normal 106 2 2 2 3 6 3 2" xfId="46037"/>
    <cellStyle name="Normal 106 2 2 2 3 6 4" xfId="46038"/>
    <cellStyle name="Normal 106 2 2 2 3 7" xfId="46039"/>
    <cellStyle name="Normal 106 2 2 2 3 7 2" xfId="46040"/>
    <cellStyle name="Normal 106 2 2 2 3 7 2 2" xfId="46041"/>
    <cellStyle name="Normal 106 2 2 2 3 7 3" xfId="46042"/>
    <cellStyle name="Normal 106 2 2 2 3 8" xfId="46043"/>
    <cellStyle name="Normal 106 2 2 2 3 8 2" xfId="46044"/>
    <cellStyle name="Normal 106 2 2 2 3 9" xfId="46045"/>
    <cellStyle name="Normal 106 2 2 2 4" xfId="46046"/>
    <cellStyle name="Normal 106 2 2 2 4 2" xfId="46047"/>
    <cellStyle name="Normal 106 2 2 2 4 2 2" xfId="46048"/>
    <cellStyle name="Normal 106 2 2 2 4 2 2 2" xfId="46049"/>
    <cellStyle name="Normal 106 2 2 2 4 2 2 2 2" xfId="46050"/>
    <cellStyle name="Normal 106 2 2 2 4 2 2 2 2 2" xfId="46051"/>
    <cellStyle name="Normal 106 2 2 2 4 2 2 2 2 2 2" xfId="46052"/>
    <cellStyle name="Normal 106 2 2 2 4 2 2 2 2 3" xfId="46053"/>
    <cellStyle name="Normal 106 2 2 2 4 2 2 2 3" xfId="46054"/>
    <cellStyle name="Normal 106 2 2 2 4 2 2 2 3 2" xfId="46055"/>
    <cellStyle name="Normal 106 2 2 2 4 2 2 2 4" xfId="46056"/>
    <cellStyle name="Normal 106 2 2 2 4 2 2 3" xfId="46057"/>
    <cellStyle name="Normal 106 2 2 2 4 2 2 3 2" xfId="46058"/>
    <cellStyle name="Normal 106 2 2 2 4 2 2 3 2 2" xfId="46059"/>
    <cellStyle name="Normal 106 2 2 2 4 2 2 3 3" xfId="46060"/>
    <cellStyle name="Normal 106 2 2 2 4 2 2 4" xfId="46061"/>
    <cellStyle name="Normal 106 2 2 2 4 2 2 4 2" xfId="46062"/>
    <cellStyle name="Normal 106 2 2 2 4 2 2 5" xfId="46063"/>
    <cellStyle name="Normal 106 2 2 2 4 2 3" xfId="46064"/>
    <cellStyle name="Normal 106 2 2 2 4 2 3 2" xfId="46065"/>
    <cellStyle name="Normal 106 2 2 2 4 2 3 2 2" xfId="46066"/>
    <cellStyle name="Normal 106 2 2 2 4 2 3 2 2 2" xfId="46067"/>
    <cellStyle name="Normal 106 2 2 2 4 2 3 2 3" xfId="46068"/>
    <cellStyle name="Normal 106 2 2 2 4 2 3 3" xfId="46069"/>
    <cellStyle name="Normal 106 2 2 2 4 2 3 3 2" xfId="46070"/>
    <cellStyle name="Normal 106 2 2 2 4 2 3 4" xfId="46071"/>
    <cellStyle name="Normal 106 2 2 2 4 2 4" xfId="46072"/>
    <cellStyle name="Normal 106 2 2 2 4 2 4 2" xfId="46073"/>
    <cellStyle name="Normal 106 2 2 2 4 2 4 2 2" xfId="46074"/>
    <cellStyle name="Normal 106 2 2 2 4 2 4 3" xfId="46075"/>
    <cellStyle name="Normal 106 2 2 2 4 2 5" xfId="46076"/>
    <cellStyle name="Normal 106 2 2 2 4 2 5 2" xfId="46077"/>
    <cellStyle name="Normal 106 2 2 2 4 2 6" xfId="46078"/>
    <cellStyle name="Normal 106 2 2 2 4 3" xfId="46079"/>
    <cellStyle name="Normal 106 2 2 2 4 3 2" xfId="46080"/>
    <cellStyle name="Normal 106 2 2 2 4 3 2 2" xfId="46081"/>
    <cellStyle name="Normal 106 2 2 2 4 3 2 2 2" xfId="46082"/>
    <cellStyle name="Normal 106 2 2 2 4 3 2 2 2 2" xfId="46083"/>
    <cellStyle name="Normal 106 2 2 2 4 3 2 2 3" xfId="46084"/>
    <cellStyle name="Normal 106 2 2 2 4 3 2 3" xfId="46085"/>
    <cellStyle name="Normal 106 2 2 2 4 3 2 3 2" xfId="46086"/>
    <cellStyle name="Normal 106 2 2 2 4 3 2 4" xfId="46087"/>
    <cellStyle name="Normal 106 2 2 2 4 3 3" xfId="46088"/>
    <cellStyle name="Normal 106 2 2 2 4 3 3 2" xfId="46089"/>
    <cellStyle name="Normal 106 2 2 2 4 3 3 2 2" xfId="46090"/>
    <cellStyle name="Normal 106 2 2 2 4 3 3 3" xfId="46091"/>
    <cellStyle name="Normal 106 2 2 2 4 3 4" xfId="46092"/>
    <cellStyle name="Normal 106 2 2 2 4 3 4 2" xfId="46093"/>
    <cellStyle name="Normal 106 2 2 2 4 3 5" xfId="46094"/>
    <cellStyle name="Normal 106 2 2 2 4 4" xfId="46095"/>
    <cellStyle name="Normal 106 2 2 2 4 4 2" xfId="46096"/>
    <cellStyle name="Normal 106 2 2 2 4 4 2 2" xfId="46097"/>
    <cellStyle name="Normal 106 2 2 2 4 4 2 2 2" xfId="46098"/>
    <cellStyle name="Normal 106 2 2 2 4 4 2 3" xfId="46099"/>
    <cellStyle name="Normal 106 2 2 2 4 4 3" xfId="46100"/>
    <cellStyle name="Normal 106 2 2 2 4 4 3 2" xfId="46101"/>
    <cellStyle name="Normal 106 2 2 2 4 4 4" xfId="46102"/>
    <cellStyle name="Normal 106 2 2 2 4 5" xfId="46103"/>
    <cellStyle name="Normal 106 2 2 2 4 5 2" xfId="46104"/>
    <cellStyle name="Normal 106 2 2 2 4 5 2 2" xfId="46105"/>
    <cellStyle name="Normal 106 2 2 2 4 5 3" xfId="46106"/>
    <cellStyle name="Normal 106 2 2 2 4 6" xfId="46107"/>
    <cellStyle name="Normal 106 2 2 2 4 6 2" xfId="46108"/>
    <cellStyle name="Normal 106 2 2 2 4 7" xfId="46109"/>
    <cellStyle name="Normal 106 2 2 2 5" xfId="46110"/>
    <cellStyle name="Normal 106 2 2 2 5 2" xfId="46111"/>
    <cellStyle name="Normal 106 2 2 2 5 2 2" xfId="46112"/>
    <cellStyle name="Normal 106 2 2 2 5 2 2 2" xfId="46113"/>
    <cellStyle name="Normal 106 2 2 2 5 2 2 2 2" xfId="46114"/>
    <cellStyle name="Normal 106 2 2 2 5 2 2 2 2 2" xfId="46115"/>
    <cellStyle name="Normal 106 2 2 2 5 2 2 2 2 2 2" xfId="46116"/>
    <cellStyle name="Normal 106 2 2 2 5 2 2 2 2 3" xfId="46117"/>
    <cellStyle name="Normal 106 2 2 2 5 2 2 2 3" xfId="46118"/>
    <cellStyle name="Normal 106 2 2 2 5 2 2 2 3 2" xfId="46119"/>
    <cellStyle name="Normal 106 2 2 2 5 2 2 2 4" xfId="46120"/>
    <cellStyle name="Normal 106 2 2 2 5 2 2 3" xfId="46121"/>
    <cellStyle name="Normal 106 2 2 2 5 2 2 3 2" xfId="46122"/>
    <cellStyle name="Normal 106 2 2 2 5 2 2 3 2 2" xfId="46123"/>
    <cellStyle name="Normal 106 2 2 2 5 2 2 3 3" xfId="46124"/>
    <cellStyle name="Normal 106 2 2 2 5 2 2 4" xfId="46125"/>
    <cellStyle name="Normal 106 2 2 2 5 2 2 4 2" xfId="46126"/>
    <cellStyle name="Normal 106 2 2 2 5 2 2 5" xfId="46127"/>
    <cellStyle name="Normal 106 2 2 2 5 2 3" xfId="46128"/>
    <cellStyle name="Normal 106 2 2 2 5 2 3 2" xfId="46129"/>
    <cellStyle name="Normal 106 2 2 2 5 2 3 2 2" xfId="46130"/>
    <cellStyle name="Normal 106 2 2 2 5 2 3 2 2 2" xfId="46131"/>
    <cellStyle name="Normal 106 2 2 2 5 2 3 2 3" xfId="46132"/>
    <cellStyle name="Normal 106 2 2 2 5 2 3 3" xfId="46133"/>
    <cellStyle name="Normal 106 2 2 2 5 2 3 3 2" xfId="46134"/>
    <cellStyle name="Normal 106 2 2 2 5 2 3 4" xfId="46135"/>
    <cellStyle name="Normal 106 2 2 2 5 2 4" xfId="46136"/>
    <cellStyle name="Normal 106 2 2 2 5 2 4 2" xfId="46137"/>
    <cellStyle name="Normal 106 2 2 2 5 2 4 2 2" xfId="46138"/>
    <cellStyle name="Normal 106 2 2 2 5 2 4 3" xfId="46139"/>
    <cellStyle name="Normal 106 2 2 2 5 2 5" xfId="46140"/>
    <cellStyle name="Normal 106 2 2 2 5 2 5 2" xfId="46141"/>
    <cellStyle name="Normal 106 2 2 2 5 2 6" xfId="46142"/>
    <cellStyle name="Normal 106 2 2 2 5 3" xfId="46143"/>
    <cellStyle name="Normal 106 2 2 2 5 3 2" xfId="46144"/>
    <cellStyle name="Normal 106 2 2 2 5 3 2 2" xfId="46145"/>
    <cellStyle name="Normal 106 2 2 2 5 3 2 2 2" xfId="46146"/>
    <cellStyle name="Normal 106 2 2 2 5 3 2 2 2 2" xfId="46147"/>
    <cellStyle name="Normal 106 2 2 2 5 3 2 2 3" xfId="46148"/>
    <cellStyle name="Normal 106 2 2 2 5 3 2 3" xfId="46149"/>
    <cellStyle name="Normal 106 2 2 2 5 3 2 3 2" xfId="46150"/>
    <cellStyle name="Normal 106 2 2 2 5 3 2 4" xfId="46151"/>
    <cellStyle name="Normal 106 2 2 2 5 3 3" xfId="46152"/>
    <cellStyle name="Normal 106 2 2 2 5 3 3 2" xfId="46153"/>
    <cellStyle name="Normal 106 2 2 2 5 3 3 2 2" xfId="46154"/>
    <cellStyle name="Normal 106 2 2 2 5 3 3 3" xfId="46155"/>
    <cellStyle name="Normal 106 2 2 2 5 3 4" xfId="46156"/>
    <cellStyle name="Normal 106 2 2 2 5 3 4 2" xfId="46157"/>
    <cellStyle name="Normal 106 2 2 2 5 3 5" xfId="46158"/>
    <cellStyle name="Normal 106 2 2 2 5 4" xfId="46159"/>
    <cellStyle name="Normal 106 2 2 2 5 4 2" xfId="46160"/>
    <cellStyle name="Normal 106 2 2 2 5 4 2 2" xfId="46161"/>
    <cellStyle name="Normal 106 2 2 2 5 4 2 2 2" xfId="46162"/>
    <cellStyle name="Normal 106 2 2 2 5 4 2 3" xfId="46163"/>
    <cellStyle name="Normal 106 2 2 2 5 4 3" xfId="46164"/>
    <cellStyle name="Normal 106 2 2 2 5 4 3 2" xfId="46165"/>
    <cellStyle name="Normal 106 2 2 2 5 4 4" xfId="46166"/>
    <cellStyle name="Normal 106 2 2 2 5 5" xfId="46167"/>
    <cellStyle name="Normal 106 2 2 2 5 5 2" xfId="46168"/>
    <cellStyle name="Normal 106 2 2 2 5 5 2 2" xfId="46169"/>
    <cellStyle name="Normal 106 2 2 2 5 5 3" xfId="46170"/>
    <cellStyle name="Normal 106 2 2 2 5 6" xfId="46171"/>
    <cellStyle name="Normal 106 2 2 2 5 6 2" xfId="46172"/>
    <cellStyle name="Normal 106 2 2 2 5 7" xfId="46173"/>
    <cellStyle name="Normal 106 2 2 2 6" xfId="46174"/>
    <cellStyle name="Normal 106 2 2 2 6 2" xfId="46175"/>
    <cellStyle name="Normal 106 2 2 2 6 2 2" xfId="46176"/>
    <cellStyle name="Normal 106 2 2 2 6 2 2 2" xfId="46177"/>
    <cellStyle name="Normal 106 2 2 2 6 2 2 2 2" xfId="46178"/>
    <cellStyle name="Normal 106 2 2 2 6 2 2 2 2 2" xfId="46179"/>
    <cellStyle name="Normal 106 2 2 2 6 2 2 2 3" xfId="46180"/>
    <cellStyle name="Normal 106 2 2 2 6 2 2 3" xfId="46181"/>
    <cellStyle name="Normal 106 2 2 2 6 2 2 3 2" xfId="46182"/>
    <cellStyle name="Normal 106 2 2 2 6 2 2 4" xfId="46183"/>
    <cellStyle name="Normal 106 2 2 2 6 2 3" xfId="46184"/>
    <cellStyle name="Normal 106 2 2 2 6 2 3 2" xfId="46185"/>
    <cellStyle name="Normal 106 2 2 2 6 2 3 2 2" xfId="46186"/>
    <cellStyle name="Normal 106 2 2 2 6 2 3 3" xfId="46187"/>
    <cellStyle name="Normal 106 2 2 2 6 2 4" xfId="46188"/>
    <cellStyle name="Normal 106 2 2 2 6 2 4 2" xfId="46189"/>
    <cellStyle name="Normal 106 2 2 2 6 2 5" xfId="46190"/>
    <cellStyle name="Normal 106 2 2 2 6 3" xfId="46191"/>
    <cellStyle name="Normal 106 2 2 2 6 3 2" xfId="46192"/>
    <cellStyle name="Normal 106 2 2 2 6 3 2 2" xfId="46193"/>
    <cellStyle name="Normal 106 2 2 2 6 3 2 2 2" xfId="46194"/>
    <cellStyle name="Normal 106 2 2 2 6 3 2 3" xfId="46195"/>
    <cellStyle name="Normal 106 2 2 2 6 3 3" xfId="46196"/>
    <cellStyle name="Normal 106 2 2 2 6 3 3 2" xfId="46197"/>
    <cellStyle name="Normal 106 2 2 2 6 3 4" xfId="46198"/>
    <cellStyle name="Normal 106 2 2 2 6 4" xfId="46199"/>
    <cellStyle name="Normal 106 2 2 2 6 4 2" xfId="46200"/>
    <cellStyle name="Normal 106 2 2 2 6 4 2 2" xfId="46201"/>
    <cellStyle name="Normal 106 2 2 2 6 4 3" xfId="46202"/>
    <cellStyle name="Normal 106 2 2 2 6 5" xfId="46203"/>
    <cellStyle name="Normal 106 2 2 2 6 5 2" xfId="46204"/>
    <cellStyle name="Normal 106 2 2 2 6 6" xfId="46205"/>
    <cellStyle name="Normal 106 2 2 2 7" xfId="46206"/>
    <cellStyle name="Normal 106 2 2 2 7 2" xfId="46207"/>
    <cellStyle name="Normal 106 2 2 2 7 2 2" xfId="46208"/>
    <cellStyle name="Normal 106 2 2 2 7 2 2 2" xfId="46209"/>
    <cellStyle name="Normal 106 2 2 2 7 2 2 2 2" xfId="46210"/>
    <cellStyle name="Normal 106 2 2 2 7 2 2 3" xfId="46211"/>
    <cellStyle name="Normal 106 2 2 2 7 2 3" xfId="46212"/>
    <cellStyle name="Normal 106 2 2 2 7 2 3 2" xfId="46213"/>
    <cellStyle name="Normal 106 2 2 2 7 2 4" xfId="46214"/>
    <cellStyle name="Normal 106 2 2 2 7 3" xfId="46215"/>
    <cellStyle name="Normal 106 2 2 2 7 3 2" xfId="46216"/>
    <cellStyle name="Normal 106 2 2 2 7 3 2 2" xfId="46217"/>
    <cellStyle name="Normal 106 2 2 2 7 3 3" xfId="46218"/>
    <cellStyle name="Normal 106 2 2 2 7 4" xfId="46219"/>
    <cellStyle name="Normal 106 2 2 2 7 4 2" xfId="46220"/>
    <cellStyle name="Normal 106 2 2 2 7 5" xfId="46221"/>
    <cellStyle name="Normal 106 2 2 2 8" xfId="46222"/>
    <cellStyle name="Normal 106 2 2 2 8 2" xfId="46223"/>
    <cellStyle name="Normal 106 2 2 2 8 2 2" xfId="46224"/>
    <cellStyle name="Normal 106 2 2 2 8 2 2 2" xfId="46225"/>
    <cellStyle name="Normal 106 2 2 2 8 2 3" xfId="46226"/>
    <cellStyle name="Normal 106 2 2 2 8 3" xfId="46227"/>
    <cellStyle name="Normal 106 2 2 2 8 3 2" xfId="46228"/>
    <cellStyle name="Normal 106 2 2 2 8 4" xfId="46229"/>
    <cellStyle name="Normal 106 2 2 2 9" xfId="46230"/>
    <cellStyle name="Normal 106 2 2 2 9 2" xfId="46231"/>
    <cellStyle name="Normal 106 2 2 2 9 2 2" xfId="46232"/>
    <cellStyle name="Normal 106 2 2 2 9 3" xfId="46233"/>
    <cellStyle name="Normal 106 2 2 3" xfId="46234"/>
    <cellStyle name="Normal 106 2 2 3 10" xfId="46235"/>
    <cellStyle name="Normal 106 2 2 3 2" xfId="46236"/>
    <cellStyle name="Normal 106 2 2 3 2 2" xfId="46237"/>
    <cellStyle name="Normal 106 2 2 3 2 2 2" xfId="46238"/>
    <cellStyle name="Normal 106 2 2 3 2 2 2 2" xfId="46239"/>
    <cellStyle name="Normal 106 2 2 3 2 2 2 2 2" xfId="46240"/>
    <cellStyle name="Normal 106 2 2 3 2 2 2 2 2 2" xfId="46241"/>
    <cellStyle name="Normal 106 2 2 3 2 2 2 2 2 2 2" xfId="46242"/>
    <cellStyle name="Normal 106 2 2 3 2 2 2 2 2 2 2 2" xfId="46243"/>
    <cellStyle name="Normal 106 2 2 3 2 2 2 2 2 2 3" xfId="46244"/>
    <cellStyle name="Normal 106 2 2 3 2 2 2 2 2 3" xfId="46245"/>
    <cellStyle name="Normal 106 2 2 3 2 2 2 2 2 3 2" xfId="46246"/>
    <cellStyle name="Normal 106 2 2 3 2 2 2 2 2 4" xfId="46247"/>
    <cellStyle name="Normal 106 2 2 3 2 2 2 2 3" xfId="46248"/>
    <cellStyle name="Normal 106 2 2 3 2 2 2 2 3 2" xfId="46249"/>
    <cellStyle name="Normal 106 2 2 3 2 2 2 2 3 2 2" xfId="46250"/>
    <cellStyle name="Normal 106 2 2 3 2 2 2 2 3 3" xfId="46251"/>
    <cellStyle name="Normal 106 2 2 3 2 2 2 2 4" xfId="46252"/>
    <cellStyle name="Normal 106 2 2 3 2 2 2 2 4 2" xfId="46253"/>
    <cellStyle name="Normal 106 2 2 3 2 2 2 2 5" xfId="46254"/>
    <cellStyle name="Normal 106 2 2 3 2 2 2 3" xfId="46255"/>
    <cellStyle name="Normal 106 2 2 3 2 2 2 3 2" xfId="46256"/>
    <cellStyle name="Normal 106 2 2 3 2 2 2 3 2 2" xfId="46257"/>
    <cellStyle name="Normal 106 2 2 3 2 2 2 3 2 2 2" xfId="46258"/>
    <cellStyle name="Normal 106 2 2 3 2 2 2 3 2 3" xfId="46259"/>
    <cellStyle name="Normal 106 2 2 3 2 2 2 3 3" xfId="46260"/>
    <cellStyle name="Normal 106 2 2 3 2 2 2 3 3 2" xfId="46261"/>
    <cellStyle name="Normal 106 2 2 3 2 2 2 3 4" xfId="46262"/>
    <cellStyle name="Normal 106 2 2 3 2 2 2 4" xfId="46263"/>
    <cellStyle name="Normal 106 2 2 3 2 2 2 4 2" xfId="46264"/>
    <cellStyle name="Normal 106 2 2 3 2 2 2 4 2 2" xfId="46265"/>
    <cellStyle name="Normal 106 2 2 3 2 2 2 4 3" xfId="46266"/>
    <cellStyle name="Normal 106 2 2 3 2 2 2 5" xfId="46267"/>
    <cellStyle name="Normal 106 2 2 3 2 2 2 5 2" xfId="46268"/>
    <cellStyle name="Normal 106 2 2 3 2 2 2 6" xfId="46269"/>
    <cellStyle name="Normal 106 2 2 3 2 2 3" xfId="46270"/>
    <cellStyle name="Normal 106 2 2 3 2 2 3 2" xfId="46271"/>
    <cellStyle name="Normal 106 2 2 3 2 2 3 2 2" xfId="46272"/>
    <cellStyle name="Normal 106 2 2 3 2 2 3 2 2 2" xfId="46273"/>
    <cellStyle name="Normal 106 2 2 3 2 2 3 2 2 2 2" xfId="46274"/>
    <cellStyle name="Normal 106 2 2 3 2 2 3 2 2 3" xfId="46275"/>
    <cellStyle name="Normal 106 2 2 3 2 2 3 2 3" xfId="46276"/>
    <cellStyle name="Normal 106 2 2 3 2 2 3 2 3 2" xfId="46277"/>
    <cellStyle name="Normal 106 2 2 3 2 2 3 2 4" xfId="46278"/>
    <cellStyle name="Normal 106 2 2 3 2 2 3 3" xfId="46279"/>
    <cellStyle name="Normal 106 2 2 3 2 2 3 3 2" xfId="46280"/>
    <cellStyle name="Normal 106 2 2 3 2 2 3 3 2 2" xfId="46281"/>
    <cellStyle name="Normal 106 2 2 3 2 2 3 3 3" xfId="46282"/>
    <cellStyle name="Normal 106 2 2 3 2 2 3 4" xfId="46283"/>
    <cellStyle name="Normal 106 2 2 3 2 2 3 4 2" xfId="46284"/>
    <cellStyle name="Normal 106 2 2 3 2 2 3 5" xfId="46285"/>
    <cellStyle name="Normal 106 2 2 3 2 2 4" xfId="46286"/>
    <cellStyle name="Normal 106 2 2 3 2 2 4 2" xfId="46287"/>
    <cellStyle name="Normal 106 2 2 3 2 2 4 2 2" xfId="46288"/>
    <cellStyle name="Normal 106 2 2 3 2 2 4 2 2 2" xfId="46289"/>
    <cellStyle name="Normal 106 2 2 3 2 2 4 2 3" xfId="46290"/>
    <cellStyle name="Normal 106 2 2 3 2 2 4 3" xfId="46291"/>
    <cellStyle name="Normal 106 2 2 3 2 2 4 3 2" xfId="46292"/>
    <cellStyle name="Normal 106 2 2 3 2 2 4 4" xfId="46293"/>
    <cellStyle name="Normal 106 2 2 3 2 2 5" xfId="46294"/>
    <cellStyle name="Normal 106 2 2 3 2 2 5 2" xfId="46295"/>
    <cellStyle name="Normal 106 2 2 3 2 2 5 2 2" xfId="46296"/>
    <cellStyle name="Normal 106 2 2 3 2 2 5 3" xfId="46297"/>
    <cellStyle name="Normal 106 2 2 3 2 2 6" xfId="46298"/>
    <cellStyle name="Normal 106 2 2 3 2 2 6 2" xfId="46299"/>
    <cellStyle name="Normal 106 2 2 3 2 2 7" xfId="46300"/>
    <cellStyle name="Normal 106 2 2 3 2 3" xfId="46301"/>
    <cellStyle name="Normal 106 2 2 3 2 3 2" xfId="46302"/>
    <cellStyle name="Normal 106 2 2 3 2 3 2 2" xfId="46303"/>
    <cellStyle name="Normal 106 2 2 3 2 3 2 2 2" xfId="46304"/>
    <cellStyle name="Normal 106 2 2 3 2 3 2 2 2 2" xfId="46305"/>
    <cellStyle name="Normal 106 2 2 3 2 3 2 2 2 2 2" xfId="46306"/>
    <cellStyle name="Normal 106 2 2 3 2 3 2 2 2 2 2 2" xfId="46307"/>
    <cellStyle name="Normal 106 2 2 3 2 3 2 2 2 2 3" xfId="46308"/>
    <cellStyle name="Normal 106 2 2 3 2 3 2 2 2 3" xfId="46309"/>
    <cellStyle name="Normal 106 2 2 3 2 3 2 2 2 3 2" xfId="46310"/>
    <cellStyle name="Normal 106 2 2 3 2 3 2 2 2 4" xfId="46311"/>
    <cellStyle name="Normal 106 2 2 3 2 3 2 2 3" xfId="46312"/>
    <cellStyle name="Normal 106 2 2 3 2 3 2 2 3 2" xfId="46313"/>
    <cellStyle name="Normal 106 2 2 3 2 3 2 2 3 2 2" xfId="46314"/>
    <cellStyle name="Normal 106 2 2 3 2 3 2 2 3 3" xfId="46315"/>
    <cellStyle name="Normal 106 2 2 3 2 3 2 2 4" xfId="46316"/>
    <cellStyle name="Normal 106 2 2 3 2 3 2 2 4 2" xfId="46317"/>
    <cellStyle name="Normal 106 2 2 3 2 3 2 2 5" xfId="46318"/>
    <cellStyle name="Normal 106 2 2 3 2 3 2 3" xfId="46319"/>
    <cellStyle name="Normal 106 2 2 3 2 3 2 3 2" xfId="46320"/>
    <cellStyle name="Normal 106 2 2 3 2 3 2 3 2 2" xfId="46321"/>
    <cellStyle name="Normal 106 2 2 3 2 3 2 3 2 2 2" xfId="46322"/>
    <cellStyle name="Normal 106 2 2 3 2 3 2 3 2 3" xfId="46323"/>
    <cellStyle name="Normal 106 2 2 3 2 3 2 3 3" xfId="46324"/>
    <cellStyle name="Normal 106 2 2 3 2 3 2 3 3 2" xfId="46325"/>
    <cellStyle name="Normal 106 2 2 3 2 3 2 3 4" xfId="46326"/>
    <cellStyle name="Normal 106 2 2 3 2 3 2 4" xfId="46327"/>
    <cellStyle name="Normal 106 2 2 3 2 3 2 4 2" xfId="46328"/>
    <cellStyle name="Normal 106 2 2 3 2 3 2 4 2 2" xfId="46329"/>
    <cellStyle name="Normal 106 2 2 3 2 3 2 4 3" xfId="46330"/>
    <cellStyle name="Normal 106 2 2 3 2 3 2 5" xfId="46331"/>
    <cellStyle name="Normal 106 2 2 3 2 3 2 5 2" xfId="46332"/>
    <cellStyle name="Normal 106 2 2 3 2 3 2 6" xfId="46333"/>
    <cellStyle name="Normal 106 2 2 3 2 3 3" xfId="46334"/>
    <cellStyle name="Normal 106 2 2 3 2 3 3 2" xfId="46335"/>
    <cellStyle name="Normal 106 2 2 3 2 3 3 2 2" xfId="46336"/>
    <cellStyle name="Normal 106 2 2 3 2 3 3 2 2 2" xfId="46337"/>
    <cellStyle name="Normal 106 2 2 3 2 3 3 2 2 2 2" xfId="46338"/>
    <cellStyle name="Normal 106 2 2 3 2 3 3 2 2 3" xfId="46339"/>
    <cellStyle name="Normal 106 2 2 3 2 3 3 2 3" xfId="46340"/>
    <cellStyle name="Normal 106 2 2 3 2 3 3 2 3 2" xfId="46341"/>
    <cellStyle name="Normal 106 2 2 3 2 3 3 2 4" xfId="46342"/>
    <cellStyle name="Normal 106 2 2 3 2 3 3 3" xfId="46343"/>
    <cellStyle name="Normal 106 2 2 3 2 3 3 3 2" xfId="46344"/>
    <cellStyle name="Normal 106 2 2 3 2 3 3 3 2 2" xfId="46345"/>
    <cellStyle name="Normal 106 2 2 3 2 3 3 3 3" xfId="46346"/>
    <cellStyle name="Normal 106 2 2 3 2 3 3 4" xfId="46347"/>
    <cellStyle name="Normal 106 2 2 3 2 3 3 4 2" xfId="46348"/>
    <cellStyle name="Normal 106 2 2 3 2 3 3 5" xfId="46349"/>
    <cellStyle name="Normal 106 2 2 3 2 3 4" xfId="46350"/>
    <cellStyle name="Normal 106 2 2 3 2 3 4 2" xfId="46351"/>
    <cellStyle name="Normal 106 2 2 3 2 3 4 2 2" xfId="46352"/>
    <cellStyle name="Normal 106 2 2 3 2 3 4 2 2 2" xfId="46353"/>
    <cellStyle name="Normal 106 2 2 3 2 3 4 2 3" xfId="46354"/>
    <cellStyle name="Normal 106 2 2 3 2 3 4 3" xfId="46355"/>
    <cellStyle name="Normal 106 2 2 3 2 3 4 3 2" xfId="46356"/>
    <cellStyle name="Normal 106 2 2 3 2 3 4 4" xfId="46357"/>
    <cellStyle name="Normal 106 2 2 3 2 3 5" xfId="46358"/>
    <cellStyle name="Normal 106 2 2 3 2 3 5 2" xfId="46359"/>
    <cellStyle name="Normal 106 2 2 3 2 3 5 2 2" xfId="46360"/>
    <cellStyle name="Normal 106 2 2 3 2 3 5 3" xfId="46361"/>
    <cellStyle name="Normal 106 2 2 3 2 3 6" xfId="46362"/>
    <cellStyle name="Normal 106 2 2 3 2 3 6 2" xfId="46363"/>
    <cellStyle name="Normal 106 2 2 3 2 3 7" xfId="46364"/>
    <cellStyle name="Normal 106 2 2 3 2 4" xfId="46365"/>
    <cellStyle name="Normal 106 2 2 3 2 4 2" xfId="46366"/>
    <cellStyle name="Normal 106 2 2 3 2 4 2 2" xfId="46367"/>
    <cellStyle name="Normal 106 2 2 3 2 4 2 2 2" xfId="46368"/>
    <cellStyle name="Normal 106 2 2 3 2 4 2 2 2 2" xfId="46369"/>
    <cellStyle name="Normal 106 2 2 3 2 4 2 2 2 2 2" xfId="46370"/>
    <cellStyle name="Normal 106 2 2 3 2 4 2 2 2 3" xfId="46371"/>
    <cellStyle name="Normal 106 2 2 3 2 4 2 2 3" xfId="46372"/>
    <cellStyle name="Normal 106 2 2 3 2 4 2 2 3 2" xfId="46373"/>
    <cellStyle name="Normal 106 2 2 3 2 4 2 2 4" xfId="46374"/>
    <cellStyle name="Normal 106 2 2 3 2 4 2 3" xfId="46375"/>
    <cellStyle name="Normal 106 2 2 3 2 4 2 3 2" xfId="46376"/>
    <cellStyle name="Normal 106 2 2 3 2 4 2 3 2 2" xfId="46377"/>
    <cellStyle name="Normal 106 2 2 3 2 4 2 3 3" xfId="46378"/>
    <cellStyle name="Normal 106 2 2 3 2 4 2 4" xfId="46379"/>
    <cellStyle name="Normal 106 2 2 3 2 4 2 4 2" xfId="46380"/>
    <cellStyle name="Normal 106 2 2 3 2 4 2 5" xfId="46381"/>
    <cellStyle name="Normal 106 2 2 3 2 4 3" xfId="46382"/>
    <cellStyle name="Normal 106 2 2 3 2 4 3 2" xfId="46383"/>
    <cellStyle name="Normal 106 2 2 3 2 4 3 2 2" xfId="46384"/>
    <cellStyle name="Normal 106 2 2 3 2 4 3 2 2 2" xfId="46385"/>
    <cellStyle name="Normal 106 2 2 3 2 4 3 2 3" xfId="46386"/>
    <cellStyle name="Normal 106 2 2 3 2 4 3 3" xfId="46387"/>
    <cellStyle name="Normal 106 2 2 3 2 4 3 3 2" xfId="46388"/>
    <cellStyle name="Normal 106 2 2 3 2 4 3 4" xfId="46389"/>
    <cellStyle name="Normal 106 2 2 3 2 4 4" xfId="46390"/>
    <cellStyle name="Normal 106 2 2 3 2 4 4 2" xfId="46391"/>
    <cellStyle name="Normal 106 2 2 3 2 4 4 2 2" xfId="46392"/>
    <cellStyle name="Normal 106 2 2 3 2 4 4 3" xfId="46393"/>
    <cellStyle name="Normal 106 2 2 3 2 4 5" xfId="46394"/>
    <cellStyle name="Normal 106 2 2 3 2 4 5 2" xfId="46395"/>
    <cellStyle name="Normal 106 2 2 3 2 4 6" xfId="46396"/>
    <cellStyle name="Normal 106 2 2 3 2 5" xfId="46397"/>
    <cellStyle name="Normal 106 2 2 3 2 5 2" xfId="46398"/>
    <cellStyle name="Normal 106 2 2 3 2 5 2 2" xfId="46399"/>
    <cellStyle name="Normal 106 2 2 3 2 5 2 2 2" xfId="46400"/>
    <cellStyle name="Normal 106 2 2 3 2 5 2 2 2 2" xfId="46401"/>
    <cellStyle name="Normal 106 2 2 3 2 5 2 2 3" xfId="46402"/>
    <cellStyle name="Normal 106 2 2 3 2 5 2 3" xfId="46403"/>
    <cellStyle name="Normal 106 2 2 3 2 5 2 3 2" xfId="46404"/>
    <cellStyle name="Normal 106 2 2 3 2 5 2 4" xfId="46405"/>
    <cellStyle name="Normal 106 2 2 3 2 5 3" xfId="46406"/>
    <cellStyle name="Normal 106 2 2 3 2 5 3 2" xfId="46407"/>
    <cellStyle name="Normal 106 2 2 3 2 5 3 2 2" xfId="46408"/>
    <cellStyle name="Normal 106 2 2 3 2 5 3 3" xfId="46409"/>
    <cellStyle name="Normal 106 2 2 3 2 5 4" xfId="46410"/>
    <cellStyle name="Normal 106 2 2 3 2 5 4 2" xfId="46411"/>
    <cellStyle name="Normal 106 2 2 3 2 5 5" xfId="46412"/>
    <cellStyle name="Normal 106 2 2 3 2 6" xfId="46413"/>
    <cellStyle name="Normal 106 2 2 3 2 6 2" xfId="46414"/>
    <cellStyle name="Normal 106 2 2 3 2 6 2 2" xfId="46415"/>
    <cellStyle name="Normal 106 2 2 3 2 6 2 2 2" xfId="46416"/>
    <cellStyle name="Normal 106 2 2 3 2 6 2 3" xfId="46417"/>
    <cellStyle name="Normal 106 2 2 3 2 6 3" xfId="46418"/>
    <cellStyle name="Normal 106 2 2 3 2 6 3 2" xfId="46419"/>
    <cellStyle name="Normal 106 2 2 3 2 6 4" xfId="46420"/>
    <cellStyle name="Normal 106 2 2 3 2 7" xfId="46421"/>
    <cellStyle name="Normal 106 2 2 3 2 7 2" xfId="46422"/>
    <cellStyle name="Normal 106 2 2 3 2 7 2 2" xfId="46423"/>
    <cellStyle name="Normal 106 2 2 3 2 7 3" xfId="46424"/>
    <cellStyle name="Normal 106 2 2 3 2 8" xfId="46425"/>
    <cellStyle name="Normal 106 2 2 3 2 8 2" xfId="46426"/>
    <cellStyle name="Normal 106 2 2 3 2 9" xfId="46427"/>
    <cellStyle name="Normal 106 2 2 3 3" xfId="46428"/>
    <cellStyle name="Normal 106 2 2 3 3 2" xfId="46429"/>
    <cellStyle name="Normal 106 2 2 3 3 2 2" xfId="46430"/>
    <cellStyle name="Normal 106 2 2 3 3 2 2 2" xfId="46431"/>
    <cellStyle name="Normal 106 2 2 3 3 2 2 2 2" xfId="46432"/>
    <cellStyle name="Normal 106 2 2 3 3 2 2 2 2 2" xfId="46433"/>
    <cellStyle name="Normal 106 2 2 3 3 2 2 2 2 2 2" xfId="46434"/>
    <cellStyle name="Normal 106 2 2 3 3 2 2 2 2 3" xfId="46435"/>
    <cellStyle name="Normal 106 2 2 3 3 2 2 2 3" xfId="46436"/>
    <cellStyle name="Normal 106 2 2 3 3 2 2 2 3 2" xfId="46437"/>
    <cellStyle name="Normal 106 2 2 3 3 2 2 2 4" xfId="46438"/>
    <cellStyle name="Normal 106 2 2 3 3 2 2 3" xfId="46439"/>
    <cellStyle name="Normal 106 2 2 3 3 2 2 3 2" xfId="46440"/>
    <cellStyle name="Normal 106 2 2 3 3 2 2 3 2 2" xfId="46441"/>
    <cellStyle name="Normal 106 2 2 3 3 2 2 3 3" xfId="46442"/>
    <cellStyle name="Normal 106 2 2 3 3 2 2 4" xfId="46443"/>
    <cellStyle name="Normal 106 2 2 3 3 2 2 4 2" xfId="46444"/>
    <cellStyle name="Normal 106 2 2 3 3 2 2 5" xfId="46445"/>
    <cellStyle name="Normal 106 2 2 3 3 2 3" xfId="46446"/>
    <cellStyle name="Normal 106 2 2 3 3 2 3 2" xfId="46447"/>
    <cellStyle name="Normal 106 2 2 3 3 2 3 2 2" xfId="46448"/>
    <cellStyle name="Normal 106 2 2 3 3 2 3 2 2 2" xfId="46449"/>
    <cellStyle name="Normal 106 2 2 3 3 2 3 2 3" xfId="46450"/>
    <cellStyle name="Normal 106 2 2 3 3 2 3 3" xfId="46451"/>
    <cellStyle name="Normal 106 2 2 3 3 2 3 3 2" xfId="46452"/>
    <cellStyle name="Normal 106 2 2 3 3 2 3 4" xfId="46453"/>
    <cellStyle name="Normal 106 2 2 3 3 2 4" xfId="46454"/>
    <cellStyle name="Normal 106 2 2 3 3 2 4 2" xfId="46455"/>
    <cellStyle name="Normal 106 2 2 3 3 2 4 2 2" xfId="46456"/>
    <cellStyle name="Normal 106 2 2 3 3 2 4 3" xfId="46457"/>
    <cellStyle name="Normal 106 2 2 3 3 2 5" xfId="46458"/>
    <cellStyle name="Normal 106 2 2 3 3 2 5 2" xfId="46459"/>
    <cellStyle name="Normal 106 2 2 3 3 2 6" xfId="46460"/>
    <cellStyle name="Normal 106 2 2 3 3 3" xfId="46461"/>
    <cellStyle name="Normal 106 2 2 3 3 3 2" xfId="46462"/>
    <cellStyle name="Normal 106 2 2 3 3 3 2 2" xfId="46463"/>
    <cellStyle name="Normal 106 2 2 3 3 3 2 2 2" xfId="46464"/>
    <cellStyle name="Normal 106 2 2 3 3 3 2 2 2 2" xfId="46465"/>
    <cellStyle name="Normal 106 2 2 3 3 3 2 2 3" xfId="46466"/>
    <cellStyle name="Normal 106 2 2 3 3 3 2 3" xfId="46467"/>
    <cellStyle name="Normal 106 2 2 3 3 3 2 3 2" xfId="46468"/>
    <cellStyle name="Normal 106 2 2 3 3 3 2 4" xfId="46469"/>
    <cellStyle name="Normal 106 2 2 3 3 3 3" xfId="46470"/>
    <cellStyle name="Normal 106 2 2 3 3 3 3 2" xfId="46471"/>
    <cellStyle name="Normal 106 2 2 3 3 3 3 2 2" xfId="46472"/>
    <cellStyle name="Normal 106 2 2 3 3 3 3 3" xfId="46473"/>
    <cellStyle name="Normal 106 2 2 3 3 3 4" xfId="46474"/>
    <cellStyle name="Normal 106 2 2 3 3 3 4 2" xfId="46475"/>
    <cellStyle name="Normal 106 2 2 3 3 3 5" xfId="46476"/>
    <cellStyle name="Normal 106 2 2 3 3 4" xfId="46477"/>
    <cellStyle name="Normal 106 2 2 3 3 4 2" xfId="46478"/>
    <cellStyle name="Normal 106 2 2 3 3 4 2 2" xfId="46479"/>
    <cellStyle name="Normal 106 2 2 3 3 4 2 2 2" xfId="46480"/>
    <cellStyle name="Normal 106 2 2 3 3 4 2 3" xfId="46481"/>
    <cellStyle name="Normal 106 2 2 3 3 4 3" xfId="46482"/>
    <cellStyle name="Normal 106 2 2 3 3 4 3 2" xfId="46483"/>
    <cellStyle name="Normal 106 2 2 3 3 4 4" xfId="46484"/>
    <cellStyle name="Normal 106 2 2 3 3 5" xfId="46485"/>
    <cellStyle name="Normal 106 2 2 3 3 5 2" xfId="46486"/>
    <cellStyle name="Normal 106 2 2 3 3 5 2 2" xfId="46487"/>
    <cellStyle name="Normal 106 2 2 3 3 5 3" xfId="46488"/>
    <cellStyle name="Normal 106 2 2 3 3 6" xfId="46489"/>
    <cellStyle name="Normal 106 2 2 3 3 6 2" xfId="46490"/>
    <cellStyle name="Normal 106 2 2 3 3 7" xfId="46491"/>
    <cellStyle name="Normal 106 2 2 3 4" xfId="46492"/>
    <cellStyle name="Normal 106 2 2 3 4 2" xfId="46493"/>
    <cellStyle name="Normal 106 2 2 3 4 2 2" xfId="46494"/>
    <cellStyle name="Normal 106 2 2 3 4 2 2 2" xfId="46495"/>
    <cellStyle name="Normal 106 2 2 3 4 2 2 2 2" xfId="46496"/>
    <cellStyle name="Normal 106 2 2 3 4 2 2 2 2 2" xfId="46497"/>
    <cellStyle name="Normal 106 2 2 3 4 2 2 2 2 2 2" xfId="46498"/>
    <cellStyle name="Normal 106 2 2 3 4 2 2 2 2 3" xfId="46499"/>
    <cellStyle name="Normal 106 2 2 3 4 2 2 2 3" xfId="46500"/>
    <cellStyle name="Normal 106 2 2 3 4 2 2 2 3 2" xfId="46501"/>
    <cellStyle name="Normal 106 2 2 3 4 2 2 2 4" xfId="46502"/>
    <cellStyle name="Normal 106 2 2 3 4 2 2 3" xfId="46503"/>
    <cellStyle name="Normal 106 2 2 3 4 2 2 3 2" xfId="46504"/>
    <cellStyle name="Normal 106 2 2 3 4 2 2 3 2 2" xfId="46505"/>
    <cellStyle name="Normal 106 2 2 3 4 2 2 3 3" xfId="46506"/>
    <cellStyle name="Normal 106 2 2 3 4 2 2 4" xfId="46507"/>
    <cellStyle name="Normal 106 2 2 3 4 2 2 4 2" xfId="46508"/>
    <cellStyle name="Normal 106 2 2 3 4 2 2 5" xfId="46509"/>
    <cellStyle name="Normal 106 2 2 3 4 2 3" xfId="46510"/>
    <cellStyle name="Normal 106 2 2 3 4 2 3 2" xfId="46511"/>
    <cellStyle name="Normal 106 2 2 3 4 2 3 2 2" xfId="46512"/>
    <cellStyle name="Normal 106 2 2 3 4 2 3 2 2 2" xfId="46513"/>
    <cellStyle name="Normal 106 2 2 3 4 2 3 2 3" xfId="46514"/>
    <cellStyle name="Normal 106 2 2 3 4 2 3 3" xfId="46515"/>
    <cellStyle name="Normal 106 2 2 3 4 2 3 3 2" xfId="46516"/>
    <cellStyle name="Normal 106 2 2 3 4 2 3 4" xfId="46517"/>
    <cellStyle name="Normal 106 2 2 3 4 2 4" xfId="46518"/>
    <cellStyle name="Normal 106 2 2 3 4 2 4 2" xfId="46519"/>
    <cellStyle name="Normal 106 2 2 3 4 2 4 2 2" xfId="46520"/>
    <cellStyle name="Normal 106 2 2 3 4 2 4 3" xfId="46521"/>
    <cellStyle name="Normal 106 2 2 3 4 2 5" xfId="46522"/>
    <cellStyle name="Normal 106 2 2 3 4 2 5 2" xfId="46523"/>
    <cellStyle name="Normal 106 2 2 3 4 2 6" xfId="46524"/>
    <cellStyle name="Normal 106 2 2 3 4 3" xfId="46525"/>
    <cellStyle name="Normal 106 2 2 3 4 3 2" xfId="46526"/>
    <cellStyle name="Normal 106 2 2 3 4 3 2 2" xfId="46527"/>
    <cellStyle name="Normal 106 2 2 3 4 3 2 2 2" xfId="46528"/>
    <cellStyle name="Normal 106 2 2 3 4 3 2 2 2 2" xfId="46529"/>
    <cellStyle name="Normal 106 2 2 3 4 3 2 2 3" xfId="46530"/>
    <cellStyle name="Normal 106 2 2 3 4 3 2 3" xfId="46531"/>
    <cellStyle name="Normal 106 2 2 3 4 3 2 3 2" xfId="46532"/>
    <cellStyle name="Normal 106 2 2 3 4 3 2 4" xfId="46533"/>
    <cellStyle name="Normal 106 2 2 3 4 3 3" xfId="46534"/>
    <cellStyle name="Normal 106 2 2 3 4 3 3 2" xfId="46535"/>
    <cellStyle name="Normal 106 2 2 3 4 3 3 2 2" xfId="46536"/>
    <cellStyle name="Normal 106 2 2 3 4 3 3 3" xfId="46537"/>
    <cellStyle name="Normal 106 2 2 3 4 3 4" xfId="46538"/>
    <cellStyle name="Normal 106 2 2 3 4 3 4 2" xfId="46539"/>
    <cellStyle name="Normal 106 2 2 3 4 3 5" xfId="46540"/>
    <cellStyle name="Normal 106 2 2 3 4 4" xfId="46541"/>
    <cellStyle name="Normal 106 2 2 3 4 4 2" xfId="46542"/>
    <cellStyle name="Normal 106 2 2 3 4 4 2 2" xfId="46543"/>
    <cellStyle name="Normal 106 2 2 3 4 4 2 2 2" xfId="46544"/>
    <cellStyle name="Normal 106 2 2 3 4 4 2 3" xfId="46545"/>
    <cellStyle name="Normal 106 2 2 3 4 4 3" xfId="46546"/>
    <cellStyle name="Normal 106 2 2 3 4 4 3 2" xfId="46547"/>
    <cellStyle name="Normal 106 2 2 3 4 4 4" xfId="46548"/>
    <cellStyle name="Normal 106 2 2 3 4 5" xfId="46549"/>
    <cellStyle name="Normal 106 2 2 3 4 5 2" xfId="46550"/>
    <cellStyle name="Normal 106 2 2 3 4 5 2 2" xfId="46551"/>
    <cellStyle name="Normal 106 2 2 3 4 5 3" xfId="46552"/>
    <cellStyle name="Normal 106 2 2 3 4 6" xfId="46553"/>
    <cellStyle name="Normal 106 2 2 3 4 6 2" xfId="46554"/>
    <cellStyle name="Normal 106 2 2 3 4 7" xfId="46555"/>
    <cellStyle name="Normal 106 2 2 3 5" xfId="46556"/>
    <cellStyle name="Normal 106 2 2 3 5 2" xfId="46557"/>
    <cellStyle name="Normal 106 2 2 3 5 2 2" xfId="46558"/>
    <cellStyle name="Normal 106 2 2 3 5 2 2 2" xfId="46559"/>
    <cellStyle name="Normal 106 2 2 3 5 2 2 2 2" xfId="46560"/>
    <cellStyle name="Normal 106 2 2 3 5 2 2 2 2 2" xfId="46561"/>
    <cellStyle name="Normal 106 2 2 3 5 2 2 2 3" xfId="46562"/>
    <cellStyle name="Normal 106 2 2 3 5 2 2 3" xfId="46563"/>
    <cellStyle name="Normal 106 2 2 3 5 2 2 3 2" xfId="46564"/>
    <cellStyle name="Normal 106 2 2 3 5 2 2 4" xfId="46565"/>
    <cellStyle name="Normal 106 2 2 3 5 2 3" xfId="46566"/>
    <cellStyle name="Normal 106 2 2 3 5 2 3 2" xfId="46567"/>
    <cellStyle name="Normal 106 2 2 3 5 2 3 2 2" xfId="46568"/>
    <cellStyle name="Normal 106 2 2 3 5 2 3 3" xfId="46569"/>
    <cellStyle name="Normal 106 2 2 3 5 2 4" xfId="46570"/>
    <cellStyle name="Normal 106 2 2 3 5 2 4 2" xfId="46571"/>
    <cellStyle name="Normal 106 2 2 3 5 2 5" xfId="46572"/>
    <cellStyle name="Normal 106 2 2 3 5 3" xfId="46573"/>
    <cellStyle name="Normal 106 2 2 3 5 3 2" xfId="46574"/>
    <cellStyle name="Normal 106 2 2 3 5 3 2 2" xfId="46575"/>
    <cellStyle name="Normal 106 2 2 3 5 3 2 2 2" xfId="46576"/>
    <cellStyle name="Normal 106 2 2 3 5 3 2 3" xfId="46577"/>
    <cellStyle name="Normal 106 2 2 3 5 3 3" xfId="46578"/>
    <cellStyle name="Normal 106 2 2 3 5 3 3 2" xfId="46579"/>
    <cellStyle name="Normal 106 2 2 3 5 3 4" xfId="46580"/>
    <cellStyle name="Normal 106 2 2 3 5 4" xfId="46581"/>
    <cellStyle name="Normal 106 2 2 3 5 4 2" xfId="46582"/>
    <cellStyle name="Normal 106 2 2 3 5 4 2 2" xfId="46583"/>
    <cellStyle name="Normal 106 2 2 3 5 4 3" xfId="46584"/>
    <cellStyle name="Normal 106 2 2 3 5 5" xfId="46585"/>
    <cellStyle name="Normal 106 2 2 3 5 5 2" xfId="46586"/>
    <cellStyle name="Normal 106 2 2 3 5 6" xfId="46587"/>
    <cellStyle name="Normal 106 2 2 3 6" xfId="46588"/>
    <cellStyle name="Normal 106 2 2 3 6 2" xfId="46589"/>
    <cellStyle name="Normal 106 2 2 3 6 2 2" xfId="46590"/>
    <cellStyle name="Normal 106 2 2 3 6 2 2 2" xfId="46591"/>
    <cellStyle name="Normal 106 2 2 3 6 2 2 2 2" xfId="46592"/>
    <cellStyle name="Normal 106 2 2 3 6 2 2 3" xfId="46593"/>
    <cellStyle name="Normal 106 2 2 3 6 2 3" xfId="46594"/>
    <cellStyle name="Normal 106 2 2 3 6 2 3 2" xfId="46595"/>
    <cellStyle name="Normal 106 2 2 3 6 2 4" xfId="46596"/>
    <cellStyle name="Normal 106 2 2 3 6 3" xfId="46597"/>
    <cellStyle name="Normal 106 2 2 3 6 3 2" xfId="46598"/>
    <cellStyle name="Normal 106 2 2 3 6 3 2 2" xfId="46599"/>
    <cellStyle name="Normal 106 2 2 3 6 3 3" xfId="46600"/>
    <cellStyle name="Normal 106 2 2 3 6 4" xfId="46601"/>
    <cellStyle name="Normal 106 2 2 3 6 4 2" xfId="46602"/>
    <cellStyle name="Normal 106 2 2 3 6 5" xfId="46603"/>
    <cellStyle name="Normal 106 2 2 3 7" xfId="46604"/>
    <cellStyle name="Normal 106 2 2 3 7 2" xfId="46605"/>
    <cellStyle name="Normal 106 2 2 3 7 2 2" xfId="46606"/>
    <cellStyle name="Normal 106 2 2 3 7 2 2 2" xfId="46607"/>
    <cellStyle name="Normal 106 2 2 3 7 2 3" xfId="46608"/>
    <cellStyle name="Normal 106 2 2 3 7 3" xfId="46609"/>
    <cellStyle name="Normal 106 2 2 3 7 3 2" xfId="46610"/>
    <cellStyle name="Normal 106 2 2 3 7 4" xfId="46611"/>
    <cellStyle name="Normal 106 2 2 3 8" xfId="46612"/>
    <cellStyle name="Normal 106 2 2 3 8 2" xfId="46613"/>
    <cellStyle name="Normal 106 2 2 3 8 2 2" xfId="46614"/>
    <cellStyle name="Normal 106 2 2 3 8 3" xfId="46615"/>
    <cellStyle name="Normal 106 2 2 3 9" xfId="46616"/>
    <cellStyle name="Normal 106 2 2 3 9 2" xfId="46617"/>
    <cellStyle name="Normal 106 2 2 4" xfId="46618"/>
    <cellStyle name="Normal 106 2 2 4 2" xfId="46619"/>
    <cellStyle name="Normal 106 2 2 4 2 2" xfId="46620"/>
    <cellStyle name="Normal 106 2 2 4 2 2 2" xfId="46621"/>
    <cellStyle name="Normal 106 2 2 4 2 2 2 2" xfId="46622"/>
    <cellStyle name="Normal 106 2 2 4 2 2 2 2 2" xfId="46623"/>
    <cellStyle name="Normal 106 2 2 4 2 2 2 2 2 2" xfId="46624"/>
    <cellStyle name="Normal 106 2 2 4 2 2 2 2 2 2 2" xfId="46625"/>
    <cellStyle name="Normal 106 2 2 4 2 2 2 2 2 3" xfId="46626"/>
    <cellStyle name="Normal 106 2 2 4 2 2 2 2 3" xfId="46627"/>
    <cellStyle name="Normal 106 2 2 4 2 2 2 2 3 2" xfId="46628"/>
    <cellStyle name="Normal 106 2 2 4 2 2 2 2 4" xfId="46629"/>
    <cellStyle name="Normal 106 2 2 4 2 2 2 3" xfId="46630"/>
    <cellStyle name="Normal 106 2 2 4 2 2 2 3 2" xfId="46631"/>
    <cellStyle name="Normal 106 2 2 4 2 2 2 3 2 2" xfId="46632"/>
    <cellStyle name="Normal 106 2 2 4 2 2 2 3 3" xfId="46633"/>
    <cellStyle name="Normal 106 2 2 4 2 2 2 4" xfId="46634"/>
    <cellStyle name="Normal 106 2 2 4 2 2 2 4 2" xfId="46635"/>
    <cellStyle name="Normal 106 2 2 4 2 2 2 5" xfId="46636"/>
    <cellStyle name="Normal 106 2 2 4 2 2 3" xfId="46637"/>
    <cellStyle name="Normal 106 2 2 4 2 2 3 2" xfId="46638"/>
    <cellStyle name="Normal 106 2 2 4 2 2 3 2 2" xfId="46639"/>
    <cellStyle name="Normal 106 2 2 4 2 2 3 2 2 2" xfId="46640"/>
    <cellStyle name="Normal 106 2 2 4 2 2 3 2 3" xfId="46641"/>
    <cellStyle name="Normal 106 2 2 4 2 2 3 3" xfId="46642"/>
    <cellStyle name="Normal 106 2 2 4 2 2 3 3 2" xfId="46643"/>
    <cellStyle name="Normal 106 2 2 4 2 2 3 4" xfId="46644"/>
    <cellStyle name="Normal 106 2 2 4 2 2 4" xfId="46645"/>
    <cellStyle name="Normal 106 2 2 4 2 2 4 2" xfId="46646"/>
    <cellStyle name="Normal 106 2 2 4 2 2 4 2 2" xfId="46647"/>
    <cellStyle name="Normal 106 2 2 4 2 2 4 3" xfId="46648"/>
    <cellStyle name="Normal 106 2 2 4 2 2 5" xfId="46649"/>
    <cellStyle name="Normal 106 2 2 4 2 2 5 2" xfId="46650"/>
    <cellStyle name="Normal 106 2 2 4 2 2 6" xfId="46651"/>
    <cellStyle name="Normal 106 2 2 4 2 3" xfId="46652"/>
    <cellStyle name="Normal 106 2 2 4 2 3 2" xfId="46653"/>
    <cellStyle name="Normal 106 2 2 4 2 3 2 2" xfId="46654"/>
    <cellStyle name="Normal 106 2 2 4 2 3 2 2 2" xfId="46655"/>
    <cellStyle name="Normal 106 2 2 4 2 3 2 2 2 2" xfId="46656"/>
    <cellStyle name="Normal 106 2 2 4 2 3 2 2 3" xfId="46657"/>
    <cellStyle name="Normal 106 2 2 4 2 3 2 3" xfId="46658"/>
    <cellStyle name="Normal 106 2 2 4 2 3 2 3 2" xfId="46659"/>
    <cellStyle name="Normal 106 2 2 4 2 3 2 4" xfId="46660"/>
    <cellStyle name="Normal 106 2 2 4 2 3 3" xfId="46661"/>
    <cellStyle name="Normal 106 2 2 4 2 3 3 2" xfId="46662"/>
    <cellStyle name="Normal 106 2 2 4 2 3 3 2 2" xfId="46663"/>
    <cellStyle name="Normal 106 2 2 4 2 3 3 3" xfId="46664"/>
    <cellStyle name="Normal 106 2 2 4 2 3 4" xfId="46665"/>
    <cellStyle name="Normal 106 2 2 4 2 3 4 2" xfId="46666"/>
    <cellStyle name="Normal 106 2 2 4 2 3 5" xfId="46667"/>
    <cellStyle name="Normal 106 2 2 4 2 4" xfId="46668"/>
    <cellStyle name="Normal 106 2 2 4 2 4 2" xfId="46669"/>
    <cellStyle name="Normal 106 2 2 4 2 4 2 2" xfId="46670"/>
    <cellStyle name="Normal 106 2 2 4 2 4 2 2 2" xfId="46671"/>
    <cellStyle name="Normal 106 2 2 4 2 4 2 3" xfId="46672"/>
    <cellStyle name="Normal 106 2 2 4 2 4 3" xfId="46673"/>
    <cellStyle name="Normal 106 2 2 4 2 4 3 2" xfId="46674"/>
    <cellStyle name="Normal 106 2 2 4 2 4 4" xfId="46675"/>
    <cellStyle name="Normal 106 2 2 4 2 5" xfId="46676"/>
    <cellStyle name="Normal 106 2 2 4 2 5 2" xfId="46677"/>
    <cellStyle name="Normal 106 2 2 4 2 5 2 2" xfId="46678"/>
    <cellStyle name="Normal 106 2 2 4 2 5 3" xfId="46679"/>
    <cellStyle name="Normal 106 2 2 4 2 6" xfId="46680"/>
    <cellStyle name="Normal 106 2 2 4 2 6 2" xfId="46681"/>
    <cellStyle name="Normal 106 2 2 4 2 7" xfId="46682"/>
    <cellStyle name="Normal 106 2 2 4 3" xfId="46683"/>
    <cellStyle name="Normal 106 2 2 4 3 2" xfId="46684"/>
    <cellStyle name="Normal 106 2 2 4 3 2 2" xfId="46685"/>
    <cellStyle name="Normal 106 2 2 4 3 2 2 2" xfId="46686"/>
    <cellStyle name="Normal 106 2 2 4 3 2 2 2 2" xfId="46687"/>
    <cellStyle name="Normal 106 2 2 4 3 2 2 2 2 2" xfId="46688"/>
    <cellStyle name="Normal 106 2 2 4 3 2 2 2 2 2 2" xfId="46689"/>
    <cellStyle name="Normal 106 2 2 4 3 2 2 2 2 3" xfId="46690"/>
    <cellStyle name="Normal 106 2 2 4 3 2 2 2 3" xfId="46691"/>
    <cellStyle name="Normal 106 2 2 4 3 2 2 2 3 2" xfId="46692"/>
    <cellStyle name="Normal 106 2 2 4 3 2 2 2 4" xfId="46693"/>
    <cellStyle name="Normal 106 2 2 4 3 2 2 3" xfId="46694"/>
    <cellStyle name="Normal 106 2 2 4 3 2 2 3 2" xfId="46695"/>
    <cellStyle name="Normal 106 2 2 4 3 2 2 3 2 2" xfId="46696"/>
    <cellStyle name="Normal 106 2 2 4 3 2 2 3 3" xfId="46697"/>
    <cellStyle name="Normal 106 2 2 4 3 2 2 4" xfId="46698"/>
    <cellStyle name="Normal 106 2 2 4 3 2 2 4 2" xfId="46699"/>
    <cellStyle name="Normal 106 2 2 4 3 2 2 5" xfId="46700"/>
    <cellStyle name="Normal 106 2 2 4 3 2 3" xfId="46701"/>
    <cellStyle name="Normal 106 2 2 4 3 2 3 2" xfId="46702"/>
    <cellStyle name="Normal 106 2 2 4 3 2 3 2 2" xfId="46703"/>
    <cellStyle name="Normal 106 2 2 4 3 2 3 2 2 2" xfId="46704"/>
    <cellStyle name="Normal 106 2 2 4 3 2 3 2 3" xfId="46705"/>
    <cellStyle name="Normal 106 2 2 4 3 2 3 3" xfId="46706"/>
    <cellStyle name="Normal 106 2 2 4 3 2 3 3 2" xfId="46707"/>
    <cellStyle name="Normal 106 2 2 4 3 2 3 4" xfId="46708"/>
    <cellStyle name="Normal 106 2 2 4 3 2 4" xfId="46709"/>
    <cellStyle name="Normal 106 2 2 4 3 2 4 2" xfId="46710"/>
    <cellStyle name="Normal 106 2 2 4 3 2 4 2 2" xfId="46711"/>
    <cellStyle name="Normal 106 2 2 4 3 2 4 3" xfId="46712"/>
    <cellStyle name="Normal 106 2 2 4 3 2 5" xfId="46713"/>
    <cellStyle name="Normal 106 2 2 4 3 2 5 2" xfId="46714"/>
    <cellStyle name="Normal 106 2 2 4 3 2 6" xfId="46715"/>
    <cellStyle name="Normal 106 2 2 4 3 3" xfId="46716"/>
    <cellStyle name="Normal 106 2 2 4 3 3 2" xfId="46717"/>
    <cellStyle name="Normal 106 2 2 4 3 3 2 2" xfId="46718"/>
    <cellStyle name="Normal 106 2 2 4 3 3 2 2 2" xfId="46719"/>
    <cellStyle name="Normal 106 2 2 4 3 3 2 2 2 2" xfId="46720"/>
    <cellStyle name="Normal 106 2 2 4 3 3 2 2 3" xfId="46721"/>
    <cellStyle name="Normal 106 2 2 4 3 3 2 3" xfId="46722"/>
    <cellStyle name="Normal 106 2 2 4 3 3 2 3 2" xfId="46723"/>
    <cellStyle name="Normal 106 2 2 4 3 3 2 4" xfId="46724"/>
    <cellStyle name="Normal 106 2 2 4 3 3 3" xfId="46725"/>
    <cellStyle name="Normal 106 2 2 4 3 3 3 2" xfId="46726"/>
    <cellStyle name="Normal 106 2 2 4 3 3 3 2 2" xfId="46727"/>
    <cellStyle name="Normal 106 2 2 4 3 3 3 3" xfId="46728"/>
    <cellStyle name="Normal 106 2 2 4 3 3 4" xfId="46729"/>
    <cellStyle name="Normal 106 2 2 4 3 3 4 2" xfId="46730"/>
    <cellStyle name="Normal 106 2 2 4 3 3 5" xfId="46731"/>
    <cellStyle name="Normal 106 2 2 4 3 4" xfId="46732"/>
    <cellStyle name="Normal 106 2 2 4 3 4 2" xfId="46733"/>
    <cellStyle name="Normal 106 2 2 4 3 4 2 2" xfId="46734"/>
    <cellStyle name="Normal 106 2 2 4 3 4 2 2 2" xfId="46735"/>
    <cellStyle name="Normal 106 2 2 4 3 4 2 3" xfId="46736"/>
    <cellStyle name="Normal 106 2 2 4 3 4 3" xfId="46737"/>
    <cellStyle name="Normal 106 2 2 4 3 4 3 2" xfId="46738"/>
    <cellStyle name="Normal 106 2 2 4 3 4 4" xfId="46739"/>
    <cellStyle name="Normal 106 2 2 4 3 5" xfId="46740"/>
    <cellStyle name="Normal 106 2 2 4 3 5 2" xfId="46741"/>
    <cellStyle name="Normal 106 2 2 4 3 5 2 2" xfId="46742"/>
    <cellStyle name="Normal 106 2 2 4 3 5 3" xfId="46743"/>
    <cellStyle name="Normal 106 2 2 4 3 6" xfId="46744"/>
    <cellStyle name="Normal 106 2 2 4 3 6 2" xfId="46745"/>
    <cellStyle name="Normal 106 2 2 4 3 7" xfId="46746"/>
    <cellStyle name="Normal 106 2 2 4 4" xfId="46747"/>
    <cellStyle name="Normal 106 2 2 4 4 2" xfId="46748"/>
    <cellStyle name="Normal 106 2 2 4 4 2 2" xfId="46749"/>
    <cellStyle name="Normal 106 2 2 4 4 2 2 2" xfId="46750"/>
    <cellStyle name="Normal 106 2 2 4 4 2 2 2 2" xfId="46751"/>
    <cellStyle name="Normal 106 2 2 4 4 2 2 2 2 2" xfId="46752"/>
    <cellStyle name="Normal 106 2 2 4 4 2 2 2 3" xfId="46753"/>
    <cellStyle name="Normal 106 2 2 4 4 2 2 3" xfId="46754"/>
    <cellStyle name="Normal 106 2 2 4 4 2 2 3 2" xfId="46755"/>
    <cellStyle name="Normal 106 2 2 4 4 2 2 4" xfId="46756"/>
    <cellStyle name="Normal 106 2 2 4 4 2 3" xfId="46757"/>
    <cellStyle name="Normal 106 2 2 4 4 2 3 2" xfId="46758"/>
    <cellStyle name="Normal 106 2 2 4 4 2 3 2 2" xfId="46759"/>
    <cellStyle name="Normal 106 2 2 4 4 2 3 3" xfId="46760"/>
    <cellStyle name="Normal 106 2 2 4 4 2 4" xfId="46761"/>
    <cellStyle name="Normal 106 2 2 4 4 2 4 2" xfId="46762"/>
    <cellStyle name="Normal 106 2 2 4 4 2 5" xfId="46763"/>
    <cellStyle name="Normal 106 2 2 4 4 3" xfId="46764"/>
    <cellStyle name="Normal 106 2 2 4 4 3 2" xfId="46765"/>
    <cellStyle name="Normal 106 2 2 4 4 3 2 2" xfId="46766"/>
    <cellStyle name="Normal 106 2 2 4 4 3 2 2 2" xfId="46767"/>
    <cellStyle name="Normal 106 2 2 4 4 3 2 3" xfId="46768"/>
    <cellStyle name="Normal 106 2 2 4 4 3 3" xfId="46769"/>
    <cellStyle name="Normal 106 2 2 4 4 3 3 2" xfId="46770"/>
    <cellStyle name="Normal 106 2 2 4 4 3 4" xfId="46771"/>
    <cellStyle name="Normal 106 2 2 4 4 4" xfId="46772"/>
    <cellStyle name="Normal 106 2 2 4 4 4 2" xfId="46773"/>
    <cellStyle name="Normal 106 2 2 4 4 4 2 2" xfId="46774"/>
    <cellStyle name="Normal 106 2 2 4 4 4 3" xfId="46775"/>
    <cellStyle name="Normal 106 2 2 4 4 5" xfId="46776"/>
    <cellStyle name="Normal 106 2 2 4 4 5 2" xfId="46777"/>
    <cellStyle name="Normal 106 2 2 4 4 6" xfId="46778"/>
    <cellStyle name="Normal 106 2 2 4 5" xfId="46779"/>
    <cellStyle name="Normal 106 2 2 4 5 2" xfId="46780"/>
    <cellStyle name="Normal 106 2 2 4 5 2 2" xfId="46781"/>
    <cellStyle name="Normal 106 2 2 4 5 2 2 2" xfId="46782"/>
    <cellStyle name="Normal 106 2 2 4 5 2 2 2 2" xfId="46783"/>
    <cellStyle name="Normal 106 2 2 4 5 2 2 3" xfId="46784"/>
    <cellStyle name="Normal 106 2 2 4 5 2 3" xfId="46785"/>
    <cellStyle name="Normal 106 2 2 4 5 2 3 2" xfId="46786"/>
    <cellStyle name="Normal 106 2 2 4 5 2 4" xfId="46787"/>
    <cellStyle name="Normal 106 2 2 4 5 3" xfId="46788"/>
    <cellStyle name="Normal 106 2 2 4 5 3 2" xfId="46789"/>
    <cellStyle name="Normal 106 2 2 4 5 3 2 2" xfId="46790"/>
    <cellStyle name="Normal 106 2 2 4 5 3 3" xfId="46791"/>
    <cellStyle name="Normal 106 2 2 4 5 4" xfId="46792"/>
    <cellStyle name="Normal 106 2 2 4 5 4 2" xfId="46793"/>
    <cellStyle name="Normal 106 2 2 4 5 5" xfId="46794"/>
    <cellStyle name="Normal 106 2 2 4 6" xfId="46795"/>
    <cellStyle name="Normal 106 2 2 4 6 2" xfId="46796"/>
    <cellStyle name="Normal 106 2 2 4 6 2 2" xfId="46797"/>
    <cellStyle name="Normal 106 2 2 4 6 2 2 2" xfId="46798"/>
    <cellStyle name="Normal 106 2 2 4 6 2 3" xfId="46799"/>
    <cellStyle name="Normal 106 2 2 4 6 3" xfId="46800"/>
    <cellStyle name="Normal 106 2 2 4 6 3 2" xfId="46801"/>
    <cellStyle name="Normal 106 2 2 4 6 4" xfId="46802"/>
    <cellStyle name="Normal 106 2 2 4 7" xfId="46803"/>
    <cellStyle name="Normal 106 2 2 4 7 2" xfId="46804"/>
    <cellStyle name="Normal 106 2 2 4 7 2 2" xfId="46805"/>
    <cellStyle name="Normal 106 2 2 4 7 3" xfId="46806"/>
    <cellStyle name="Normal 106 2 2 4 8" xfId="46807"/>
    <cellStyle name="Normal 106 2 2 4 8 2" xfId="46808"/>
    <cellStyle name="Normal 106 2 2 4 9" xfId="46809"/>
    <cellStyle name="Normal 106 2 2 5" xfId="46810"/>
    <cellStyle name="Normal 106 2 2 5 2" xfId="46811"/>
    <cellStyle name="Normal 106 2 2 5 2 2" xfId="46812"/>
    <cellStyle name="Normal 106 2 2 5 2 2 2" xfId="46813"/>
    <cellStyle name="Normal 106 2 2 5 2 2 2 2" xfId="46814"/>
    <cellStyle name="Normal 106 2 2 5 2 2 2 2 2" xfId="46815"/>
    <cellStyle name="Normal 106 2 2 5 2 2 2 2 2 2" xfId="46816"/>
    <cellStyle name="Normal 106 2 2 5 2 2 2 2 3" xfId="46817"/>
    <cellStyle name="Normal 106 2 2 5 2 2 2 3" xfId="46818"/>
    <cellStyle name="Normal 106 2 2 5 2 2 2 3 2" xfId="46819"/>
    <cellStyle name="Normal 106 2 2 5 2 2 2 4" xfId="46820"/>
    <cellStyle name="Normal 106 2 2 5 2 2 3" xfId="46821"/>
    <cellStyle name="Normal 106 2 2 5 2 2 3 2" xfId="46822"/>
    <cellStyle name="Normal 106 2 2 5 2 2 3 2 2" xfId="46823"/>
    <cellStyle name="Normal 106 2 2 5 2 2 3 3" xfId="46824"/>
    <cellStyle name="Normal 106 2 2 5 2 2 4" xfId="46825"/>
    <cellStyle name="Normal 106 2 2 5 2 2 4 2" xfId="46826"/>
    <cellStyle name="Normal 106 2 2 5 2 2 5" xfId="46827"/>
    <cellStyle name="Normal 106 2 2 5 2 3" xfId="46828"/>
    <cellStyle name="Normal 106 2 2 5 2 3 2" xfId="46829"/>
    <cellStyle name="Normal 106 2 2 5 2 3 2 2" xfId="46830"/>
    <cellStyle name="Normal 106 2 2 5 2 3 2 2 2" xfId="46831"/>
    <cellStyle name="Normal 106 2 2 5 2 3 2 3" xfId="46832"/>
    <cellStyle name="Normal 106 2 2 5 2 3 3" xfId="46833"/>
    <cellStyle name="Normal 106 2 2 5 2 3 3 2" xfId="46834"/>
    <cellStyle name="Normal 106 2 2 5 2 3 4" xfId="46835"/>
    <cellStyle name="Normal 106 2 2 5 2 4" xfId="46836"/>
    <cellStyle name="Normal 106 2 2 5 2 4 2" xfId="46837"/>
    <cellStyle name="Normal 106 2 2 5 2 4 2 2" xfId="46838"/>
    <cellStyle name="Normal 106 2 2 5 2 4 3" xfId="46839"/>
    <cellStyle name="Normal 106 2 2 5 2 5" xfId="46840"/>
    <cellStyle name="Normal 106 2 2 5 2 5 2" xfId="46841"/>
    <cellStyle name="Normal 106 2 2 5 2 6" xfId="46842"/>
    <cellStyle name="Normal 106 2 2 5 3" xfId="46843"/>
    <cellStyle name="Normal 106 2 2 5 3 2" xfId="46844"/>
    <cellStyle name="Normal 106 2 2 5 3 2 2" xfId="46845"/>
    <cellStyle name="Normal 106 2 2 5 3 2 2 2" xfId="46846"/>
    <cellStyle name="Normal 106 2 2 5 3 2 2 2 2" xfId="46847"/>
    <cellStyle name="Normal 106 2 2 5 3 2 2 3" xfId="46848"/>
    <cellStyle name="Normal 106 2 2 5 3 2 3" xfId="46849"/>
    <cellStyle name="Normal 106 2 2 5 3 2 3 2" xfId="46850"/>
    <cellStyle name="Normal 106 2 2 5 3 2 4" xfId="46851"/>
    <cellStyle name="Normal 106 2 2 5 3 3" xfId="46852"/>
    <cellStyle name="Normal 106 2 2 5 3 3 2" xfId="46853"/>
    <cellStyle name="Normal 106 2 2 5 3 3 2 2" xfId="46854"/>
    <cellStyle name="Normal 106 2 2 5 3 3 3" xfId="46855"/>
    <cellStyle name="Normal 106 2 2 5 3 4" xfId="46856"/>
    <cellStyle name="Normal 106 2 2 5 3 4 2" xfId="46857"/>
    <cellStyle name="Normal 106 2 2 5 3 5" xfId="46858"/>
    <cellStyle name="Normal 106 2 2 5 4" xfId="46859"/>
    <cellStyle name="Normal 106 2 2 5 4 2" xfId="46860"/>
    <cellStyle name="Normal 106 2 2 5 4 2 2" xfId="46861"/>
    <cellStyle name="Normal 106 2 2 5 4 2 2 2" xfId="46862"/>
    <cellStyle name="Normal 106 2 2 5 4 2 3" xfId="46863"/>
    <cellStyle name="Normal 106 2 2 5 4 3" xfId="46864"/>
    <cellStyle name="Normal 106 2 2 5 4 3 2" xfId="46865"/>
    <cellStyle name="Normal 106 2 2 5 4 4" xfId="46866"/>
    <cellStyle name="Normal 106 2 2 5 5" xfId="46867"/>
    <cellStyle name="Normal 106 2 2 5 5 2" xfId="46868"/>
    <cellStyle name="Normal 106 2 2 5 5 2 2" xfId="46869"/>
    <cellStyle name="Normal 106 2 2 5 5 3" xfId="46870"/>
    <cellStyle name="Normal 106 2 2 5 6" xfId="46871"/>
    <cellStyle name="Normal 106 2 2 5 6 2" xfId="46872"/>
    <cellStyle name="Normal 106 2 2 5 7" xfId="46873"/>
    <cellStyle name="Normal 106 2 2 6" xfId="46874"/>
    <cellStyle name="Normal 106 2 2 6 2" xfId="46875"/>
    <cellStyle name="Normal 106 2 2 6 2 2" xfId="46876"/>
    <cellStyle name="Normal 106 2 2 6 2 2 2" xfId="46877"/>
    <cellStyle name="Normal 106 2 2 6 2 2 2 2" xfId="46878"/>
    <cellStyle name="Normal 106 2 2 6 2 2 2 2 2" xfId="46879"/>
    <cellStyle name="Normal 106 2 2 6 2 2 2 2 2 2" xfId="46880"/>
    <cellStyle name="Normal 106 2 2 6 2 2 2 2 3" xfId="46881"/>
    <cellStyle name="Normal 106 2 2 6 2 2 2 3" xfId="46882"/>
    <cellStyle name="Normal 106 2 2 6 2 2 2 3 2" xfId="46883"/>
    <cellStyle name="Normal 106 2 2 6 2 2 2 4" xfId="46884"/>
    <cellStyle name="Normal 106 2 2 6 2 2 3" xfId="46885"/>
    <cellStyle name="Normal 106 2 2 6 2 2 3 2" xfId="46886"/>
    <cellStyle name="Normal 106 2 2 6 2 2 3 2 2" xfId="46887"/>
    <cellStyle name="Normal 106 2 2 6 2 2 3 3" xfId="46888"/>
    <cellStyle name="Normal 106 2 2 6 2 2 4" xfId="46889"/>
    <cellStyle name="Normal 106 2 2 6 2 2 4 2" xfId="46890"/>
    <cellStyle name="Normal 106 2 2 6 2 2 5" xfId="46891"/>
    <cellStyle name="Normal 106 2 2 6 2 3" xfId="46892"/>
    <cellStyle name="Normal 106 2 2 6 2 3 2" xfId="46893"/>
    <cellStyle name="Normal 106 2 2 6 2 3 2 2" xfId="46894"/>
    <cellStyle name="Normal 106 2 2 6 2 3 2 2 2" xfId="46895"/>
    <cellStyle name="Normal 106 2 2 6 2 3 2 3" xfId="46896"/>
    <cellStyle name="Normal 106 2 2 6 2 3 3" xfId="46897"/>
    <cellStyle name="Normal 106 2 2 6 2 3 3 2" xfId="46898"/>
    <cellStyle name="Normal 106 2 2 6 2 3 4" xfId="46899"/>
    <cellStyle name="Normal 106 2 2 6 2 4" xfId="46900"/>
    <cellStyle name="Normal 106 2 2 6 2 4 2" xfId="46901"/>
    <cellStyle name="Normal 106 2 2 6 2 4 2 2" xfId="46902"/>
    <cellStyle name="Normal 106 2 2 6 2 4 3" xfId="46903"/>
    <cellStyle name="Normal 106 2 2 6 2 5" xfId="46904"/>
    <cellStyle name="Normal 106 2 2 6 2 5 2" xfId="46905"/>
    <cellStyle name="Normal 106 2 2 6 2 6" xfId="46906"/>
    <cellStyle name="Normal 106 2 2 6 3" xfId="46907"/>
    <cellStyle name="Normal 106 2 2 6 3 2" xfId="46908"/>
    <cellStyle name="Normal 106 2 2 6 3 2 2" xfId="46909"/>
    <cellStyle name="Normal 106 2 2 6 3 2 2 2" xfId="46910"/>
    <cellStyle name="Normal 106 2 2 6 3 2 2 2 2" xfId="46911"/>
    <cellStyle name="Normal 106 2 2 6 3 2 2 3" xfId="46912"/>
    <cellStyle name="Normal 106 2 2 6 3 2 3" xfId="46913"/>
    <cellStyle name="Normal 106 2 2 6 3 2 3 2" xfId="46914"/>
    <cellStyle name="Normal 106 2 2 6 3 2 4" xfId="46915"/>
    <cellStyle name="Normal 106 2 2 6 3 3" xfId="46916"/>
    <cellStyle name="Normal 106 2 2 6 3 3 2" xfId="46917"/>
    <cellStyle name="Normal 106 2 2 6 3 3 2 2" xfId="46918"/>
    <cellStyle name="Normal 106 2 2 6 3 3 3" xfId="46919"/>
    <cellStyle name="Normal 106 2 2 6 3 4" xfId="46920"/>
    <cellStyle name="Normal 106 2 2 6 3 4 2" xfId="46921"/>
    <cellStyle name="Normal 106 2 2 6 3 5" xfId="46922"/>
    <cellStyle name="Normal 106 2 2 6 4" xfId="46923"/>
    <cellStyle name="Normal 106 2 2 6 4 2" xfId="46924"/>
    <cellStyle name="Normal 106 2 2 6 4 2 2" xfId="46925"/>
    <cellStyle name="Normal 106 2 2 6 4 2 2 2" xfId="46926"/>
    <cellStyle name="Normal 106 2 2 6 4 2 3" xfId="46927"/>
    <cellStyle name="Normal 106 2 2 6 4 3" xfId="46928"/>
    <cellStyle name="Normal 106 2 2 6 4 3 2" xfId="46929"/>
    <cellStyle name="Normal 106 2 2 6 4 4" xfId="46930"/>
    <cellStyle name="Normal 106 2 2 6 5" xfId="46931"/>
    <cellStyle name="Normal 106 2 2 6 5 2" xfId="46932"/>
    <cellStyle name="Normal 106 2 2 6 5 2 2" xfId="46933"/>
    <cellStyle name="Normal 106 2 2 6 5 3" xfId="46934"/>
    <cellStyle name="Normal 106 2 2 6 6" xfId="46935"/>
    <cellStyle name="Normal 106 2 2 6 6 2" xfId="46936"/>
    <cellStyle name="Normal 106 2 2 6 7" xfId="46937"/>
    <cellStyle name="Normal 106 2 2 7" xfId="46938"/>
    <cellStyle name="Normal 106 2 2 7 2" xfId="46939"/>
    <cellStyle name="Normal 106 2 2 7 2 2" xfId="46940"/>
    <cellStyle name="Normal 106 2 2 7 2 2 2" xfId="46941"/>
    <cellStyle name="Normal 106 2 2 7 2 2 2 2" xfId="46942"/>
    <cellStyle name="Normal 106 2 2 7 2 2 2 2 2" xfId="46943"/>
    <cellStyle name="Normal 106 2 2 7 2 2 2 3" xfId="46944"/>
    <cellStyle name="Normal 106 2 2 7 2 2 3" xfId="46945"/>
    <cellStyle name="Normal 106 2 2 7 2 2 3 2" xfId="46946"/>
    <cellStyle name="Normal 106 2 2 7 2 2 4" xfId="46947"/>
    <cellStyle name="Normal 106 2 2 7 2 3" xfId="46948"/>
    <cellStyle name="Normal 106 2 2 7 2 3 2" xfId="46949"/>
    <cellStyle name="Normal 106 2 2 7 2 3 2 2" xfId="46950"/>
    <cellStyle name="Normal 106 2 2 7 2 3 3" xfId="46951"/>
    <cellStyle name="Normal 106 2 2 7 2 4" xfId="46952"/>
    <cellStyle name="Normal 106 2 2 7 2 4 2" xfId="46953"/>
    <cellStyle name="Normal 106 2 2 7 2 5" xfId="46954"/>
    <cellStyle name="Normal 106 2 2 7 3" xfId="46955"/>
    <cellStyle name="Normal 106 2 2 7 3 2" xfId="46956"/>
    <cellStyle name="Normal 106 2 2 7 3 2 2" xfId="46957"/>
    <cellStyle name="Normal 106 2 2 7 3 2 2 2" xfId="46958"/>
    <cellStyle name="Normal 106 2 2 7 3 2 3" xfId="46959"/>
    <cellStyle name="Normal 106 2 2 7 3 3" xfId="46960"/>
    <cellStyle name="Normal 106 2 2 7 3 3 2" xfId="46961"/>
    <cellStyle name="Normal 106 2 2 7 3 4" xfId="46962"/>
    <cellStyle name="Normal 106 2 2 7 4" xfId="46963"/>
    <cellStyle name="Normal 106 2 2 7 4 2" xfId="46964"/>
    <cellStyle name="Normal 106 2 2 7 4 2 2" xfId="46965"/>
    <cellStyle name="Normal 106 2 2 7 4 3" xfId="46966"/>
    <cellStyle name="Normal 106 2 2 7 5" xfId="46967"/>
    <cellStyle name="Normal 106 2 2 7 5 2" xfId="46968"/>
    <cellStyle name="Normal 106 2 2 7 6" xfId="46969"/>
    <cellStyle name="Normal 106 2 2 8" xfId="46970"/>
    <cellStyle name="Normal 106 2 2 8 2" xfId="46971"/>
    <cellStyle name="Normal 106 2 2 8 2 2" xfId="46972"/>
    <cellStyle name="Normal 106 2 2 8 2 2 2" xfId="46973"/>
    <cellStyle name="Normal 106 2 2 8 2 2 2 2" xfId="46974"/>
    <cellStyle name="Normal 106 2 2 8 2 2 3" xfId="46975"/>
    <cellStyle name="Normal 106 2 2 8 2 3" xfId="46976"/>
    <cellStyle name="Normal 106 2 2 8 2 3 2" xfId="46977"/>
    <cellStyle name="Normal 106 2 2 8 2 4" xfId="46978"/>
    <cellStyle name="Normal 106 2 2 8 3" xfId="46979"/>
    <cellStyle name="Normal 106 2 2 8 3 2" xfId="46980"/>
    <cellStyle name="Normal 106 2 2 8 3 2 2" xfId="46981"/>
    <cellStyle name="Normal 106 2 2 8 3 3" xfId="46982"/>
    <cellStyle name="Normal 106 2 2 8 4" xfId="46983"/>
    <cellStyle name="Normal 106 2 2 8 4 2" xfId="46984"/>
    <cellStyle name="Normal 106 2 2 8 5" xfId="46985"/>
    <cellStyle name="Normal 106 2 2 9" xfId="46986"/>
    <cellStyle name="Normal 106 2 2 9 2" xfId="46987"/>
    <cellStyle name="Normal 106 2 2 9 2 2" xfId="46988"/>
    <cellStyle name="Normal 106 2 2 9 2 2 2" xfId="46989"/>
    <cellStyle name="Normal 106 2 2 9 2 3" xfId="46990"/>
    <cellStyle name="Normal 106 2 2 9 3" xfId="46991"/>
    <cellStyle name="Normal 106 2 2 9 3 2" xfId="46992"/>
    <cellStyle name="Normal 106 2 2 9 4" xfId="46993"/>
    <cellStyle name="Normal 106 2 3" xfId="46994"/>
    <cellStyle name="Normal 106 2 3 10" xfId="46995"/>
    <cellStyle name="Normal 106 2 3 10 2" xfId="46996"/>
    <cellStyle name="Normal 106 2 3 11" xfId="46997"/>
    <cellStyle name="Normal 106 2 3 2" xfId="46998"/>
    <cellStyle name="Normal 106 2 3 2 10" xfId="46999"/>
    <cellStyle name="Normal 106 2 3 2 2" xfId="47000"/>
    <cellStyle name="Normal 106 2 3 2 2 2" xfId="47001"/>
    <cellStyle name="Normal 106 2 3 2 2 2 2" xfId="47002"/>
    <cellStyle name="Normal 106 2 3 2 2 2 2 2" xfId="47003"/>
    <cellStyle name="Normal 106 2 3 2 2 2 2 2 2" xfId="47004"/>
    <cellStyle name="Normal 106 2 3 2 2 2 2 2 2 2" xfId="47005"/>
    <cellStyle name="Normal 106 2 3 2 2 2 2 2 2 2 2" xfId="47006"/>
    <cellStyle name="Normal 106 2 3 2 2 2 2 2 2 2 2 2" xfId="47007"/>
    <cellStyle name="Normal 106 2 3 2 2 2 2 2 2 2 3" xfId="47008"/>
    <cellStyle name="Normal 106 2 3 2 2 2 2 2 2 3" xfId="47009"/>
    <cellStyle name="Normal 106 2 3 2 2 2 2 2 2 3 2" xfId="47010"/>
    <cellStyle name="Normal 106 2 3 2 2 2 2 2 2 4" xfId="47011"/>
    <cellStyle name="Normal 106 2 3 2 2 2 2 2 3" xfId="47012"/>
    <cellStyle name="Normal 106 2 3 2 2 2 2 2 3 2" xfId="47013"/>
    <cellStyle name="Normal 106 2 3 2 2 2 2 2 3 2 2" xfId="47014"/>
    <cellStyle name="Normal 106 2 3 2 2 2 2 2 3 3" xfId="47015"/>
    <cellStyle name="Normal 106 2 3 2 2 2 2 2 4" xfId="47016"/>
    <cellStyle name="Normal 106 2 3 2 2 2 2 2 4 2" xfId="47017"/>
    <cellStyle name="Normal 106 2 3 2 2 2 2 2 5" xfId="47018"/>
    <cellStyle name="Normal 106 2 3 2 2 2 2 3" xfId="47019"/>
    <cellStyle name="Normal 106 2 3 2 2 2 2 3 2" xfId="47020"/>
    <cellStyle name="Normal 106 2 3 2 2 2 2 3 2 2" xfId="47021"/>
    <cellStyle name="Normal 106 2 3 2 2 2 2 3 2 2 2" xfId="47022"/>
    <cellStyle name="Normal 106 2 3 2 2 2 2 3 2 3" xfId="47023"/>
    <cellStyle name="Normal 106 2 3 2 2 2 2 3 3" xfId="47024"/>
    <cellStyle name="Normal 106 2 3 2 2 2 2 3 3 2" xfId="47025"/>
    <cellStyle name="Normal 106 2 3 2 2 2 2 3 4" xfId="47026"/>
    <cellStyle name="Normal 106 2 3 2 2 2 2 4" xfId="47027"/>
    <cellStyle name="Normal 106 2 3 2 2 2 2 4 2" xfId="47028"/>
    <cellStyle name="Normal 106 2 3 2 2 2 2 4 2 2" xfId="47029"/>
    <cellStyle name="Normal 106 2 3 2 2 2 2 4 3" xfId="47030"/>
    <cellStyle name="Normal 106 2 3 2 2 2 2 5" xfId="47031"/>
    <cellStyle name="Normal 106 2 3 2 2 2 2 5 2" xfId="47032"/>
    <cellStyle name="Normal 106 2 3 2 2 2 2 6" xfId="47033"/>
    <cellStyle name="Normal 106 2 3 2 2 2 3" xfId="47034"/>
    <cellStyle name="Normal 106 2 3 2 2 2 3 2" xfId="47035"/>
    <cellStyle name="Normal 106 2 3 2 2 2 3 2 2" xfId="47036"/>
    <cellStyle name="Normal 106 2 3 2 2 2 3 2 2 2" xfId="47037"/>
    <cellStyle name="Normal 106 2 3 2 2 2 3 2 2 2 2" xfId="47038"/>
    <cellStyle name="Normal 106 2 3 2 2 2 3 2 2 3" xfId="47039"/>
    <cellStyle name="Normal 106 2 3 2 2 2 3 2 3" xfId="47040"/>
    <cellStyle name="Normal 106 2 3 2 2 2 3 2 3 2" xfId="47041"/>
    <cellStyle name="Normal 106 2 3 2 2 2 3 2 4" xfId="47042"/>
    <cellStyle name="Normal 106 2 3 2 2 2 3 3" xfId="47043"/>
    <cellStyle name="Normal 106 2 3 2 2 2 3 3 2" xfId="47044"/>
    <cellStyle name="Normal 106 2 3 2 2 2 3 3 2 2" xfId="47045"/>
    <cellStyle name="Normal 106 2 3 2 2 2 3 3 3" xfId="47046"/>
    <cellStyle name="Normal 106 2 3 2 2 2 3 4" xfId="47047"/>
    <cellStyle name="Normal 106 2 3 2 2 2 3 4 2" xfId="47048"/>
    <cellStyle name="Normal 106 2 3 2 2 2 3 5" xfId="47049"/>
    <cellStyle name="Normal 106 2 3 2 2 2 4" xfId="47050"/>
    <cellStyle name="Normal 106 2 3 2 2 2 4 2" xfId="47051"/>
    <cellStyle name="Normal 106 2 3 2 2 2 4 2 2" xfId="47052"/>
    <cellStyle name="Normal 106 2 3 2 2 2 4 2 2 2" xfId="47053"/>
    <cellStyle name="Normal 106 2 3 2 2 2 4 2 3" xfId="47054"/>
    <cellStyle name="Normal 106 2 3 2 2 2 4 3" xfId="47055"/>
    <cellStyle name="Normal 106 2 3 2 2 2 4 3 2" xfId="47056"/>
    <cellStyle name="Normal 106 2 3 2 2 2 4 4" xfId="47057"/>
    <cellStyle name="Normal 106 2 3 2 2 2 5" xfId="47058"/>
    <cellStyle name="Normal 106 2 3 2 2 2 5 2" xfId="47059"/>
    <cellStyle name="Normal 106 2 3 2 2 2 5 2 2" xfId="47060"/>
    <cellStyle name="Normal 106 2 3 2 2 2 5 3" xfId="47061"/>
    <cellStyle name="Normal 106 2 3 2 2 2 6" xfId="47062"/>
    <cellStyle name="Normal 106 2 3 2 2 2 6 2" xfId="47063"/>
    <cellStyle name="Normal 106 2 3 2 2 2 7" xfId="47064"/>
    <cellStyle name="Normal 106 2 3 2 2 3" xfId="47065"/>
    <cellStyle name="Normal 106 2 3 2 2 3 2" xfId="47066"/>
    <cellStyle name="Normal 106 2 3 2 2 3 2 2" xfId="47067"/>
    <cellStyle name="Normal 106 2 3 2 2 3 2 2 2" xfId="47068"/>
    <cellStyle name="Normal 106 2 3 2 2 3 2 2 2 2" xfId="47069"/>
    <cellStyle name="Normal 106 2 3 2 2 3 2 2 2 2 2" xfId="47070"/>
    <cellStyle name="Normal 106 2 3 2 2 3 2 2 2 2 2 2" xfId="47071"/>
    <cellStyle name="Normal 106 2 3 2 2 3 2 2 2 2 3" xfId="47072"/>
    <cellStyle name="Normal 106 2 3 2 2 3 2 2 2 3" xfId="47073"/>
    <cellStyle name="Normal 106 2 3 2 2 3 2 2 2 3 2" xfId="47074"/>
    <cellStyle name="Normal 106 2 3 2 2 3 2 2 2 4" xfId="47075"/>
    <cellStyle name="Normal 106 2 3 2 2 3 2 2 3" xfId="47076"/>
    <cellStyle name="Normal 106 2 3 2 2 3 2 2 3 2" xfId="47077"/>
    <cellStyle name="Normal 106 2 3 2 2 3 2 2 3 2 2" xfId="47078"/>
    <cellStyle name="Normal 106 2 3 2 2 3 2 2 3 3" xfId="47079"/>
    <cellStyle name="Normal 106 2 3 2 2 3 2 2 4" xfId="47080"/>
    <cellStyle name="Normal 106 2 3 2 2 3 2 2 4 2" xfId="47081"/>
    <cellStyle name="Normal 106 2 3 2 2 3 2 2 5" xfId="47082"/>
    <cellStyle name="Normal 106 2 3 2 2 3 2 3" xfId="47083"/>
    <cellStyle name="Normal 106 2 3 2 2 3 2 3 2" xfId="47084"/>
    <cellStyle name="Normal 106 2 3 2 2 3 2 3 2 2" xfId="47085"/>
    <cellStyle name="Normal 106 2 3 2 2 3 2 3 2 2 2" xfId="47086"/>
    <cellStyle name="Normal 106 2 3 2 2 3 2 3 2 3" xfId="47087"/>
    <cellStyle name="Normal 106 2 3 2 2 3 2 3 3" xfId="47088"/>
    <cellStyle name="Normal 106 2 3 2 2 3 2 3 3 2" xfId="47089"/>
    <cellStyle name="Normal 106 2 3 2 2 3 2 3 4" xfId="47090"/>
    <cellStyle name="Normal 106 2 3 2 2 3 2 4" xfId="47091"/>
    <cellStyle name="Normal 106 2 3 2 2 3 2 4 2" xfId="47092"/>
    <cellStyle name="Normal 106 2 3 2 2 3 2 4 2 2" xfId="47093"/>
    <cellStyle name="Normal 106 2 3 2 2 3 2 4 3" xfId="47094"/>
    <cellStyle name="Normal 106 2 3 2 2 3 2 5" xfId="47095"/>
    <cellStyle name="Normal 106 2 3 2 2 3 2 5 2" xfId="47096"/>
    <cellStyle name="Normal 106 2 3 2 2 3 2 6" xfId="47097"/>
    <cellStyle name="Normal 106 2 3 2 2 3 3" xfId="47098"/>
    <cellStyle name="Normal 106 2 3 2 2 3 3 2" xfId="47099"/>
    <cellStyle name="Normal 106 2 3 2 2 3 3 2 2" xfId="47100"/>
    <cellStyle name="Normal 106 2 3 2 2 3 3 2 2 2" xfId="47101"/>
    <cellStyle name="Normal 106 2 3 2 2 3 3 2 2 2 2" xfId="47102"/>
    <cellStyle name="Normal 106 2 3 2 2 3 3 2 2 3" xfId="47103"/>
    <cellStyle name="Normal 106 2 3 2 2 3 3 2 3" xfId="47104"/>
    <cellStyle name="Normal 106 2 3 2 2 3 3 2 3 2" xfId="47105"/>
    <cellStyle name="Normal 106 2 3 2 2 3 3 2 4" xfId="47106"/>
    <cellStyle name="Normal 106 2 3 2 2 3 3 3" xfId="47107"/>
    <cellStyle name="Normal 106 2 3 2 2 3 3 3 2" xfId="47108"/>
    <cellStyle name="Normal 106 2 3 2 2 3 3 3 2 2" xfId="47109"/>
    <cellStyle name="Normal 106 2 3 2 2 3 3 3 3" xfId="47110"/>
    <cellStyle name="Normal 106 2 3 2 2 3 3 4" xfId="47111"/>
    <cellStyle name="Normal 106 2 3 2 2 3 3 4 2" xfId="47112"/>
    <cellStyle name="Normal 106 2 3 2 2 3 3 5" xfId="47113"/>
    <cellStyle name="Normal 106 2 3 2 2 3 4" xfId="47114"/>
    <cellStyle name="Normal 106 2 3 2 2 3 4 2" xfId="47115"/>
    <cellStyle name="Normal 106 2 3 2 2 3 4 2 2" xfId="47116"/>
    <cellStyle name="Normal 106 2 3 2 2 3 4 2 2 2" xfId="47117"/>
    <cellStyle name="Normal 106 2 3 2 2 3 4 2 3" xfId="47118"/>
    <cellStyle name="Normal 106 2 3 2 2 3 4 3" xfId="47119"/>
    <cellStyle name="Normal 106 2 3 2 2 3 4 3 2" xfId="47120"/>
    <cellStyle name="Normal 106 2 3 2 2 3 4 4" xfId="47121"/>
    <cellStyle name="Normal 106 2 3 2 2 3 5" xfId="47122"/>
    <cellStyle name="Normal 106 2 3 2 2 3 5 2" xfId="47123"/>
    <cellStyle name="Normal 106 2 3 2 2 3 5 2 2" xfId="47124"/>
    <cellStyle name="Normal 106 2 3 2 2 3 5 3" xfId="47125"/>
    <cellStyle name="Normal 106 2 3 2 2 3 6" xfId="47126"/>
    <cellStyle name="Normal 106 2 3 2 2 3 6 2" xfId="47127"/>
    <cellStyle name="Normal 106 2 3 2 2 3 7" xfId="47128"/>
    <cellStyle name="Normal 106 2 3 2 2 4" xfId="47129"/>
    <cellStyle name="Normal 106 2 3 2 2 4 2" xfId="47130"/>
    <cellStyle name="Normal 106 2 3 2 2 4 2 2" xfId="47131"/>
    <cellStyle name="Normal 106 2 3 2 2 4 2 2 2" xfId="47132"/>
    <cellStyle name="Normal 106 2 3 2 2 4 2 2 2 2" xfId="47133"/>
    <cellStyle name="Normal 106 2 3 2 2 4 2 2 2 2 2" xfId="47134"/>
    <cellStyle name="Normal 106 2 3 2 2 4 2 2 2 3" xfId="47135"/>
    <cellStyle name="Normal 106 2 3 2 2 4 2 2 3" xfId="47136"/>
    <cellStyle name="Normal 106 2 3 2 2 4 2 2 3 2" xfId="47137"/>
    <cellStyle name="Normal 106 2 3 2 2 4 2 2 4" xfId="47138"/>
    <cellStyle name="Normal 106 2 3 2 2 4 2 3" xfId="47139"/>
    <cellStyle name="Normal 106 2 3 2 2 4 2 3 2" xfId="47140"/>
    <cellStyle name="Normal 106 2 3 2 2 4 2 3 2 2" xfId="47141"/>
    <cellStyle name="Normal 106 2 3 2 2 4 2 3 3" xfId="47142"/>
    <cellStyle name="Normal 106 2 3 2 2 4 2 4" xfId="47143"/>
    <cellStyle name="Normal 106 2 3 2 2 4 2 4 2" xfId="47144"/>
    <cellStyle name="Normal 106 2 3 2 2 4 2 5" xfId="47145"/>
    <cellStyle name="Normal 106 2 3 2 2 4 3" xfId="47146"/>
    <cellStyle name="Normal 106 2 3 2 2 4 3 2" xfId="47147"/>
    <cellStyle name="Normal 106 2 3 2 2 4 3 2 2" xfId="47148"/>
    <cellStyle name="Normal 106 2 3 2 2 4 3 2 2 2" xfId="47149"/>
    <cellStyle name="Normal 106 2 3 2 2 4 3 2 3" xfId="47150"/>
    <cellStyle name="Normal 106 2 3 2 2 4 3 3" xfId="47151"/>
    <cellStyle name="Normal 106 2 3 2 2 4 3 3 2" xfId="47152"/>
    <cellStyle name="Normal 106 2 3 2 2 4 3 4" xfId="47153"/>
    <cellStyle name="Normal 106 2 3 2 2 4 4" xfId="47154"/>
    <cellStyle name="Normal 106 2 3 2 2 4 4 2" xfId="47155"/>
    <cellStyle name="Normal 106 2 3 2 2 4 4 2 2" xfId="47156"/>
    <cellStyle name="Normal 106 2 3 2 2 4 4 3" xfId="47157"/>
    <cellStyle name="Normal 106 2 3 2 2 4 5" xfId="47158"/>
    <cellStyle name="Normal 106 2 3 2 2 4 5 2" xfId="47159"/>
    <cellStyle name="Normal 106 2 3 2 2 4 6" xfId="47160"/>
    <cellStyle name="Normal 106 2 3 2 2 5" xfId="47161"/>
    <cellStyle name="Normal 106 2 3 2 2 5 2" xfId="47162"/>
    <cellStyle name="Normal 106 2 3 2 2 5 2 2" xfId="47163"/>
    <cellStyle name="Normal 106 2 3 2 2 5 2 2 2" xfId="47164"/>
    <cellStyle name="Normal 106 2 3 2 2 5 2 2 2 2" xfId="47165"/>
    <cellStyle name="Normal 106 2 3 2 2 5 2 2 3" xfId="47166"/>
    <cellStyle name="Normal 106 2 3 2 2 5 2 3" xfId="47167"/>
    <cellStyle name="Normal 106 2 3 2 2 5 2 3 2" xfId="47168"/>
    <cellStyle name="Normal 106 2 3 2 2 5 2 4" xfId="47169"/>
    <cellStyle name="Normal 106 2 3 2 2 5 3" xfId="47170"/>
    <cellStyle name="Normal 106 2 3 2 2 5 3 2" xfId="47171"/>
    <cellStyle name="Normal 106 2 3 2 2 5 3 2 2" xfId="47172"/>
    <cellStyle name="Normal 106 2 3 2 2 5 3 3" xfId="47173"/>
    <cellStyle name="Normal 106 2 3 2 2 5 4" xfId="47174"/>
    <cellStyle name="Normal 106 2 3 2 2 5 4 2" xfId="47175"/>
    <cellStyle name="Normal 106 2 3 2 2 5 5" xfId="47176"/>
    <cellStyle name="Normal 106 2 3 2 2 6" xfId="47177"/>
    <cellStyle name="Normal 106 2 3 2 2 6 2" xfId="47178"/>
    <cellStyle name="Normal 106 2 3 2 2 6 2 2" xfId="47179"/>
    <cellStyle name="Normal 106 2 3 2 2 6 2 2 2" xfId="47180"/>
    <cellStyle name="Normal 106 2 3 2 2 6 2 3" xfId="47181"/>
    <cellStyle name="Normal 106 2 3 2 2 6 3" xfId="47182"/>
    <cellStyle name="Normal 106 2 3 2 2 6 3 2" xfId="47183"/>
    <cellStyle name="Normal 106 2 3 2 2 6 4" xfId="47184"/>
    <cellStyle name="Normal 106 2 3 2 2 7" xfId="47185"/>
    <cellStyle name="Normal 106 2 3 2 2 7 2" xfId="47186"/>
    <cellStyle name="Normal 106 2 3 2 2 7 2 2" xfId="47187"/>
    <cellStyle name="Normal 106 2 3 2 2 7 3" xfId="47188"/>
    <cellStyle name="Normal 106 2 3 2 2 8" xfId="47189"/>
    <cellStyle name="Normal 106 2 3 2 2 8 2" xfId="47190"/>
    <cellStyle name="Normal 106 2 3 2 2 9" xfId="47191"/>
    <cellStyle name="Normal 106 2 3 2 3" xfId="47192"/>
    <cellStyle name="Normal 106 2 3 2 3 2" xfId="47193"/>
    <cellStyle name="Normal 106 2 3 2 3 2 2" xfId="47194"/>
    <cellStyle name="Normal 106 2 3 2 3 2 2 2" xfId="47195"/>
    <cellStyle name="Normal 106 2 3 2 3 2 2 2 2" xfId="47196"/>
    <cellStyle name="Normal 106 2 3 2 3 2 2 2 2 2" xfId="47197"/>
    <cellStyle name="Normal 106 2 3 2 3 2 2 2 2 2 2" xfId="47198"/>
    <cellStyle name="Normal 106 2 3 2 3 2 2 2 2 3" xfId="47199"/>
    <cellStyle name="Normal 106 2 3 2 3 2 2 2 3" xfId="47200"/>
    <cellStyle name="Normal 106 2 3 2 3 2 2 2 3 2" xfId="47201"/>
    <cellStyle name="Normal 106 2 3 2 3 2 2 2 4" xfId="47202"/>
    <cellStyle name="Normal 106 2 3 2 3 2 2 3" xfId="47203"/>
    <cellStyle name="Normal 106 2 3 2 3 2 2 3 2" xfId="47204"/>
    <cellStyle name="Normal 106 2 3 2 3 2 2 3 2 2" xfId="47205"/>
    <cellStyle name="Normal 106 2 3 2 3 2 2 3 3" xfId="47206"/>
    <cellStyle name="Normal 106 2 3 2 3 2 2 4" xfId="47207"/>
    <cellStyle name="Normal 106 2 3 2 3 2 2 4 2" xfId="47208"/>
    <cellStyle name="Normal 106 2 3 2 3 2 2 5" xfId="47209"/>
    <cellStyle name="Normal 106 2 3 2 3 2 3" xfId="47210"/>
    <cellStyle name="Normal 106 2 3 2 3 2 3 2" xfId="47211"/>
    <cellStyle name="Normal 106 2 3 2 3 2 3 2 2" xfId="47212"/>
    <cellStyle name="Normal 106 2 3 2 3 2 3 2 2 2" xfId="47213"/>
    <cellStyle name="Normal 106 2 3 2 3 2 3 2 3" xfId="47214"/>
    <cellStyle name="Normal 106 2 3 2 3 2 3 3" xfId="47215"/>
    <cellStyle name="Normal 106 2 3 2 3 2 3 3 2" xfId="47216"/>
    <cellStyle name="Normal 106 2 3 2 3 2 3 4" xfId="47217"/>
    <cellStyle name="Normal 106 2 3 2 3 2 4" xfId="47218"/>
    <cellStyle name="Normal 106 2 3 2 3 2 4 2" xfId="47219"/>
    <cellStyle name="Normal 106 2 3 2 3 2 4 2 2" xfId="47220"/>
    <cellStyle name="Normal 106 2 3 2 3 2 4 3" xfId="47221"/>
    <cellStyle name="Normal 106 2 3 2 3 2 5" xfId="47222"/>
    <cellStyle name="Normal 106 2 3 2 3 2 5 2" xfId="47223"/>
    <cellStyle name="Normal 106 2 3 2 3 2 6" xfId="47224"/>
    <cellStyle name="Normal 106 2 3 2 3 3" xfId="47225"/>
    <cellStyle name="Normal 106 2 3 2 3 3 2" xfId="47226"/>
    <cellStyle name="Normal 106 2 3 2 3 3 2 2" xfId="47227"/>
    <cellStyle name="Normal 106 2 3 2 3 3 2 2 2" xfId="47228"/>
    <cellStyle name="Normal 106 2 3 2 3 3 2 2 2 2" xfId="47229"/>
    <cellStyle name="Normal 106 2 3 2 3 3 2 2 3" xfId="47230"/>
    <cellStyle name="Normal 106 2 3 2 3 3 2 3" xfId="47231"/>
    <cellStyle name="Normal 106 2 3 2 3 3 2 3 2" xfId="47232"/>
    <cellStyle name="Normal 106 2 3 2 3 3 2 4" xfId="47233"/>
    <cellStyle name="Normal 106 2 3 2 3 3 3" xfId="47234"/>
    <cellStyle name="Normal 106 2 3 2 3 3 3 2" xfId="47235"/>
    <cellStyle name="Normal 106 2 3 2 3 3 3 2 2" xfId="47236"/>
    <cellStyle name="Normal 106 2 3 2 3 3 3 3" xfId="47237"/>
    <cellStyle name="Normal 106 2 3 2 3 3 4" xfId="47238"/>
    <cellStyle name="Normal 106 2 3 2 3 3 4 2" xfId="47239"/>
    <cellStyle name="Normal 106 2 3 2 3 3 5" xfId="47240"/>
    <cellStyle name="Normal 106 2 3 2 3 4" xfId="47241"/>
    <cellStyle name="Normal 106 2 3 2 3 4 2" xfId="47242"/>
    <cellStyle name="Normal 106 2 3 2 3 4 2 2" xfId="47243"/>
    <cellStyle name="Normal 106 2 3 2 3 4 2 2 2" xfId="47244"/>
    <cellStyle name="Normal 106 2 3 2 3 4 2 3" xfId="47245"/>
    <cellStyle name="Normal 106 2 3 2 3 4 3" xfId="47246"/>
    <cellStyle name="Normal 106 2 3 2 3 4 3 2" xfId="47247"/>
    <cellStyle name="Normal 106 2 3 2 3 4 4" xfId="47248"/>
    <cellStyle name="Normal 106 2 3 2 3 5" xfId="47249"/>
    <cellStyle name="Normal 106 2 3 2 3 5 2" xfId="47250"/>
    <cellStyle name="Normal 106 2 3 2 3 5 2 2" xfId="47251"/>
    <cellStyle name="Normal 106 2 3 2 3 5 3" xfId="47252"/>
    <cellStyle name="Normal 106 2 3 2 3 6" xfId="47253"/>
    <cellStyle name="Normal 106 2 3 2 3 6 2" xfId="47254"/>
    <cellStyle name="Normal 106 2 3 2 3 7" xfId="47255"/>
    <cellStyle name="Normal 106 2 3 2 4" xfId="47256"/>
    <cellStyle name="Normal 106 2 3 2 4 2" xfId="47257"/>
    <cellStyle name="Normal 106 2 3 2 4 2 2" xfId="47258"/>
    <cellStyle name="Normal 106 2 3 2 4 2 2 2" xfId="47259"/>
    <cellStyle name="Normal 106 2 3 2 4 2 2 2 2" xfId="47260"/>
    <cellStyle name="Normal 106 2 3 2 4 2 2 2 2 2" xfId="47261"/>
    <cellStyle name="Normal 106 2 3 2 4 2 2 2 2 2 2" xfId="47262"/>
    <cellStyle name="Normal 106 2 3 2 4 2 2 2 2 3" xfId="47263"/>
    <cellStyle name="Normal 106 2 3 2 4 2 2 2 3" xfId="47264"/>
    <cellStyle name="Normal 106 2 3 2 4 2 2 2 3 2" xfId="47265"/>
    <cellStyle name="Normal 106 2 3 2 4 2 2 2 4" xfId="47266"/>
    <cellStyle name="Normal 106 2 3 2 4 2 2 3" xfId="47267"/>
    <cellStyle name="Normal 106 2 3 2 4 2 2 3 2" xfId="47268"/>
    <cellStyle name="Normal 106 2 3 2 4 2 2 3 2 2" xfId="47269"/>
    <cellStyle name="Normal 106 2 3 2 4 2 2 3 3" xfId="47270"/>
    <cellStyle name="Normal 106 2 3 2 4 2 2 4" xfId="47271"/>
    <cellStyle name="Normal 106 2 3 2 4 2 2 4 2" xfId="47272"/>
    <cellStyle name="Normal 106 2 3 2 4 2 2 5" xfId="47273"/>
    <cellStyle name="Normal 106 2 3 2 4 2 3" xfId="47274"/>
    <cellStyle name="Normal 106 2 3 2 4 2 3 2" xfId="47275"/>
    <cellStyle name="Normal 106 2 3 2 4 2 3 2 2" xfId="47276"/>
    <cellStyle name="Normal 106 2 3 2 4 2 3 2 2 2" xfId="47277"/>
    <cellStyle name="Normal 106 2 3 2 4 2 3 2 3" xfId="47278"/>
    <cellStyle name="Normal 106 2 3 2 4 2 3 3" xfId="47279"/>
    <cellStyle name="Normal 106 2 3 2 4 2 3 3 2" xfId="47280"/>
    <cellStyle name="Normal 106 2 3 2 4 2 3 4" xfId="47281"/>
    <cellStyle name="Normal 106 2 3 2 4 2 4" xfId="47282"/>
    <cellStyle name="Normal 106 2 3 2 4 2 4 2" xfId="47283"/>
    <cellStyle name="Normal 106 2 3 2 4 2 4 2 2" xfId="47284"/>
    <cellStyle name="Normal 106 2 3 2 4 2 4 3" xfId="47285"/>
    <cellStyle name="Normal 106 2 3 2 4 2 5" xfId="47286"/>
    <cellStyle name="Normal 106 2 3 2 4 2 5 2" xfId="47287"/>
    <cellStyle name="Normal 106 2 3 2 4 2 6" xfId="47288"/>
    <cellStyle name="Normal 106 2 3 2 4 3" xfId="47289"/>
    <cellStyle name="Normal 106 2 3 2 4 3 2" xfId="47290"/>
    <cellStyle name="Normal 106 2 3 2 4 3 2 2" xfId="47291"/>
    <cellStyle name="Normal 106 2 3 2 4 3 2 2 2" xfId="47292"/>
    <cellStyle name="Normal 106 2 3 2 4 3 2 2 2 2" xfId="47293"/>
    <cellStyle name="Normal 106 2 3 2 4 3 2 2 3" xfId="47294"/>
    <cellStyle name="Normal 106 2 3 2 4 3 2 3" xfId="47295"/>
    <cellStyle name="Normal 106 2 3 2 4 3 2 3 2" xfId="47296"/>
    <cellStyle name="Normal 106 2 3 2 4 3 2 4" xfId="47297"/>
    <cellStyle name="Normal 106 2 3 2 4 3 3" xfId="47298"/>
    <cellStyle name="Normal 106 2 3 2 4 3 3 2" xfId="47299"/>
    <cellStyle name="Normal 106 2 3 2 4 3 3 2 2" xfId="47300"/>
    <cellStyle name="Normal 106 2 3 2 4 3 3 3" xfId="47301"/>
    <cellStyle name="Normal 106 2 3 2 4 3 4" xfId="47302"/>
    <cellStyle name="Normal 106 2 3 2 4 3 4 2" xfId="47303"/>
    <cellStyle name="Normal 106 2 3 2 4 3 5" xfId="47304"/>
    <cellStyle name="Normal 106 2 3 2 4 4" xfId="47305"/>
    <cellStyle name="Normal 106 2 3 2 4 4 2" xfId="47306"/>
    <cellStyle name="Normal 106 2 3 2 4 4 2 2" xfId="47307"/>
    <cellStyle name="Normal 106 2 3 2 4 4 2 2 2" xfId="47308"/>
    <cellStyle name="Normal 106 2 3 2 4 4 2 3" xfId="47309"/>
    <cellStyle name="Normal 106 2 3 2 4 4 3" xfId="47310"/>
    <cellStyle name="Normal 106 2 3 2 4 4 3 2" xfId="47311"/>
    <cellStyle name="Normal 106 2 3 2 4 4 4" xfId="47312"/>
    <cellStyle name="Normal 106 2 3 2 4 5" xfId="47313"/>
    <cellStyle name="Normal 106 2 3 2 4 5 2" xfId="47314"/>
    <cellStyle name="Normal 106 2 3 2 4 5 2 2" xfId="47315"/>
    <cellStyle name="Normal 106 2 3 2 4 5 3" xfId="47316"/>
    <cellStyle name="Normal 106 2 3 2 4 6" xfId="47317"/>
    <cellStyle name="Normal 106 2 3 2 4 6 2" xfId="47318"/>
    <cellStyle name="Normal 106 2 3 2 4 7" xfId="47319"/>
    <cellStyle name="Normal 106 2 3 2 5" xfId="47320"/>
    <cellStyle name="Normal 106 2 3 2 5 2" xfId="47321"/>
    <cellStyle name="Normal 106 2 3 2 5 2 2" xfId="47322"/>
    <cellStyle name="Normal 106 2 3 2 5 2 2 2" xfId="47323"/>
    <cellStyle name="Normal 106 2 3 2 5 2 2 2 2" xfId="47324"/>
    <cellStyle name="Normal 106 2 3 2 5 2 2 2 2 2" xfId="47325"/>
    <cellStyle name="Normal 106 2 3 2 5 2 2 2 3" xfId="47326"/>
    <cellStyle name="Normal 106 2 3 2 5 2 2 3" xfId="47327"/>
    <cellStyle name="Normal 106 2 3 2 5 2 2 3 2" xfId="47328"/>
    <cellStyle name="Normal 106 2 3 2 5 2 2 4" xfId="47329"/>
    <cellStyle name="Normal 106 2 3 2 5 2 3" xfId="47330"/>
    <cellStyle name="Normal 106 2 3 2 5 2 3 2" xfId="47331"/>
    <cellStyle name="Normal 106 2 3 2 5 2 3 2 2" xfId="47332"/>
    <cellStyle name="Normal 106 2 3 2 5 2 3 3" xfId="47333"/>
    <cellStyle name="Normal 106 2 3 2 5 2 4" xfId="47334"/>
    <cellStyle name="Normal 106 2 3 2 5 2 4 2" xfId="47335"/>
    <cellStyle name="Normal 106 2 3 2 5 2 5" xfId="47336"/>
    <cellStyle name="Normal 106 2 3 2 5 3" xfId="47337"/>
    <cellStyle name="Normal 106 2 3 2 5 3 2" xfId="47338"/>
    <cellStyle name="Normal 106 2 3 2 5 3 2 2" xfId="47339"/>
    <cellStyle name="Normal 106 2 3 2 5 3 2 2 2" xfId="47340"/>
    <cellStyle name="Normal 106 2 3 2 5 3 2 3" xfId="47341"/>
    <cellStyle name="Normal 106 2 3 2 5 3 3" xfId="47342"/>
    <cellStyle name="Normal 106 2 3 2 5 3 3 2" xfId="47343"/>
    <cellStyle name="Normal 106 2 3 2 5 3 4" xfId="47344"/>
    <cellStyle name="Normal 106 2 3 2 5 4" xfId="47345"/>
    <cellStyle name="Normal 106 2 3 2 5 4 2" xfId="47346"/>
    <cellStyle name="Normal 106 2 3 2 5 4 2 2" xfId="47347"/>
    <cellStyle name="Normal 106 2 3 2 5 4 3" xfId="47348"/>
    <cellStyle name="Normal 106 2 3 2 5 5" xfId="47349"/>
    <cellStyle name="Normal 106 2 3 2 5 5 2" xfId="47350"/>
    <cellStyle name="Normal 106 2 3 2 5 6" xfId="47351"/>
    <cellStyle name="Normal 106 2 3 2 6" xfId="47352"/>
    <cellStyle name="Normal 106 2 3 2 6 2" xfId="47353"/>
    <cellStyle name="Normal 106 2 3 2 6 2 2" xfId="47354"/>
    <cellStyle name="Normal 106 2 3 2 6 2 2 2" xfId="47355"/>
    <cellStyle name="Normal 106 2 3 2 6 2 2 2 2" xfId="47356"/>
    <cellStyle name="Normal 106 2 3 2 6 2 2 3" xfId="47357"/>
    <cellStyle name="Normal 106 2 3 2 6 2 3" xfId="47358"/>
    <cellStyle name="Normal 106 2 3 2 6 2 3 2" xfId="47359"/>
    <cellStyle name="Normal 106 2 3 2 6 2 4" xfId="47360"/>
    <cellStyle name="Normal 106 2 3 2 6 3" xfId="47361"/>
    <cellStyle name="Normal 106 2 3 2 6 3 2" xfId="47362"/>
    <cellStyle name="Normal 106 2 3 2 6 3 2 2" xfId="47363"/>
    <cellStyle name="Normal 106 2 3 2 6 3 3" xfId="47364"/>
    <cellStyle name="Normal 106 2 3 2 6 4" xfId="47365"/>
    <cellStyle name="Normal 106 2 3 2 6 4 2" xfId="47366"/>
    <cellStyle name="Normal 106 2 3 2 6 5" xfId="47367"/>
    <cellStyle name="Normal 106 2 3 2 7" xfId="47368"/>
    <cellStyle name="Normal 106 2 3 2 7 2" xfId="47369"/>
    <cellStyle name="Normal 106 2 3 2 7 2 2" xfId="47370"/>
    <cellStyle name="Normal 106 2 3 2 7 2 2 2" xfId="47371"/>
    <cellStyle name="Normal 106 2 3 2 7 2 3" xfId="47372"/>
    <cellStyle name="Normal 106 2 3 2 7 3" xfId="47373"/>
    <cellStyle name="Normal 106 2 3 2 7 3 2" xfId="47374"/>
    <cellStyle name="Normal 106 2 3 2 7 4" xfId="47375"/>
    <cellStyle name="Normal 106 2 3 2 8" xfId="47376"/>
    <cellStyle name="Normal 106 2 3 2 8 2" xfId="47377"/>
    <cellStyle name="Normal 106 2 3 2 8 2 2" xfId="47378"/>
    <cellStyle name="Normal 106 2 3 2 8 3" xfId="47379"/>
    <cellStyle name="Normal 106 2 3 2 9" xfId="47380"/>
    <cellStyle name="Normal 106 2 3 2 9 2" xfId="47381"/>
    <cellStyle name="Normal 106 2 3 3" xfId="47382"/>
    <cellStyle name="Normal 106 2 3 3 2" xfId="47383"/>
    <cellStyle name="Normal 106 2 3 3 2 2" xfId="47384"/>
    <cellStyle name="Normal 106 2 3 3 2 2 2" xfId="47385"/>
    <cellStyle name="Normal 106 2 3 3 2 2 2 2" xfId="47386"/>
    <cellStyle name="Normal 106 2 3 3 2 2 2 2 2" xfId="47387"/>
    <cellStyle name="Normal 106 2 3 3 2 2 2 2 2 2" xfId="47388"/>
    <cellStyle name="Normal 106 2 3 3 2 2 2 2 2 2 2" xfId="47389"/>
    <cellStyle name="Normal 106 2 3 3 2 2 2 2 2 3" xfId="47390"/>
    <cellStyle name="Normal 106 2 3 3 2 2 2 2 3" xfId="47391"/>
    <cellStyle name="Normal 106 2 3 3 2 2 2 2 3 2" xfId="47392"/>
    <cellStyle name="Normal 106 2 3 3 2 2 2 2 4" xfId="47393"/>
    <cellStyle name="Normal 106 2 3 3 2 2 2 3" xfId="47394"/>
    <cellStyle name="Normal 106 2 3 3 2 2 2 3 2" xfId="47395"/>
    <cellStyle name="Normal 106 2 3 3 2 2 2 3 2 2" xfId="47396"/>
    <cellStyle name="Normal 106 2 3 3 2 2 2 3 3" xfId="47397"/>
    <cellStyle name="Normal 106 2 3 3 2 2 2 4" xfId="47398"/>
    <cellStyle name="Normal 106 2 3 3 2 2 2 4 2" xfId="47399"/>
    <cellStyle name="Normal 106 2 3 3 2 2 2 5" xfId="47400"/>
    <cellStyle name="Normal 106 2 3 3 2 2 3" xfId="47401"/>
    <cellStyle name="Normal 106 2 3 3 2 2 3 2" xfId="47402"/>
    <cellStyle name="Normal 106 2 3 3 2 2 3 2 2" xfId="47403"/>
    <cellStyle name="Normal 106 2 3 3 2 2 3 2 2 2" xfId="47404"/>
    <cellStyle name="Normal 106 2 3 3 2 2 3 2 3" xfId="47405"/>
    <cellStyle name="Normal 106 2 3 3 2 2 3 3" xfId="47406"/>
    <cellStyle name="Normal 106 2 3 3 2 2 3 3 2" xfId="47407"/>
    <cellStyle name="Normal 106 2 3 3 2 2 3 4" xfId="47408"/>
    <cellStyle name="Normal 106 2 3 3 2 2 4" xfId="47409"/>
    <cellStyle name="Normal 106 2 3 3 2 2 4 2" xfId="47410"/>
    <cellStyle name="Normal 106 2 3 3 2 2 4 2 2" xfId="47411"/>
    <cellStyle name="Normal 106 2 3 3 2 2 4 3" xfId="47412"/>
    <cellStyle name="Normal 106 2 3 3 2 2 5" xfId="47413"/>
    <cellStyle name="Normal 106 2 3 3 2 2 5 2" xfId="47414"/>
    <cellStyle name="Normal 106 2 3 3 2 2 6" xfId="47415"/>
    <cellStyle name="Normal 106 2 3 3 2 3" xfId="47416"/>
    <cellStyle name="Normal 106 2 3 3 2 3 2" xfId="47417"/>
    <cellStyle name="Normal 106 2 3 3 2 3 2 2" xfId="47418"/>
    <cellStyle name="Normal 106 2 3 3 2 3 2 2 2" xfId="47419"/>
    <cellStyle name="Normal 106 2 3 3 2 3 2 2 2 2" xfId="47420"/>
    <cellStyle name="Normal 106 2 3 3 2 3 2 2 3" xfId="47421"/>
    <cellStyle name="Normal 106 2 3 3 2 3 2 3" xfId="47422"/>
    <cellStyle name="Normal 106 2 3 3 2 3 2 3 2" xfId="47423"/>
    <cellStyle name="Normal 106 2 3 3 2 3 2 4" xfId="47424"/>
    <cellStyle name="Normal 106 2 3 3 2 3 3" xfId="47425"/>
    <cellStyle name="Normal 106 2 3 3 2 3 3 2" xfId="47426"/>
    <cellStyle name="Normal 106 2 3 3 2 3 3 2 2" xfId="47427"/>
    <cellStyle name="Normal 106 2 3 3 2 3 3 3" xfId="47428"/>
    <cellStyle name="Normal 106 2 3 3 2 3 4" xfId="47429"/>
    <cellStyle name="Normal 106 2 3 3 2 3 4 2" xfId="47430"/>
    <cellStyle name="Normal 106 2 3 3 2 3 5" xfId="47431"/>
    <cellStyle name="Normal 106 2 3 3 2 4" xfId="47432"/>
    <cellStyle name="Normal 106 2 3 3 2 4 2" xfId="47433"/>
    <cellStyle name="Normal 106 2 3 3 2 4 2 2" xfId="47434"/>
    <cellStyle name="Normal 106 2 3 3 2 4 2 2 2" xfId="47435"/>
    <cellStyle name="Normal 106 2 3 3 2 4 2 3" xfId="47436"/>
    <cellStyle name="Normal 106 2 3 3 2 4 3" xfId="47437"/>
    <cellStyle name="Normal 106 2 3 3 2 4 3 2" xfId="47438"/>
    <cellStyle name="Normal 106 2 3 3 2 4 4" xfId="47439"/>
    <cellStyle name="Normal 106 2 3 3 2 5" xfId="47440"/>
    <cellStyle name="Normal 106 2 3 3 2 5 2" xfId="47441"/>
    <cellStyle name="Normal 106 2 3 3 2 5 2 2" xfId="47442"/>
    <cellStyle name="Normal 106 2 3 3 2 5 3" xfId="47443"/>
    <cellStyle name="Normal 106 2 3 3 2 6" xfId="47444"/>
    <cellStyle name="Normal 106 2 3 3 2 6 2" xfId="47445"/>
    <cellStyle name="Normal 106 2 3 3 2 7" xfId="47446"/>
    <cellStyle name="Normal 106 2 3 3 3" xfId="47447"/>
    <cellStyle name="Normal 106 2 3 3 3 2" xfId="47448"/>
    <cellStyle name="Normal 106 2 3 3 3 2 2" xfId="47449"/>
    <cellStyle name="Normal 106 2 3 3 3 2 2 2" xfId="47450"/>
    <cellStyle name="Normal 106 2 3 3 3 2 2 2 2" xfId="47451"/>
    <cellStyle name="Normal 106 2 3 3 3 2 2 2 2 2" xfId="47452"/>
    <cellStyle name="Normal 106 2 3 3 3 2 2 2 2 2 2" xfId="47453"/>
    <cellStyle name="Normal 106 2 3 3 3 2 2 2 2 3" xfId="47454"/>
    <cellStyle name="Normal 106 2 3 3 3 2 2 2 3" xfId="47455"/>
    <cellStyle name="Normal 106 2 3 3 3 2 2 2 3 2" xfId="47456"/>
    <cellStyle name="Normal 106 2 3 3 3 2 2 2 4" xfId="47457"/>
    <cellStyle name="Normal 106 2 3 3 3 2 2 3" xfId="47458"/>
    <cellStyle name="Normal 106 2 3 3 3 2 2 3 2" xfId="47459"/>
    <cellStyle name="Normal 106 2 3 3 3 2 2 3 2 2" xfId="47460"/>
    <cellStyle name="Normal 106 2 3 3 3 2 2 3 3" xfId="47461"/>
    <cellStyle name="Normal 106 2 3 3 3 2 2 4" xfId="47462"/>
    <cellStyle name="Normal 106 2 3 3 3 2 2 4 2" xfId="47463"/>
    <cellStyle name="Normal 106 2 3 3 3 2 2 5" xfId="47464"/>
    <cellStyle name="Normal 106 2 3 3 3 2 3" xfId="47465"/>
    <cellStyle name="Normal 106 2 3 3 3 2 3 2" xfId="47466"/>
    <cellStyle name="Normal 106 2 3 3 3 2 3 2 2" xfId="47467"/>
    <cellStyle name="Normal 106 2 3 3 3 2 3 2 2 2" xfId="47468"/>
    <cellStyle name="Normal 106 2 3 3 3 2 3 2 3" xfId="47469"/>
    <cellStyle name="Normal 106 2 3 3 3 2 3 3" xfId="47470"/>
    <cellStyle name="Normal 106 2 3 3 3 2 3 3 2" xfId="47471"/>
    <cellStyle name="Normal 106 2 3 3 3 2 3 4" xfId="47472"/>
    <cellStyle name="Normal 106 2 3 3 3 2 4" xfId="47473"/>
    <cellStyle name="Normal 106 2 3 3 3 2 4 2" xfId="47474"/>
    <cellStyle name="Normal 106 2 3 3 3 2 4 2 2" xfId="47475"/>
    <cellStyle name="Normal 106 2 3 3 3 2 4 3" xfId="47476"/>
    <cellStyle name="Normal 106 2 3 3 3 2 5" xfId="47477"/>
    <cellStyle name="Normal 106 2 3 3 3 2 5 2" xfId="47478"/>
    <cellStyle name="Normal 106 2 3 3 3 2 6" xfId="47479"/>
    <cellStyle name="Normal 106 2 3 3 3 3" xfId="47480"/>
    <cellStyle name="Normal 106 2 3 3 3 3 2" xfId="47481"/>
    <cellStyle name="Normal 106 2 3 3 3 3 2 2" xfId="47482"/>
    <cellStyle name="Normal 106 2 3 3 3 3 2 2 2" xfId="47483"/>
    <cellStyle name="Normal 106 2 3 3 3 3 2 2 2 2" xfId="47484"/>
    <cellStyle name="Normal 106 2 3 3 3 3 2 2 3" xfId="47485"/>
    <cellStyle name="Normal 106 2 3 3 3 3 2 3" xfId="47486"/>
    <cellStyle name="Normal 106 2 3 3 3 3 2 3 2" xfId="47487"/>
    <cellStyle name="Normal 106 2 3 3 3 3 2 4" xfId="47488"/>
    <cellStyle name="Normal 106 2 3 3 3 3 3" xfId="47489"/>
    <cellStyle name="Normal 106 2 3 3 3 3 3 2" xfId="47490"/>
    <cellStyle name="Normal 106 2 3 3 3 3 3 2 2" xfId="47491"/>
    <cellStyle name="Normal 106 2 3 3 3 3 3 3" xfId="47492"/>
    <cellStyle name="Normal 106 2 3 3 3 3 4" xfId="47493"/>
    <cellStyle name="Normal 106 2 3 3 3 3 4 2" xfId="47494"/>
    <cellStyle name="Normal 106 2 3 3 3 3 5" xfId="47495"/>
    <cellStyle name="Normal 106 2 3 3 3 4" xfId="47496"/>
    <cellStyle name="Normal 106 2 3 3 3 4 2" xfId="47497"/>
    <cellStyle name="Normal 106 2 3 3 3 4 2 2" xfId="47498"/>
    <cellStyle name="Normal 106 2 3 3 3 4 2 2 2" xfId="47499"/>
    <cellStyle name="Normal 106 2 3 3 3 4 2 3" xfId="47500"/>
    <cellStyle name="Normal 106 2 3 3 3 4 3" xfId="47501"/>
    <cellStyle name="Normal 106 2 3 3 3 4 3 2" xfId="47502"/>
    <cellStyle name="Normal 106 2 3 3 3 4 4" xfId="47503"/>
    <cellStyle name="Normal 106 2 3 3 3 5" xfId="47504"/>
    <cellStyle name="Normal 106 2 3 3 3 5 2" xfId="47505"/>
    <cellStyle name="Normal 106 2 3 3 3 5 2 2" xfId="47506"/>
    <cellStyle name="Normal 106 2 3 3 3 5 3" xfId="47507"/>
    <cellStyle name="Normal 106 2 3 3 3 6" xfId="47508"/>
    <cellStyle name="Normal 106 2 3 3 3 6 2" xfId="47509"/>
    <cellStyle name="Normal 106 2 3 3 3 7" xfId="47510"/>
    <cellStyle name="Normal 106 2 3 3 4" xfId="47511"/>
    <cellStyle name="Normal 106 2 3 3 4 2" xfId="47512"/>
    <cellStyle name="Normal 106 2 3 3 4 2 2" xfId="47513"/>
    <cellStyle name="Normal 106 2 3 3 4 2 2 2" xfId="47514"/>
    <cellStyle name="Normal 106 2 3 3 4 2 2 2 2" xfId="47515"/>
    <cellStyle name="Normal 106 2 3 3 4 2 2 2 2 2" xfId="47516"/>
    <cellStyle name="Normal 106 2 3 3 4 2 2 2 3" xfId="47517"/>
    <cellStyle name="Normal 106 2 3 3 4 2 2 3" xfId="47518"/>
    <cellStyle name="Normal 106 2 3 3 4 2 2 3 2" xfId="47519"/>
    <cellStyle name="Normal 106 2 3 3 4 2 2 4" xfId="47520"/>
    <cellStyle name="Normal 106 2 3 3 4 2 3" xfId="47521"/>
    <cellStyle name="Normal 106 2 3 3 4 2 3 2" xfId="47522"/>
    <cellStyle name="Normal 106 2 3 3 4 2 3 2 2" xfId="47523"/>
    <cellStyle name="Normal 106 2 3 3 4 2 3 3" xfId="47524"/>
    <cellStyle name="Normal 106 2 3 3 4 2 4" xfId="47525"/>
    <cellStyle name="Normal 106 2 3 3 4 2 4 2" xfId="47526"/>
    <cellStyle name="Normal 106 2 3 3 4 2 5" xfId="47527"/>
    <cellStyle name="Normal 106 2 3 3 4 3" xfId="47528"/>
    <cellStyle name="Normal 106 2 3 3 4 3 2" xfId="47529"/>
    <cellStyle name="Normal 106 2 3 3 4 3 2 2" xfId="47530"/>
    <cellStyle name="Normal 106 2 3 3 4 3 2 2 2" xfId="47531"/>
    <cellStyle name="Normal 106 2 3 3 4 3 2 3" xfId="47532"/>
    <cellStyle name="Normal 106 2 3 3 4 3 3" xfId="47533"/>
    <cellStyle name="Normal 106 2 3 3 4 3 3 2" xfId="47534"/>
    <cellStyle name="Normal 106 2 3 3 4 3 4" xfId="47535"/>
    <cellStyle name="Normal 106 2 3 3 4 4" xfId="47536"/>
    <cellStyle name="Normal 106 2 3 3 4 4 2" xfId="47537"/>
    <cellStyle name="Normal 106 2 3 3 4 4 2 2" xfId="47538"/>
    <cellStyle name="Normal 106 2 3 3 4 4 3" xfId="47539"/>
    <cellStyle name="Normal 106 2 3 3 4 5" xfId="47540"/>
    <cellStyle name="Normal 106 2 3 3 4 5 2" xfId="47541"/>
    <cellStyle name="Normal 106 2 3 3 4 6" xfId="47542"/>
    <cellStyle name="Normal 106 2 3 3 5" xfId="47543"/>
    <cellStyle name="Normal 106 2 3 3 5 2" xfId="47544"/>
    <cellStyle name="Normal 106 2 3 3 5 2 2" xfId="47545"/>
    <cellStyle name="Normal 106 2 3 3 5 2 2 2" xfId="47546"/>
    <cellStyle name="Normal 106 2 3 3 5 2 2 2 2" xfId="47547"/>
    <cellStyle name="Normal 106 2 3 3 5 2 2 3" xfId="47548"/>
    <cellStyle name="Normal 106 2 3 3 5 2 3" xfId="47549"/>
    <cellStyle name="Normal 106 2 3 3 5 2 3 2" xfId="47550"/>
    <cellStyle name="Normal 106 2 3 3 5 2 4" xfId="47551"/>
    <cellStyle name="Normal 106 2 3 3 5 3" xfId="47552"/>
    <cellStyle name="Normal 106 2 3 3 5 3 2" xfId="47553"/>
    <cellStyle name="Normal 106 2 3 3 5 3 2 2" xfId="47554"/>
    <cellStyle name="Normal 106 2 3 3 5 3 3" xfId="47555"/>
    <cellStyle name="Normal 106 2 3 3 5 4" xfId="47556"/>
    <cellStyle name="Normal 106 2 3 3 5 4 2" xfId="47557"/>
    <cellStyle name="Normal 106 2 3 3 5 5" xfId="47558"/>
    <cellStyle name="Normal 106 2 3 3 6" xfId="47559"/>
    <cellStyle name="Normal 106 2 3 3 6 2" xfId="47560"/>
    <cellStyle name="Normal 106 2 3 3 6 2 2" xfId="47561"/>
    <cellStyle name="Normal 106 2 3 3 6 2 2 2" xfId="47562"/>
    <cellStyle name="Normal 106 2 3 3 6 2 3" xfId="47563"/>
    <cellStyle name="Normal 106 2 3 3 6 3" xfId="47564"/>
    <cellStyle name="Normal 106 2 3 3 6 3 2" xfId="47565"/>
    <cellStyle name="Normal 106 2 3 3 6 4" xfId="47566"/>
    <cellStyle name="Normal 106 2 3 3 7" xfId="47567"/>
    <cellStyle name="Normal 106 2 3 3 7 2" xfId="47568"/>
    <cellStyle name="Normal 106 2 3 3 7 2 2" xfId="47569"/>
    <cellStyle name="Normal 106 2 3 3 7 3" xfId="47570"/>
    <cellStyle name="Normal 106 2 3 3 8" xfId="47571"/>
    <cellStyle name="Normal 106 2 3 3 8 2" xfId="47572"/>
    <cellStyle name="Normal 106 2 3 3 9" xfId="47573"/>
    <cellStyle name="Normal 106 2 3 4" xfId="47574"/>
    <cellStyle name="Normal 106 2 3 4 2" xfId="47575"/>
    <cellStyle name="Normal 106 2 3 4 2 2" xfId="47576"/>
    <cellStyle name="Normal 106 2 3 4 2 2 2" xfId="47577"/>
    <cellStyle name="Normal 106 2 3 4 2 2 2 2" xfId="47578"/>
    <cellStyle name="Normal 106 2 3 4 2 2 2 2 2" xfId="47579"/>
    <cellStyle name="Normal 106 2 3 4 2 2 2 2 2 2" xfId="47580"/>
    <cellStyle name="Normal 106 2 3 4 2 2 2 2 3" xfId="47581"/>
    <cellStyle name="Normal 106 2 3 4 2 2 2 3" xfId="47582"/>
    <cellStyle name="Normal 106 2 3 4 2 2 2 3 2" xfId="47583"/>
    <cellStyle name="Normal 106 2 3 4 2 2 2 4" xfId="47584"/>
    <cellStyle name="Normal 106 2 3 4 2 2 3" xfId="47585"/>
    <cellStyle name="Normal 106 2 3 4 2 2 3 2" xfId="47586"/>
    <cellStyle name="Normal 106 2 3 4 2 2 3 2 2" xfId="47587"/>
    <cellStyle name="Normal 106 2 3 4 2 2 3 3" xfId="47588"/>
    <cellStyle name="Normal 106 2 3 4 2 2 4" xfId="47589"/>
    <cellStyle name="Normal 106 2 3 4 2 2 4 2" xfId="47590"/>
    <cellStyle name="Normal 106 2 3 4 2 2 5" xfId="47591"/>
    <cellStyle name="Normal 106 2 3 4 2 3" xfId="47592"/>
    <cellStyle name="Normal 106 2 3 4 2 3 2" xfId="47593"/>
    <cellStyle name="Normal 106 2 3 4 2 3 2 2" xfId="47594"/>
    <cellStyle name="Normal 106 2 3 4 2 3 2 2 2" xfId="47595"/>
    <cellStyle name="Normal 106 2 3 4 2 3 2 3" xfId="47596"/>
    <cellStyle name="Normal 106 2 3 4 2 3 3" xfId="47597"/>
    <cellStyle name="Normal 106 2 3 4 2 3 3 2" xfId="47598"/>
    <cellStyle name="Normal 106 2 3 4 2 3 4" xfId="47599"/>
    <cellStyle name="Normal 106 2 3 4 2 4" xfId="47600"/>
    <cellStyle name="Normal 106 2 3 4 2 4 2" xfId="47601"/>
    <cellStyle name="Normal 106 2 3 4 2 4 2 2" xfId="47602"/>
    <cellStyle name="Normal 106 2 3 4 2 4 3" xfId="47603"/>
    <cellStyle name="Normal 106 2 3 4 2 5" xfId="47604"/>
    <cellStyle name="Normal 106 2 3 4 2 5 2" xfId="47605"/>
    <cellStyle name="Normal 106 2 3 4 2 6" xfId="47606"/>
    <cellStyle name="Normal 106 2 3 4 3" xfId="47607"/>
    <cellStyle name="Normal 106 2 3 4 3 2" xfId="47608"/>
    <cellStyle name="Normal 106 2 3 4 3 2 2" xfId="47609"/>
    <cellStyle name="Normal 106 2 3 4 3 2 2 2" xfId="47610"/>
    <cellStyle name="Normal 106 2 3 4 3 2 2 2 2" xfId="47611"/>
    <cellStyle name="Normal 106 2 3 4 3 2 2 3" xfId="47612"/>
    <cellStyle name="Normal 106 2 3 4 3 2 3" xfId="47613"/>
    <cellStyle name="Normal 106 2 3 4 3 2 3 2" xfId="47614"/>
    <cellStyle name="Normal 106 2 3 4 3 2 4" xfId="47615"/>
    <cellStyle name="Normal 106 2 3 4 3 3" xfId="47616"/>
    <cellStyle name="Normal 106 2 3 4 3 3 2" xfId="47617"/>
    <cellStyle name="Normal 106 2 3 4 3 3 2 2" xfId="47618"/>
    <cellStyle name="Normal 106 2 3 4 3 3 3" xfId="47619"/>
    <cellStyle name="Normal 106 2 3 4 3 4" xfId="47620"/>
    <cellStyle name="Normal 106 2 3 4 3 4 2" xfId="47621"/>
    <cellStyle name="Normal 106 2 3 4 3 5" xfId="47622"/>
    <cellStyle name="Normal 106 2 3 4 4" xfId="47623"/>
    <cellStyle name="Normal 106 2 3 4 4 2" xfId="47624"/>
    <cellStyle name="Normal 106 2 3 4 4 2 2" xfId="47625"/>
    <cellStyle name="Normal 106 2 3 4 4 2 2 2" xfId="47626"/>
    <cellStyle name="Normal 106 2 3 4 4 2 3" xfId="47627"/>
    <cellStyle name="Normal 106 2 3 4 4 3" xfId="47628"/>
    <cellStyle name="Normal 106 2 3 4 4 3 2" xfId="47629"/>
    <cellStyle name="Normal 106 2 3 4 4 4" xfId="47630"/>
    <cellStyle name="Normal 106 2 3 4 5" xfId="47631"/>
    <cellStyle name="Normal 106 2 3 4 5 2" xfId="47632"/>
    <cellStyle name="Normal 106 2 3 4 5 2 2" xfId="47633"/>
    <cellStyle name="Normal 106 2 3 4 5 3" xfId="47634"/>
    <cellStyle name="Normal 106 2 3 4 6" xfId="47635"/>
    <cellStyle name="Normal 106 2 3 4 6 2" xfId="47636"/>
    <cellStyle name="Normal 106 2 3 4 7" xfId="47637"/>
    <cellStyle name="Normal 106 2 3 5" xfId="47638"/>
    <cellStyle name="Normal 106 2 3 5 2" xfId="47639"/>
    <cellStyle name="Normal 106 2 3 5 2 2" xfId="47640"/>
    <cellStyle name="Normal 106 2 3 5 2 2 2" xfId="47641"/>
    <cellStyle name="Normal 106 2 3 5 2 2 2 2" xfId="47642"/>
    <cellStyle name="Normal 106 2 3 5 2 2 2 2 2" xfId="47643"/>
    <cellStyle name="Normal 106 2 3 5 2 2 2 2 2 2" xfId="47644"/>
    <cellStyle name="Normal 106 2 3 5 2 2 2 2 3" xfId="47645"/>
    <cellStyle name="Normal 106 2 3 5 2 2 2 3" xfId="47646"/>
    <cellStyle name="Normal 106 2 3 5 2 2 2 3 2" xfId="47647"/>
    <cellStyle name="Normal 106 2 3 5 2 2 2 4" xfId="47648"/>
    <cellStyle name="Normal 106 2 3 5 2 2 3" xfId="47649"/>
    <cellStyle name="Normal 106 2 3 5 2 2 3 2" xfId="47650"/>
    <cellStyle name="Normal 106 2 3 5 2 2 3 2 2" xfId="47651"/>
    <cellStyle name="Normal 106 2 3 5 2 2 3 3" xfId="47652"/>
    <cellStyle name="Normal 106 2 3 5 2 2 4" xfId="47653"/>
    <cellStyle name="Normal 106 2 3 5 2 2 4 2" xfId="47654"/>
    <cellStyle name="Normal 106 2 3 5 2 2 5" xfId="47655"/>
    <cellStyle name="Normal 106 2 3 5 2 3" xfId="47656"/>
    <cellStyle name="Normal 106 2 3 5 2 3 2" xfId="47657"/>
    <cellStyle name="Normal 106 2 3 5 2 3 2 2" xfId="47658"/>
    <cellStyle name="Normal 106 2 3 5 2 3 2 2 2" xfId="47659"/>
    <cellStyle name="Normal 106 2 3 5 2 3 2 3" xfId="47660"/>
    <cellStyle name="Normal 106 2 3 5 2 3 3" xfId="47661"/>
    <cellStyle name="Normal 106 2 3 5 2 3 3 2" xfId="47662"/>
    <cellStyle name="Normal 106 2 3 5 2 3 4" xfId="47663"/>
    <cellStyle name="Normal 106 2 3 5 2 4" xfId="47664"/>
    <cellStyle name="Normal 106 2 3 5 2 4 2" xfId="47665"/>
    <cellStyle name="Normal 106 2 3 5 2 4 2 2" xfId="47666"/>
    <cellStyle name="Normal 106 2 3 5 2 4 3" xfId="47667"/>
    <cellStyle name="Normal 106 2 3 5 2 5" xfId="47668"/>
    <cellStyle name="Normal 106 2 3 5 2 5 2" xfId="47669"/>
    <cellStyle name="Normal 106 2 3 5 2 6" xfId="47670"/>
    <cellStyle name="Normal 106 2 3 5 3" xfId="47671"/>
    <cellStyle name="Normal 106 2 3 5 3 2" xfId="47672"/>
    <cellStyle name="Normal 106 2 3 5 3 2 2" xfId="47673"/>
    <cellStyle name="Normal 106 2 3 5 3 2 2 2" xfId="47674"/>
    <cellStyle name="Normal 106 2 3 5 3 2 2 2 2" xfId="47675"/>
    <cellStyle name="Normal 106 2 3 5 3 2 2 3" xfId="47676"/>
    <cellStyle name="Normal 106 2 3 5 3 2 3" xfId="47677"/>
    <cellStyle name="Normal 106 2 3 5 3 2 3 2" xfId="47678"/>
    <cellStyle name="Normal 106 2 3 5 3 2 4" xfId="47679"/>
    <cellStyle name="Normal 106 2 3 5 3 3" xfId="47680"/>
    <cellStyle name="Normal 106 2 3 5 3 3 2" xfId="47681"/>
    <cellStyle name="Normal 106 2 3 5 3 3 2 2" xfId="47682"/>
    <cellStyle name="Normal 106 2 3 5 3 3 3" xfId="47683"/>
    <cellStyle name="Normal 106 2 3 5 3 4" xfId="47684"/>
    <cellStyle name="Normal 106 2 3 5 3 4 2" xfId="47685"/>
    <cellStyle name="Normal 106 2 3 5 3 5" xfId="47686"/>
    <cellStyle name="Normal 106 2 3 5 4" xfId="47687"/>
    <cellStyle name="Normal 106 2 3 5 4 2" xfId="47688"/>
    <cellStyle name="Normal 106 2 3 5 4 2 2" xfId="47689"/>
    <cellStyle name="Normal 106 2 3 5 4 2 2 2" xfId="47690"/>
    <cellStyle name="Normal 106 2 3 5 4 2 3" xfId="47691"/>
    <cellStyle name="Normal 106 2 3 5 4 3" xfId="47692"/>
    <cellStyle name="Normal 106 2 3 5 4 3 2" xfId="47693"/>
    <cellStyle name="Normal 106 2 3 5 4 4" xfId="47694"/>
    <cellStyle name="Normal 106 2 3 5 5" xfId="47695"/>
    <cellStyle name="Normal 106 2 3 5 5 2" xfId="47696"/>
    <cellStyle name="Normal 106 2 3 5 5 2 2" xfId="47697"/>
    <cellStyle name="Normal 106 2 3 5 5 3" xfId="47698"/>
    <cellStyle name="Normal 106 2 3 5 6" xfId="47699"/>
    <cellStyle name="Normal 106 2 3 5 6 2" xfId="47700"/>
    <cellStyle name="Normal 106 2 3 5 7" xfId="47701"/>
    <cellStyle name="Normal 106 2 3 6" xfId="47702"/>
    <cellStyle name="Normal 106 2 3 6 2" xfId="47703"/>
    <cellStyle name="Normal 106 2 3 6 2 2" xfId="47704"/>
    <cellStyle name="Normal 106 2 3 6 2 2 2" xfId="47705"/>
    <cellStyle name="Normal 106 2 3 6 2 2 2 2" xfId="47706"/>
    <cellStyle name="Normal 106 2 3 6 2 2 2 2 2" xfId="47707"/>
    <cellStyle name="Normal 106 2 3 6 2 2 2 3" xfId="47708"/>
    <cellStyle name="Normal 106 2 3 6 2 2 3" xfId="47709"/>
    <cellStyle name="Normal 106 2 3 6 2 2 3 2" xfId="47710"/>
    <cellStyle name="Normal 106 2 3 6 2 2 4" xfId="47711"/>
    <cellStyle name="Normal 106 2 3 6 2 3" xfId="47712"/>
    <cellStyle name="Normal 106 2 3 6 2 3 2" xfId="47713"/>
    <cellStyle name="Normal 106 2 3 6 2 3 2 2" xfId="47714"/>
    <cellStyle name="Normal 106 2 3 6 2 3 3" xfId="47715"/>
    <cellStyle name="Normal 106 2 3 6 2 4" xfId="47716"/>
    <cellStyle name="Normal 106 2 3 6 2 4 2" xfId="47717"/>
    <cellStyle name="Normal 106 2 3 6 2 5" xfId="47718"/>
    <cellStyle name="Normal 106 2 3 6 3" xfId="47719"/>
    <cellStyle name="Normal 106 2 3 6 3 2" xfId="47720"/>
    <cellStyle name="Normal 106 2 3 6 3 2 2" xfId="47721"/>
    <cellStyle name="Normal 106 2 3 6 3 2 2 2" xfId="47722"/>
    <cellStyle name="Normal 106 2 3 6 3 2 3" xfId="47723"/>
    <cellStyle name="Normal 106 2 3 6 3 3" xfId="47724"/>
    <cellStyle name="Normal 106 2 3 6 3 3 2" xfId="47725"/>
    <cellStyle name="Normal 106 2 3 6 3 4" xfId="47726"/>
    <cellStyle name="Normal 106 2 3 6 4" xfId="47727"/>
    <cellStyle name="Normal 106 2 3 6 4 2" xfId="47728"/>
    <cellStyle name="Normal 106 2 3 6 4 2 2" xfId="47729"/>
    <cellStyle name="Normal 106 2 3 6 4 3" xfId="47730"/>
    <cellStyle name="Normal 106 2 3 6 5" xfId="47731"/>
    <cellStyle name="Normal 106 2 3 6 5 2" xfId="47732"/>
    <cellStyle name="Normal 106 2 3 6 6" xfId="47733"/>
    <cellStyle name="Normal 106 2 3 7" xfId="47734"/>
    <cellStyle name="Normal 106 2 3 7 2" xfId="47735"/>
    <cellStyle name="Normal 106 2 3 7 2 2" xfId="47736"/>
    <cellStyle name="Normal 106 2 3 7 2 2 2" xfId="47737"/>
    <cellStyle name="Normal 106 2 3 7 2 2 2 2" xfId="47738"/>
    <cellStyle name="Normal 106 2 3 7 2 2 3" xfId="47739"/>
    <cellStyle name="Normal 106 2 3 7 2 3" xfId="47740"/>
    <cellStyle name="Normal 106 2 3 7 2 3 2" xfId="47741"/>
    <cellStyle name="Normal 106 2 3 7 2 4" xfId="47742"/>
    <cellStyle name="Normal 106 2 3 7 3" xfId="47743"/>
    <cellStyle name="Normal 106 2 3 7 3 2" xfId="47744"/>
    <cellStyle name="Normal 106 2 3 7 3 2 2" xfId="47745"/>
    <cellStyle name="Normal 106 2 3 7 3 3" xfId="47746"/>
    <cellStyle name="Normal 106 2 3 7 4" xfId="47747"/>
    <cellStyle name="Normal 106 2 3 7 4 2" xfId="47748"/>
    <cellStyle name="Normal 106 2 3 7 5" xfId="47749"/>
    <cellStyle name="Normal 106 2 3 8" xfId="47750"/>
    <cellStyle name="Normal 106 2 3 8 2" xfId="47751"/>
    <cellStyle name="Normal 106 2 3 8 2 2" xfId="47752"/>
    <cellStyle name="Normal 106 2 3 8 2 2 2" xfId="47753"/>
    <cellStyle name="Normal 106 2 3 8 2 3" xfId="47754"/>
    <cellStyle name="Normal 106 2 3 8 3" xfId="47755"/>
    <cellStyle name="Normal 106 2 3 8 3 2" xfId="47756"/>
    <cellStyle name="Normal 106 2 3 8 4" xfId="47757"/>
    <cellStyle name="Normal 106 2 3 9" xfId="47758"/>
    <cellStyle name="Normal 106 2 3 9 2" xfId="47759"/>
    <cellStyle name="Normal 106 2 3 9 2 2" xfId="47760"/>
    <cellStyle name="Normal 106 2 3 9 3" xfId="47761"/>
    <cellStyle name="Normal 106 2 4" xfId="47762"/>
    <cellStyle name="Normal 106 2 4 10" xfId="47763"/>
    <cellStyle name="Normal 106 2 4 2" xfId="47764"/>
    <cellStyle name="Normal 106 2 4 2 2" xfId="47765"/>
    <cellStyle name="Normal 106 2 4 2 2 2" xfId="47766"/>
    <cellStyle name="Normal 106 2 4 2 2 2 2" xfId="47767"/>
    <cellStyle name="Normal 106 2 4 2 2 2 2 2" xfId="47768"/>
    <cellStyle name="Normal 106 2 4 2 2 2 2 2 2" xfId="47769"/>
    <cellStyle name="Normal 106 2 4 2 2 2 2 2 2 2" xfId="47770"/>
    <cellStyle name="Normal 106 2 4 2 2 2 2 2 2 2 2" xfId="47771"/>
    <cellStyle name="Normal 106 2 4 2 2 2 2 2 2 3" xfId="47772"/>
    <cellStyle name="Normal 106 2 4 2 2 2 2 2 3" xfId="47773"/>
    <cellStyle name="Normal 106 2 4 2 2 2 2 2 3 2" xfId="47774"/>
    <cellStyle name="Normal 106 2 4 2 2 2 2 2 4" xfId="47775"/>
    <cellStyle name="Normal 106 2 4 2 2 2 2 3" xfId="47776"/>
    <cellStyle name="Normal 106 2 4 2 2 2 2 3 2" xfId="47777"/>
    <cellStyle name="Normal 106 2 4 2 2 2 2 3 2 2" xfId="47778"/>
    <cellStyle name="Normal 106 2 4 2 2 2 2 3 3" xfId="47779"/>
    <cellStyle name="Normal 106 2 4 2 2 2 2 4" xfId="47780"/>
    <cellStyle name="Normal 106 2 4 2 2 2 2 4 2" xfId="47781"/>
    <cellStyle name="Normal 106 2 4 2 2 2 2 5" xfId="47782"/>
    <cellStyle name="Normal 106 2 4 2 2 2 3" xfId="47783"/>
    <cellStyle name="Normal 106 2 4 2 2 2 3 2" xfId="47784"/>
    <cellStyle name="Normal 106 2 4 2 2 2 3 2 2" xfId="47785"/>
    <cellStyle name="Normal 106 2 4 2 2 2 3 2 2 2" xfId="47786"/>
    <cellStyle name="Normal 106 2 4 2 2 2 3 2 3" xfId="47787"/>
    <cellStyle name="Normal 106 2 4 2 2 2 3 3" xfId="47788"/>
    <cellStyle name="Normal 106 2 4 2 2 2 3 3 2" xfId="47789"/>
    <cellStyle name="Normal 106 2 4 2 2 2 3 4" xfId="47790"/>
    <cellStyle name="Normal 106 2 4 2 2 2 4" xfId="47791"/>
    <cellStyle name="Normal 106 2 4 2 2 2 4 2" xfId="47792"/>
    <cellStyle name="Normal 106 2 4 2 2 2 4 2 2" xfId="47793"/>
    <cellStyle name="Normal 106 2 4 2 2 2 4 3" xfId="47794"/>
    <cellStyle name="Normal 106 2 4 2 2 2 5" xfId="47795"/>
    <cellStyle name="Normal 106 2 4 2 2 2 5 2" xfId="47796"/>
    <cellStyle name="Normal 106 2 4 2 2 2 6" xfId="47797"/>
    <cellStyle name="Normal 106 2 4 2 2 3" xfId="47798"/>
    <cellStyle name="Normal 106 2 4 2 2 3 2" xfId="47799"/>
    <cellStyle name="Normal 106 2 4 2 2 3 2 2" xfId="47800"/>
    <cellStyle name="Normal 106 2 4 2 2 3 2 2 2" xfId="47801"/>
    <cellStyle name="Normal 106 2 4 2 2 3 2 2 2 2" xfId="47802"/>
    <cellStyle name="Normal 106 2 4 2 2 3 2 2 3" xfId="47803"/>
    <cellStyle name="Normal 106 2 4 2 2 3 2 3" xfId="47804"/>
    <cellStyle name="Normal 106 2 4 2 2 3 2 3 2" xfId="47805"/>
    <cellStyle name="Normal 106 2 4 2 2 3 2 4" xfId="47806"/>
    <cellStyle name="Normal 106 2 4 2 2 3 3" xfId="47807"/>
    <cellStyle name="Normal 106 2 4 2 2 3 3 2" xfId="47808"/>
    <cellStyle name="Normal 106 2 4 2 2 3 3 2 2" xfId="47809"/>
    <cellStyle name="Normal 106 2 4 2 2 3 3 3" xfId="47810"/>
    <cellStyle name="Normal 106 2 4 2 2 3 4" xfId="47811"/>
    <cellStyle name="Normal 106 2 4 2 2 3 4 2" xfId="47812"/>
    <cellStyle name="Normal 106 2 4 2 2 3 5" xfId="47813"/>
    <cellStyle name="Normal 106 2 4 2 2 4" xfId="47814"/>
    <cellStyle name="Normal 106 2 4 2 2 4 2" xfId="47815"/>
    <cellStyle name="Normal 106 2 4 2 2 4 2 2" xfId="47816"/>
    <cellStyle name="Normal 106 2 4 2 2 4 2 2 2" xfId="47817"/>
    <cellStyle name="Normal 106 2 4 2 2 4 2 3" xfId="47818"/>
    <cellStyle name="Normal 106 2 4 2 2 4 3" xfId="47819"/>
    <cellStyle name="Normal 106 2 4 2 2 4 3 2" xfId="47820"/>
    <cellStyle name="Normal 106 2 4 2 2 4 4" xfId="47821"/>
    <cellStyle name="Normal 106 2 4 2 2 5" xfId="47822"/>
    <cellStyle name="Normal 106 2 4 2 2 5 2" xfId="47823"/>
    <cellStyle name="Normal 106 2 4 2 2 5 2 2" xfId="47824"/>
    <cellStyle name="Normal 106 2 4 2 2 5 3" xfId="47825"/>
    <cellStyle name="Normal 106 2 4 2 2 6" xfId="47826"/>
    <cellStyle name="Normal 106 2 4 2 2 6 2" xfId="47827"/>
    <cellStyle name="Normal 106 2 4 2 2 7" xfId="47828"/>
    <cellStyle name="Normal 106 2 4 2 3" xfId="47829"/>
    <cellStyle name="Normal 106 2 4 2 3 2" xfId="47830"/>
    <cellStyle name="Normal 106 2 4 2 3 2 2" xfId="47831"/>
    <cellStyle name="Normal 106 2 4 2 3 2 2 2" xfId="47832"/>
    <cellStyle name="Normal 106 2 4 2 3 2 2 2 2" xfId="47833"/>
    <cellStyle name="Normal 106 2 4 2 3 2 2 2 2 2" xfId="47834"/>
    <cellStyle name="Normal 106 2 4 2 3 2 2 2 2 2 2" xfId="47835"/>
    <cellStyle name="Normal 106 2 4 2 3 2 2 2 2 3" xfId="47836"/>
    <cellStyle name="Normal 106 2 4 2 3 2 2 2 3" xfId="47837"/>
    <cellStyle name="Normal 106 2 4 2 3 2 2 2 3 2" xfId="47838"/>
    <cellStyle name="Normal 106 2 4 2 3 2 2 2 4" xfId="47839"/>
    <cellStyle name="Normal 106 2 4 2 3 2 2 3" xfId="47840"/>
    <cellStyle name="Normal 106 2 4 2 3 2 2 3 2" xfId="47841"/>
    <cellStyle name="Normal 106 2 4 2 3 2 2 3 2 2" xfId="47842"/>
    <cellStyle name="Normal 106 2 4 2 3 2 2 3 3" xfId="47843"/>
    <cellStyle name="Normal 106 2 4 2 3 2 2 4" xfId="47844"/>
    <cellStyle name="Normal 106 2 4 2 3 2 2 4 2" xfId="47845"/>
    <cellStyle name="Normal 106 2 4 2 3 2 2 5" xfId="47846"/>
    <cellStyle name="Normal 106 2 4 2 3 2 3" xfId="47847"/>
    <cellStyle name="Normal 106 2 4 2 3 2 3 2" xfId="47848"/>
    <cellStyle name="Normal 106 2 4 2 3 2 3 2 2" xfId="47849"/>
    <cellStyle name="Normal 106 2 4 2 3 2 3 2 2 2" xfId="47850"/>
    <cellStyle name="Normal 106 2 4 2 3 2 3 2 3" xfId="47851"/>
    <cellStyle name="Normal 106 2 4 2 3 2 3 3" xfId="47852"/>
    <cellStyle name="Normal 106 2 4 2 3 2 3 3 2" xfId="47853"/>
    <cellStyle name="Normal 106 2 4 2 3 2 3 4" xfId="47854"/>
    <cellStyle name="Normal 106 2 4 2 3 2 4" xfId="47855"/>
    <cellStyle name="Normal 106 2 4 2 3 2 4 2" xfId="47856"/>
    <cellStyle name="Normal 106 2 4 2 3 2 4 2 2" xfId="47857"/>
    <cellStyle name="Normal 106 2 4 2 3 2 4 3" xfId="47858"/>
    <cellStyle name="Normal 106 2 4 2 3 2 5" xfId="47859"/>
    <cellStyle name="Normal 106 2 4 2 3 2 5 2" xfId="47860"/>
    <cellStyle name="Normal 106 2 4 2 3 2 6" xfId="47861"/>
    <cellStyle name="Normal 106 2 4 2 3 3" xfId="47862"/>
    <cellStyle name="Normal 106 2 4 2 3 3 2" xfId="47863"/>
    <cellStyle name="Normal 106 2 4 2 3 3 2 2" xfId="47864"/>
    <cellStyle name="Normal 106 2 4 2 3 3 2 2 2" xfId="47865"/>
    <cellStyle name="Normal 106 2 4 2 3 3 2 2 2 2" xfId="47866"/>
    <cellStyle name="Normal 106 2 4 2 3 3 2 2 3" xfId="47867"/>
    <cellStyle name="Normal 106 2 4 2 3 3 2 3" xfId="47868"/>
    <cellStyle name="Normal 106 2 4 2 3 3 2 3 2" xfId="47869"/>
    <cellStyle name="Normal 106 2 4 2 3 3 2 4" xfId="47870"/>
    <cellStyle name="Normal 106 2 4 2 3 3 3" xfId="47871"/>
    <cellStyle name="Normal 106 2 4 2 3 3 3 2" xfId="47872"/>
    <cellStyle name="Normal 106 2 4 2 3 3 3 2 2" xfId="47873"/>
    <cellStyle name="Normal 106 2 4 2 3 3 3 3" xfId="47874"/>
    <cellStyle name="Normal 106 2 4 2 3 3 4" xfId="47875"/>
    <cellStyle name="Normal 106 2 4 2 3 3 4 2" xfId="47876"/>
    <cellStyle name="Normal 106 2 4 2 3 3 5" xfId="47877"/>
    <cellStyle name="Normal 106 2 4 2 3 4" xfId="47878"/>
    <cellStyle name="Normal 106 2 4 2 3 4 2" xfId="47879"/>
    <cellStyle name="Normal 106 2 4 2 3 4 2 2" xfId="47880"/>
    <cellStyle name="Normal 106 2 4 2 3 4 2 2 2" xfId="47881"/>
    <cellStyle name="Normal 106 2 4 2 3 4 2 3" xfId="47882"/>
    <cellStyle name="Normal 106 2 4 2 3 4 3" xfId="47883"/>
    <cellStyle name="Normal 106 2 4 2 3 4 3 2" xfId="47884"/>
    <cellStyle name="Normal 106 2 4 2 3 4 4" xfId="47885"/>
    <cellStyle name="Normal 106 2 4 2 3 5" xfId="47886"/>
    <cellStyle name="Normal 106 2 4 2 3 5 2" xfId="47887"/>
    <cellStyle name="Normal 106 2 4 2 3 5 2 2" xfId="47888"/>
    <cellStyle name="Normal 106 2 4 2 3 5 3" xfId="47889"/>
    <cellStyle name="Normal 106 2 4 2 3 6" xfId="47890"/>
    <cellStyle name="Normal 106 2 4 2 3 6 2" xfId="47891"/>
    <cellStyle name="Normal 106 2 4 2 3 7" xfId="47892"/>
    <cellStyle name="Normal 106 2 4 2 4" xfId="47893"/>
    <cellStyle name="Normal 106 2 4 2 4 2" xfId="47894"/>
    <cellStyle name="Normal 106 2 4 2 4 2 2" xfId="47895"/>
    <cellStyle name="Normal 106 2 4 2 4 2 2 2" xfId="47896"/>
    <cellStyle name="Normal 106 2 4 2 4 2 2 2 2" xfId="47897"/>
    <cellStyle name="Normal 106 2 4 2 4 2 2 2 2 2" xfId="47898"/>
    <cellStyle name="Normal 106 2 4 2 4 2 2 2 3" xfId="47899"/>
    <cellStyle name="Normal 106 2 4 2 4 2 2 3" xfId="47900"/>
    <cellStyle name="Normal 106 2 4 2 4 2 2 3 2" xfId="47901"/>
    <cellStyle name="Normal 106 2 4 2 4 2 2 4" xfId="47902"/>
    <cellStyle name="Normal 106 2 4 2 4 2 3" xfId="47903"/>
    <cellStyle name="Normal 106 2 4 2 4 2 3 2" xfId="47904"/>
    <cellStyle name="Normal 106 2 4 2 4 2 3 2 2" xfId="47905"/>
    <cellStyle name="Normal 106 2 4 2 4 2 3 3" xfId="47906"/>
    <cellStyle name="Normal 106 2 4 2 4 2 4" xfId="47907"/>
    <cellStyle name="Normal 106 2 4 2 4 2 4 2" xfId="47908"/>
    <cellStyle name="Normal 106 2 4 2 4 2 5" xfId="47909"/>
    <cellStyle name="Normal 106 2 4 2 4 3" xfId="47910"/>
    <cellStyle name="Normal 106 2 4 2 4 3 2" xfId="47911"/>
    <cellStyle name="Normal 106 2 4 2 4 3 2 2" xfId="47912"/>
    <cellStyle name="Normal 106 2 4 2 4 3 2 2 2" xfId="47913"/>
    <cellStyle name="Normal 106 2 4 2 4 3 2 3" xfId="47914"/>
    <cellStyle name="Normal 106 2 4 2 4 3 3" xfId="47915"/>
    <cellStyle name="Normal 106 2 4 2 4 3 3 2" xfId="47916"/>
    <cellStyle name="Normal 106 2 4 2 4 3 4" xfId="47917"/>
    <cellStyle name="Normal 106 2 4 2 4 4" xfId="47918"/>
    <cellStyle name="Normal 106 2 4 2 4 4 2" xfId="47919"/>
    <cellStyle name="Normal 106 2 4 2 4 4 2 2" xfId="47920"/>
    <cellStyle name="Normal 106 2 4 2 4 4 3" xfId="47921"/>
    <cellStyle name="Normal 106 2 4 2 4 5" xfId="47922"/>
    <cellStyle name="Normal 106 2 4 2 4 5 2" xfId="47923"/>
    <cellStyle name="Normal 106 2 4 2 4 6" xfId="47924"/>
    <cellStyle name="Normal 106 2 4 2 5" xfId="47925"/>
    <cellStyle name="Normal 106 2 4 2 5 2" xfId="47926"/>
    <cellStyle name="Normal 106 2 4 2 5 2 2" xfId="47927"/>
    <cellStyle name="Normal 106 2 4 2 5 2 2 2" xfId="47928"/>
    <cellStyle name="Normal 106 2 4 2 5 2 2 2 2" xfId="47929"/>
    <cellStyle name="Normal 106 2 4 2 5 2 2 3" xfId="47930"/>
    <cellStyle name="Normal 106 2 4 2 5 2 3" xfId="47931"/>
    <cellStyle name="Normal 106 2 4 2 5 2 3 2" xfId="47932"/>
    <cellStyle name="Normal 106 2 4 2 5 2 4" xfId="47933"/>
    <cellStyle name="Normal 106 2 4 2 5 3" xfId="47934"/>
    <cellStyle name="Normal 106 2 4 2 5 3 2" xfId="47935"/>
    <cellStyle name="Normal 106 2 4 2 5 3 2 2" xfId="47936"/>
    <cellStyle name="Normal 106 2 4 2 5 3 3" xfId="47937"/>
    <cellStyle name="Normal 106 2 4 2 5 4" xfId="47938"/>
    <cellStyle name="Normal 106 2 4 2 5 4 2" xfId="47939"/>
    <cellStyle name="Normal 106 2 4 2 5 5" xfId="47940"/>
    <cellStyle name="Normal 106 2 4 2 6" xfId="47941"/>
    <cellStyle name="Normal 106 2 4 2 6 2" xfId="47942"/>
    <cellStyle name="Normal 106 2 4 2 6 2 2" xfId="47943"/>
    <cellStyle name="Normal 106 2 4 2 6 2 2 2" xfId="47944"/>
    <cellStyle name="Normal 106 2 4 2 6 2 3" xfId="47945"/>
    <cellStyle name="Normal 106 2 4 2 6 3" xfId="47946"/>
    <cellStyle name="Normal 106 2 4 2 6 3 2" xfId="47947"/>
    <cellStyle name="Normal 106 2 4 2 6 4" xfId="47948"/>
    <cellStyle name="Normal 106 2 4 2 7" xfId="47949"/>
    <cellStyle name="Normal 106 2 4 2 7 2" xfId="47950"/>
    <cellStyle name="Normal 106 2 4 2 7 2 2" xfId="47951"/>
    <cellStyle name="Normal 106 2 4 2 7 3" xfId="47952"/>
    <cellStyle name="Normal 106 2 4 2 8" xfId="47953"/>
    <cellStyle name="Normal 106 2 4 2 8 2" xfId="47954"/>
    <cellStyle name="Normal 106 2 4 2 9" xfId="47955"/>
    <cellStyle name="Normal 106 2 4 3" xfId="47956"/>
    <cellStyle name="Normal 106 2 4 3 2" xfId="47957"/>
    <cellStyle name="Normal 106 2 4 3 2 2" xfId="47958"/>
    <cellStyle name="Normal 106 2 4 3 2 2 2" xfId="47959"/>
    <cellStyle name="Normal 106 2 4 3 2 2 2 2" xfId="47960"/>
    <cellStyle name="Normal 106 2 4 3 2 2 2 2 2" xfId="47961"/>
    <cellStyle name="Normal 106 2 4 3 2 2 2 2 2 2" xfId="47962"/>
    <cellStyle name="Normal 106 2 4 3 2 2 2 2 3" xfId="47963"/>
    <cellStyle name="Normal 106 2 4 3 2 2 2 3" xfId="47964"/>
    <cellStyle name="Normal 106 2 4 3 2 2 2 3 2" xfId="47965"/>
    <cellStyle name="Normal 106 2 4 3 2 2 2 4" xfId="47966"/>
    <cellStyle name="Normal 106 2 4 3 2 2 3" xfId="47967"/>
    <cellStyle name="Normal 106 2 4 3 2 2 3 2" xfId="47968"/>
    <cellStyle name="Normal 106 2 4 3 2 2 3 2 2" xfId="47969"/>
    <cellStyle name="Normal 106 2 4 3 2 2 3 3" xfId="47970"/>
    <cellStyle name="Normal 106 2 4 3 2 2 4" xfId="47971"/>
    <cellStyle name="Normal 106 2 4 3 2 2 4 2" xfId="47972"/>
    <cellStyle name="Normal 106 2 4 3 2 2 5" xfId="47973"/>
    <cellStyle name="Normal 106 2 4 3 2 3" xfId="47974"/>
    <cellStyle name="Normal 106 2 4 3 2 3 2" xfId="47975"/>
    <cellStyle name="Normal 106 2 4 3 2 3 2 2" xfId="47976"/>
    <cellStyle name="Normal 106 2 4 3 2 3 2 2 2" xfId="47977"/>
    <cellStyle name="Normal 106 2 4 3 2 3 2 3" xfId="47978"/>
    <cellStyle name="Normal 106 2 4 3 2 3 3" xfId="47979"/>
    <cellStyle name="Normal 106 2 4 3 2 3 3 2" xfId="47980"/>
    <cellStyle name="Normal 106 2 4 3 2 3 4" xfId="47981"/>
    <cellStyle name="Normal 106 2 4 3 2 4" xfId="47982"/>
    <cellStyle name="Normal 106 2 4 3 2 4 2" xfId="47983"/>
    <cellStyle name="Normal 106 2 4 3 2 4 2 2" xfId="47984"/>
    <cellStyle name="Normal 106 2 4 3 2 4 3" xfId="47985"/>
    <cellStyle name="Normal 106 2 4 3 2 5" xfId="47986"/>
    <cellStyle name="Normal 106 2 4 3 2 5 2" xfId="47987"/>
    <cellStyle name="Normal 106 2 4 3 2 6" xfId="47988"/>
    <cellStyle name="Normal 106 2 4 3 3" xfId="47989"/>
    <cellStyle name="Normal 106 2 4 3 3 2" xfId="47990"/>
    <cellStyle name="Normal 106 2 4 3 3 2 2" xfId="47991"/>
    <cellStyle name="Normal 106 2 4 3 3 2 2 2" xfId="47992"/>
    <cellStyle name="Normal 106 2 4 3 3 2 2 2 2" xfId="47993"/>
    <cellStyle name="Normal 106 2 4 3 3 2 2 3" xfId="47994"/>
    <cellStyle name="Normal 106 2 4 3 3 2 3" xfId="47995"/>
    <cellStyle name="Normal 106 2 4 3 3 2 3 2" xfId="47996"/>
    <cellStyle name="Normal 106 2 4 3 3 2 4" xfId="47997"/>
    <cellStyle name="Normal 106 2 4 3 3 3" xfId="47998"/>
    <cellStyle name="Normal 106 2 4 3 3 3 2" xfId="47999"/>
    <cellStyle name="Normal 106 2 4 3 3 3 2 2" xfId="48000"/>
    <cellStyle name="Normal 106 2 4 3 3 3 3" xfId="48001"/>
    <cellStyle name="Normal 106 2 4 3 3 4" xfId="48002"/>
    <cellStyle name="Normal 106 2 4 3 3 4 2" xfId="48003"/>
    <cellStyle name="Normal 106 2 4 3 3 5" xfId="48004"/>
    <cellStyle name="Normal 106 2 4 3 4" xfId="48005"/>
    <cellStyle name="Normal 106 2 4 3 4 2" xfId="48006"/>
    <cellStyle name="Normal 106 2 4 3 4 2 2" xfId="48007"/>
    <cellStyle name="Normal 106 2 4 3 4 2 2 2" xfId="48008"/>
    <cellStyle name="Normal 106 2 4 3 4 2 3" xfId="48009"/>
    <cellStyle name="Normal 106 2 4 3 4 3" xfId="48010"/>
    <cellStyle name="Normal 106 2 4 3 4 3 2" xfId="48011"/>
    <cellStyle name="Normal 106 2 4 3 4 4" xfId="48012"/>
    <cellStyle name="Normal 106 2 4 3 5" xfId="48013"/>
    <cellStyle name="Normal 106 2 4 3 5 2" xfId="48014"/>
    <cellStyle name="Normal 106 2 4 3 5 2 2" xfId="48015"/>
    <cellStyle name="Normal 106 2 4 3 5 3" xfId="48016"/>
    <cellStyle name="Normal 106 2 4 3 6" xfId="48017"/>
    <cellStyle name="Normal 106 2 4 3 6 2" xfId="48018"/>
    <cellStyle name="Normal 106 2 4 3 7" xfId="48019"/>
    <cellStyle name="Normal 106 2 4 4" xfId="48020"/>
    <cellStyle name="Normal 106 2 4 4 2" xfId="48021"/>
    <cellStyle name="Normal 106 2 4 4 2 2" xfId="48022"/>
    <cellStyle name="Normal 106 2 4 4 2 2 2" xfId="48023"/>
    <cellStyle name="Normal 106 2 4 4 2 2 2 2" xfId="48024"/>
    <cellStyle name="Normal 106 2 4 4 2 2 2 2 2" xfId="48025"/>
    <cellStyle name="Normal 106 2 4 4 2 2 2 2 2 2" xfId="48026"/>
    <cellStyle name="Normal 106 2 4 4 2 2 2 2 3" xfId="48027"/>
    <cellStyle name="Normal 106 2 4 4 2 2 2 3" xfId="48028"/>
    <cellStyle name="Normal 106 2 4 4 2 2 2 3 2" xfId="48029"/>
    <cellStyle name="Normal 106 2 4 4 2 2 2 4" xfId="48030"/>
    <cellStyle name="Normal 106 2 4 4 2 2 3" xfId="48031"/>
    <cellStyle name="Normal 106 2 4 4 2 2 3 2" xfId="48032"/>
    <cellStyle name="Normal 106 2 4 4 2 2 3 2 2" xfId="48033"/>
    <cellStyle name="Normal 106 2 4 4 2 2 3 3" xfId="48034"/>
    <cellStyle name="Normal 106 2 4 4 2 2 4" xfId="48035"/>
    <cellStyle name="Normal 106 2 4 4 2 2 4 2" xfId="48036"/>
    <cellStyle name="Normal 106 2 4 4 2 2 5" xfId="48037"/>
    <cellStyle name="Normal 106 2 4 4 2 3" xfId="48038"/>
    <cellStyle name="Normal 106 2 4 4 2 3 2" xfId="48039"/>
    <cellStyle name="Normal 106 2 4 4 2 3 2 2" xfId="48040"/>
    <cellStyle name="Normal 106 2 4 4 2 3 2 2 2" xfId="48041"/>
    <cellStyle name="Normal 106 2 4 4 2 3 2 3" xfId="48042"/>
    <cellStyle name="Normal 106 2 4 4 2 3 3" xfId="48043"/>
    <cellStyle name="Normal 106 2 4 4 2 3 3 2" xfId="48044"/>
    <cellStyle name="Normal 106 2 4 4 2 3 4" xfId="48045"/>
    <cellStyle name="Normal 106 2 4 4 2 4" xfId="48046"/>
    <cellStyle name="Normal 106 2 4 4 2 4 2" xfId="48047"/>
    <cellStyle name="Normal 106 2 4 4 2 4 2 2" xfId="48048"/>
    <cellStyle name="Normal 106 2 4 4 2 4 3" xfId="48049"/>
    <cellStyle name="Normal 106 2 4 4 2 5" xfId="48050"/>
    <cellStyle name="Normal 106 2 4 4 2 5 2" xfId="48051"/>
    <cellStyle name="Normal 106 2 4 4 2 6" xfId="48052"/>
    <cellStyle name="Normal 106 2 4 4 3" xfId="48053"/>
    <cellStyle name="Normal 106 2 4 4 3 2" xfId="48054"/>
    <cellStyle name="Normal 106 2 4 4 3 2 2" xfId="48055"/>
    <cellStyle name="Normal 106 2 4 4 3 2 2 2" xfId="48056"/>
    <cellStyle name="Normal 106 2 4 4 3 2 2 2 2" xfId="48057"/>
    <cellStyle name="Normal 106 2 4 4 3 2 2 3" xfId="48058"/>
    <cellStyle name="Normal 106 2 4 4 3 2 3" xfId="48059"/>
    <cellStyle name="Normal 106 2 4 4 3 2 3 2" xfId="48060"/>
    <cellStyle name="Normal 106 2 4 4 3 2 4" xfId="48061"/>
    <cellStyle name="Normal 106 2 4 4 3 3" xfId="48062"/>
    <cellStyle name="Normal 106 2 4 4 3 3 2" xfId="48063"/>
    <cellStyle name="Normal 106 2 4 4 3 3 2 2" xfId="48064"/>
    <cellStyle name="Normal 106 2 4 4 3 3 3" xfId="48065"/>
    <cellStyle name="Normal 106 2 4 4 3 4" xfId="48066"/>
    <cellStyle name="Normal 106 2 4 4 3 4 2" xfId="48067"/>
    <cellStyle name="Normal 106 2 4 4 3 5" xfId="48068"/>
    <cellStyle name="Normal 106 2 4 4 4" xfId="48069"/>
    <cellStyle name="Normal 106 2 4 4 4 2" xfId="48070"/>
    <cellStyle name="Normal 106 2 4 4 4 2 2" xfId="48071"/>
    <cellStyle name="Normal 106 2 4 4 4 2 2 2" xfId="48072"/>
    <cellStyle name="Normal 106 2 4 4 4 2 3" xfId="48073"/>
    <cellStyle name="Normal 106 2 4 4 4 3" xfId="48074"/>
    <cellStyle name="Normal 106 2 4 4 4 3 2" xfId="48075"/>
    <cellStyle name="Normal 106 2 4 4 4 4" xfId="48076"/>
    <cellStyle name="Normal 106 2 4 4 5" xfId="48077"/>
    <cellStyle name="Normal 106 2 4 4 5 2" xfId="48078"/>
    <cellStyle name="Normal 106 2 4 4 5 2 2" xfId="48079"/>
    <cellStyle name="Normal 106 2 4 4 5 3" xfId="48080"/>
    <cellStyle name="Normal 106 2 4 4 6" xfId="48081"/>
    <cellStyle name="Normal 106 2 4 4 6 2" xfId="48082"/>
    <cellStyle name="Normal 106 2 4 4 7" xfId="48083"/>
    <cellStyle name="Normal 106 2 4 5" xfId="48084"/>
    <cellStyle name="Normal 106 2 4 5 2" xfId="48085"/>
    <cellStyle name="Normal 106 2 4 5 2 2" xfId="48086"/>
    <cellStyle name="Normal 106 2 4 5 2 2 2" xfId="48087"/>
    <cellStyle name="Normal 106 2 4 5 2 2 2 2" xfId="48088"/>
    <cellStyle name="Normal 106 2 4 5 2 2 2 2 2" xfId="48089"/>
    <cellStyle name="Normal 106 2 4 5 2 2 2 3" xfId="48090"/>
    <cellStyle name="Normal 106 3" xfId="48091"/>
    <cellStyle name="Normal 106 4" xfId="48092"/>
    <cellStyle name="Normal 107" xfId="48093"/>
    <cellStyle name="Normal 107 2" xfId="48094"/>
    <cellStyle name="Normal 107 2 2" xfId="48095"/>
    <cellStyle name="Normal 107 3" xfId="48096"/>
    <cellStyle name="Normal 107 4" xfId="48097"/>
    <cellStyle name="Normal 108" xfId="48098"/>
    <cellStyle name="Normal 108 2" xfId="48099"/>
    <cellStyle name="Normal 108 3" xfId="48100"/>
    <cellStyle name="Normal 108 4" xfId="48101"/>
    <cellStyle name="Normal 109" xfId="48102"/>
    <cellStyle name="Normal 109 2" xfId="48103"/>
    <cellStyle name="Normal 109 2 2 3" xfId="48104"/>
    <cellStyle name="Normal 109 3" xfId="48105"/>
    <cellStyle name="Normal 109 4" xfId="48106"/>
    <cellStyle name="Normal 11" xfId="48107"/>
    <cellStyle name="Normal 11 10" xfId="48108"/>
    <cellStyle name="Normal 11 11" xfId="48109"/>
    <cellStyle name="Normal 11 12" xfId="48110"/>
    <cellStyle name="Normal 11 13" xfId="48111"/>
    <cellStyle name="Normal 11 14" xfId="48112"/>
    <cellStyle name="Normal 11 15" xfId="48113"/>
    <cellStyle name="Normal 11 15 2" xfId="48114"/>
    <cellStyle name="Normal 11 15 3" xfId="48115"/>
    <cellStyle name="Normal 11 16" xfId="48116"/>
    <cellStyle name="Normal 11 17" xfId="48117"/>
    <cellStyle name="Normal 11 2" xfId="48118"/>
    <cellStyle name="Normal 11 2 2" xfId="48119"/>
    <cellStyle name="Normal 11 2 2 2" xfId="48120"/>
    <cellStyle name="Normal 11 2 2 3" xfId="48121"/>
    <cellStyle name="Normal 11 2 3" xfId="48122"/>
    <cellStyle name="Normal 11 2 4" xfId="48123"/>
    <cellStyle name="Normal 11 2 5" xfId="48124"/>
    <cellStyle name="Normal 11 3" xfId="48125"/>
    <cellStyle name="Normal 11 3 2" xfId="48126"/>
    <cellStyle name="Normal 11 3 2 2" xfId="48127"/>
    <cellStyle name="Normal 11 3 2 2 2" xfId="48128"/>
    <cellStyle name="Normal 11 3 2 2 2 2" xfId="48129"/>
    <cellStyle name="Normal 11 3 2 2 3" xfId="48130"/>
    <cellStyle name="Normal 11 3 2 3" xfId="48131"/>
    <cellStyle name="Normal 11 3 2 3 2" xfId="48132"/>
    <cellStyle name="Normal 11 3 2 4" xfId="48133"/>
    <cellStyle name="Normal 11 3 3" xfId="48134"/>
    <cellStyle name="Normal 11 3 3 2" xfId="48135"/>
    <cellStyle name="Normal 11 3 3 2 2" xfId="48136"/>
    <cellStyle name="Normal 11 3 3 3" xfId="48137"/>
    <cellStyle name="Normal 11 3 4" xfId="48138"/>
    <cellStyle name="Normal 11 3 4 2" xfId="48139"/>
    <cellStyle name="Normal 11 3 4 2 2" xfId="48140"/>
    <cellStyle name="Normal 11 3 4 3" xfId="48141"/>
    <cellStyle name="Normal 11 3 5" xfId="48142"/>
    <cellStyle name="Normal 11 3 5 2" xfId="48143"/>
    <cellStyle name="Normal 11 3 6" xfId="48144"/>
    <cellStyle name="Normal 11 4" xfId="48145"/>
    <cellStyle name="Normal 11 4 2" xfId="48146"/>
    <cellStyle name="Normal 11 4 2 2" xfId="48147"/>
    <cellStyle name="Normal 11 4 2 2 2" xfId="48148"/>
    <cellStyle name="Normal 11 4 2 3" xfId="48149"/>
    <cellStyle name="Normal 11 4 3" xfId="48150"/>
    <cellStyle name="Normal 11 4 3 2" xfId="48151"/>
    <cellStyle name="Normal 11 4 4" xfId="48152"/>
    <cellStyle name="Normal 11 5" xfId="48153"/>
    <cellStyle name="Normal 11 5 2" xfId="48154"/>
    <cellStyle name="Normal 11 5 2 2" xfId="48155"/>
    <cellStyle name="Normal 11 5 3" xfId="48156"/>
    <cellStyle name="Normal 11 6" xfId="48157"/>
    <cellStyle name="Normal 11 6 2" xfId="48158"/>
    <cellStyle name="Normal 11 6 2 2" xfId="48159"/>
    <cellStyle name="Normal 11 6 3" xfId="48160"/>
    <cellStyle name="Normal 11 7" xfId="48161"/>
    <cellStyle name="Normal 11 7 2" xfId="48162"/>
    <cellStyle name="Normal 11 8" xfId="48163"/>
    <cellStyle name="Normal 11 9" xfId="48164"/>
    <cellStyle name="Normal 110" xfId="48165"/>
    <cellStyle name="Normal 110 2" xfId="48166"/>
    <cellStyle name="Normal 110 3" xfId="48167"/>
    <cellStyle name="Normal 111" xfId="48168"/>
    <cellStyle name="Normal 111 2" xfId="48169"/>
    <cellStyle name="Normal 111 3" xfId="48170"/>
    <cellStyle name="Normal 112" xfId="48171"/>
    <cellStyle name="Normal 112 2" xfId="48172"/>
    <cellStyle name="Normal 112 3" xfId="48173"/>
    <cellStyle name="Normal 113" xfId="48174"/>
    <cellStyle name="Normal 113 2" xfId="48175"/>
    <cellStyle name="Normal 113 3" xfId="48176"/>
    <cellStyle name="Normal 114" xfId="48177"/>
    <cellStyle name="Normal 114 2" xfId="48178"/>
    <cellStyle name="Normal 114 3" xfId="48179"/>
    <cellStyle name="Normal 115" xfId="48180"/>
    <cellStyle name="Normal 115 2" xfId="48181"/>
    <cellStyle name="Normal 115 3" xfId="48182"/>
    <cellStyle name="Normal 116" xfId="48183"/>
    <cellStyle name="Normal 116 2" xfId="48184"/>
    <cellStyle name="Normal 116 3" xfId="48185"/>
    <cellStyle name="Normal 117" xfId="48186"/>
    <cellStyle name="Normal 117 2" xfId="48187"/>
    <cellStyle name="Normal 117 3" xfId="48188"/>
    <cellStyle name="Normal 118" xfId="48189"/>
    <cellStyle name="Normal 118 2" xfId="48190"/>
    <cellStyle name="Normal 119" xfId="48191"/>
    <cellStyle name="Normal 119 2" xfId="48192"/>
    <cellStyle name="Normal 12" xfId="48193"/>
    <cellStyle name="Normal 12 10" xfId="48194"/>
    <cellStyle name="Normal 12 10 2" xfId="48195"/>
    <cellStyle name="Normal 12 10 2 2" xfId="48196"/>
    <cellStyle name="Normal 12 10 2 2 2" xfId="48197"/>
    <cellStyle name="Normal 12 10 2 2 2 2" xfId="48198"/>
    <cellStyle name="Normal 12 10 2 2 3" xfId="48199"/>
    <cellStyle name="Normal 12 10 2 3" xfId="48200"/>
    <cellStyle name="Normal 12 10 2 3 2" xfId="48201"/>
    <cellStyle name="Normal 12 10 2 4" xfId="48202"/>
    <cellStyle name="Normal 12 10 3" xfId="48203"/>
    <cellStyle name="Normal 12 10 3 2" xfId="48204"/>
    <cellStyle name="Normal 12 10 3 2 2" xfId="48205"/>
    <cellStyle name="Normal 12 10 3 3" xfId="48206"/>
    <cellStyle name="Normal 12 10 4" xfId="48207"/>
    <cellStyle name="Normal 12 10 4 2" xfId="48208"/>
    <cellStyle name="Normal 12 10 4 2 2" xfId="48209"/>
    <cellStyle name="Normal 12 10 4 3" xfId="48210"/>
    <cellStyle name="Normal 12 10 5" xfId="48211"/>
    <cellStyle name="Normal 12 10 5 2" xfId="48212"/>
    <cellStyle name="Normal 12 10 6" xfId="48213"/>
    <cellStyle name="Normal 12 11" xfId="48214"/>
    <cellStyle name="Normal 12 11 2" xfId="48215"/>
    <cellStyle name="Normal 12 11 2 2" xfId="48216"/>
    <cellStyle name="Normal 12 11 2 2 2" xfId="48217"/>
    <cellStyle name="Normal 12 11 2 2 2 2" xfId="48218"/>
    <cellStyle name="Normal 12 11 2 2 3" xfId="48219"/>
    <cellStyle name="Normal 12 11 2 3" xfId="48220"/>
    <cellStyle name="Normal 12 11 2 3 2" xfId="48221"/>
    <cellStyle name="Normal 12 11 2 4" xfId="48222"/>
    <cellStyle name="Normal 12 11 3" xfId="48223"/>
    <cellStyle name="Normal 12 11 3 2" xfId="48224"/>
    <cellStyle name="Normal 12 11 3 2 2" xfId="48225"/>
    <cellStyle name="Normal 12 11 3 3" xfId="48226"/>
    <cellStyle name="Normal 12 11 4" xfId="48227"/>
    <cellStyle name="Normal 12 11 4 2" xfId="48228"/>
    <cellStyle name="Normal 12 11 4 2 2" xfId="48229"/>
    <cellStyle name="Normal 12 11 4 3" xfId="48230"/>
    <cellStyle name="Normal 12 11 5" xfId="48231"/>
    <cellStyle name="Normal 12 11 5 2" xfId="48232"/>
    <cellStyle name="Normal 12 11 6" xfId="48233"/>
    <cellStyle name="Normal 12 12" xfId="48234"/>
    <cellStyle name="Normal 12 12 2" xfId="48235"/>
    <cellStyle name="Normal 12 12 2 2" xfId="48236"/>
    <cellStyle name="Normal 12 12 2 2 2" xfId="48237"/>
    <cellStyle name="Normal 12 12 2 3" xfId="48238"/>
    <cellStyle name="Normal 12 12 3" xfId="48239"/>
    <cellStyle name="Normal 12 12 3 2" xfId="48240"/>
    <cellStyle name="Normal 12 12 4" xfId="48241"/>
    <cellStyle name="Normal 12 13" xfId="48242"/>
    <cellStyle name="Normal 12 13 2" xfId="48243"/>
    <cellStyle name="Normal 12 13 2 2" xfId="48244"/>
    <cellStyle name="Normal 12 13 2 2 2" xfId="48245"/>
    <cellStyle name="Normal 12 13 2 3" xfId="48246"/>
    <cellStyle name="Normal 12 13 3" xfId="48247"/>
    <cellStyle name="Normal 12 13 3 2" xfId="48248"/>
    <cellStyle name="Normal 12 13 4" xfId="48249"/>
    <cellStyle name="Normal 12 14" xfId="48250"/>
    <cellStyle name="Normal 12 14 2" xfId="48251"/>
    <cellStyle name="Normal 12 14 2 2" xfId="48252"/>
    <cellStyle name="Normal 12 14 3" xfId="48253"/>
    <cellStyle name="Normal 12 15" xfId="48254"/>
    <cellStyle name="Normal 12 15 2" xfId="48255"/>
    <cellStyle name="Normal 12 15 2 2" xfId="48256"/>
    <cellStyle name="Normal 12 15 3" xfId="48257"/>
    <cellStyle name="Normal 12 16" xfId="48258"/>
    <cellStyle name="Normal 12 16 2" xfId="48259"/>
    <cellStyle name="Normal 12 16 2 2" xfId="48260"/>
    <cellStyle name="Normal 12 16 3" xfId="48261"/>
    <cellStyle name="Normal 12 17" xfId="48262"/>
    <cellStyle name="Normal 12 17 2" xfId="48263"/>
    <cellStyle name="Normal 12 17 2 2" xfId="48264"/>
    <cellStyle name="Normal 12 17 3" xfId="48265"/>
    <cellStyle name="Normal 12 18" xfId="48266"/>
    <cellStyle name="Normal 12 18 2" xfId="48267"/>
    <cellStyle name="Normal 12 18 2 2" xfId="48268"/>
    <cellStyle name="Normal 12 18 3" xfId="48269"/>
    <cellStyle name="Normal 12 19" xfId="48270"/>
    <cellStyle name="Normal 12 19 2" xfId="48271"/>
    <cellStyle name="Normal 12 19 2 2" xfId="48272"/>
    <cellStyle name="Normal 12 19 3" xfId="48273"/>
    <cellStyle name="Normal 12 2" xfId="48274"/>
    <cellStyle name="Normal 12 2 10" xfId="48275"/>
    <cellStyle name="Normal 12 2 10 2" xfId="48276"/>
    <cellStyle name="Normal 12 2 10 2 2" xfId="48277"/>
    <cellStyle name="Normal 12 2 10 3" xfId="48278"/>
    <cellStyle name="Normal 12 2 11" xfId="48279"/>
    <cellStyle name="Normal 12 2 11 2" xfId="48280"/>
    <cellStyle name="Normal 12 2 11 2 2" xfId="48281"/>
    <cellStyle name="Normal 12 2 11 3" xfId="48282"/>
    <cellStyle name="Normal 12 2 12" xfId="48283"/>
    <cellStyle name="Normal 12 2 12 2" xfId="48284"/>
    <cellStyle name="Normal 12 2 13" xfId="48285"/>
    <cellStyle name="Normal 12 2 2" xfId="48286"/>
    <cellStyle name="Normal 12 2 2 2" xfId="48287"/>
    <cellStyle name="Normal 12 2 2 2 2" xfId="48288"/>
    <cellStyle name="Normal 12 2 2 2 2 2" xfId="48289"/>
    <cellStyle name="Normal 12 2 2 2 2 2 2" xfId="48290"/>
    <cellStyle name="Normal 12 2 2 2 2 3" xfId="48291"/>
    <cellStyle name="Normal 12 2 2 2 3" xfId="48292"/>
    <cellStyle name="Normal 12 2 2 2 3 2" xfId="48293"/>
    <cellStyle name="Normal 12 2 2 2 4" xfId="48294"/>
    <cellStyle name="Normal 12 2 2 3" xfId="48295"/>
    <cellStyle name="Normal 12 2 2 3 2" xfId="48296"/>
    <cellStyle name="Normal 12 2 2 3 2 2" xfId="48297"/>
    <cellStyle name="Normal 12 2 2 3 3" xfId="48298"/>
    <cellStyle name="Normal 12 2 2 4" xfId="48299"/>
    <cellStyle name="Normal 12 2 2 4 2" xfId="48300"/>
    <cellStyle name="Normal 12 2 2 4 2 2" xfId="48301"/>
    <cellStyle name="Normal 12 2 2 4 3" xfId="48302"/>
    <cellStyle name="Normal 12 2 2 5" xfId="48303"/>
    <cellStyle name="Normal 12 2 2 5 2" xfId="48304"/>
    <cellStyle name="Normal 12 2 2 6" xfId="48305"/>
    <cellStyle name="Normal 12 2 3" xfId="48306"/>
    <cellStyle name="Normal 12 2 3 2" xfId="48307"/>
    <cellStyle name="Normal 12 2 3 2 2" xfId="48308"/>
    <cellStyle name="Normal 12 2 3 2 2 2" xfId="48309"/>
    <cellStyle name="Normal 12 2 3 2 2 2 2" xfId="48310"/>
    <cellStyle name="Normal 12 2 3 2 2 3" xfId="48311"/>
    <cellStyle name="Normal 12 2 3 2 3" xfId="48312"/>
    <cellStyle name="Normal 12 2 3 2 3 2" xfId="48313"/>
    <cellStyle name="Normal 12 2 3 2 4" xfId="48314"/>
    <cellStyle name="Normal 12 2 3 3" xfId="48315"/>
    <cellStyle name="Normal 12 2 3 3 2" xfId="48316"/>
    <cellStyle name="Normal 12 2 3 3 2 2" xfId="48317"/>
    <cellStyle name="Normal 12 2 3 3 3" xfId="48318"/>
    <cellStyle name="Normal 12 2 3 4" xfId="48319"/>
    <cellStyle name="Normal 12 2 3 4 2" xfId="48320"/>
    <cellStyle name="Normal 12 2 3 4 2 2" xfId="48321"/>
    <cellStyle name="Normal 12 2 3 4 3" xfId="48322"/>
    <cellStyle name="Normal 12 2 3 5" xfId="48323"/>
    <cellStyle name="Normal 12 2 3 5 2" xfId="48324"/>
    <cellStyle name="Normal 12 2 3 6" xfId="48325"/>
    <cellStyle name="Normal 12 2 4" xfId="48326"/>
    <cellStyle name="Normal 12 2 4 2" xfId="48327"/>
    <cellStyle name="Normal 12 2 4 2 2" xfId="48328"/>
    <cellStyle name="Normal 12 2 4 2 2 2" xfId="48329"/>
    <cellStyle name="Normal 12 2 4 2 2 2 2" xfId="48330"/>
    <cellStyle name="Normal 12 2 4 2 2 3" xfId="48331"/>
    <cellStyle name="Normal 12 2 4 2 3" xfId="48332"/>
    <cellStyle name="Normal 12 2 4 2 3 2" xfId="48333"/>
    <cellStyle name="Normal 12 2 4 2 4" xfId="48334"/>
    <cellStyle name="Normal 12 2 4 3" xfId="48335"/>
    <cellStyle name="Normal 12 2 4 3 2" xfId="48336"/>
    <cellStyle name="Normal 12 2 4 3 2 2" xfId="48337"/>
    <cellStyle name="Normal 12 2 4 3 3" xfId="48338"/>
    <cellStyle name="Normal 12 2 4 4" xfId="48339"/>
    <cellStyle name="Normal 12 2 4 4 2" xfId="48340"/>
    <cellStyle name="Normal 12 2 4 4 2 2" xfId="48341"/>
    <cellStyle name="Normal 12 2 4 4 3" xfId="48342"/>
    <cellStyle name="Normal 12 2 4 5" xfId="48343"/>
    <cellStyle name="Normal 12 2 4 5 2" xfId="48344"/>
    <cellStyle name="Normal 12 2 4 6" xfId="48345"/>
    <cellStyle name="Normal 12 2 5" xfId="48346"/>
    <cellStyle name="Normal 12 2 5 2" xfId="48347"/>
    <cellStyle name="Normal 12 2 5 2 2" xfId="48348"/>
    <cellStyle name="Normal 12 2 5 2 2 2" xfId="48349"/>
    <cellStyle name="Normal 12 2 5 2 2 2 2" xfId="48350"/>
    <cellStyle name="Normal 12 2 5 2 2 3" xfId="48351"/>
    <cellStyle name="Normal 12 2 5 2 3" xfId="48352"/>
    <cellStyle name="Normal 12 2 5 2 3 2" xfId="48353"/>
    <cellStyle name="Normal 12 2 5 2 4" xfId="48354"/>
    <cellStyle name="Normal 12 2 5 3" xfId="48355"/>
    <cellStyle name="Normal 12 2 5 3 2" xfId="48356"/>
    <cellStyle name="Normal 12 2 5 3 2 2" xfId="48357"/>
    <cellStyle name="Normal 12 2 5 3 3" xfId="48358"/>
    <cellStyle name="Normal 12 2 5 4" xfId="48359"/>
    <cellStyle name="Normal 12 2 5 4 2" xfId="48360"/>
    <cellStyle name="Normal 12 2 5 4 2 2" xfId="48361"/>
    <cellStyle name="Normal 12 2 5 4 3" xfId="48362"/>
    <cellStyle name="Normal 12 2 5 5" xfId="48363"/>
    <cellStyle name="Normal 12 2 5 5 2" xfId="48364"/>
    <cellStyle name="Normal 12 2 5 6" xfId="48365"/>
    <cellStyle name="Normal 12 2 6" xfId="48366"/>
    <cellStyle name="Normal 12 2 6 2" xfId="48367"/>
    <cellStyle name="Normal 12 2 6 2 2" xfId="48368"/>
    <cellStyle name="Normal 12 2 6 2 2 2" xfId="48369"/>
    <cellStyle name="Normal 12 2 6 2 2 2 2" xfId="48370"/>
    <cellStyle name="Normal 12 2 6 2 2 3" xfId="48371"/>
    <cellStyle name="Normal 12 2 6 2 3" xfId="48372"/>
    <cellStyle name="Normal 12 2 6 2 3 2" xfId="48373"/>
    <cellStyle name="Normal 12 2 6 2 4" xfId="48374"/>
    <cellStyle name="Normal 12 2 6 3" xfId="48375"/>
    <cellStyle name="Normal 12 2 6 3 2" xfId="48376"/>
    <cellStyle name="Normal 12 2 6 3 2 2" xfId="48377"/>
    <cellStyle name="Normal 12 2 6 3 3" xfId="48378"/>
    <cellStyle name="Normal 12 2 6 4" xfId="48379"/>
    <cellStyle name="Normal 12 2 6 4 2" xfId="48380"/>
    <cellStyle name="Normal 12 2 6 4 2 2" xfId="48381"/>
    <cellStyle name="Normal 12 2 6 4 3" xfId="48382"/>
    <cellStyle name="Normal 12 2 6 5" xfId="48383"/>
    <cellStyle name="Normal 12 2 6 5 2" xfId="48384"/>
    <cellStyle name="Normal 12 2 6 6" xfId="48385"/>
    <cellStyle name="Normal 12 2 7" xfId="48386"/>
    <cellStyle name="Normal 12 2 7 2" xfId="48387"/>
    <cellStyle name="Normal 12 2 7 2 2" xfId="48388"/>
    <cellStyle name="Normal 12 2 7 2 2 2" xfId="48389"/>
    <cellStyle name="Normal 12 2 7 2 3" xfId="48390"/>
    <cellStyle name="Normal 12 2 7 3" xfId="48391"/>
    <cellStyle name="Normal 12 2 7 3 2" xfId="48392"/>
    <cellStyle name="Normal 12 2 7 4" xfId="48393"/>
    <cellStyle name="Normal 12 2 8" xfId="48394"/>
    <cellStyle name="Normal 12 2 8 2" xfId="48395"/>
    <cellStyle name="Normal 12 2 8 2 2" xfId="48396"/>
    <cellStyle name="Normal 12 2 8 3" xfId="48397"/>
    <cellStyle name="Normal 12 2 9" xfId="48398"/>
    <cellStyle name="Normal 12 2 9 2" xfId="48399"/>
    <cellStyle name="Normal 12 2 9 2 2" xfId="48400"/>
    <cellStyle name="Normal 12 2 9 3" xfId="48401"/>
    <cellStyle name="Normal 12 20" xfId="48402"/>
    <cellStyle name="Normal 12 20 2" xfId="48403"/>
    <cellStyle name="Normal 12 20 2 2" xfId="48404"/>
    <cellStyle name="Normal 12 20 3" xfId="48405"/>
    <cellStyle name="Normal 12 21" xfId="48406"/>
    <cellStyle name="Normal 12 21 2" xfId="48407"/>
    <cellStyle name="Normal 12 21 2 2" xfId="48408"/>
    <cellStyle name="Normal 12 21 3" xfId="48409"/>
    <cellStyle name="Normal 12 22" xfId="48410"/>
    <cellStyle name="Normal 12 22 2" xfId="48411"/>
    <cellStyle name="Normal 12 22 2 2" xfId="48412"/>
    <cellStyle name="Normal 12 22 3" xfId="48413"/>
    <cellStyle name="Normal 12 23" xfId="48414"/>
    <cellStyle name="Normal 12 23 2" xfId="48415"/>
    <cellStyle name="Normal 12 24" xfId="48416"/>
    <cellStyle name="Normal 12 3" xfId="48417"/>
    <cellStyle name="Normal 12 3 2" xfId="48418"/>
    <cellStyle name="Normal 12 3 2 2" xfId="48419"/>
    <cellStyle name="Normal 12 3 2 2 2" xfId="48420"/>
    <cellStyle name="Normal 12 3 2 2 2 2" xfId="48421"/>
    <cellStyle name="Normal 12 3 2 2 2 2 2" xfId="48422"/>
    <cellStyle name="Normal 12 3 2 2 2 3" xfId="48423"/>
    <cellStyle name="Normal 12 3 2 2 3" xfId="48424"/>
    <cellStyle name="Normal 12 3 2 2 3 2" xfId="48425"/>
    <cellStyle name="Normal 12 3 2 2 4" xfId="48426"/>
    <cellStyle name="Normal 12 3 2 3" xfId="48427"/>
    <cellStyle name="Normal 12 3 2 3 2" xfId="48428"/>
    <cellStyle name="Normal 12 3 2 3 2 2" xfId="48429"/>
    <cellStyle name="Normal 12 3 2 3 3" xfId="48430"/>
    <cellStyle name="Normal 12 3 2 4" xfId="48431"/>
    <cellStyle name="Normal 12 3 2 4 2" xfId="48432"/>
    <cellStyle name="Normal 12 3 2 4 2 2" xfId="48433"/>
    <cellStyle name="Normal 12 3 2 4 3" xfId="48434"/>
    <cellStyle name="Normal 12 3 2 5" xfId="48435"/>
    <cellStyle name="Normal 12 3 2 5 2" xfId="48436"/>
    <cellStyle name="Normal 12 3 2 6" xfId="48437"/>
    <cellStyle name="Normal 12 3 3" xfId="48438"/>
    <cellStyle name="Normal 12 3 3 2" xfId="48439"/>
    <cellStyle name="Normal 12 3 3 2 2" xfId="48440"/>
    <cellStyle name="Normal 12 3 3 2 2 2" xfId="48441"/>
    <cellStyle name="Normal 12 3 3 2 3" xfId="48442"/>
    <cellStyle name="Normal 12 3 3 3" xfId="48443"/>
    <cellStyle name="Normal 12 3 3 3 2" xfId="48444"/>
    <cellStyle name="Normal 12 3 3 4" xfId="48445"/>
    <cellStyle name="Normal 12 3 4" xfId="48446"/>
    <cellStyle name="Normal 12 3 4 2" xfId="48447"/>
    <cellStyle name="Normal 12 3 4 2 2" xfId="48448"/>
    <cellStyle name="Normal 12 3 4 3" xfId="48449"/>
    <cellStyle name="Normal 12 3 5" xfId="48450"/>
    <cellStyle name="Normal 12 3 5 2" xfId="48451"/>
    <cellStyle name="Normal 12 3 5 2 2" xfId="48452"/>
    <cellStyle name="Normal 12 3 5 3" xfId="48453"/>
    <cellStyle name="Normal 12 3 6" xfId="48454"/>
    <cellStyle name="Normal 12 3 6 2" xfId="48455"/>
    <cellStyle name="Normal 12 3 7" xfId="48456"/>
    <cellStyle name="Normal 12 4" xfId="48457"/>
    <cellStyle name="Normal 12 4 2" xfId="48458"/>
    <cellStyle name="Normal 12 4 2 2" xfId="48459"/>
    <cellStyle name="Normal 12 4 2 2 2" xfId="48460"/>
    <cellStyle name="Normal 12 4 2 2 2 2" xfId="48461"/>
    <cellStyle name="Normal 12 4 2 2 3" xfId="48462"/>
    <cellStyle name="Normal 12 4 2 3" xfId="48463"/>
    <cellStyle name="Normal 12 4 2 3 2" xfId="48464"/>
    <cellStyle name="Normal 12 4 2 4" xfId="48465"/>
    <cellStyle name="Normal 12 4 3" xfId="48466"/>
    <cellStyle name="Normal 12 4 3 2" xfId="48467"/>
    <cellStyle name="Normal 12 4 3 2 2" xfId="48468"/>
    <cellStyle name="Normal 12 4 3 3" xfId="48469"/>
    <cellStyle name="Normal 12 4 4" xfId="48470"/>
    <cellStyle name="Normal 12 4 4 2" xfId="48471"/>
    <cellStyle name="Normal 12 4 4 2 2" xfId="48472"/>
    <cellStyle name="Normal 12 4 4 3" xfId="48473"/>
    <cellStyle name="Normal 12 4 5" xfId="48474"/>
    <cellStyle name="Normal 12 4 5 2" xfId="48475"/>
    <cellStyle name="Normal 12 4 6" xfId="48476"/>
    <cellStyle name="Normal 12 5" xfId="48477"/>
    <cellStyle name="Normal 12 5 2" xfId="48478"/>
    <cellStyle name="Normal 12 5 2 2" xfId="48479"/>
    <cellStyle name="Normal 12 5 2 2 2" xfId="48480"/>
    <cellStyle name="Normal 12 5 2 2 2 2" xfId="48481"/>
    <cellStyle name="Normal 12 5 2 2 3" xfId="48482"/>
    <cellStyle name="Normal 12 5 2 3" xfId="48483"/>
    <cellStyle name="Normal 12 5 2 3 2" xfId="48484"/>
    <cellStyle name="Normal 12 5 2 4" xfId="48485"/>
    <cellStyle name="Normal 12 5 3" xfId="48486"/>
    <cellStyle name="Normal 12 5 3 2" xfId="48487"/>
    <cellStyle name="Normal 12 5 3 2 2" xfId="48488"/>
    <cellStyle name="Normal 12 5 3 3" xfId="48489"/>
    <cellStyle name="Normal 12 5 4" xfId="48490"/>
    <cellStyle name="Normal 12 5 4 2" xfId="48491"/>
    <cellStyle name="Normal 12 5 4 2 2" xfId="48492"/>
    <cellStyle name="Normal 12 5 4 3" xfId="48493"/>
    <cellStyle name="Normal 12 5 5" xfId="48494"/>
    <cellStyle name="Normal 12 5 5 2" xfId="48495"/>
    <cellStyle name="Normal 12 5 6" xfId="48496"/>
    <cellStyle name="Normal 12 6" xfId="48497"/>
    <cellStyle name="Normal 12 6 2" xfId="48498"/>
    <cellStyle name="Normal 12 6 2 2" xfId="48499"/>
    <cellStyle name="Normal 12 6 2 2 2" xfId="48500"/>
    <cellStyle name="Normal 12 6 2 2 2 2" xfId="48501"/>
    <cellStyle name="Normal 12 6 2 2 3" xfId="48502"/>
    <cellStyle name="Normal 12 6 2 3" xfId="48503"/>
    <cellStyle name="Normal 12 6 2 3 2" xfId="48504"/>
    <cellStyle name="Normal 12 6 2 4" xfId="48505"/>
    <cellStyle name="Normal 12 6 3" xfId="48506"/>
    <cellStyle name="Normal 12 6 3 2" xfId="48507"/>
    <cellStyle name="Normal 12 6 3 2 2" xfId="48508"/>
    <cellStyle name="Normal 12 6 3 3" xfId="48509"/>
    <cellStyle name="Normal 12 6 4" xfId="48510"/>
    <cellStyle name="Normal 12 6 4 2" xfId="48511"/>
    <cellStyle name="Normal 12 6 4 2 2" xfId="48512"/>
    <cellStyle name="Normal 12 6 4 3" xfId="48513"/>
    <cellStyle name="Normal 12 6 5" xfId="48514"/>
    <cellStyle name="Normal 12 6 5 2" xfId="48515"/>
    <cellStyle name="Normal 12 6 6" xfId="48516"/>
    <cellStyle name="Normal 12 7" xfId="48517"/>
    <cellStyle name="Normal 12 7 2" xfId="48518"/>
    <cellStyle name="Normal 12 7 2 2" xfId="48519"/>
    <cellStyle name="Normal 12 7 2 2 2" xfId="48520"/>
    <cellStyle name="Normal 12 7 2 2 2 2" xfId="48521"/>
    <cellStyle name="Normal 12 7 2 2 3" xfId="48522"/>
    <cellStyle name="Normal 12 7 2 3" xfId="48523"/>
    <cellStyle name="Normal 12 7 2 3 2" xfId="48524"/>
    <cellStyle name="Normal 12 7 2 4" xfId="48525"/>
    <cellStyle name="Normal 12 7 3" xfId="48526"/>
    <cellStyle name="Normal 12 7 3 2" xfId="48527"/>
    <cellStyle name="Normal 12 7 3 2 2" xfId="48528"/>
    <cellStyle name="Normal 12 7 3 3" xfId="48529"/>
    <cellStyle name="Normal 12 7 4" xfId="48530"/>
    <cellStyle name="Normal 12 7 4 2" xfId="48531"/>
    <cellStyle name="Normal 12 7 4 2 2" xfId="48532"/>
    <cellStyle name="Normal 12 7 4 3" xfId="48533"/>
    <cellStyle name="Normal 12 7 5" xfId="48534"/>
    <cellStyle name="Normal 12 7 5 2" xfId="48535"/>
    <cellStyle name="Normal 12 7 6" xfId="48536"/>
    <cellStyle name="Normal 12 8" xfId="48537"/>
    <cellStyle name="Normal 12 8 2" xfId="48538"/>
    <cellStyle name="Normal 12 8 2 2" xfId="48539"/>
    <cellStyle name="Normal 12 8 2 2 2" xfId="48540"/>
    <cellStyle name="Normal 12 8 2 2 2 2" xfId="48541"/>
    <cellStyle name="Normal 12 8 2 2 3" xfId="48542"/>
    <cellStyle name="Normal 12 8 2 3" xfId="48543"/>
    <cellStyle name="Normal 12 8 2 3 2" xfId="48544"/>
    <cellStyle name="Normal 12 8 2 4" xfId="48545"/>
    <cellStyle name="Normal 12 8 3" xfId="48546"/>
    <cellStyle name="Normal 12 8 3 2" xfId="48547"/>
    <cellStyle name="Normal 12 8 3 2 2" xfId="48548"/>
    <cellStyle name="Normal 12 8 3 3" xfId="48549"/>
    <cellStyle name="Normal 12 8 4" xfId="48550"/>
    <cellStyle name="Normal 12 8 4 2" xfId="48551"/>
    <cellStyle name="Normal 12 8 4 2 2" xfId="48552"/>
    <cellStyle name="Normal 12 8 4 3" xfId="48553"/>
    <cellStyle name="Normal 12 8 5" xfId="48554"/>
    <cellStyle name="Normal 12 8 5 2" xfId="48555"/>
    <cellStyle name="Normal 12 8 6" xfId="48556"/>
    <cellStyle name="Normal 12 9" xfId="48557"/>
    <cellStyle name="Normal 12 9 2" xfId="48558"/>
    <cellStyle name="Normal 12 9 2 2" xfId="48559"/>
    <cellStyle name="Normal 12 9 2 2 2" xfId="48560"/>
    <cellStyle name="Normal 12 9 2 2 2 2" xfId="48561"/>
    <cellStyle name="Normal 12 9 2 2 3" xfId="48562"/>
    <cellStyle name="Normal 12 9 2 3" xfId="48563"/>
    <cellStyle name="Normal 12 9 2 3 2" xfId="48564"/>
    <cellStyle name="Normal 12 9 2 4" xfId="48565"/>
    <cellStyle name="Normal 12 9 3" xfId="48566"/>
    <cellStyle name="Normal 12 9 3 2" xfId="48567"/>
    <cellStyle name="Normal 12 9 3 2 2" xfId="48568"/>
    <cellStyle name="Normal 12 9 3 3" xfId="48569"/>
    <cellStyle name="Normal 12 9 4" xfId="48570"/>
    <cellStyle name="Normal 12 9 4 2" xfId="48571"/>
    <cellStyle name="Normal 12 9 4 2 2" xfId="48572"/>
    <cellStyle name="Normal 12 9 4 3" xfId="48573"/>
    <cellStyle name="Normal 12 9 5" xfId="48574"/>
    <cellStyle name="Normal 12 9 5 2" xfId="48575"/>
    <cellStyle name="Normal 12 9 6" xfId="48576"/>
    <cellStyle name="Normal 120" xfId="48577"/>
    <cellStyle name="Normal 120 2" xfId="48578"/>
    <cellStyle name="Normal 120 2 2" xfId="48579"/>
    <cellStyle name="Normal 120 3" xfId="48580"/>
    <cellStyle name="Normal 121" xfId="48581"/>
    <cellStyle name="Normal 121 2" xfId="48582"/>
    <cellStyle name="Normal 121 2 2" xfId="48583"/>
    <cellStyle name="Normal 121 3" xfId="48584"/>
    <cellStyle name="Normal 122" xfId="48585"/>
    <cellStyle name="Normal 122 2" xfId="48586"/>
    <cellStyle name="Normal 122 2 2" xfId="48587"/>
    <cellStyle name="Normal 122 3" xfId="48588"/>
    <cellStyle name="Normal 123" xfId="48589"/>
    <cellStyle name="Normal 123 2" xfId="48590"/>
    <cellStyle name="Normal 123 2 2" xfId="48591"/>
    <cellStyle name="Normal 123 3" xfId="48592"/>
    <cellStyle name="Normal 124" xfId="48593"/>
    <cellStyle name="Normal 124 2" xfId="48594"/>
    <cellStyle name="Normal 124 2 2" xfId="48595"/>
    <cellStyle name="Normal 124 3" xfId="48596"/>
    <cellStyle name="Normal 125" xfId="48597"/>
    <cellStyle name="Normal 125 2" xfId="48598"/>
    <cellStyle name="Normal 125 2 2" xfId="48599"/>
    <cellStyle name="Normal 125 3" xfId="48600"/>
    <cellStyle name="Normal 126" xfId="48601"/>
    <cellStyle name="Normal 126 2" xfId="48602"/>
    <cellStyle name="Normal 126 2 2" xfId="48603"/>
    <cellStyle name="Normal 126 3" xfId="48604"/>
    <cellStyle name="Normal 126 4" xfId="65188"/>
    <cellStyle name="Normal 127" xfId="48605"/>
    <cellStyle name="Normal 127 2" xfId="48606"/>
    <cellStyle name="Normal 127 2 2" xfId="48607"/>
    <cellStyle name="Normal 127 3" xfId="48608"/>
    <cellStyle name="Normal 127 4" xfId="65189"/>
    <cellStyle name="Normal 128" xfId="48609"/>
    <cellStyle name="Normal 128 2" xfId="48610"/>
    <cellStyle name="Normal 128 2 2" xfId="48611"/>
    <cellStyle name="Normal 128 3" xfId="48612"/>
    <cellStyle name="Normal 129" xfId="48613"/>
    <cellStyle name="Normal 129 2" xfId="48614"/>
    <cellStyle name="Normal 129 2 2" xfId="48615"/>
    <cellStyle name="Normal 129 3" xfId="48616"/>
    <cellStyle name="Normal 13" xfId="48617"/>
    <cellStyle name="Normal 13 10" xfId="48618"/>
    <cellStyle name="Normal 13 10 2" xfId="48619"/>
    <cellStyle name="Normal 13 10 2 2" xfId="48620"/>
    <cellStyle name="Normal 13 10 3" xfId="48621"/>
    <cellStyle name="Normal 13 11" xfId="48622"/>
    <cellStyle name="Normal 13 11 2" xfId="48623"/>
    <cellStyle name="Normal 13 11 2 2" xfId="48624"/>
    <cellStyle name="Normal 13 11 3" xfId="48625"/>
    <cellStyle name="Normal 13 12" xfId="48626"/>
    <cellStyle name="Normal 13 12 2" xfId="48627"/>
    <cellStyle name="Normal 13 12 2 2" xfId="48628"/>
    <cellStyle name="Normal 13 12 3" xfId="48629"/>
    <cellStyle name="Normal 13 13" xfId="48630"/>
    <cellStyle name="Normal 13 13 2" xfId="48631"/>
    <cellStyle name="Normal 13 13 2 2" xfId="48632"/>
    <cellStyle name="Normal 13 13 3" xfId="48633"/>
    <cellStyle name="Normal 13 14" xfId="48634"/>
    <cellStyle name="Normal 13 14 2" xfId="48635"/>
    <cellStyle name="Normal 13 15" xfId="48636"/>
    <cellStyle name="Normal 13 16" xfId="48637"/>
    <cellStyle name="Normal 13 17" xfId="48638"/>
    <cellStyle name="Normal 13 18" xfId="48639"/>
    <cellStyle name="Normal 13 2" xfId="48640"/>
    <cellStyle name="Normal 13 2 10" xfId="48641"/>
    <cellStyle name="Normal 13 2 10 2" xfId="48642"/>
    <cellStyle name="Normal 13 2 10 2 2" xfId="48643"/>
    <cellStyle name="Normal 13 2 10 3" xfId="48644"/>
    <cellStyle name="Normal 13 2 11" xfId="48645"/>
    <cellStyle name="Normal 13 2 11 2" xfId="48646"/>
    <cellStyle name="Normal 13 2 11 2 2" xfId="48647"/>
    <cellStyle name="Normal 13 2 11 3" xfId="48648"/>
    <cellStyle name="Normal 13 2 12" xfId="48649"/>
    <cellStyle name="Normal 13 2 12 2" xfId="48650"/>
    <cellStyle name="Normal 13 2 13" xfId="48651"/>
    <cellStyle name="Normal 13 2 2" xfId="48652"/>
    <cellStyle name="Normal 13 2 2 2" xfId="48653"/>
    <cellStyle name="Normal 13 2 2 2 2" xfId="48654"/>
    <cellStyle name="Normal 13 2 2 2 2 2" xfId="48655"/>
    <cellStyle name="Normal 13 2 2 2 2 2 2" xfId="48656"/>
    <cellStyle name="Normal 13 2 2 2 2 3" xfId="48657"/>
    <cellStyle name="Normal 13 2 2 2 3" xfId="48658"/>
    <cellStyle name="Normal 13 2 2 2 3 2" xfId="48659"/>
    <cellStyle name="Normal 13 2 2 2 4" xfId="48660"/>
    <cellStyle name="Normal 13 2 2 3" xfId="48661"/>
    <cellStyle name="Normal 13 2 2 3 2" xfId="48662"/>
    <cellStyle name="Normal 13 2 2 3 2 2" xfId="48663"/>
    <cellStyle name="Normal 13 2 2 3 3" xfId="48664"/>
    <cellStyle name="Normal 13 2 2 4" xfId="48665"/>
    <cellStyle name="Normal 13 2 2 4 2" xfId="48666"/>
    <cellStyle name="Normal 13 2 2 4 2 2" xfId="48667"/>
    <cellStyle name="Normal 13 2 2 4 3" xfId="48668"/>
    <cellStyle name="Normal 13 2 2 5" xfId="48669"/>
    <cellStyle name="Normal 13 2 2 5 2" xfId="48670"/>
    <cellStyle name="Normal 13 2 2 6" xfId="48671"/>
    <cellStyle name="Normal 13 2 3" xfId="48672"/>
    <cellStyle name="Normal 13 2 3 2" xfId="48673"/>
    <cellStyle name="Normal 13 2 3 2 2" xfId="48674"/>
    <cellStyle name="Normal 13 2 3 2 2 2" xfId="48675"/>
    <cellStyle name="Normal 13 2 3 2 2 2 2" xfId="48676"/>
    <cellStyle name="Normal 13 2 3 2 2 3" xfId="48677"/>
    <cellStyle name="Normal 13 2 3 2 3" xfId="48678"/>
    <cellStyle name="Normal 13 2 3 2 3 2" xfId="48679"/>
    <cellStyle name="Normal 13 2 3 2 4" xfId="48680"/>
    <cellStyle name="Normal 13 2 3 3" xfId="48681"/>
    <cellStyle name="Normal 13 2 3 3 2" xfId="48682"/>
    <cellStyle name="Normal 13 2 3 3 2 2" xfId="48683"/>
    <cellStyle name="Normal 13 2 3 3 3" xfId="48684"/>
    <cellStyle name="Normal 13 2 3 4" xfId="48685"/>
    <cellStyle name="Normal 13 2 3 4 2" xfId="48686"/>
    <cellStyle name="Normal 13 2 3 4 2 2" xfId="48687"/>
    <cellStyle name="Normal 13 2 3 4 3" xfId="48688"/>
    <cellStyle name="Normal 13 2 3 5" xfId="48689"/>
    <cellStyle name="Normal 13 2 3 5 2" xfId="48690"/>
    <cellStyle name="Normal 13 2 3 6" xfId="48691"/>
    <cellStyle name="Normal 13 2 4" xfId="48692"/>
    <cellStyle name="Normal 13 2 4 2" xfId="48693"/>
    <cellStyle name="Normal 13 2 4 2 2" xfId="48694"/>
    <cellStyle name="Normal 13 2 4 2 2 2" xfId="48695"/>
    <cellStyle name="Normal 13 2 4 2 2 2 2" xfId="48696"/>
    <cellStyle name="Normal 13 2 4 2 2 3" xfId="48697"/>
    <cellStyle name="Normal 13 2 4 2 3" xfId="48698"/>
    <cellStyle name="Normal 13 2 4 2 3 2" xfId="48699"/>
    <cellStyle name="Normal 13 2 4 2 4" xfId="48700"/>
    <cellStyle name="Normal 13 2 4 3" xfId="48701"/>
    <cellStyle name="Normal 13 2 4 3 2" xfId="48702"/>
    <cellStyle name="Normal 13 2 4 3 2 2" xfId="48703"/>
    <cellStyle name="Normal 13 2 4 3 3" xfId="48704"/>
    <cellStyle name="Normal 13 2 4 4" xfId="48705"/>
    <cellStyle name="Normal 13 2 4 4 2" xfId="48706"/>
    <cellStyle name="Normal 13 2 4 4 2 2" xfId="48707"/>
    <cellStyle name="Normal 13 2 4 4 3" xfId="48708"/>
    <cellStyle name="Normal 13 2 4 5" xfId="48709"/>
    <cellStyle name="Normal 13 2 4 5 2" xfId="48710"/>
    <cellStyle name="Normal 13 2 4 6" xfId="48711"/>
    <cellStyle name="Normal 13 2 5" xfId="48712"/>
    <cellStyle name="Normal 13 2 5 2" xfId="48713"/>
    <cellStyle name="Normal 13 2 5 2 2" xfId="48714"/>
    <cellStyle name="Normal 13 2 5 2 2 2" xfId="48715"/>
    <cellStyle name="Normal 13 2 5 2 2 2 2" xfId="48716"/>
    <cellStyle name="Normal 13 2 5 2 2 3" xfId="48717"/>
    <cellStyle name="Normal 13 2 5 2 3" xfId="48718"/>
    <cellStyle name="Normal 13 2 5 2 3 2" xfId="48719"/>
    <cellStyle name="Normal 13 2 5 2 4" xfId="48720"/>
    <cellStyle name="Normal 13 2 5 3" xfId="48721"/>
    <cellStyle name="Normal 13 2 5 3 2" xfId="48722"/>
    <cellStyle name="Normal 13 2 5 3 2 2" xfId="48723"/>
    <cellStyle name="Normal 13 2 5 3 3" xfId="48724"/>
    <cellStyle name="Normal 13 2 5 4" xfId="48725"/>
    <cellStyle name="Normal 13 2 5 4 2" xfId="48726"/>
    <cellStyle name="Normal 13 2 5 4 2 2" xfId="48727"/>
    <cellStyle name="Normal 13 2 5 4 3" xfId="48728"/>
    <cellStyle name="Normal 13 2 5 5" xfId="48729"/>
    <cellStyle name="Normal 13 2 5 5 2" xfId="48730"/>
    <cellStyle name="Normal 13 2 5 6" xfId="48731"/>
    <cellStyle name="Normal 13 2 6" xfId="48732"/>
    <cellStyle name="Normal 13 2 6 2" xfId="48733"/>
    <cellStyle name="Normal 13 2 6 2 2" xfId="48734"/>
    <cellStyle name="Normal 13 2 6 2 2 2" xfId="48735"/>
    <cellStyle name="Normal 13 2 6 2 2 2 2" xfId="48736"/>
    <cellStyle name="Normal 13 2 6 2 2 3" xfId="48737"/>
    <cellStyle name="Normal 13 2 6 2 3" xfId="48738"/>
    <cellStyle name="Normal 13 2 6 2 3 2" xfId="48739"/>
    <cellStyle name="Normal 13 2 6 2 4" xfId="48740"/>
    <cellStyle name="Normal 13 2 6 3" xfId="48741"/>
    <cellStyle name="Normal 13 2 6 3 2" xfId="48742"/>
    <cellStyle name="Normal 13 2 6 3 2 2" xfId="48743"/>
    <cellStyle name="Normal 13 2 6 3 3" xfId="48744"/>
    <cellStyle name="Normal 13 2 6 4" xfId="48745"/>
    <cellStyle name="Normal 13 2 6 4 2" xfId="48746"/>
    <cellStyle name="Normal 13 2 6 4 2 2" xfId="48747"/>
    <cellStyle name="Normal 13 2 6 4 3" xfId="48748"/>
    <cellStyle name="Normal 13 2 6 5" xfId="48749"/>
    <cellStyle name="Normal 13 2 6 5 2" xfId="48750"/>
    <cellStyle name="Normal 13 2 6 6" xfId="48751"/>
    <cellStyle name="Normal 13 2 7" xfId="48752"/>
    <cellStyle name="Normal 13 2 7 2" xfId="48753"/>
    <cellStyle name="Normal 13 2 7 2 2" xfId="48754"/>
    <cellStyle name="Normal 13 2 7 2 2 2" xfId="48755"/>
    <cellStyle name="Normal 13 2 7 2 3" xfId="48756"/>
    <cellStyle name="Normal 13 2 7 3" xfId="48757"/>
    <cellStyle name="Normal 13 2 7 3 2" xfId="48758"/>
    <cellStyle name="Normal 13 2 7 4" xfId="48759"/>
    <cellStyle name="Normal 13 2 8" xfId="48760"/>
    <cellStyle name="Normal 13 2 8 2" xfId="48761"/>
    <cellStyle name="Normal 13 2 8 2 2" xfId="48762"/>
    <cellStyle name="Normal 13 2 8 3" xfId="48763"/>
    <cellStyle name="Normal 13 2 9" xfId="48764"/>
    <cellStyle name="Normal 13 2 9 2" xfId="48765"/>
    <cellStyle name="Normal 13 2 9 2 2" xfId="48766"/>
    <cellStyle name="Normal 13 2 9 3" xfId="48767"/>
    <cellStyle name="Normal 13 3" xfId="48768"/>
    <cellStyle name="Normal 13 3 2" xfId="48769"/>
    <cellStyle name="Normal 13 3 2 2" xfId="48770"/>
    <cellStyle name="Normal 13 3 2 2 2" xfId="48771"/>
    <cellStyle name="Normal 13 3 2 2 2 2" xfId="48772"/>
    <cellStyle name="Normal 13 3 2 2 2 2 2" xfId="48773"/>
    <cellStyle name="Normal 13 3 2 2 2 3" xfId="48774"/>
    <cellStyle name="Normal 13 3 2 2 3" xfId="48775"/>
    <cellStyle name="Normal 13 3 2 2 3 2" xfId="48776"/>
    <cellStyle name="Normal 13 3 2 2 4" xfId="48777"/>
    <cellStyle name="Normal 13 3 2 3" xfId="48778"/>
    <cellStyle name="Normal 13 3 2 3 2" xfId="48779"/>
    <cellStyle name="Normal 13 3 2 3 2 2" xfId="48780"/>
    <cellStyle name="Normal 13 3 2 3 3" xfId="48781"/>
    <cellStyle name="Normal 13 3 2 4" xfId="48782"/>
    <cellStyle name="Normal 13 3 2 4 2" xfId="48783"/>
    <cellStyle name="Normal 13 3 2 4 2 2" xfId="48784"/>
    <cellStyle name="Normal 13 3 2 4 3" xfId="48785"/>
    <cellStyle name="Normal 13 3 2 5" xfId="48786"/>
    <cellStyle name="Normal 13 3 2 5 2" xfId="48787"/>
    <cellStyle name="Normal 13 3 2 6" xfId="48788"/>
    <cellStyle name="Normal 13 3 3" xfId="48789"/>
    <cellStyle name="Normal 13 3 3 2" xfId="48790"/>
    <cellStyle name="Normal 13 3 3 2 2" xfId="48791"/>
    <cellStyle name="Normal 13 3 3 2 2 2" xfId="48792"/>
    <cellStyle name="Normal 13 3 3 2 3" xfId="48793"/>
    <cellStyle name="Normal 13 3 3 3" xfId="48794"/>
    <cellStyle name="Normal 13 3 3 3 2" xfId="48795"/>
    <cellStyle name="Normal 13 3 3 4" xfId="48796"/>
    <cellStyle name="Normal 13 3 4" xfId="48797"/>
    <cellStyle name="Normal 13 3 4 2" xfId="48798"/>
    <cellStyle name="Normal 13 3 4 2 2" xfId="48799"/>
    <cellStyle name="Normal 13 3 4 3" xfId="48800"/>
    <cellStyle name="Normal 13 3 5" xfId="48801"/>
    <cellStyle name="Normal 13 3 5 2" xfId="48802"/>
    <cellStyle name="Normal 13 3 5 2 2" xfId="48803"/>
    <cellStyle name="Normal 13 3 5 3" xfId="48804"/>
    <cellStyle name="Normal 13 3 6" xfId="48805"/>
    <cellStyle name="Normal 13 3 6 2" xfId="48806"/>
    <cellStyle name="Normal 13 3 7" xfId="48807"/>
    <cellStyle name="Normal 13 4" xfId="48808"/>
    <cellStyle name="Normal 13 4 2" xfId="48809"/>
    <cellStyle name="Normal 13 4 2 2" xfId="48810"/>
    <cellStyle name="Normal 13 4 2 2 2" xfId="48811"/>
    <cellStyle name="Normal 13 4 2 2 2 2" xfId="48812"/>
    <cellStyle name="Normal 13 4 2 2 3" xfId="48813"/>
    <cellStyle name="Normal 13 4 2 3" xfId="48814"/>
    <cellStyle name="Normal 13 4 2 3 2" xfId="48815"/>
    <cellStyle name="Normal 13 4 2 4" xfId="48816"/>
    <cellStyle name="Normal 13 4 3" xfId="48817"/>
    <cellStyle name="Normal 13 4 3 2" xfId="48818"/>
    <cellStyle name="Normal 13 4 3 2 2" xfId="48819"/>
    <cellStyle name="Normal 13 4 3 3" xfId="48820"/>
    <cellStyle name="Normal 13 4 4" xfId="48821"/>
    <cellStyle name="Normal 13 4 4 2" xfId="48822"/>
    <cellStyle name="Normal 13 4 4 2 2" xfId="48823"/>
    <cellStyle name="Normal 13 4 4 3" xfId="48824"/>
    <cellStyle name="Normal 13 4 5" xfId="48825"/>
    <cellStyle name="Normal 13 4 5 2" xfId="48826"/>
    <cellStyle name="Normal 13 4 6" xfId="48827"/>
    <cellStyle name="Normal 13 5" xfId="48828"/>
    <cellStyle name="Normal 13 5 2" xfId="48829"/>
    <cellStyle name="Normal 13 5 2 2" xfId="48830"/>
    <cellStyle name="Normal 13 5 2 2 2" xfId="48831"/>
    <cellStyle name="Normal 13 5 2 2 2 2" xfId="48832"/>
    <cellStyle name="Normal 13 5 2 2 3" xfId="48833"/>
    <cellStyle name="Normal 13 5 2 3" xfId="48834"/>
    <cellStyle name="Normal 13 5 2 3 2" xfId="48835"/>
    <cellStyle name="Normal 13 5 2 4" xfId="48836"/>
    <cellStyle name="Normal 13 5 3" xfId="48837"/>
    <cellStyle name="Normal 13 5 3 2" xfId="48838"/>
    <cellStyle name="Normal 13 5 3 2 2" xfId="48839"/>
    <cellStyle name="Normal 13 5 3 3" xfId="48840"/>
    <cellStyle name="Normal 13 5 4" xfId="48841"/>
    <cellStyle name="Normal 13 5 4 2" xfId="48842"/>
    <cellStyle name="Normal 13 5 4 2 2" xfId="48843"/>
    <cellStyle name="Normal 13 5 4 3" xfId="48844"/>
    <cellStyle name="Normal 13 5 5" xfId="48845"/>
    <cellStyle name="Normal 13 5 5 2" xfId="48846"/>
    <cellStyle name="Normal 13 5 6" xfId="48847"/>
    <cellStyle name="Normal 13 6" xfId="48848"/>
    <cellStyle name="Normal 13 6 2" xfId="48849"/>
    <cellStyle name="Normal 13 6 2 2" xfId="48850"/>
    <cellStyle name="Normal 13 6 2 2 2" xfId="48851"/>
    <cellStyle name="Normal 13 6 2 2 2 2" xfId="48852"/>
    <cellStyle name="Normal 13 6 2 2 3" xfId="48853"/>
    <cellStyle name="Normal 13 6 2 3" xfId="48854"/>
    <cellStyle name="Normal 13 6 2 3 2" xfId="48855"/>
    <cellStyle name="Normal 13 6 2 4" xfId="48856"/>
    <cellStyle name="Normal 13 6 3" xfId="48857"/>
    <cellStyle name="Normal 13 6 3 2" xfId="48858"/>
    <cellStyle name="Normal 13 6 3 2 2" xfId="48859"/>
    <cellStyle name="Normal 13 6 3 3" xfId="48860"/>
    <cellStyle name="Normal 13 6 4" xfId="48861"/>
    <cellStyle name="Normal 13 6 4 2" xfId="48862"/>
    <cellStyle name="Normal 13 6 4 2 2" xfId="48863"/>
    <cellStyle name="Normal 13 6 4 3" xfId="48864"/>
    <cellStyle name="Normal 13 6 5" xfId="48865"/>
    <cellStyle name="Normal 13 6 5 2" xfId="48866"/>
    <cellStyle name="Normal 13 6 6" xfId="48867"/>
    <cellStyle name="Normal 13 7" xfId="48868"/>
    <cellStyle name="Normal 13 7 2" xfId="48869"/>
    <cellStyle name="Normal 13 7 2 2" xfId="48870"/>
    <cellStyle name="Normal 13 7 2 2 2" xfId="48871"/>
    <cellStyle name="Normal 13 7 2 2 2 2" xfId="48872"/>
    <cellStyle name="Normal 13 7 2 2 3" xfId="48873"/>
    <cellStyle name="Normal 13 7 2 3" xfId="48874"/>
    <cellStyle name="Normal 13 7 2 3 2" xfId="48875"/>
    <cellStyle name="Normal 13 7 2 4" xfId="48876"/>
    <cellStyle name="Normal 13 7 3" xfId="48877"/>
    <cellStyle name="Normal 13 7 3 2" xfId="48878"/>
    <cellStyle name="Normal 13 7 3 2 2" xfId="48879"/>
    <cellStyle name="Normal 13 7 3 3" xfId="48880"/>
    <cellStyle name="Normal 13 7 4" xfId="48881"/>
    <cellStyle name="Normal 13 7 4 2" xfId="48882"/>
    <cellStyle name="Normal 13 7 4 2 2" xfId="48883"/>
    <cellStyle name="Normal 13 7 4 3" xfId="48884"/>
    <cellStyle name="Normal 13 7 5" xfId="48885"/>
    <cellStyle name="Normal 13 7 5 2" xfId="48886"/>
    <cellStyle name="Normal 13 7 6" xfId="48887"/>
    <cellStyle name="Normal 13 8" xfId="48888"/>
    <cellStyle name="Normal 13 8 2" xfId="48889"/>
    <cellStyle name="Normal 13 8 2 2" xfId="48890"/>
    <cellStyle name="Normal 13 8 2 2 2" xfId="48891"/>
    <cellStyle name="Normal 13 8 2 2 2 2" xfId="48892"/>
    <cellStyle name="Normal 13 8 2 2 3" xfId="48893"/>
    <cellStyle name="Normal 13 8 2 3" xfId="48894"/>
    <cellStyle name="Normal 13 8 2 3 2" xfId="48895"/>
    <cellStyle name="Normal 13 8 2 4" xfId="48896"/>
    <cellStyle name="Normal 13 8 3" xfId="48897"/>
    <cellStyle name="Normal 13 8 3 2" xfId="48898"/>
    <cellStyle name="Normal 13 8 3 2 2" xfId="48899"/>
    <cellStyle name="Normal 13 8 3 3" xfId="48900"/>
    <cellStyle name="Normal 13 8 4" xfId="48901"/>
    <cellStyle name="Normal 13 8 4 2" xfId="48902"/>
    <cellStyle name="Normal 13 8 4 2 2" xfId="48903"/>
    <cellStyle name="Normal 13 8 4 3" xfId="48904"/>
    <cellStyle name="Normal 13 8 5" xfId="48905"/>
    <cellStyle name="Normal 13 8 5 2" xfId="48906"/>
    <cellStyle name="Normal 13 8 6" xfId="48907"/>
    <cellStyle name="Normal 13 9" xfId="48908"/>
    <cellStyle name="Normal 13 9 2" xfId="48909"/>
    <cellStyle name="Normal 13 9 2 2" xfId="48910"/>
    <cellStyle name="Normal 13 9 2 2 2" xfId="48911"/>
    <cellStyle name="Normal 13 9 2 3" xfId="48912"/>
    <cellStyle name="Normal 13 9 3" xfId="48913"/>
    <cellStyle name="Normal 13 9 3 2" xfId="48914"/>
    <cellStyle name="Normal 13 9 4" xfId="48915"/>
    <cellStyle name="Normal 130" xfId="48916"/>
    <cellStyle name="Normal 130 2" xfId="48917"/>
    <cellStyle name="Normal 130 2 2" xfId="48918"/>
    <cellStyle name="Normal 130 3" xfId="48919"/>
    <cellStyle name="Normal 131" xfId="48920"/>
    <cellStyle name="Normal 131 2" xfId="48921"/>
    <cellStyle name="Normal 131 2 2" xfId="48922"/>
    <cellStyle name="Normal 131 3" xfId="48923"/>
    <cellStyle name="Normal 132" xfId="48924"/>
    <cellStyle name="Normal 132 2" xfId="48925"/>
    <cellStyle name="Normal 132 2 2" xfId="48926"/>
    <cellStyle name="Normal 132 3" xfId="48927"/>
    <cellStyle name="Normal 133" xfId="48928"/>
    <cellStyle name="Normal 133 2" xfId="48929"/>
    <cellStyle name="Normal 133 2 2" xfId="48930"/>
    <cellStyle name="Normal 133 3" xfId="48931"/>
    <cellStyle name="Normal 134" xfId="48932"/>
    <cellStyle name="Normal 134 2" xfId="48933"/>
    <cellStyle name="Normal 134 2 2" xfId="48934"/>
    <cellStyle name="Normal 134 3" xfId="48935"/>
    <cellStyle name="Normal 135" xfId="48936"/>
    <cellStyle name="Normal 135 2" xfId="48937"/>
    <cellStyle name="Normal 135 2 2" xfId="48938"/>
    <cellStyle name="Normal 135 3" xfId="48939"/>
    <cellStyle name="Normal 136" xfId="48940"/>
    <cellStyle name="Normal 136 2" xfId="48941"/>
    <cellStyle name="Normal 136 2 2" xfId="48942"/>
    <cellStyle name="Normal 136 3" xfId="48943"/>
    <cellStyle name="Normal 137" xfId="48944"/>
    <cellStyle name="Normal 137 2" xfId="48945"/>
    <cellStyle name="Normal 137 2 2" xfId="48946"/>
    <cellStyle name="Normal 137 3" xfId="48947"/>
    <cellStyle name="Normal 138" xfId="48948"/>
    <cellStyle name="Normal 138 2" xfId="48949"/>
    <cellStyle name="Normal 138 2 2" xfId="48950"/>
    <cellStyle name="Normal 138 3" xfId="48951"/>
    <cellStyle name="Normal 139" xfId="48952"/>
    <cellStyle name="Normal 139 2" xfId="48953"/>
    <cellStyle name="Normal 139 2 2" xfId="48954"/>
    <cellStyle name="Normal 139 3" xfId="48955"/>
    <cellStyle name="Normal 14" xfId="48956"/>
    <cellStyle name="Normal 14 10" xfId="48957"/>
    <cellStyle name="Normal 14 11" xfId="48958"/>
    <cellStyle name="Normal 14 12" xfId="48959"/>
    <cellStyle name="Normal 14 13" xfId="48960"/>
    <cellStyle name="Normal 14 14" xfId="48961"/>
    <cellStyle name="Normal 14 15" xfId="48962"/>
    <cellStyle name="Normal 14 16" xfId="48963"/>
    <cellStyle name="Normal 14 2" xfId="48964"/>
    <cellStyle name="Normal 14 2 2" xfId="48965"/>
    <cellStyle name="Normal 14 2 2 2" xfId="48966"/>
    <cellStyle name="Normal 14 2 2 3" xfId="48967"/>
    <cellStyle name="Normal 14 2 2 4" xfId="48968"/>
    <cellStyle name="Normal 14 2 2 5" xfId="48969"/>
    <cellStyle name="Normal 14 2 3" xfId="48970"/>
    <cellStyle name="Normal 14 2 4" xfId="48971"/>
    <cellStyle name="Normal 14 2 5" xfId="48972"/>
    <cellStyle name="Normal 14 2 6" xfId="48973"/>
    <cellStyle name="Normal 14 2 7" xfId="48974"/>
    <cellStyle name="Normal 14 3" xfId="48975"/>
    <cellStyle name="Normal 14 3 2" xfId="48976"/>
    <cellStyle name="Normal 14 3 2 2" xfId="48977"/>
    <cellStyle name="Normal 14 3 2 2 2" xfId="48978"/>
    <cellStyle name="Normal 14 3 2 2 2 2" xfId="48979"/>
    <cellStyle name="Normal 14 3 2 2 3" xfId="48980"/>
    <cellStyle name="Normal 14 3 2 3" xfId="48981"/>
    <cellStyle name="Normal 14 3 2 3 2" xfId="48982"/>
    <cellStyle name="Normal 14 3 2 4" xfId="48983"/>
    <cellStyle name="Normal 14 3 3" xfId="48984"/>
    <cellStyle name="Normal 14 3 3 2" xfId="48985"/>
    <cellStyle name="Normal 14 3 3 2 2" xfId="48986"/>
    <cellStyle name="Normal 14 3 3 3" xfId="48987"/>
    <cellStyle name="Normal 14 3 4" xfId="48988"/>
    <cellStyle name="Normal 14 3 4 2" xfId="48989"/>
    <cellStyle name="Normal 14 3 4 2 2" xfId="48990"/>
    <cellStyle name="Normal 14 3 4 3" xfId="48991"/>
    <cellStyle name="Normal 14 3 5" xfId="48992"/>
    <cellStyle name="Normal 14 3 5 2" xfId="48993"/>
    <cellStyle name="Normal 14 3 6" xfId="48994"/>
    <cellStyle name="Normal 14 4" xfId="48995"/>
    <cellStyle name="Normal 14 4 2" xfId="48996"/>
    <cellStyle name="Normal 14 4 2 2" xfId="48997"/>
    <cellStyle name="Normal 14 4 2 2 2" xfId="48998"/>
    <cellStyle name="Normal 14 4 2 3" xfId="48999"/>
    <cellStyle name="Normal 14 4 3" xfId="49000"/>
    <cellStyle name="Normal 14 4 3 2" xfId="49001"/>
    <cellStyle name="Normal 14 4 4" xfId="49002"/>
    <cellStyle name="Normal 14 5" xfId="49003"/>
    <cellStyle name="Normal 14 5 2" xfId="49004"/>
    <cellStyle name="Normal 14 5 2 2" xfId="49005"/>
    <cellStyle name="Normal 14 5 3" xfId="49006"/>
    <cellStyle name="Normal 14 6" xfId="49007"/>
    <cellStyle name="Normal 14 6 2" xfId="49008"/>
    <cellStyle name="Normal 14 6 2 2" xfId="49009"/>
    <cellStyle name="Normal 14 6 3" xfId="49010"/>
    <cellStyle name="Normal 14 7" xfId="49011"/>
    <cellStyle name="Normal 14 7 2" xfId="49012"/>
    <cellStyle name="Normal 14 8" xfId="49013"/>
    <cellStyle name="Normal 14 9" xfId="49014"/>
    <cellStyle name="Normal 140" xfId="49015"/>
    <cellStyle name="Normal 140 2" xfId="49016"/>
    <cellStyle name="Normal 141" xfId="49017"/>
    <cellStyle name="Normal 141 2" xfId="49018"/>
    <cellStyle name="Normal 141 2 2" xfId="49019"/>
    <cellStyle name="Normal 141 3" xfId="49020"/>
    <cellStyle name="Normal 142" xfId="49021"/>
    <cellStyle name="Normal 142 2" xfId="49022"/>
    <cellStyle name="Normal 142 2 2" xfId="49023"/>
    <cellStyle name="Normal 142 2 2 2" xfId="49024"/>
    <cellStyle name="Normal 142 2 2 2 2" xfId="49025"/>
    <cellStyle name="Normal 142 2 2 2 2 2" xfId="49026"/>
    <cellStyle name="Normal 142 2 2 2 2 2 2" xfId="49027"/>
    <cellStyle name="Normal 142 2 2 2 2 3" xfId="49028"/>
    <cellStyle name="Normal 142 2 2 2 3" xfId="49029"/>
    <cellStyle name="Normal 142 2 2 2 3 2" xfId="49030"/>
    <cellStyle name="Normal 142 2 2 2 4" xfId="49031"/>
    <cellStyle name="Normal 142 2 2 3" xfId="49032"/>
    <cellStyle name="Normal 142 2 2 3 2" xfId="49033"/>
    <cellStyle name="Normal 142 2 2 3 2 2" xfId="49034"/>
    <cellStyle name="Normal 142 2 2 3 3" xfId="49035"/>
    <cellStyle name="Normal 142 2 2 4" xfId="49036"/>
    <cellStyle name="Normal 142 2 2 4 2" xfId="49037"/>
    <cellStyle name="Normal 142 2 2 4 2 2" xfId="49038"/>
    <cellStyle name="Normal 142 2 2 4 3" xfId="49039"/>
    <cellStyle name="Normal 142 2 2 5" xfId="49040"/>
    <cellStyle name="Normal 142 2 2 5 2" xfId="49041"/>
    <cellStyle name="Normal 142 2 2 6" xfId="49042"/>
    <cellStyle name="Normal 142 2 3" xfId="49043"/>
    <cellStyle name="Normal 142 2 3 2" xfId="49044"/>
    <cellStyle name="Normal 142 2 3 2 2" xfId="49045"/>
    <cellStyle name="Normal 142 2 3 2 2 2" xfId="49046"/>
    <cellStyle name="Normal 142 2 3 2 3" xfId="49047"/>
    <cellStyle name="Normal 142 2 3 3" xfId="49048"/>
    <cellStyle name="Normal 142 2 3 3 2" xfId="49049"/>
    <cellStyle name="Normal 142 2 3 4" xfId="49050"/>
    <cellStyle name="Normal 142 2 4" xfId="49051"/>
    <cellStyle name="Normal 142 2 4 2" xfId="49052"/>
    <cellStyle name="Normal 142 2 4 2 2" xfId="49053"/>
    <cellStyle name="Normal 142 2 4 3" xfId="49054"/>
    <cellStyle name="Normal 142 2 5" xfId="49055"/>
    <cellStyle name="Normal 142 2 5 2" xfId="49056"/>
    <cellStyle name="Normal 142 2 5 2 2" xfId="49057"/>
    <cellStyle name="Normal 142 2 5 3" xfId="49058"/>
    <cellStyle name="Normal 142 2 6" xfId="49059"/>
    <cellStyle name="Normal 142 2 6 2" xfId="49060"/>
    <cellStyle name="Normal 142 2 6 2 2" xfId="49061"/>
    <cellStyle name="Normal 142 2 6 3" xfId="49062"/>
    <cellStyle name="Normal 142 2 7" xfId="49063"/>
    <cellStyle name="Normal 142 2 7 2" xfId="49064"/>
    <cellStyle name="Normal 142 2 7 2 2" xfId="49065"/>
    <cellStyle name="Normal 142 2 7 3" xfId="49066"/>
    <cellStyle name="Normal 142 2 8" xfId="49067"/>
    <cellStyle name="Normal 142 2 8 2" xfId="49068"/>
    <cellStyle name="Normal 142 2 9" xfId="49069"/>
    <cellStyle name="Normal 142 2 9 2" xfId="49070"/>
    <cellStyle name="Normal 143" xfId="49071"/>
    <cellStyle name="Normal 143 2" xfId="49072"/>
    <cellStyle name="Normal 143 2 2" xfId="49073"/>
    <cellStyle name="Normal 143 2 2 2" xfId="49074"/>
    <cellStyle name="Normal 143 2 2 2 2" xfId="49075"/>
    <cellStyle name="Normal 143 2 2 2 2 2" xfId="49076"/>
    <cellStyle name="Normal 143 2 2 2 2 2 2" xfId="49077"/>
    <cellStyle name="Normal 143 2 2 2 2 3" xfId="49078"/>
    <cellStyle name="Normal 143 2 2 2 3" xfId="49079"/>
    <cellStyle name="Normal 143 2 2 2 3 2" xfId="49080"/>
    <cellStyle name="Normal 143 2 2 2 4" xfId="49081"/>
    <cellStyle name="Normal 143 2 2 3" xfId="49082"/>
    <cellStyle name="Normal 143 2 2 3 2" xfId="49083"/>
    <cellStyle name="Normal 143 2 2 3 2 2" xfId="49084"/>
    <cellStyle name="Normal 143 2 2 3 3" xfId="49085"/>
    <cellStyle name="Normal 143 2 2 4" xfId="49086"/>
    <cellStyle name="Normal 143 2 2 4 2" xfId="49087"/>
    <cellStyle name="Normal 143 2 2 4 2 2" xfId="49088"/>
    <cellStyle name="Normal 143 2 2 4 3" xfId="49089"/>
    <cellStyle name="Normal 143 2 2 5" xfId="49090"/>
    <cellStyle name="Normal 143 2 2 5 2" xfId="49091"/>
    <cellStyle name="Normal 143 2 2 6" xfId="49092"/>
    <cellStyle name="Normal 143 2 3" xfId="49093"/>
    <cellStyle name="Normal 143 2 3 2" xfId="49094"/>
    <cellStyle name="Normal 143 2 3 2 2" xfId="49095"/>
    <cellStyle name="Normal 143 2 3 2 2 2" xfId="49096"/>
    <cellStyle name="Normal 143 2 3 2 3" xfId="49097"/>
    <cellStyle name="Normal 143 2 3 3" xfId="49098"/>
    <cellStyle name="Normal 143 2 3 3 2" xfId="49099"/>
    <cellStyle name="Normal 143 2 3 4" xfId="49100"/>
    <cellStyle name="Normal 143 2 4" xfId="49101"/>
    <cellStyle name="Normal 143 2 4 2" xfId="49102"/>
    <cellStyle name="Normal 143 2 4 2 2" xfId="49103"/>
    <cellStyle name="Normal 143 2 4 3" xfId="49104"/>
    <cellStyle name="Normal 143 2 5" xfId="49105"/>
    <cellStyle name="Normal 143 2 5 2" xfId="49106"/>
    <cellStyle name="Normal 143 2 5 2 2" xfId="49107"/>
    <cellStyle name="Normal 143 2 5 3" xfId="49108"/>
    <cellStyle name="Normal 143 2 6" xfId="49109"/>
    <cellStyle name="Normal 143 2 6 2" xfId="49110"/>
    <cellStyle name="Normal 143 2 6 2 2" xfId="49111"/>
    <cellStyle name="Normal 143 2 6 3" xfId="49112"/>
    <cellStyle name="Normal 143 2 7" xfId="49113"/>
    <cellStyle name="Normal 143 2 7 2" xfId="49114"/>
    <cellStyle name="Normal 143 2 7 2 2" xfId="49115"/>
    <cellStyle name="Normal 143 2 7 3" xfId="49116"/>
    <cellStyle name="Normal 143 2 8" xfId="49117"/>
    <cellStyle name="Normal 143 2 8 2" xfId="49118"/>
    <cellStyle name="Normal 143 2 9" xfId="49119"/>
    <cellStyle name="Normal 143 2 9 2" xfId="49120"/>
    <cellStyle name="Normal 144" xfId="49121"/>
    <cellStyle name="Normal 144 2" xfId="49122"/>
    <cellStyle name="Normal 144 2 2" xfId="49123"/>
    <cellStyle name="Normal 144 3" xfId="49124"/>
    <cellStyle name="Normal 145" xfId="49125"/>
    <cellStyle name="Normal 145 2" xfId="49126"/>
    <cellStyle name="Normal 145 2 2" xfId="49127"/>
    <cellStyle name="Normal 145 3" xfId="49128"/>
    <cellStyle name="Normal 146" xfId="49129"/>
    <cellStyle name="Normal 146 2" xfId="49130"/>
    <cellStyle name="Normal 146 2 2" xfId="49131"/>
    <cellStyle name="Normal 146 3" xfId="49132"/>
    <cellStyle name="Normal 147" xfId="49133"/>
    <cellStyle name="Normal 147 2" xfId="49134"/>
    <cellStyle name="Normal 147 2 2" xfId="49135"/>
    <cellStyle name="Normal 147 3" xfId="49136"/>
    <cellStyle name="Normal 148" xfId="49137"/>
    <cellStyle name="Normal 148 2" xfId="49138"/>
    <cellStyle name="Normal 148 2 2" xfId="49139"/>
    <cellStyle name="Normal 148 3" xfId="49140"/>
    <cellStyle name="Normal 149" xfId="49141"/>
    <cellStyle name="Normal 149 2" xfId="49142"/>
    <cellStyle name="Normal 149 2 2" xfId="49143"/>
    <cellStyle name="Normal 149 3" xfId="49144"/>
    <cellStyle name="Normal 15" xfId="49145"/>
    <cellStyle name="Normal 15 10" xfId="49146"/>
    <cellStyle name="Normal 15 10 2" xfId="49147"/>
    <cellStyle name="Normal 15 10 2 2" xfId="49148"/>
    <cellStyle name="Normal 15 10 3" xfId="49149"/>
    <cellStyle name="Normal 15 11" xfId="49150"/>
    <cellStyle name="Normal 15 11 2" xfId="49151"/>
    <cellStyle name="Normal 15 11 2 2" xfId="49152"/>
    <cellStyle name="Normal 15 11 3" xfId="49153"/>
    <cellStyle name="Normal 15 12" xfId="49154"/>
    <cellStyle name="Normal 15 12 2" xfId="49155"/>
    <cellStyle name="Normal 15 12 2 2" xfId="49156"/>
    <cellStyle name="Normal 15 12 3" xfId="49157"/>
    <cellStyle name="Normal 15 13" xfId="49158"/>
    <cellStyle name="Normal 15 13 2" xfId="49159"/>
    <cellStyle name="Normal 15 14" xfId="49160"/>
    <cellStyle name="Normal 15 15" xfId="49161"/>
    <cellStyle name="Normal 15 2" xfId="49162"/>
    <cellStyle name="Normal 15 2 10" xfId="49163"/>
    <cellStyle name="Normal 15 2 10 2" xfId="49164"/>
    <cellStyle name="Normal 15 2 10 2 2" xfId="49165"/>
    <cellStyle name="Normal 15 2 10 3" xfId="49166"/>
    <cellStyle name="Normal 15 2 11" xfId="49167"/>
    <cellStyle name="Normal 15 2 11 2" xfId="49168"/>
    <cellStyle name="Normal 15 2 11 2 2" xfId="49169"/>
    <cellStyle name="Normal 15 2 11 3" xfId="49170"/>
    <cellStyle name="Normal 15 2 12" xfId="49171"/>
    <cellStyle name="Normal 15 2 12 2" xfId="49172"/>
    <cellStyle name="Normal 15 2 13" xfId="49173"/>
    <cellStyle name="Normal 15 2 2" xfId="49174"/>
    <cellStyle name="Normal 15 2 2 2" xfId="49175"/>
    <cellStyle name="Normal 15 2 2 2 2" xfId="49176"/>
    <cellStyle name="Normal 15 2 2 2 2 2" xfId="49177"/>
    <cellStyle name="Normal 15 2 2 2 2 2 2" xfId="49178"/>
    <cellStyle name="Normal 15 2 2 2 2 3" xfId="49179"/>
    <cellStyle name="Normal 15 2 2 2 3" xfId="49180"/>
    <cellStyle name="Normal 15 2 2 2 3 2" xfId="49181"/>
    <cellStyle name="Normal 15 2 2 2 4" xfId="49182"/>
    <cellStyle name="Normal 15 2 2 3" xfId="49183"/>
    <cellStyle name="Normal 15 2 2 3 2" xfId="49184"/>
    <cellStyle name="Normal 15 2 2 3 2 2" xfId="49185"/>
    <cellStyle name="Normal 15 2 2 3 3" xfId="49186"/>
    <cellStyle name="Normal 15 2 2 4" xfId="49187"/>
    <cellStyle name="Normal 15 2 2 4 2" xfId="49188"/>
    <cellStyle name="Normal 15 2 2 4 2 2" xfId="49189"/>
    <cellStyle name="Normal 15 2 2 4 3" xfId="49190"/>
    <cellStyle name="Normal 15 2 2 5" xfId="49191"/>
    <cellStyle name="Normal 15 2 2 5 2" xfId="49192"/>
    <cellStyle name="Normal 15 2 2 6" xfId="49193"/>
    <cellStyle name="Normal 15 2 3" xfId="49194"/>
    <cellStyle name="Normal 15 2 3 2" xfId="49195"/>
    <cellStyle name="Normal 15 2 3 2 2" xfId="49196"/>
    <cellStyle name="Normal 15 2 3 2 2 2" xfId="49197"/>
    <cellStyle name="Normal 15 2 3 2 2 2 2" xfId="49198"/>
    <cellStyle name="Normal 15 2 3 2 2 3" xfId="49199"/>
    <cellStyle name="Normal 15 2 3 2 3" xfId="49200"/>
    <cellStyle name="Normal 15 2 3 2 3 2" xfId="49201"/>
    <cellStyle name="Normal 15 2 3 2 4" xfId="49202"/>
    <cellStyle name="Normal 15 2 3 3" xfId="49203"/>
    <cellStyle name="Normal 15 2 3 3 2" xfId="49204"/>
    <cellStyle name="Normal 15 2 3 3 2 2" xfId="49205"/>
    <cellStyle name="Normal 15 2 3 3 3" xfId="49206"/>
    <cellStyle name="Normal 15 2 3 4" xfId="49207"/>
    <cellStyle name="Normal 15 2 3 4 2" xfId="49208"/>
    <cellStyle name="Normal 15 2 3 4 2 2" xfId="49209"/>
    <cellStyle name="Normal 15 2 3 4 3" xfId="49210"/>
    <cellStyle name="Normal 15 2 3 5" xfId="49211"/>
    <cellStyle name="Normal 15 2 3 5 2" xfId="49212"/>
    <cellStyle name="Normal 15 2 3 6" xfId="49213"/>
    <cellStyle name="Normal 15 2 4" xfId="49214"/>
    <cellStyle name="Normal 15 2 4 2" xfId="49215"/>
    <cellStyle name="Normal 15 2 4 2 2" xfId="49216"/>
    <cellStyle name="Normal 15 2 4 2 2 2" xfId="49217"/>
    <cellStyle name="Normal 15 2 4 2 2 2 2" xfId="49218"/>
    <cellStyle name="Normal 15 2 4 2 2 3" xfId="49219"/>
    <cellStyle name="Normal 15 2 4 2 3" xfId="49220"/>
    <cellStyle name="Normal 15 2 4 2 3 2" xfId="49221"/>
    <cellStyle name="Normal 15 2 4 2 4" xfId="49222"/>
    <cellStyle name="Normal 15 2 4 3" xfId="49223"/>
    <cellStyle name="Normal 15 2 4 3 2" xfId="49224"/>
    <cellStyle name="Normal 15 2 4 3 2 2" xfId="49225"/>
    <cellStyle name="Normal 15 2 4 3 3" xfId="49226"/>
    <cellStyle name="Normal 15 2 4 4" xfId="49227"/>
    <cellStyle name="Normal 15 2 4 4 2" xfId="49228"/>
    <cellStyle name="Normal 15 2 4 4 2 2" xfId="49229"/>
    <cellStyle name="Normal 15 2 4 4 3" xfId="49230"/>
    <cellStyle name="Normal 15 2 4 5" xfId="49231"/>
    <cellStyle name="Normal 15 2 4 5 2" xfId="49232"/>
    <cellStyle name="Normal 15 2 4 6" xfId="49233"/>
    <cellStyle name="Normal 15 2 5" xfId="49234"/>
    <cellStyle name="Normal 15 2 5 2" xfId="49235"/>
    <cellStyle name="Normal 15 2 5 2 2" xfId="49236"/>
    <cellStyle name="Normal 15 2 5 2 2 2" xfId="49237"/>
    <cellStyle name="Normal 15 2 5 2 2 2 2" xfId="49238"/>
    <cellStyle name="Normal 15 2 5 2 2 3" xfId="49239"/>
    <cellStyle name="Normal 15 2 5 2 3" xfId="49240"/>
    <cellStyle name="Normal 15 2 5 2 3 2" xfId="49241"/>
    <cellStyle name="Normal 15 2 5 2 4" xfId="49242"/>
    <cellStyle name="Normal 15 2 5 3" xfId="49243"/>
    <cellStyle name="Normal 15 2 5 3 2" xfId="49244"/>
    <cellStyle name="Normal 15 2 5 3 2 2" xfId="49245"/>
    <cellStyle name="Normal 15 2 5 3 3" xfId="49246"/>
    <cellStyle name="Normal 15 2 5 4" xfId="49247"/>
    <cellStyle name="Normal 15 2 5 4 2" xfId="49248"/>
    <cellStyle name="Normal 15 2 5 4 2 2" xfId="49249"/>
    <cellStyle name="Normal 15 2 5 4 3" xfId="49250"/>
    <cellStyle name="Normal 15 2 5 5" xfId="49251"/>
    <cellStyle name="Normal 15 2 5 5 2" xfId="49252"/>
    <cellStyle name="Normal 15 2 5 6" xfId="49253"/>
    <cellStyle name="Normal 15 2 6" xfId="49254"/>
    <cellStyle name="Normal 15 2 6 2" xfId="49255"/>
    <cellStyle name="Normal 15 2 6 2 2" xfId="49256"/>
    <cellStyle name="Normal 15 2 6 2 2 2" xfId="49257"/>
    <cellStyle name="Normal 15 2 6 2 2 2 2" xfId="49258"/>
    <cellStyle name="Normal 15 2 6 2 2 3" xfId="49259"/>
    <cellStyle name="Normal 15 2 6 2 3" xfId="49260"/>
    <cellStyle name="Normal 15 2 6 2 3 2" xfId="49261"/>
    <cellStyle name="Normal 15 2 6 2 4" xfId="49262"/>
    <cellStyle name="Normal 15 2 6 3" xfId="49263"/>
    <cellStyle name="Normal 15 2 6 3 2" xfId="49264"/>
    <cellStyle name="Normal 15 2 6 3 2 2" xfId="49265"/>
    <cellStyle name="Normal 15 2 6 3 3" xfId="49266"/>
    <cellStyle name="Normal 15 2 6 4" xfId="49267"/>
    <cellStyle name="Normal 15 2 6 4 2" xfId="49268"/>
    <cellStyle name="Normal 15 2 6 4 2 2" xfId="49269"/>
    <cellStyle name="Normal 15 2 6 4 3" xfId="49270"/>
    <cellStyle name="Normal 15 2 6 5" xfId="49271"/>
    <cellStyle name="Normal 15 2 6 5 2" xfId="49272"/>
    <cellStyle name="Normal 15 2 6 6" xfId="49273"/>
    <cellStyle name="Normal 15 2 7" xfId="49274"/>
    <cellStyle name="Normal 15 2 7 2" xfId="49275"/>
    <cellStyle name="Normal 15 2 7 2 2" xfId="49276"/>
    <cellStyle name="Normal 15 2 7 2 2 2" xfId="49277"/>
    <cellStyle name="Normal 15 2 7 2 3" xfId="49278"/>
    <cellStyle name="Normal 15 2 7 3" xfId="49279"/>
    <cellStyle name="Normal 15 2 7 3 2" xfId="49280"/>
    <cellStyle name="Normal 15 2 7 4" xfId="49281"/>
    <cellStyle name="Normal 15 2 8" xfId="49282"/>
    <cellStyle name="Normal 15 2 8 2" xfId="49283"/>
    <cellStyle name="Normal 15 2 8 2 2" xfId="49284"/>
    <cellStyle name="Normal 15 2 8 3" xfId="49285"/>
    <cellStyle name="Normal 15 2 9" xfId="49286"/>
    <cellStyle name="Normal 15 2 9 2" xfId="49287"/>
    <cellStyle name="Normal 15 2 9 2 2" xfId="49288"/>
    <cellStyle name="Normal 15 2 9 3" xfId="49289"/>
    <cellStyle name="Normal 15 3" xfId="49290"/>
    <cellStyle name="Normal 15 3 2" xfId="49291"/>
    <cellStyle name="Normal 15 3 2 2" xfId="49292"/>
    <cellStyle name="Normal 15 3 2 2 2" xfId="49293"/>
    <cellStyle name="Normal 15 3 2 2 2 2" xfId="49294"/>
    <cellStyle name="Normal 15 3 2 2 3" xfId="49295"/>
    <cellStyle name="Normal 15 3 2 3" xfId="49296"/>
    <cellStyle name="Normal 15 3 2 3 2" xfId="49297"/>
    <cellStyle name="Normal 15 3 2 4" xfId="49298"/>
    <cellStyle name="Normal 15 3 3" xfId="49299"/>
    <cellStyle name="Normal 15 3 3 2" xfId="49300"/>
    <cellStyle name="Normal 15 3 3 2 2" xfId="49301"/>
    <cellStyle name="Normal 15 3 3 3" xfId="49302"/>
    <cellStyle name="Normal 15 3 4" xfId="49303"/>
    <cellStyle name="Normal 15 3 4 2" xfId="49304"/>
    <cellStyle name="Normal 15 3 4 2 2" xfId="49305"/>
    <cellStyle name="Normal 15 3 4 3" xfId="49306"/>
    <cellStyle name="Normal 15 3 5" xfId="49307"/>
    <cellStyle name="Normal 15 3 5 2" xfId="49308"/>
    <cellStyle name="Normal 15 3 6" xfId="49309"/>
    <cellStyle name="Normal 15 4" xfId="49310"/>
    <cellStyle name="Normal 15 4 2" xfId="49311"/>
    <cellStyle name="Normal 15 4 2 2" xfId="49312"/>
    <cellStyle name="Normal 15 4 2 2 2" xfId="49313"/>
    <cellStyle name="Normal 15 4 2 2 2 2" xfId="49314"/>
    <cellStyle name="Normal 15 4 2 2 3" xfId="49315"/>
    <cellStyle name="Normal 15 4 2 3" xfId="49316"/>
    <cellStyle name="Normal 15 4 2 3 2" xfId="49317"/>
    <cellStyle name="Normal 15 4 2 4" xfId="49318"/>
    <cellStyle name="Normal 15 4 3" xfId="49319"/>
    <cellStyle name="Normal 15 4 3 2" xfId="49320"/>
    <cellStyle name="Normal 15 4 3 2 2" xfId="49321"/>
    <cellStyle name="Normal 15 4 3 3" xfId="49322"/>
    <cellStyle name="Normal 15 4 4" xfId="49323"/>
    <cellStyle name="Normal 15 4 4 2" xfId="49324"/>
    <cellStyle name="Normal 15 4 4 2 2" xfId="49325"/>
    <cellStyle name="Normal 15 4 4 3" xfId="49326"/>
    <cellStyle name="Normal 15 4 5" xfId="49327"/>
    <cellStyle name="Normal 15 4 5 2" xfId="49328"/>
    <cellStyle name="Normal 15 4 6" xfId="49329"/>
    <cellStyle name="Normal 15 5" xfId="49330"/>
    <cellStyle name="Normal 15 5 2" xfId="49331"/>
    <cellStyle name="Normal 15 5 2 2" xfId="49332"/>
    <cellStyle name="Normal 15 5 2 2 2" xfId="49333"/>
    <cellStyle name="Normal 15 5 2 2 2 2" xfId="49334"/>
    <cellStyle name="Normal 15 5 2 2 3" xfId="49335"/>
    <cellStyle name="Normal 15 5 2 3" xfId="49336"/>
    <cellStyle name="Normal 15 5 2 3 2" xfId="49337"/>
    <cellStyle name="Normal 15 5 2 4" xfId="49338"/>
    <cellStyle name="Normal 15 5 3" xfId="49339"/>
    <cellStyle name="Normal 15 5 3 2" xfId="49340"/>
    <cellStyle name="Normal 15 5 3 2 2" xfId="49341"/>
    <cellStyle name="Normal 15 5 3 3" xfId="49342"/>
    <cellStyle name="Normal 15 5 4" xfId="49343"/>
    <cellStyle name="Normal 15 5 4 2" xfId="49344"/>
    <cellStyle name="Normal 15 5 4 2 2" xfId="49345"/>
    <cellStyle name="Normal 15 5 4 3" xfId="49346"/>
    <cellStyle name="Normal 15 5 5" xfId="49347"/>
    <cellStyle name="Normal 15 5 5 2" xfId="49348"/>
    <cellStyle name="Normal 15 5 6" xfId="49349"/>
    <cellStyle name="Normal 15 6" xfId="49350"/>
    <cellStyle name="Normal 15 6 2" xfId="49351"/>
    <cellStyle name="Normal 15 6 2 2" xfId="49352"/>
    <cellStyle name="Normal 15 6 2 2 2" xfId="49353"/>
    <cellStyle name="Normal 15 6 2 2 2 2" xfId="49354"/>
    <cellStyle name="Normal 15 6 2 2 3" xfId="49355"/>
    <cellStyle name="Normal 15 6 2 3" xfId="49356"/>
    <cellStyle name="Normal 15 6 2 3 2" xfId="49357"/>
    <cellStyle name="Normal 15 6 2 4" xfId="49358"/>
    <cellStyle name="Normal 15 6 3" xfId="49359"/>
    <cellStyle name="Normal 15 6 3 2" xfId="49360"/>
    <cellStyle name="Normal 15 6 3 2 2" xfId="49361"/>
    <cellStyle name="Normal 15 6 3 3" xfId="49362"/>
    <cellStyle name="Normal 15 6 4" xfId="49363"/>
    <cellStyle name="Normal 15 6 4 2" xfId="49364"/>
    <cellStyle name="Normal 15 6 4 2 2" xfId="49365"/>
    <cellStyle name="Normal 15 6 4 3" xfId="49366"/>
    <cellStyle name="Normal 15 6 5" xfId="49367"/>
    <cellStyle name="Normal 15 6 5 2" xfId="49368"/>
    <cellStyle name="Normal 15 6 6" xfId="49369"/>
    <cellStyle name="Normal 15 7" xfId="49370"/>
    <cellStyle name="Normal 15 7 2" xfId="49371"/>
    <cellStyle name="Normal 15 7 2 2" xfId="49372"/>
    <cellStyle name="Normal 15 7 2 2 2" xfId="49373"/>
    <cellStyle name="Normal 15 7 2 2 2 2" xfId="49374"/>
    <cellStyle name="Normal 15 7 2 2 3" xfId="49375"/>
    <cellStyle name="Normal 15 7 2 3" xfId="49376"/>
    <cellStyle name="Normal 15 7 2 3 2" xfId="49377"/>
    <cellStyle name="Normal 15 7 2 4" xfId="49378"/>
    <cellStyle name="Normal 15 7 3" xfId="49379"/>
    <cellStyle name="Normal 15 7 3 2" xfId="49380"/>
    <cellStyle name="Normal 15 7 3 2 2" xfId="49381"/>
    <cellStyle name="Normal 15 7 3 3" xfId="49382"/>
    <cellStyle name="Normal 15 7 4" xfId="49383"/>
    <cellStyle name="Normal 15 7 4 2" xfId="49384"/>
    <cellStyle name="Normal 15 7 4 2 2" xfId="49385"/>
    <cellStyle name="Normal 15 7 4 3" xfId="49386"/>
    <cellStyle name="Normal 15 7 5" xfId="49387"/>
    <cellStyle name="Normal 15 7 5 2" xfId="49388"/>
    <cellStyle name="Normal 15 7 6" xfId="49389"/>
    <cellStyle name="Normal 15 8" xfId="49390"/>
    <cellStyle name="Normal 15 8 2" xfId="49391"/>
    <cellStyle name="Normal 15 8 2 2" xfId="49392"/>
    <cellStyle name="Normal 15 8 2 2 2" xfId="49393"/>
    <cellStyle name="Normal 15 8 2 3" xfId="49394"/>
    <cellStyle name="Normal 15 8 3" xfId="49395"/>
    <cellStyle name="Normal 15 8 3 2" xfId="49396"/>
    <cellStyle name="Normal 15 8 4" xfId="49397"/>
    <cellStyle name="Normal 15 9" xfId="49398"/>
    <cellStyle name="Normal 15 9 2" xfId="49399"/>
    <cellStyle name="Normal 15 9 2 2" xfId="49400"/>
    <cellStyle name="Normal 15 9 3" xfId="49401"/>
    <cellStyle name="Normal 150" xfId="49402"/>
    <cellStyle name="Normal 150 2" xfId="49403"/>
    <cellStyle name="Normal 150 2 2" xfId="49404"/>
    <cellStyle name="Normal 150 3" xfId="49405"/>
    <cellStyle name="Normal 151" xfId="49406"/>
    <cellStyle name="Normal 151 2" xfId="49407"/>
    <cellStyle name="Normal 151 2 2" xfId="49408"/>
    <cellStyle name="Normal 151 2 2 2" xfId="49409"/>
    <cellStyle name="Normal 151 2 3" xfId="49410"/>
    <cellStyle name="Normal 151 2 3 2" xfId="49411"/>
    <cellStyle name="Normal 151 2 4" xfId="49412"/>
    <cellStyle name="Normal 151 3" xfId="49413"/>
    <cellStyle name="Normal 152" xfId="49414"/>
    <cellStyle name="Normal 152 2" xfId="49415"/>
    <cellStyle name="Normal 152 2 2" xfId="49416"/>
    <cellStyle name="Normal 152 2 2 2" xfId="49417"/>
    <cellStyle name="Normal 152 2 3" xfId="49418"/>
    <cellStyle name="Normal 152 2 3 2" xfId="49419"/>
    <cellStyle name="Normal 152 2 4" xfId="49420"/>
    <cellStyle name="Normal 152 3" xfId="49421"/>
    <cellStyle name="Normal 153" xfId="49422"/>
    <cellStyle name="Normal 153 2" xfId="49423"/>
    <cellStyle name="Normal 153 2 2" xfId="49424"/>
    <cellStyle name="Normal 153 2 2 2" xfId="49425"/>
    <cellStyle name="Normal 153 2 3" xfId="49426"/>
    <cellStyle name="Normal 153 2 3 2" xfId="49427"/>
    <cellStyle name="Normal 153 2 4" xfId="49428"/>
    <cellStyle name="Normal 153 3" xfId="49429"/>
    <cellStyle name="Normal 154" xfId="49430"/>
    <cellStyle name="Normal 154 2" xfId="49431"/>
    <cellStyle name="Normal 154 2 2" xfId="49432"/>
    <cellStyle name="Normal 154 2 2 2" xfId="49433"/>
    <cellStyle name="Normal 154 2 3" xfId="49434"/>
    <cellStyle name="Normal 154 2 3 2" xfId="49435"/>
    <cellStyle name="Normal 154 2 4" xfId="49436"/>
    <cellStyle name="Normal 154 3" xfId="49437"/>
    <cellStyle name="Normal 155" xfId="49438"/>
    <cellStyle name="Normal 155 2" xfId="49439"/>
    <cellStyle name="Normal 155 2 2" xfId="49440"/>
    <cellStyle name="Normal 155 2 2 2" xfId="49441"/>
    <cellStyle name="Normal 155 2 3" xfId="49442"/>
    <cellStyle name="Normal 155 2 3 2" xfId="49443"/>
    <cellStyle name="Normal 155 2 4" xfId="49444"/>
    <cellStyle name="Normal 155 3" xfId="49445"/>
    <cellStyle name="Normal 156" xfId="49446"/>
    <cellStyle name="Normal 156 2" xfId="49447"/>
    <cellStyle name="Normal 156 2 2" xfId="49448"/>
    <cellStyle name="Normal 156 2 2 2" xfId="49449"/>
    <cellStyle name="Normal 156 2 3" xfId="49450"/>
    <cellStyle name="Normal 156 2 3 2" xfId="49451"/>
    <cellStyle name="Normal 156 2 4" xfId="49452"/>
    <cellStyle name="Normal 156 3" xfId="49453"/>
    <cellStyle name="Normal 157" xfId="49454"/>
    <cellStyle name="Normal 157 2" xfId="49455"/>
    <cellStyle name="Normal 157 2 2" xfId="49456"/>
    <cellStyle name="Normal 157 2 2 2" xfId="49457"/>
    <cellStyle name="Normal 157 2 3" xfId="49458"/>
    <cellStyle name="Normal 157 2 3 2" xfId="49459"/>
    <cellStyle name="Normal 157 2 4" xfId="49460"/>
    <cellStyle name="Normal 157 3" xfId="49461"/>
    <cellStyle name="Normal 157 3 2" xfId="49462"/>
    <cellStyle name="Normal 157 4" xfId="49463"/>
    <cellStyle name="Normal 157 4 2" xfId="49464"/>
    <cellStyle name="Normal 157 4 2 2" xfId="49465"/>
    <cellStyle name="Normal 157 4 2 2 2" xfId="49466"/>
    <cellStyle name="Normal 157 4 2 2 2 2" xfId="49467"/>
    <cellStyle name="Normal 157 4 2 2 3" xfId="49468"/>
    <cellStyle name="Normal 157 4 2 3" xfId="49469"/>
    <cellStyle name="Normal 157 4 2 3 2" xfId="49470"/>
    <cellStyle name="Normal 157 4 2 4" xfId="49471"/>
    <cellStyle name="Normal 157 4 3" xfId="49472"/>
    <cellStyle name="Normal 157 4 3 2" xfId="49473"/>
    <cellStyle name="Normal 157 4 3 2 2" xfId="49474"/>
    <cellStyle name="Normal 157 4 3 3" xfId="49475"/>
    <cellStyle name="Normal 157 4 4" xfId="49476"/>
    <cellStyle name="Normal 157 4 4 2" xfId="49477"/>
    <cellStyle name="Normal 157 4 4 2 2" xfId="49478"/>
    <cellStyle name="Normal 157 4 4 3" xfId="49479"/>
    <cellStyle name="Normal 157 4 5" xfId="49480"/>
    <cellStyle name="Normal 157 4 5 2" xfId="49481"/>
    <cellStyle name="Normal 157 4 6" xfId="49482"/>
    <cellStyle name="Normal 157 5" xfId="49483"/>
    <cellStyle name="Normal 157 5 2" xfId="49484"/>
    <cellStyle name="Normal 157 5 2 2" xfId="49485"/>
    <cellStyle name="Normal 157 5 2 2 2" xfId="49486"/>
    <cellStyle name="Normal 157 5 2 3" xfId="49487"/>
    <cellStyle name="Normal 157 5 3" xfId="49488"/>
    <cellStyle name="Normal 157 5 3 2" xfId="49489"/>
    <cellStyle name="Normal 157 5 4" xfId="49490"/>
    <cellStyle name="Normal 157 6" xfId="49491"/>
    <cellStyle name="Normal 157 6 2" xfId="49492"/>
    <cellStyle name="Normal 157 6 2 2" xfId="49493"/>
    <cellStyle name="Normal 157 6 3" xfId="49494"/>
    <cellStyle name="Normal 157 7" xfId="49495"/>
    <cellStyle name="Normal 157 7 2" xfId="49496"/>
    <cellStyle name="Normal 157 7 2 2" xfId="49497"/>
    <cellStyle name="Normal 157 7 3" xfId="49498"/>
    <cellStyle name="Normal 157 8" xfId="49499"/>
    <cellStyle name="Normal 157 8 2" xfId="49500"/>
    <cellStyle name="Normal 157 9" xfId="49501"/>
    <cellStyle name="Normal 158" xfId="49502"/>
    <cellStyle name="Normal 158 2" xfId="49503"/>
    <cellStyle name="Normal 158 2 2" xfId="49504"/>
    <cellStyle name="Normal 158 2 2 2" xfId="49505"/>
    <cellStyle name="Normal 158 2 3" xfId="49506"/>
    <cellStyle name="Normal 158 3" xfId="49507"/>
    <cellStyle name="Normal 158 3 2" xfId="49508"/>
    <cellStyle name="Normal 158 3 2 2" xfId="49509"/>
    <cellStyle name="Normal 158 3 2 2 2" xfId="49510"/>
    <cellStyle name="Normal 158 3 2 2 2 2" xfId="49511"/>
    <cellStyle name="Normal 158 3 2 2 3" xfId="49512"/>
    <cellStyle name="Normal 158 3 2 3" xfId="49513"/>
    <cellStyle name="Normal 158 3 2 3 2" xfId="49514"/>
    <cellStyle name="Normal 158 3 2 4" xfId="49515"/>
    <cellStyle name="Normal 158 3 3" xfId="49516"/>
    <cellStyle name="Normal 158 3 3 2" xfId="49517"/>
    <cellStyle name="Normal 158 3 3 2 2" xfId="49518"/>
    <cellStyle name="Normal 158 3 3 3" xfId="49519"/>
    <cellStyle name="Normal 158 3 4" xfId="49520"/>
    <cellStyle name="Normal 158 3 4 2" xfId="49521"/>
    <cellStyle name="Normal 158 3 4 2 2" xfId="49522"/>
    <cellStyle name="Normal 158 3 4 3" xfId="49523"/>
    <cellStyle name="Normal 158 3 5" xfId="49524"/>
    <cellStyle name="Normal 158 3 5 2" xfId="49525"/>
    <cellStyle name="Normal 158 3 6" xfId="49526"/>
    <cellStyle name="Normal 158 4" xfId="49527"/>
    <cellStyle name="Normal 158 4 2" xfId="49528"/>
    <cellStyle name="Normal 158 4 2 2" xfId="49529"/>
    <cellStyle name="Normal 158 4 2 2 2" xfId="49530"/>
    <cellStyle name="Normal 158 4 2 3" xfId="49531"/>
    <cellStyle name="Normal 158 4 3" xfId="49532"/>
    <cellStyle name="Normal 158 4 3 2" xfId="49533"/>
    <cellStyle name="Normal 158 4 4" xfId="49534"/>
    <cellStyle name="Normal 158 5" xfId="49535"/>
    <cellStyle name="Normal 158 5 2" xfId="49536"/>
    <cellStyle name="Normal 158 5 2 2" xfId="49537"/>
    <cellStyle name="Normal 158 5 3" xfId="49538"/>
    <cellStyle name="Normal 158 6" xfId="49539"/>
    <cellStyle name="Normal 158 6 2" xfId="49540"/>
    <cellStyle name="Normal 158 6 2 2" xfId="49541"/>
    <cellStyle name="Normal 158 6 3" xfId="49542"/>
    <cellStyle name="Normal 158 7" xfId="49543"/>
    <cellStyle name="Normal 158 7 2" xfId="49544"/>
    <cellStyle name="Normal 158 8" xfId="49545"/>
    <cellStyle name="Normal 159" xfId="49546"/>
    <cellStyle name="Normal 159 2" xfId="49547"/>
    <cellStyle name="Normal 159 2 2" xfId="49548"/>
    <cellStyle name="Normal 159 2 2 2" xfId="49549"/>
    <cellStyle name="Normal 159 2 3" xfId="49550"/>
    <cellStyle name="Normal 159 3" xfId="49551"/>
    <cellStyle name="Normal 159 3 2" xfId="49552"/>
    <cellStyle name="Normal 159 3 2 2" xfId="49553"/>
    <cellStyle name="Normal 159 3 2 2 2" xfId="49554"/>
    <cellStyle name="Normal 159 3 2 2 2 2" xfId="49555"/>
    <cellStyle name="Normal 159 3 2 2 3" xfId="49556"/>
    <cellStyle name="Normal 159 3 2 3" xfId="49557"/>
    <cellStyle name="Normal 159 3 2 3 2" xfId="49558"/>
    <cellStyle name="Normal 159 3 2 4" xfId="49559"/>
    <cellStyle name="Normal 159 3 3" xfId="49560"/>
    <cellStyle name="Normal 159 3 3 2" xfId="49561"/>
    <cellStyle name="Normal 159 3 3 2 2" xfId="49562"/>
    <cellStyle name="Normal 159 3 3 3" xfId="49563"/>
    <cellStyle name="Normal 159 3 4" xfId="49564"/>
    <cellStyle name="Normal 159 3 4 2" xfId="49565"/>
    <cellStyle name="Normal 159 3 4 2 2" xfId="49566"/>
    <cellStyle name="Normal 159 3 4 3" xfId="49567"/>
    <cellStyle name="Normal 159 3 5" xfId="49568"/>
    <cellStyle name="Normal 159 3 5 2" xfId="49569"/>
    <cellStyle name="Normal 159 3 6" xfId="49570"/>
    <cellStyle name="Normal 159 4" xfId="49571"/>
    <cellStyle name="Normal 159 4 2" xfId="49572"/>
    <cellStyle name="Normal 159 4 2 2" xfId="49573"/>
    <cellStyle name="Normal 159 4 2 2 2" xfId="49574"/>
    <cellStyle name="Normal 159 4 2 3" xfId="49575"/>
    <cellStyle name="Normal 159 4 3" xfId="49576"/>
    <cellStyle name="Normal 159 4 3 2" xfId="49577"/>
    <cellStyle name="Normal 159 4 4" xfId="49578"/>
    <cellStyle name="Normal 159 5" xfId="49579"/>
    <cellStyle name="Normal 159 5 2" xfId="49580"/>
    <cellStyle name="Normal 159 5 2 2" xfId="49581"/>
    <cellStyle name="Normal 159 5 3" xfId="49582"/>
    <cellStyle name="Normal 159 6" xfId="49583"/>
    <cellStyle name="Normal 159 6 2" xfId="49584"/>
    <cellStyle name="Normal 159 6 2 2" xfId="49585"/>
    <cellStyle name="Normal 159 6 3" xfId="49586"/>
    <cellStyle name="Normal 159 7" xfId="49587"/>
    <cellStyle name="Normal 159 7 2" xfId="49588"/>
    <cellStyle name="Normal 159 8" xfId="49589"/>
    <cellStyle name="Normal 16" xfId="49590"/>
    <cellStyle name="Normal 16 10" xfId="49591"/>
    <cellStyle name="Normal 16 10 2" xfId="49592"/>
    <cellStyle name="Normal 16 10 2 2" xfId="49593"/>
    <cellStyle name="Normal 16 10 3" xfId="49594"/>
    <cellStyle name="Normal 16 11" xfId="49595"/>
    <cellStyle name="Normal 16 11 2" xfId="49596"/>
    <cellStyle name="Normal 16 11 2 2" xfId="49597"/>
    <cellStyle name="Normal 16 11 3" xfId="49598"/>
    <cellStyle name="Normal 16 12" xfId="49599"/>
    <cellStyle name="Normal 16 12 2" xfId="49600"/>
    <cellStyle name="Normal 16 12 2 2" xfId="49601"/>
    <cellStyle name="Normal 16 12 3" xfId="49602"/>
    <cellStyle name="Normal 16 13" xfId="49603"/>
    <cellStyle name="Normal 16 13 2" xfId="49604"/>
    <cellStyle name="Normal 16 14" xfId="49605"/>
    <cellStyle name="Normal 16 15" xfId="49606"/>
    <cellStyle name="Normal 16 16" xfId="49607"/>
    <cellStyle name="Normal 16 17" xfId="49608"/>
    <cellStyle name="Normal 16 2" xfId="49609"/>
    <cellStyle name="Normal 16 2 10" xfId="49610"/>
    <cellStyle name="Normal 16 2 10 2" xfId="49611"/>
    <cellStyle name="Normal 16 2 10 2 2" xfId="49612"/>
    <cellStyle name="Normal 16 2 10 3" xfId="49613"/>
    <cellStyle name="Normal 16 2 11" xfId="49614"/>
    <cellStyle name="Normal 16 2 11 2" xfId="49615"/>
    <cellStyle name="Normal 16 2 11 2 2" xfId="49616"/>
    <cellStyle name="Normal 16 2 11 3" xfId="49617"/>
    <cellStyle name="Normal 16 2 12" xfId="49618"/>
    <cellStyle name="Normal 16 2 12 2" xfId="49619"/>
    <cellStyle name="Normal 16 2 13" xfId="49620"/>
    <cellStyle name="Normal 16 2 2" xfId="49621"/>
    <cellStyle name="Normal 16 2 2 2" xfId="49622"/>
    <cellStyle name="Normal 16 2 2 2 2" xfId="49623"/>
    <cellStyle name="Normal 16 2 2 2 2 2" xfId="49624"/>
    <cellStyle name="Normal 16 2 2 2 2 2 2" xfId="49625"/>
    <cellStyle name="Normal 16 2 2 2 2 3" xfId="49626"/>
    <cellStyle name="Normal 16 2 2 2 3" xfId="49627"/>
    <cellStyle name="Normal 16 2 2 2 3 2" xfId="49628"/>
    <cellStyle name="Normal 16 2 2 2 4" xfId="49629"/>
    <cellStyle name="Normal 16 2 2 3" xfId="49630"/>
    <cellStyle name="Normal 16 2 2 3 2" xfId="49631"/>
    <cellStyle name="Normal 16 2 2 3 2 2" xfId="49632"/>
    <cellStyle name="Normal 16 2 2 3 3" xfId="49633"/>
    <cellStyle name="Normal 16 2 2 4" xfId="49634"/>
    <cellStyle name="Normal 16 2 2 4 2" xfId="49635"/>
    <cellStyle name="Normal 16 2 2 4 2 2" xfId="49636"/>
    <cellStyle name="Normal 16 2 2 4 3" xfId="49637"/>
    <cellStyle name="Normal 16 2 2 5" xfId="49638"/>
    <cellStyle name="Normal 16 2 2 5 2" xfId="49639"/>
    <cellStyle name="Normal 16 2 2 6" xfId="49640"/>
    <cellStyle name="Normal 16 2 3" xfId="49641"/>
    <cellStyle name="Normal 16 2 3 2" xfId="49642"/>
    <cellStyle name="Normal 16 2 3 2 2" xfId="49643"/>
    <cellStyle name="Normal 16 2 3 2 2 2" xfId="49644"/>
    <cellStyle name="Normal 16 2 3 2 2 2 2" xfId="49645"/>
    <cellStyle name="Normal 16 2 3 2 2 3" xfId="49646"/>
    <cellStyle name="Normal 16 2 3 2 3" xfId="49647"/>
    <cellStyle name="Normal 16 2 3 2 3 2" xfId="49648"/>
    <cellStyle name="Normal 16 2 3 2 4" xfId="49649"/>
    <cellStyle name="Normal 16 2 3 3" xfId="49650"/>
    <cellStyle name="Normal 16 2 3 3 2" xfId="49651"/>
    <cellStyle name="Normal 16 2 3 3 2 2" xfId="49652"/>
    <cellStyle name="Normal 16 2 3 3 3" xfId="49653"/>
    <cellStyle name="Normal 16 2 3 4" xfId="49654"/>
    <cellStyle name="Normal 16 2 3 4 2" xfId="49655"/>
    <cellStyle name="Normal 16 2 3 4 2 2" xfId="49656"/>
    <cellStyle name="Normal 16 2 3 4 3" xfId="49657"/>
    <cellStyle name="Normal 16 2 3 5" xfId="49658"/>
    <cellStyle name="Normal 16 2 3 5 2" xfId="49659"/>
    <cellStyle name="Normal 16 2 3 6" xfId="49660"/>
    <cellStyle name="Normal 16 2 4" xfId="49661"/>
    <cellStyle name="Normal 16 2 4 2" xfId="49662"/>
    <cellStyle name="Normal 16 2 4 2 2" xfId="49663"/>
    <cellStyle name="Normal 16 2 4 2 2 2" xfId="49664"/>
    <cellStyle name="Normal 16 2 4 2 2 2 2" xfId="49665"/>
    <cellStyle name="Normal 16 2 4 2 2 3" xfId="49666"/>
    <cellStyle name="Normal 16 2 4 2 3" xfId="49667"/>
    <cellStyle name="Normal 16 2 4 2 3 2" xfId="49668"/>
    <cellStyle name="Normal 16 2 4 2 4" xfId="49669"/>
    <cellStyle name="Normal 16 2 4 3" xfId="49670"/>
    <cellStyle name="Normal 16 2 4 3 2" xfId="49671"/>
    <cellStyle name="Normal 16 2 4 3 2 2" xfId="49672"/>
    <cellStyle name="Normal 16 2 4 3 3" xfId="49673"/>
    <cellStyle name="Normal 16 2 4 4" xfId="49674"/>
    <cellStyle name="Normal 16 2 4 4 2" xfId="49675"/>
    <cellStyle name="Normal 16 2 4 4 2 2" xfId="49676"/>
    <cellStyle name="Normal 16 2 4 4 3" xfId="49677"/>
    <cellStyle name="Normal 16 2 4 5" xfId="49678"/>
    <cellStyle name="Normal 16 2 4 5 2" xfId="49679"/>
    <cellStyle name="Normal 16 2 4 6" xfId="49680"/>
    <cellStyle name="Normal 16 2 5" xfId="49681"/>
    <cellStyle name="Normal 16 2 5 2" xfId="49682"/>
    <cellStyle name="Normal 16 2 5 2 2" xfId="49683"/>
    <cellStyle name="Normal 16 2 5 2 2 2" xfId="49684"/>
    <cellStyle name="Normal 16 2 5 2 2 2 2" xfId="49685"/>
    <cellStyle name="Normal 16 2 5 2 2 3" xfId="49686"/>
    <cellStyle name="Normal 16 2 5 2 3" xfId="49687"/>
    <cellStyle name="Normal 16 2 5 2 3 2" xfId="49688"/>
    <cellStyle name="Normal 16 2 5 2 4" xfId="49689"/>
    <cellStyle name="Normal 16 2 5 3" xfId="49690"/>
    <cellStyle name="Normal 16 2 5 3 2" xfId="49691"/>
    <cellStyle name="Normal 16 2 5 3 2 2" xfId="49692"/>
    <cellStyle name="Normal 16 2 5 3 3" xfId="49693"/>
    <cellStyle name="Normal 16 2 5 4" xfId="49694"/>
    <cellStyle name="Normal 16 2 5 4 2" xfId="49695"/>
    <cellStyle name="Normal 16 2 5 4 2 2" xfId="49696"/>
    <cellStyle name="Normal 16 2 5 4 3" xfId="49697"/>
    <cellStyle name="Normal 16 2 5 5" xfId="49698"/>
    <cellStyle name="Normal 16 2 5 5 2" xfId="49699"/>
    <cellStyle name="Normal 16 2 5 6" xfId="49700"/>
    <cellStyle name="Normal 16 2 6" xfId="49701"/>
    <cellStyle name="Normal 16 2 6 2" xfId="49702"/>
    <cellStyle name="Normal 16 2 6 2 2" xfId="49703"/>
    <cellStyle name="Normal 16 2 6 2 2 2" xfId="49704"/>
    <cellStyle name="Normal 16 2 6 2 2 2 2" xfId="49705"/>
    <cellStyle name="Normal 16 2 6 2 2 3" xfId="49706"/>
    <cellStyle name="Normal 16 2 6 2 3" xfId="49707"/>
    <cellStyle name="Normal 16 2 6 2 3 2" xfId="49708"/>
    <cellStyle name="Normal 16 2 6 2 4" xfId="49709"/>
    <cellStyle name="Normal 16 2 6 3" xfId="49710"/>
    <cellStyle name="Normal 16 2 6 3 2" xfId="49711"/>
    <cellStyle name="Normal 16 2 6 3 2 2" xfId="49712"/>
    <cellStyle name="Normal 16 2 6 3 3" xfId="49713"/>
    <cellStyle name="Normal 16 2 6 4" xfId="49714"/>
    <cellStyle name="Normal 16 2 6 4 2" xfId="49715"/>
    <cellStyle name="Normal 16 2 6 4 2 2" xfId="49716"/>
    <cellStyle name="Normal 16 2 6 4 3" xfId="49717"/>
    <cellStyle name="Normal 16 2 6 5" xfId="49718"/>
    <cellStyle name="Normal 16 2 6 5 2" xfId="49719"/>
    <cellStyle name="Normal 16 2 6 6" xfId="49720"/>
    <cellStyle name="Normal 16 2 7" xfId="49721"/>
    <cellStyle name="Normal 16 2 7 2" xfId="49722"/>
    <cellStyle name="Normal 16 2 7 2 2" xfId="49723"/>
    <cellStyle name="Normal 16 2 7 2 2 2" xfId="49724"/>
    <cellStyle name="Normal 16 2 7 2 3" xfId="49725"/>
    <cellStyle name="Normal 16 2 7 3" xfId="49726"/>
    <cellStyle name="Normal 16 2 7 3 2" xfId="49727"/>
    <cellStyle name="Normal 16 2 7 4" xfId="49728"/>
    <cellStyle name="Normal 16 2 8" xfId="49729"/>
    <cellStyle name="Normal 16 2 8 2" xfId="49730"/>
    <cellStyle name="Normal 16 2 8 2 2" xfId="49731"/>
    <cellStyle name="Normal 16 2 8 3" xfId="49732"/>
    <cellStyle name="Normal 16 2 9" xfId="49733"/>
    <cellStyle name="Normal 16 2 9 2" xfId="49734"/>
    <cellStyle name="Normal 16 2 9 2 2" xfId="49735"/>
    <cellStyle name="Normal 16 2 9 3" xfId="49736"/>
    <cellStyle name="Normal 16 3" xfId="49737"/>
    <cellStyle name="Normal 16 3 2" xfId="49738"/>
    <cellStyle name="Normal 16 3 2 2" xfId="49739"/>
    <cellStyle name="Normal 16 3 2 2 2" xfId="49740"/>
    <cellStyle name="Normal 16 3 2 2 2 2" xfId="49741"/>
    <cellStyle name="Normal 16 3 2 2 3" xfId="49742"/>
    <cellStyle name="Normal 16 3 2 3" xfId="49743"/>
    <cellStyle name="Normal 16 3 2 3 2" xfId="49744"/>
    <cellStyle name="Normal 16 3 2 4" xfId="49745"/>
    <cellStyle name="Normal 16 3 3" xfId="49746"/>
    <cellStyle name="Normal 16 3 3 2" xfId="49747"/>
    <cellStyle name="Normal 16 3 3 2 2" xfId="49748"/>
    <cellStyle name="Normal 16 3 3 3" xfId="49749"/>
    <cellStyle name="Normal 16 3 4" xfId="49750"/>
    <cellStyle name="Normal 16 3 4 2" xfId="49751"/>
    <cellStyle name="Normal 16 3 4 2 2" xfId="49752"/>
    <cellStyle name="Normal 16 3 4 3" xfId="49753"/>
    <cellStyle name="Normal 16 3 5" xfId="49754"/>
    <cellStyle name="Normal 16 3 5 2" xfId="49755"/>
    <cellStyle name="Normal 16 3 6" xfId="49756"/>
    <cellStyle name="Normal 16 4" xfId="49757"/>
    <cellStyle name="Normal 16 4 2" xfId="49758"/>
    <cellStyle name="Normal 16 4 2 2" xfId="49759"/>
    <cellStyle name="Normal 16 4 2 2 2" xfId="49760"/>
    <cellStyle name="Normal 16 4 2 2 2 2" xfId="49761"/>
    <cellStyle name="Normal 16 4 2 2 3" xfId="49762"/>
    <cellStyle name="Normal 16 4 2 3" xfId="49763"/>
    <cellStyle name="Normal 16 4 2 3 2" xfId="49764"/>
    <cellStyle name="Normal 16 4 2 4" xfId="49765"/>
    <cellStyle name="Normal 16 4 3" xfId="49766"/>
    <cellStyle name="Normal 16 4 3 2" xfId="49767"/>
    <cellStyle name="Normal 16 4 3 2 2" xfId="49768"/>
    <cellStyle name="Normal 16 4 3 3" xfId="49769"/>
    <cellStyle name="Normal 16 4 4" xfId="49770"/>
    <cellStyle name="Normal 16 4 4 2" xfId="49771"/>
    <cellStyle name="Normal 16 4 4 2 2" xfId="49772"/>
    <cellStyle name="Normal 16 4 4 3" xfId="49773"/>
    <cellStyle name="Normal 16 4 5" xfId="49774"/>
    <cellStyle name="Normal 16 4 5 2" xfId="49775"/>
    <cellStyle name="Normal 16 4 6" xfId="49776"/>
    <cellStyle name="Normal 16 5" xfId="49777"/>
    <cellStyle name="Normal 16 5 2" xfId="49778"/>
    <cellStyle name="Normal 16 5 2 2" xfId="49779"/>
    <cellStyle name="Normal 16 5 2 2 2" xfId="49780"/>
    <cellStyle name="Normal 16 5 2 2 2 2" xfId="49781"/>
    <cellStyle name="Normal 16 5 2 2 3" xfId="49782"/>
    <cellStyle name="Normal 16 5 2 3" xfId="49783"/>
    <cellStyle name="Normal 16 5 2 3 2" xfId="49784"/>
    <cellStyle name="Normal 16 5 2 4" xfId="49785"/>
    <cellStyle name="Normal 16 5 3" xfId="49786"/>
    <cellStyle name="Normal 16 5 3 2" xfId="49787"/>
    <cellStyle name="Normal 16 5 3 2 2" xfId="49788"/>
    <cellStyle name="Normal 16 5 3 3" xfId="49789"/>
    <cellStyle name="Normal 16 5 4" xfId="49790"/>
    <cellStyle name="Normal 16 5 4 2" xfId="49791"/>
    <cellStyle name="Normal 16 5 4 2 2" xfId="49792"/>
    <cellStyle name="Normal 16 5 4 3" xfId="49793"/>
    <cellStyle name="Normal 16 5 5" xfId="49794"/>
    <cellStyle name="Normal 16 5 5 2" xfId="49795"/>
    <cellStyle name="Normal 16 5 6" xfId="49796"/>
    <cellStyle name="Normal 16 6" xfId="49797"/>
    <cellStyle name="Normal 16 6 2" xfId="49798"/>
    <cellStyle name="Normal 16 6 2 2" xfId="49799"/>
    <cellStyle name="Normal 16 6 2 2 2" xfId="49800"/>
    <cellStyle name="Normal 16 6 2 2 2 2" xfId="49801"/>
    <cellStyle name="Normal 16 6 2 2 3" xfId="49802"/>
    <cellStyle name="Normal 16 6 2 3" xfId="49803"/>
    <cellStyle name="Normal 16 6 2 3 2" xfId="49804"/>
    <cellStyle name="Normal 16 6 2 4" xfId="49805"/>
    <cellStyle name="Normal 16 6 3" xfId="49806"/>
    <cellStyle name="Normal 16 6 3 2" xfId="49807"/>
    <cellStyle name="Normal 16 6 3 2 2" xfId="49808"/>
    <cellStyle name="Normal 16 6 3 3" xfId="49809"/>
    <cellStyle name="Normal 16 6 4" xfId="49810"/>
    <cellStyle name="Normal 16 6 4 2" xfId="49811"/>
    <cellStyle name="Normal 16 6 4 2 2" xfId="49812"/>
    <cellStyle name="Normal 16 6 4 3" xfId="49813"/>
    <cellStyle name="Normal 16 6 5" xfId="49814"/>
    <cellStyle name="Normal 16 6 5 2" xfId="49815"/>
    <cellStyle name="Normal 16 6 6" xfId="49816"/>
    <cellStyle name="Normal 16 7" xfId="49817"/>
    <cellStyle name="Normal 16 7 2" xfId="49818"/>
    <cellStyle name="Normal 16 7 2 2" xfId="49819"/>
    <cellStyle name="Normal 16 7 2 2 2" xfId="49820"/>
    <cellStyle name="Normal 16 7 2 2 2 2" xfId="49821"/>
    <cellStyle name="Normal 16 7 2 2 3" xfId="49822"/>
    <cellStyle name="Normal 16 7 2 3" xfId="49823"/>
    <cellStyle name="Normal 16 7 2 3 2" xfId="49824"/>
    <cellStyle name="Normal 16 7 2 4" xfId="49825"/>
    <cellStyle name="Normal 16 7 3" xfId="49826"/>
    <cellStyle name="Normal 16 7 3 2" xfId="49827"/>
    <cellStyle name="Normal 16 7 3 2 2" xfId="49828"/>
    <cellStyle name="Normal 16 7 3 3" xfId="49829"/>
    <cellStyle name="Normal 16 7 4" xfId="49830"/>
    <cellStyle name="Normal 16 7 4 2" xfId="49831"/>
    <cellStyle name="Normal 16 7 4 2 2" xfId="49832"/>
    <cellStyle name="Normal 16 7 4 3" xfId="49833"/>
    <cellStyle name="Normal 16 7 5" xfId="49834"/>
    <cellStyle name="Normal 16 7 5 2" xfId="49835"/>
    <cellStyle name="Normal 16 7 6" xfId="49836"/>
    <cellStyle name="Normal 16 8" xfId="49837"/>
    <cellStyle name="Normal 16 8 2" xfId="49838"/>
    <cellStyle name="Normal 16 8 2 2" xfId="49839"/>
    <cellStyle name="Normal 16 8 2 2 2" xfId="49840"/>
    <cellStyle name="Normal 16 8 2 3" xfId="49841"/>
    <cellStyle name="Normal 16 8 3" xfId="49842"/>
    <cellStyle name="Normal 16 8 3 2" xfId="49843"/>
    <cellStyle name="Normal 16 8 4" xfId="49844"/>
    <cellStyle name="Normal 16 9" xfId="49845"/>
    <cellStyle name="Normal 16 9 2" xfId="49846"/>
    <cellStyle name="Normal 16 9 2 2" xfId="49847"/>
    <cellStyle name="Normal 16 9 3" xfId="49848"/>
    <cellStyle name="Normal 160" xfId="49849"/>
    <cellStyle name="Normal 160 2" xfId="49850"/>
    <cellStyle name="Normal 160 2 2" xfId="49851"/>
    <cellStyle name="Normal 160 2 2 2" xfId="49852"/>
    <cellStyle name="Normal 160 2 3" xfId="49853"/>
    <cellStyle name="Normal 160 2 3 2" xfId="49854"/>
    <cellStyle name="Normal 160 2 4" xfId="49855"/>
    <cellStyle name="Normal 160 3" xfId="49856"/>
    <cellStyle name="Normal 161" xfId="49857"/>
    <cellStyle name="Normal 161 2" xfId="49858"/>
    <cellStyle name="Normal 161 2 2" xfId="49859"/>
    <cellStyle name="Normal 161 3" xfId="49860"/>
    <cellStyle name="Normal 162" xfId="49861"/>
    <cellStyle name="Normal 162 2" xfId="49862"/>
    <cellStyle name="Normal 162 2 2" xfId="49863"/>
    <cellStyle name="Normal 162 2 2 2" xfId="49864"/>
    <cellStyle name="Normal 162 2 2 2 2" xfId="49865"/>
    <cellStyle name="Normal 162 2 2 3" xfId="49866"/>
    <cellStyle name="Normal 162 2 2 3 2" xfId="49867"/>
    <cellStyle name="Normal 162 2 2 4" xfId="49868"/>
    <cellStyle name="Normal 162 2 3" xfId="49869"/>
    <cellStyle name="Normal 162 3" xfId="49870"/>
    <cellStyle name="Normal 163" xfId="49871"/>
    <cellStyle name="Normal 163 2" xfId="49872"/>
    <cellStyle name="Normal 163 2 2" xfId="49873"/>
    <cellStyle name="Normal 163 2 2 2" xfId="49874"/>
    <cellStyle name="Normal 163 2 2 2 2" xfId="49875"/>
    <cellStyle name="Normal 163 2 2 3" xfId="49876"/>
    <cellStyle name="Normal 163 2 2 3 2" xfId="49877"/>
    <cellStyle name="Normal 163 2 2 4" xfId="49878"/>
    <cellStyle name="Normal 163 2 3" xfId="49879"/>
    <cellStyle name="Normal 163 3" xfId="49880"/>
    <cellStyle name="Normal 164" xfId="49881"/>
    <cellStyle name="Normal 164 2" xfId="49882"/>
    <cellStyle name="Normal 164 2 2" xfId="49883"/>
    <cellStyle name="Normal 164 3" xfId="49884"/>
    <cellStyle name="Normal 165" xfId="49885"/>
    <cellStyle name="Normal 165 2" xfId="49886"/>
    <cellStyle name="Normal 165 2 2" xfId="49887"/>
    <cellStyle name="Normal 165 3" xfId="49888"/>
    <cellStyle name="Normal 165 3 2" xfId="49889"/>
    <cellStyle name="Normal 165 3 2 2" xfId="49890"/>
    <cellStyle name="Normal 165 3 2 2 2" xfId="49891"/>
    <cellStyle name="Normal 165 3 2 2 2 2" xfId="49892"/>
    <cellStyle name="Normal 165 3 2 2 3" xfId="49893"/>
    <cellStyle name="Normal 165 3 2 3" xfId="49894"/>
    <cellStyle name="Normal 165 3 2 3 2" xfId="49895"/>
    <cellStyle name="Normal 165 3 2 4" xfId="49896"/>
    <cellStyle name="Normal 165 3 3" xfId="49897"/>
    <cellStyle name="Normal 165 3 3 2" xfId="49898"/>
    <cellStyle name="Normal 165 3 3 2 2" xfId="49899"/>
    <cellStyle name="Normal 165 3 3 3" xfId="49900"/>
    <cellStyle name="Normal 165 3 4" xfId="49901"/>
    <cellStyle name="Normal 165 3 4 2" xfId="49902"/>
    <cellStyle name="Normal 165 3 4 2 2" xfId="49903"/>
    <cellStyle name="Normal 165 3 4 3" xfId="49904"/>
    <cellStyle name="Normal 165 3 5" xfId="49905"/>
    <cellStyle name="Normal 165 3 5 2" xfId="49906"/>
    <cellStyle name="Normal 165 3 6" xfId="49907"/>
    <cellStyle name="Normal 165 4" xfId="49908"/>
    <cellStyle name="Normal 165 4 2" xfId="49909"/>
    <cellStyle name="Normal 165 4 2 2" xfId="49910"/>
    <cellStyle name="Normal 165 4 2 2 2" xfId="49911"/>
    <cellStyle name="Normal 165 4 2 3" xfId="49912"/>
    <cellStyle name="Normal 165 4 3" xfId="49913"/>
    <cellStyle name="Normal 165 4 3 2" xfId="49914"/>
    <cellStyle name="Normal 165 4 4" xfId="49915"/>
    <cellStyle name="Normal 165 5" xfId="49916"/>
    <cellStyle name="Normal 165 5 2" xfId="49917"/>
    <cellStyle name="Normal 165 5 2 2" xfId="49918"/>
    <cellStyle name="Normal 165 5 3" xfId="49919"/>
    <cellStyle name="Normal 165 6" xfId="49920"/>
    <cellStyle name="Normal 165 6 2" xfId="49921"/>
    <cellStyle name="Normal 165 6 2 2" xfId="49922"/>
    <cellStyle name="Normal 165 6 3" xfId="49923"/>
    <cellStyle name="Normal 165 7" xfId="49924"/>
    <cellStyle name="Normal 165 7 2" xfId="49925"/>
    <cellStyle name="Normal 165 8" xfId="49926"/>
    <cellStyle name="Normal 166" xfId="49927"/>
    <cellStyle name="Normal 166 2" xfId="49928"/>
    <cellStyle name="Normal 166 2 2" xfId="49929"/>
    <cellStyle name="Normal 166 3" xfId="49930"/>
    <cellStyle name="Normal 166 3 2" xfId="49931"/>
    <cellStyle name="Normal 166 3 2 2" xfId="49932"/>
    <cellStyle name="Normal 166 3 2 2 2" xfId="49933"/>
    <cellStyle name="Normal 166 3 2 2 2 2" xfId="49934"/>
    <cellStyle name="Normal 166 3 2 2 3" xfId="49935"/>
    <cellStyle name="Normal 166 3 2 3" xfId="49936"/>
    <cellStyle name="Normal 166 3 2 3 2" xfId="49937"/>
    <cellStyle name="Normal 166 3 2 4" xfId="49938"/>
    <cellStyle name="Normal 166 3 3" xfId="49939"/>
    <cellStyle name="Normal 166 3 3 2" xfId="49940"/>
    <cellStyle name="Normal 166 3 3 2 2" xfId="49941"/>
    <cellStyle name="Normal 166 3 3 3" xfId="49942"/>
    <cellStyle name="Normal 166 3 4" xfId="49943"/>
    <cellStyle name="Normal 166 3 4 2" xfId="49944"/>
    <cellStyle name="Normal 166 3 4 2 2" xfId="49945"/>
    <cellStyle name="Normal 166 3 4 3" xfId="49946"/>
    <cellStyle name="Normal 166 3 5" xfId="49947"/>
    <cellStyle name="Normal 166 3 5 2" xfId="49948"/>
    <cellStyle name="Normal 166 3 6" xfId="49949"/>
    <cellStyle name="Normal 166 4" xfId="49950"/>
    <cellStyle name="Normal 166 4 2" xfId="49951"/>
    <cellStyle name="Normal 166 4 2 2" xfId="49952"/>
    <cellStyle name="Normal 166 4 2 2 2" xfId="49953"/>
    <cellStyle name="Normal 166 4 2 3" xfId="49954"/>
    <cellStyle name="Normal 166 4 3" xfId="49955"/>
    <cellStyle name="Normal 166 4 3 2" xfId="49956"/>
    <cellStyle name="Normal 166 4 4" xfId="49957"/>
    <cellStyle name="Normal 166 5" xfId="49958"/>
    <cellStyle name="Normal 166 5 2" xfId="49959"/>
    <cellStyle name="Normal 166 5 2 2" xfId="49960"/>
    <cellStyle name="Normal 166 5 3" xfId="49961"/>
    <cellStyle name="Normal 166 6" xfId="49962"/>
    <cellStyle name="Normal 166 6 2" xfId="49963"/>
    <cellStyle name="Normal 166 6 2 2" xfId="49964"/>
    <cellStyle name="Normal 166 6 3" xfId="49965"/>
    <cellStyle name="Normal 166 7" xfId="49966"/>
    <cellStyle name="Normal 166 7 2" xfId="49967"/>
    <cellStyle name="Normal 166 8" xfId="49968"/>
    <cellStyle name="Normal 167" xfId="49969"/>
    <cellStyle name="Normal 167 2" xfId="49970"/>
    <cellStyle name="Normal 167 2 2" xfId="49971"/>
    <cellStyle name="Normal 167 2 2 2" xfId="49972"/>
    <cellStyle name="Normal 167 2 3" xfId="49973"/>
    <cellStyle name="Normal 167 2 3 2" xfId="49974"/>
    <cellStyle name="Normal 167 2 3 2 2" xfId="49975"/>
    <cellStyle name="Normal 167 2 3 2 2 2" xfId="49976"/>
    <cellStyle name="Normal 167 2 3 2 3" xfId="49977"/>
    <cellStyle name="Normal 167 2 3 3" xfId="49978"/>
    <cellStyle name="Normal 167 2 3 3 2" xfId="49979"/>
    <cellStyle name="Normal 167 2 3 4" xfId="49980"/>
    <cellStyle name="Normal 167 2 4" xfId="49981"/>
    <cellStyle name="Normal 167 2 4 2" xfId="49982"/>
    <cellStyle name="Normal 167 2 4 2 2" xfId="49983"/>
    <cellStyle name="Normal 167 2 4 3" xfId="49984"/>
    <cellStyle name="Normal 167 2 5" xfId="49985"/>
    <cellStyle name="Normal 167 2 5 2" xfId="49986"/>
    <cellStyle name="Normal 167 2 5 2 2" xfId="49987"/>
    <cellStyle name="Normal 167 2 5 3" xfId="49988"/>
    <cellStyle name="Normal 167 2 6" xfId="49989"/>
    <cellStyle name="Normal 167 2 6 2" xfId="49990"/>
    <cellStyle name="Normal 167 2 7" xfId="49991"/>
    <cellStyle name="Normal 167 3" xfId="49992"/>
    <cellStyle name="Normal 167 3 2" xfId="49993"/>
    <cellStyle name="Normal 167 4" xfId="49994"/>
    <cellStyle name="Normal 167 4 2" xfId="49995"/>
    <cellStyle name="Normal 167 4 2 2" xfId="49996"/>
    <cellStyle name="Normal 167 4 2 2 2" xfId="49997"/>
    <cellStyle name="Normal 167 4 2 3" xfId="49998"/>
    <cellStyle name="Normal 167 4 3" xfId="49999"/>
    <cellStyle name="Normal 167 4 3 2" xfId="50000"/>
    <cellStyle name="Normal 167 4 4" xfId="50001"/>
    <cellStyle name="Normal 167 5" xfId="50002"/>
    <cellStyle name="Normal 167 5 2" xfId="50003"/>
    <cellStyle name="Normal 167 5 2 2" xfId="50004"/>
    <cellStyle name="Normal 167 5 3" xfId="50005"/>
    <cellStyle name="Normal 167 6" xfId="50006"/>
    <cellStyle name="Normal 167 6 2" xfId="50007"/>
    <cellStyle name="Normal 167 6 2 2" xfId="50008"/>
    <cellStyle name="Normal 167 6 3" xfId="50009"/>
    <cellStyle name="Normal 167 7" xfId="50010"/>
    <cellStyle name="Normal 167 7 2" xfId="50011"/>
    <cellStyle name="Normal 167 8" xfId="50012"/>
    <cellStyle name="Normal 168" xfId="50013"/>
    <cellStyle name="Normal 168 2" xfId="50014"/>
    <cellStyle name="Normal 168 2 2" xfId="50015"/>
    <cellStyle name="Normal 168 2 2 2" xfId="50016"/>
    <cellStyle name="Normal 168 2 2 2 2" xfId="50017"/>
    <cellStyle name="Normal 168 2 2 2 2 2" xfId="50018"/>
    <cellStyle name="Normal 168 2 2 2 3" xfId="50019"/>
    <cellStyle name="Normal 168 2 2 3" xfId="50020"/>
    <cellStyle name="Normal 168 2 2 3 2" xfId="50021"/>
    <cellStyle name="Normal 168 2 2 4" xfId="50022"/>
    <cellStyle name="Normal 168 2 3" xfId="50023"/>
    <cellStyle name="Normal 168 2 3 2" xfId="50024"/>
    <cellStyle name="Normal 168 2 3 2 2" xfId="50025"/>
    <cellStyle name="Normal 168 2 3 3" xfId="50026"/>
    <cellStyle name="Normal 168 2 4" xfId="50027"/>
    <cellStyle name="Normal 168 2 4 2" xfId="50028"/>
    <cellStyle name="Normal 168 2 5" xfId="50029"/>
    <cellStyle name="Normal 168 2 5 2" xfId="50030"/>
    <cellStyle name="Normal 168 2 5 2 2" xfId="50031"/>
    <cellStyle name="Normal 168 2 5 3" xfId="50032"/>
    <cellStyle name="Normal 168 2 6" xfId="50033"/>
    <cellStyle name="Normal 168 2 6 2" xfId="50034"/>
    <cellStyle name="Normal 168 2 7" xfId="50035"/>
    <cellStyle name="Normal 168 3" xfId="50036"/>
    <cellStyle name="Normal 168 3 2" xfId="50037"/>
    <cellStyle name="Normal 168 4" xfId="50038"/>
    <cellStyle name="Normal 168 4 2" xfId="50039"/>
    <cellStyle name="Normal 168 4 2 2" xfId="50040"/>
    <cellStyle name="Normal 168 4 2 2 2" xfId="50041"/>
    <cellStyle name="Normal 168 4 2 3" xfId="50042"/>
    <cellStyle name="Normal 168 4 3" xfId="50043"/>
    <cellStyle name="Normal 168 4 3 2" xfId="50044"/>
    <cellStyle name="Normal 168 4 4" xfId="50045"/>
    <cellStyle name="Normal 168 5" xfId="50046"/>
    <cellStyle name="Normal 168 5 2" xfId="50047"/>
    <cellStyle name="Normal 168 5 2 2" xfId="50048"/>
    <cellStyle name="Normal 168 5 3" xfId="50049"/>
    <cellStyle name="Normal 168 6" xfId="50050"/>
    <cellStyle name="Normal 168 6 2" xfId="50051"/>
    <cellStyle name="Normal 168 6 2 2" xfId="50052"/>
    <cellStyle name="Normal 168 6 3" xfId="50053"/>
    <cellStyle name="Normal 168 7" xfId="50054"/>
    <cellStyle name="Normal 168 7 2" xfId="50055"/>
    <cellStyle name="Normal 168 8" xfId="50056"/>
    <cellStyle name="Normal 169" xfId="50057"/>
    <cellStyle name="Normal 169 2" xfId="50058"/>
    <cellStyle name="Normal 169 2 2" xfId="50059"/>
    <cellStyle name="Normal 169 2 2 2" xfId="50060"/>
    <cellStyle name="Normal 169 2 2 2 2" xfId="50061"/>
    <cellStyle name="Normal 169 2 2 2 2 2" xfId="50062"/>
    <cellStyle name="Normal 169 2 2 2 3" xfId="50063"/>
    <cellStyle name="Normal 169 2 2 3" xfId="50064"/>
    <cellStyle name="Normal 169 2 2 3 2" xfId="50065"/>
    <cellStyle name="Normal 169 2 2 4" xfId="50066"/>
    <cellStyle name="Normal 169 2 3" xfId="50067"/>
    <cellStyle name="Normal 169 2 3 2" xfId="50068"/>
    <cellStyle name="Normal 169 2 3 2 2" xfId="50069"/>
    <cellStyle name="Normal 169 2 3 3" xfId="50070"/>
    <cellStyle name="Normal 169 2 4" xfId="50071"/>
    <cellStyle name="Normal 169 2 4 2" xfId="50072"/>
    <cellStyle name="Normal 169 2 5" xfId="50073"/>
    <cellStyle name="Normal 169 2 5 2" xfId="50074"/>
    <cellStyle name="Normal 169 2 5 2 2" xfId="50075"/>
    <cellStyle name="Normal 169 2 5 3" xfId="50076"/>
    <cellStyle name="Normal 169 2 6" xfId="50077"/>
    <cellStyle name="Normal 169 2 6 2" xfId="50078"/>
    <cellStyle name="Normal 169 2 7" xfId="50079"/>
    <cellStyle name="Normal 169 3" xfId="50080"/>
    <cellStyle name="Normal 169 3 2" xfId="50081"/>
    <cellStyle name="Normal 169 4" xfId="50082"/>
    <cellStyle name="Normal 169 4 2" xfId="50083"/>
    <cellStyle name="Normal 169 4 2 2" xfId="50084"/>
    <cellStyle name="Normal 169 4 2 2 2" xfId="50085"/>
    <cellStyle name="Normal 169 4 2 3" xfId="50086"/>
    <cellStyle name="Normal 169 4 3" xfId="50087"/>
    <cellStyle name="Normal 169 4 3 2" xfId="50088"/>
    <cellStyle name="Normal 169 4 4" xfId="50089"/>
    <cellStyle name="Normal 169 5" xfId="50090"/>
    <cellStyle name="Normal 169 5 2" xfId="50091"/>
    <cellStyle name="Normal 169 5 2 2" xfId="50092"/>
    <cellStyle name="Normal 169 5 3" xfId="50093"/>
    <cellStyle name="Normal 169 6" xfId="50094"/>
    <cellStyle name="Normal 169 6 2" xfId="50095"/>
    <cellStyle name="Normal 169 6 2 2" xfId="50096"/>
    <cellStyle name="Normal 169 6 3" xfId="50097"/>
    <cellStyle name="Normal 169 7" xfId="50098"/>
    <cellStyle name="Normal 169 7 2" xfId="50099"/>
    <cellStyle name="Normal 169 8" xfId="50100"/>
    <cellStyle name="Normal 17" xfId="50101"/>
    <cellStyle name="Normal 17 10" xfId="50102"/>
    <cellStyle name="Normal 17 11" xfId="50103"/>
    <cellStyle name="Normal 17 12" xfId="50104"/>
    <cellStyle name="Normal 17 13" xfId="50105"/>
    <cellStyle name="Normal 17 14" xfId="50106"/>
    <cellStyle name="Normal 17 15" xfId="50107"/>
    <cellStyle name="Normal 17 16" xfId="50108"/>
    <cellStyle name="Normal 17 17" xfId="50109"/>
    <cellStyle name="Normal 17 18" xfId="50110"/>
    <cellStyle name="Normal 17 19" xfId="50111"/>
    <cellStyle name="Normal 17 2" xfId="50112"/>
    <cellStyle name="Normal 17 2 2" xfId="50113"/>
    <cellStyle name="Normal 17 2 2 2" xfId="50114"/>
    <cellStyle name="Normal 17 2 2 3" xfId="50115"/>
    <cellStyle name="Normal 17 2 2 4" xfId="50116"/>
    <cellStyle name="Normal 17 2 2 5" xfId="50117"/>
    <cellStyle name="Normal 17 2 2 6" xfId="50118"/>
    <cellStyle name="Normal 17 2 3" xfId="50119"/>
    <cellStyle name="Normal 17 2 4" xfId="50120"/>
    <cellStyle name="Normal 17 2 5" xfId="50121"/>
    <cellStyle name="Normal 17 2 6" xfId="50122"/>
    <cellStyle name="Normal 17 2 7" xfId="50123"/>
    <cellStyle name="Normal 17 20" xfId="50124"/>
    <cellStyle name="Normal 17 21" xfId="50125"/>
    <cellStyle name="Normal 17 22" xfId="50126"/>
    <cellStyle name="Normal 17 23" xfId="50127"/>
    <cellStyle name="Normal 17 3" xfId="50128"/>
    <cellStyle name="Normal 17 3 2" xfId="50129"/>
    <cellStyle name="Normal 17 4" xfId="50130"/>
    <cellStyle name="Normal 17 5" xfId="50131"/>
    <cellStyle name="Normal 17 6" xfId="50132"/>
    <cellStyle name="Normal 17 7" xfId="50133"/>
    <cellStyle name="Normal 17 8" xfId="50134"/>
    <cellStyle name="Normal 17 9" xfId="50135"/>
    <cellStyle name="Normal 170" xfId="50136"/>
    <cellStyle name="Normal 170 2" xfId="50137"/>
    <cellStyle name="Normal 170 2 2" xfId="50138"/>
    <cellStyle name="Normal 170 2 2 2" xfId="50139"/>
    <cellStyle name="Normal 170 2 2 2 2" xfId="50140"/>
    <cellStyle name="Normal 170 2 2 2 2 2" xfId="50141"/>
    <cellStyle name="Normal 170 2 2 2 3" xfId="50142"/>
    <cellStyle name="Normal 170 2 2 3" xfId="50143"/>
    <cellStyle name="Normal 170 2 2 3 2" xfId="50144"/>
    <cellStyle name="Normal 170 2 2 4" xfId="50145"/>
    <cellStyle name="Normal 170 2 3" xfId="50146"/>
    <cellStyle name="Normal 170 2 3 2" xfId="50147"/>
    <cellStyle name="Normal 170 2 3 2 2" xfId="50148"/>
    <cellStyle name="Normal 170 2 3 3" xfId="50149"/>
    <cellStyle name="Normal 170 2 4" xfId="50150"/>
    <cellStyle name="Normal 170 2 4 2" xfId="50151"/>
    <cellStyle name="Normal 170 2 5" xfId="50152"/>
    <cellStyle name="Normal 170 2 5 2" xfId="50153"/>
    <cellStyle name="Normal 170 2 5 2 2" xfId="50154"/>
    <cellStyle name="Normal 170 2 5 3" xfId="50155"/>
    <cellStyle name="Normal 170 2 6" xfId="50156"/>
    <cellStyle name="Normal 170 2 6 2" xfId="50157"/>
    <cellStyle name="Normal 170 2 7" xfId="50158"/>
    <cellStyle name="Normal 170 3" xfId="50159"/>
    <cellStyle name="Normal 170 3 2" xfId="50160"/>
    <cellStyle name="Normal 170 4" xfId="50161"/>
    <cellStyle name="Normal 170 4 2" xfId="50162"/>
    <cellStyle name="Normal 170 4 2 2" xfId="50163"/>
    <cellStyle name="Normal 170 4 2 2 2" xfId="50164"/>
    <cellStyle name="Normal 170 4 2 3" xfId="50165"/>
    <cellStyle name="Normal 170 4 3" xfId="50166"/>
    <cellStyle name="Normal 170 4 3 2" xfId="50167"/>
    <cellStyle name="Normal 170 4 4" xfId="50168"/>
    <cellStyle name="Normal 170 5" xfId="50169"/>
    <cellStyle name="Normal 170 5 2" xfId="50170"/>
    <cellStyle name="Normal 170 5 2 2" xfId="50171"/>
    <cellStyle name="Normal 170 5 3" xfId="50172"/>
    <cellStyle name="Normal 170 6" xfId="50173"/>
    <cellStyle name="Normal 170 6 2" xfId="50174"/>
    <cellStyle name="Normal 170 6 2 2" xfId="50175"/>
    <cellStyle name="Normal 170 6 3" xfId="50176"/>
    <cellStyle name="Normal 170 7" xfId="50177"/>
    <cellStyle name="Normal 170 7 2" xfId="50178"/>
    <cellStyle name="Normal 170 8" xfId="50179"/>
    <cellStyle name="Normal 171" xfId="50180"/>
    <cellStyle name="Normal 171 2" xfId="50181"/>
    <cellStyle name="Normal 171 2 2" xfId="50182"/>
    <cellStyle name="Normal 171 2 2 2" xfId="50183"/>
    <cellStyle name="Normal 171 2 3" xfId="50184"/>
    <cellStyle name="Normal 171 3" xfId="50185"/>
    <cellStyle name="Normal 172" xfId="50186"/>
    <cellStyle name="Normal 172 2" xfId="50187"/>
    <cellStyle name="Normal 173" xfId="50188"/>
    <cellStyle name="Normal 173 2" xfId="50189"/>
    <cellStyle name="Normal 173 2 2" xfId="50190"/>
    <cellStyle name="Normal 173 3" xfId="50191"/>
    <cellStyle name="Normal 173 3 2" xfId="50192"/>
    <cellStyle name="Normal 173 3 2 2" xfId="50193"/>
    <cellStyle name="Normal 173 3 2 2 2" xfId="50194"/>
    <cellStyle name="Normal 173 3 2 3" xfId="50195"/>
    <cellStyle name="Normal 173 3 3" xfId="50196"/>
    <cellStyle name="Normal 173 3 3 2" xfId="50197"/>
    <cellStyle name="Normal 173 3 4" xfId="50198"/>
    <cellStyle name="Normal 173 4" xfId="50199"/>
    <cellStyle name="Normal 173 4 2" xfId="50200"/>
    <cellStyle name="Normal 173 4 2 2" xfId="50201"/>
    <cellStyle name="Normal 173 4 3" xfId="50202"/>
    <cellStyle name="Normal 173 5" xfId="50203"/>
    <cellStyle name="Normal 173 5 2" xfId="50204"/>
    <cellStyle name="Normal 173 5 2 2" xfId="50205"/>
    <cellStyle name="Normal 173 5 3" xfId="50206"/>
    <cellStyle name="Normal 173 6" xfId="50207"/>
    <cellStyle name="Normal 173 6 2" xfId="50208"/>
    <cellStyle name="Normal 174" xfId="50209"/>
    <cellStyle name="Normal 174 2" xfId="50210"/>
    <cellStyle name="Normal 174 2 2" xfId="50211"/>
    <cellStyle name="Normal 174 3" xfId="50212"/>
    <cellStyle name="Normal 174 3 2" xfId="50213"/>
    <cellStyle name="Normal 174 3 2 2" xfId="50214"/>
    <cellStyle name="Normal 174 3 2 2 2" xfId="50215"/>
    <cellStyle name="Normal 174 3 2 3" xfId="50216"/>
    <cellStyle name="Normal 174 3 3" xfId="50217"/>
    <cellStyle name="Normal 174 3 3 2" xfId="50218"/>
    <cellStyle name="Normal 174 3 4" xfId="50219"/>
    <cellStyle name="Normal 174 4" xfId="50220"/>
    <cellStyle name="Normal 174 4 2" xfId="50221"/>
    <cellStyle name="Normal 174 4 2 2" xfId="50222"/>
    <cellStyle name="Normal 174 4 3" xfId="50223"/>
    <cellStyle name="Normal 174 5" xfId="50224"/>
    <cellStyle name="Normal 174 5 2" xfId="50225"/>
    <cellStyle name="Normal 174 5 2 2" xfId="50226"/>
    <cellStyle name="Normal 174 5 3" xfId="50227"/>
    <cellStyle name="Normal 174 6" xfId="50228"/>
    <cellStyle name="Normal 174 6 2" xfId="50229"/>
    <cellStyle name="Normal 175" xfId="50230"/>
    <cellStyle name="Normal 175 2" xfId="50231"/>
    <cellStyle name="Normal 175 2 2" xfId="50232"/>
    <cellStyle name="Normal 175 3" xfId="50233"/>
    <cellStyle name="Normal 175 3 2" xfId="50234"/>
    <cellStyle name="Normal 175 3 2 2" xfId="50235"/>
    <cellStyle name="Normal 175 3 2 2 2" xfId="50236"/>
    <cellStyle name="Normal 175 3 2 3" xfId="50237"/>
    <cellStyle name="Normal 175 3 3" xfId="50238"/>
    <cellStyle name="Normal 175 3 3 2" xfId="50239"/>
    <cellStyle name="Normal 175 3 4" xfId="50240"/>
    <cellStyle name="Normal 175 4" xfId="50241"/>
    <cellStyle name="Normal 175 4 2" xfId="50242"/>
    <cellStyle name="Normal 175 4 2 2" xfId="50243"/>
    <cellStyle name="Normal 175 4 3" xfId="50244"/>
    <cellStyle name="Normal 175 5" xfId="50245"/>
    <cellStyle name="Normal 175 5 2" xfId="50246"/>
    <cellStyle name="Normal 175 5 2 2" xfId="50247"/>
    <cellStyle name="Normal 175 5 3" xfId="50248"/>
    <cellStyle name="Normal 175 6" xfId="50249"/>
    <cellStyle name="Normal 175 6 2" xfId="50250"/>
    <cellStyle name="Normal 176" xfId="50251"/>
    <cellStyle name="Normal 176 2" xfId="50252"/>
    <cellStyle name="Normal 176 2 2" xfId="50253"/>
    <cellStyle name="Normal 176 2 2 2" xfId="50254"/>
    <cellStyle name="Normal 176 3" xfId="50255"/>
    <cellStyle name="Normal 176 3 2" xfId="50256"/>
    <cellStyle name="Normal 176 3 2 2" xfId="50257"/>
    <cellStyle name="Normal 176 3 2 2 2" xfId="50258"/>
    <cellStyle name="Normal 176 3 2 3" xfId="50259"/>
    <cellStyle name="Normal 176 3 3" xfId="50260"/>
    <cellStyle name="Normal 176 3 3 2" xfId="50261"/>
    <cellStyle name="Normal 176 3 4" xfId="50262"/>
    <cellStyle name="Normal 176 4" xfId="50263"/>
    <cellStyle name="Normal 176 4 2" xfId="50264"/>
    <cellStyle name="Normal 176 4 2 2" xfId="50265"/>
    <cellStyle name="Normal 176 4 3" xfId="50266"/>
    <cellStyle name="Normal 176 5" xfId="50267"/>
    <cellStyle name="Normal 176 5 2" xfId="50268"/>
    <cellStyle name="Normal 176 5 2 2" xfId="50269"/>
    <cellStyle name="Normal 176 5 3" xfId="50270"/>
    <cellStyle name="Normal 176 6" xfId="50271"/>
    <cellStyle name="Normal 176 6 2" xfId="50272"/>
    <cellStyle name="Normal 177" xfId="50273"/>
    <cellStyle name="Normal 177 2" xfId="50274"/>
    <cellStyle name="Normal 177 2 2" xfId="50275"/>
    <cellStyle name="Normal 177 2 2 2" xfId="50276"/>
    <cellStyle name="Normal 177 2 3" xfId="50277"/>
    <cellStyle name="Normal 177 2 3 2" xfId="50278"/>
    <cellStyle name="Normal 177 2 4" xfId="50279"/>
    <cellStyle name="Normal 177 2 4 2" xfId="50280"/>
    <cellStyle name="Normal 177 3" xfId="50281"/>
    <cellStyle name="Normal 177 3 2" xfId="50282"/>
    <cellStyle name="Normal 177 3 2 2" xfId="50283"/>
    <cellStyle name="Normal 177 3 3" xfId="50284"/>
    <cellStyle name="Normal 177 4" xfId="50285"/>
    <cellStyle name="Normal 177 4 2" xfId="50286"/>
    <cellStyle name="Normal 177 4 2 2" xfId="50287"/>
    <cellStyle name="Normal 177 4 2 2 2" xfId="50288"/>
    <cellStyle name="Normal 177 4 2 3" xfId="50289"/>
    <cellStyle name="Normal 177 4 3" xfId="50290"/>
    <cellStyle name="Normal 177 4 3 2" xfId="50291"/>
    <cellStyle name="Normal 177 4 4" xfId="50292"/>
    <cellStyle name="Normal 177 5" xfId="50293"/>
    <cellStyle name="Normal 177 5 2" xfId="50294"/>
    <cellStyle name="Normal 177 5 2 2" xfId="50295"/>
    <cellStyle name="Normal 177 5 3" xfId="50296"/>
    <cellStyle name="Normal 177 6" xfId="50297"/>
    <cellStyle name="Normal 177 6 2" xfId="50298"/>
    <cellStyle name="Normal 177 6 2 2" xfId="50299"/>
    <cellStyle name="Normal 177 6 3" xfId="50300"/>
    <cellStyle name="Normal 177 7" xfId="50301"/>
    <cellStyle name="Normal 177 7 2" xfId="50302"/>
    <cellStyle name="Normal 178" xfId="50303"/>
    <cellStyle name="Normal 178 10" xfId="50304"/>
    <cellStyle name="Normal 178 2" xfId="50305"/>
    <cellStyle name="Normal 178 2 2" xfId="50306"/>
    <cellStyle name="Normal 178 2 2 2" xfId="50307"/>
    <cellStyle name="Normal 178 2 3" xfId="50308"/>
    <cellStyle name="Normal 178 2 3 2" xfId="50309"/>
    <cellStyle name="Normal 178 2 4" xfId="50310"/>
    <cellStyle name="Normal 178 2 4 2" xfId="50311"/>
    <cellStyle name="Normal 178 3" xfId="50312"/>
    <cellStyle name="Normal 178 3 2" xfId="50313"/>
    <cellStyle name="Normal 178 3 2 2" xfId="50314"/>
    <cellStyle name="Normal 178 3 3" xfId="50315"/>
    <cellStyle name="Normal 178 4" xfId="50316"/>
    <cellStyle name="Normal 178 4 2" xfId="50317"/>
    <cellStyle name="Normal 178 4 2 2" xfId="50318"/>
    <cellStyle name="Normal 178 4 2 2 2" xfId="50319"/>
    <cellStyle name="Normal 178 4 2 3" xfId="50320"/>
    <cellStyle name="Normal 178 4 3" xfId="50321"/>
    <cellStyle name="Normal 178 4 3 2" xfId="50322"/>
    <cellStyle name="Normal 178 4 4" xfId="50323"/>
    <cellStyle name="Normal 178 5" xfId="50324"/>
    <cellStyle name="Normal 178 5 2" xfId="50325"/>
    <cellStyle name="Normal 178 5 2 2" xfId="50326"/>
    <cellStyle name="Normal 178 5 3" xfId="50327"/>
    <cellStyle name="Normal 178 6" xfId="50328"/>
    <cellStyle name="Normal 178 6 2" xfId="50329"/>
    <cellStyle name="Normal 178 6 2 2" xfId="50330"/>
    <cellStyle name="Normal 178 6 3" xfId="50331"/>
    <cellStyle name="Normal 178 7" xfId="50332"/>
    <cellStyle name="Normal 178 7 2" xfId="50333"/>
    <cellStyle name="Normal 179" xfId="50334"/>
    <cellStyle name="Normal 179 2" xfId="50335"/>
    <cellStyle name="Normal 179 2 2" xfId="50336"/>
    <cellStyle name="Normal 179 2 2 2" xfId="50337"/>
    <cellStyle name="Normal 179 3" xfId="50338"/>
    <cellStyle name="Normal 179 3 2" xfId="50339"/>
    <cellStyle name="Normal 179 3 2 2" xfId="50340"/>
    <cellStyle name="Normal 179 3 2 2 2" xfId="50341"/>
    <cellStyle name="Normal 179 3 2 3" xfId="50342"/>
    <cellStyle name="Normal 179 3 3" xfId="50343"/>
    <cellStyle name="Normal 179 3 3 2" xfId="50344"/>
    <cellStyle name="Normal 179 3 4" xfId="50345"/>
    <cellStyle name="Normal 179 4" xfId="50346"/>
    <cellStyle name="Normal 179 4 2" xfId="50347"/>
    <cellStyle name="Normal 179 4 2 2" xfId="50348"/>
    <cellStyle name="Normal 179 4 3" xfId="50349"/>
    <cellStyle name="Normal 179 5" xfId="50350"/>
    <cellStyle name="Normal 179 5 2" xfId="50351"/>
    <cellStyle name="Normal 179 5 2 2" xfId="50352"/>
    <cellStyle name="Normal 179 5 3" xfId="50353"/>
    <cellStyle name="Normal 179 6" xfId="50354"/>
    <cellStyle name="Normal 179 6 2" xfId="50355"/>
    <cellStyle name="Normal 18" xfId="50356"/>
    <cellStyle name="Normal 18 10" xfId="50357"/>
    <cellStyle name="Normal 18 11" xfId="50358"/>
    <cellStyle name="Normal 18 12" xfId="50359"/>
    <cellStyle name="Normal 18 13" xfId="50360"/>
    <cellStyle name="Normal 18 14" xfId="50361"/>
    <cellStyle name="Normal 18 15" xfId="50362"/>
    <cellStyle name="Normal 18 16" xfId="50363"/>
    <cellStyle name="Normal 18 17" xfId="50364"/>
    <cellStyle name="Normal 18 18" xfId="50365"/>
    <cellStyle name="Normal 18 19" xfId="50366"/>
    <cellStyle name="Normal 18 2" xfId="50367"/>
    <cellStyle name="Normal 18 2 10" xfId="50368"/>
    <cellStyle name="Normal 18 2 11" xfId="50369"/>
    <cellStyle name="Normal 18 2 12" xfId="50370"/>
    <cellStyle name="Normal 18 2 13" xfId="50371"/>
    <cellStyle name="Normal 18 2 14" xfId="50372"/>
    <cellStyle name="Normal 18 2 15" xfId="50373"/>
    <cellStyle name="Normal 18 2 16" xfId="50374"/>
    <cellStyle name="Normal 18 2 17" xfId="50375"/>
    <cellStyle name="Normal 18 2 2" xfId="50376"/>
    <cellStyle name="Normal 18 2 2 2" xfId="50377"/>
    <cellStyle name="Normal 18 2 2 3" xfId="50378"/>
    <cellStyle name="Normal 18 2 3" xfId="50379"/>
    <cellStyle name="Normal 18 2 4" xfId="50380"/>
    <cellStyle name="Normal 18 2 5" xfId="50381"/>
    <cellStyle name="Normal 18 2 6" xfId="50382"/>
    <cellStyle name="Normal 18 2 7" xfId="50383"/>
    <cellStyle name="Normal 18 2 8" xfId="50384"/>
    <cellStyle name="Normal 18 2 9" xfId="50385"/>
    <cellStyle name="Normal 18 20" xfId="50386"/>
    <cellStyle name="Normal 18 3" xfId="50387"/>
    <cellStyle name="Normal 18 4" xfId="50388"/>
    <cellStyle name="Normal 18 5" xfId="50389"/>
    <cellStyle name="Normal 18 6" xfId="50390"/>
    <cellStyle name="Normal 18 6 2" xfId="50391"/>
    <cellStyle name="Normal 18 6 2 2" xfId="50392"/>
    <cellStyle name="Normal 18 6 2 3" xfId="50393"/>
    <cellStyle name="Normal 18 6 2 4" xfId="50394"/>
    <cellStyle name="Normal 18 6 2 5" xfId="50395"/>
    <cellStyle name="Normal 18 6 3" xfId="50396"/>
    <cellStyle name="Normal 18 6 4" xfId="50397"/>
    <cellStyle name="Normal 18 6 5" xfId="50398"/>
    <cellStyle name="Normal 18 7" xfId="50399"/>
    <cellStyle name="Normal 18 7 2" xfId="50400"/>
    <cellStyle name="Normal 18 7 3" xfId="50401"/>
    <cellStyle name="Normal 18 7 4" xfId="50402"/>
    <cellStyle name="Normal 18 7 5" xfId="50403"/>
    <cellStyle name="Normal 18 8" xfId="50404"/>
    <cellStyle name="Normal 18 8 2" xfId="50405"/>
    <cellStyle name="Normal 18 8 3" xfId="50406"/>
    <cellStyle name="Normal 18 8 4" xfId="50407"/>
    <cellStyle name="Normal 18 8 5" xfId="50408"/>
    <cellStyle name="Normal 18 9" xfId="50409"/>
    <cellStyle name="Normal 18 9 2" xfId="50410"/>
    <cellStyle name="Normal 18 9 3" xfId="50411"/>
    <cellStyle name="Normal 18 9 4" xfId="50412"/>
    <cellStyle name="Normal 18 9 5" xfId="50413"/>
    <cellStyle name="Normal 180" xfId="50414"/>
    <cellStyle name="Normal 180 2" xfId="50415"/>
    <cellStyle name="Normal 180 2 2" xfId="50416"/>
    <cellStyle name="Normal 180 2 2 2" xfId="50417"/>
    <cellStyle name="Normal 180 3" xfId="50418"/>
    <cellStyle name="Normal 180 3 2" xfId="50419"/>
    <cellStyle name="Normal 180 3 2 2" xfId="50420"/>
    <cellStyle name="Normal 180 3 2 2 2" xfId="50421"/>
    <cellStyle name="Normal 180 3 2 3" xfId="50422"/>
    <cellStyle name="Normal 180 3 3" xfId="50423"/>
    <cellStyle name="Normal 180 3 3 2" xfId="50424"/>
    <cellStyle name="Normal 180 3 4" xfId="50425"/>
    <cellStyle name="Normal 180 4" xfId="50426"/>
    <cellStyle name="Normal 180 4 2" xfId="50427"/>
    <cellStyle name="Normal 180 4 2 2" xfId="50428"/>
    <cellStyle name="Normal 180 4 3" xfId="50429"/>
    <cellStyle name="Normal 180 5" xfId="50430"/>
    <cellStyle name="Normal 180 5 2" xfId="50431"/>
    <cellStyle name="Normal 180 5 2 2" xfId="50432"/>
    <cellStyle name="Normal 180 5 3" xfId="50433"/>
    <cellStyle name="Normal 180 6" xfId="50434"/>
    <cellStyle name="Normal 180 6 2" xfId="50435"/>
    <cellStyle name="Normal 181" xfId="50436"/>
    <cellStyle name="Normal 181 2" xfId="50437"/>
    <cellStyle name="Normal 181 2 2" xfId="50438"/>
    <cellStyle name="Normal 181 2 2 2" xfId="50439"/>
    <cellStyle name="Normal 181 3" xfId="50440"/>
    <cellStyle name="Normal 181 3 2" xfId="50441"/>
    <cellStyle name="Normal 181 3 2 2" xfId="50442"/>
    <cellStyle name="Normal 181 3 2 2 2" xfId="50443"/>
    <cellStyle name="Normal 181 3 2 3" xfId="50444"/>
    <cellStyle name="Normal 181 3 3" xfId="50445"/>
    <cellStyle name="Normal 181 3 3 2" xfId="50446"/>
    <cellStyle name="Normal 181 3 4" xfId="50447"/>
    <cellStyle name="Normal 181 4" xfId="50448"/>
    <cellStyle name="Normal 181 4 2" xfId="50449"/>
    <cellStyle name="Normal 181 4 2 2" xfId="50450"/>
    <cellStyle name="Normal 181 4 3" xfId="50451"/>
    <cellStyle name="Normal 181 5" xfId="50452"/>
    <cellStyle name="Normal 181 5 2" xfId="50453"/>
    <cellStyle name="Normal 181 5 2 2" xfId="50454"/>
    <cellStyle name="Normal 181 5 3" xfId="50455"/>
    <cellStyle name="Normal 181 6" xfId="50456"/>
    <cellStyle name="Normal 181 6 2" xfId="50457"/>
    <cellStyle name="Normal 182" xfId="50458"/>
    <cellStyle name="Normal 182 2" xfId="50459"/>
    <cellStyle name="Normal 182 2 2" xfId="50460"/>
    <cellStyle name="Normal 182 2 2 2" xfId="50461"/>
    <cellStyle name="Normal 182 3" xfId="50462"/>
    <cellStyle name="Normal 182 3 2" xfId="50463"/>
    <cellStyle name="Normal 182 3 2 2" xfId="50464"/>
    <cellStyle name="Normal 182 3 2 2 2" xfId="50465"/>
    <cellStyle name="Normal 182 3 2 3" xfId="50466"/>
    <cellStyle name="Normal 182 3 3" xfId="50467"/>
    <cellStyle name="Normal 182 3 3 2" xfId="50468"/>
    <cellStyle name="Normal 182 3 4" xfId="50469"/>
    <cellStyle name="Normal 182 4" xfId="50470"/>
    <cellStyle name="Normal 182 4 2" xfId="50471"/>
    <cellStyle name="Normal 182 4 2 2" xfId="50472"/>
    <cellStyle name="Normal 182 4 3" xfId="50473"/>
    <cellStyle name="Normal 182 5" xfId="50474"/>
    <cellStyle name="Normal 182 5 2" xfId="50475"/>
    <cellStyle name="Normal 182 5 2 2" xfId="50476"/>
    <cellStyle name="Normal 182 5 3" xfId="50477"/>
    <cellStyle name="Normal 182 6" xfId="50478"/>
    <cellStyle name="Normal 182 6 2" xfId="50479"/>
    <cellStyle name="Normal 183" xfId="50480"/>
    <cellStyle name="Normal 183 10" xfId="50481"/>
    <cellStyle name="Normal 183 2" xfId="50482"/>
    <cellStyle name="Normal 183 2 2" xfId="50483"/>
    <cellStyle name="Normal 183 2 2 2" xfId="50484"/>
    <cellStyle name="Normal 183 2 3" xfId="50485"/>
    <cellStyle name="Normal 183 2 3 2" xfId="50486"/>
    <cellStyle name="Normal 183 2 4" xfId="50487"/>
    <cellStyle name="Normal 183 3" xfId="50488"/>
    <cellStyle name="Normal 184" xfId="50489"/>
    <cellStyle name="Normal 184 2" xfId="50490"/>
    <cellStyle name="Normal 184 2 2" xfId="50491"/>
    <cellStyle name="Normal 184 2 2 2" xfId="50492"/>
    <cellStyle name="Normal 184 2 3" xfId="50493"/>
    <cellStyle name="Normal 184 2 3 2" xfId="50494"/>
    <cellStyle name="Normal 184 2 4" xfId="50495"/>
    <cellStyle name="Normal 184 3" xfId="50496"/>
    <cellStyle name="Normal 185" xfId="50497"/>
    <cellStyle name="Normal 185 2" xfId="50498"/>
    <cellStyle name="Normal 185 2 2" xfId="50499"/>
    <cellStyle name="Normal 185 2 2 2" xfId="50500"/>
    <cellStyle name="Normal 185 2 3" xfId="50501"/>
    <cellStyle name="Normal 185 2 3 2" xfId="50502"/>
    <cellStyle name="Normal 185 2 4" xfId="50503"/>
    <cellStyle name="Normal 185 3" xfId="50504"/>
    <cellStyle name="Normal 186" xfId="50505"/>
    <cellStyle name="Normal 186 2" xfId="50506"/>
    <cellStyle name="Normal 186 2 2" xfId="50507"/>
    <cellStyle name="Normal 186 3" xfId="50508"/>
    <cellStyle name="Normal 187" xfId="50509"/>
    <cellStyle name="Normal 187 2" xfId="50510"/>
    <cellStyle name="Normal 187 2 2" xfId="50511"/>
    <cellStyle name="Normal 187 2 2 2" xfId="50512"/>
    <cellStyle name="Normal 187 2 2 2 2" xfId="50513"/>
    <cellStyle name="Normal 187 2 2 3" xfId="50514"/>
    <cellStyle name="Normal 187 2 3" xfId="50515"/>
    <cellStyle name="Normal 187 2 3 2" xfId="50516"/>
    <cellStyle name="Normal 187 2 4" xfId="50517"/>
    <cellStyle name="Normal 187 2 4 2" xfId="50518"/>
    <cellStyle name="Normal 187 3" xfId="50519"/>
    <cellStyle name="Normal 187 3 2" xfId="50520"/>
    <cellStyle name="Normal 187 3 2 2" xfId="50521"/>
    <cellStyle name="Normal 187 3 3" xfId="50522"/>
    <cellStyle name="Normal 187 4" xfId="50523"/>
    <cellStyle name="Normal 187 4 2" xfId="50524"/>
    <cellStyle name="Normal 187 5" xfId="50525"/>
    <cellStyle name="Normal 187 5 2" xfId="50526"/>
    <cellStyle name="Normal 187 5 2 2" xfId="50527"/>
    <cellStyle name="Normal 187 5 3" xfId="50528"/>
    <cellStyle name="Normal 187 6" xfId="50529"/>
    <cellStyle name="Normal 187 6 2" xfId="50530"/>
    <cellStyle name="Normal 188" xfId="50531"/>
    <cellStyle name="Normal 188 2" xfId="50532"/>
    <cellStyle name="Normal 188 2 2" xfId="50533"/>
    <cellStyle name="Normal 188 2 2 2" xfId="50534"/>
    <cellStyle name="Normal 188 2 2 2 2" xfId="50535"/>
    <cellStyle name="Normal 188 2 2 3" xfId="50536"/>
    <cellStyle name="Normal 188 2 3" xfId="50537"/>
    <cellStyle name="Normal 188 2 3 2" xfId="50538"/>
    <cellStyle name="Normal 188 2 4" xfId="50539"/>
    <cellStyle name="Normal 188 2 4 2" xfId="50540"/>
    <cellStyle name="Normal 188 3" xfId="50541"/>
    <cellStyle name="Normal 188 3 2" xfId="50542"/>
    <cellStyle name="Normal 188 3 2 2" xfId="50543"/>
    <cellStyle name="Normal 188 3 3" xfId="50544"/>
    <cellStyle name="Normal 188 4" xfId="50545"/>
    <cellStyle name="Normal 188 4 2" xfId="50546"/>
    <cellStyle name="Normal 188 5" xfId="50547"/>
    <cellStyle name="Normal 188 5 2" xfId="50548"/>
    <cellStyle name="Normal 188 5 2 2" xfId="50549"/>
    <cellStyle name="Normal 188 5 3" xfId="50550"/>
    <cellStyle name="Normal 188 6" xfId="50551"/>
    <cellStyle name="Normal 188 6 2" xfId="50552"/>
    <cellStyle name="Normal 189" xfId="50553"/>
    <cellStyle name="Normal 189 2" xfId="50554"/>
    <cellStyle name="Normal 189 2 2" xfId="50555"/>
    <cellStyle name="Normal 189 3" xfId="50556"/>
    <cellStyle name="Normal 19" xfId="50557"/>
    <cellStyle name="Normal 19 10" xfId="50558"/>
    <cellStyle name="Normal 19 11" xfId="50559"/>
    <cellStyle name="Normal 19 12" xfId="50560"/>
    <cellStyle name="Normal 19 13" xfId="50561"/>
    <cellStyle name="Normal 19 2" xfId="50562"/>
    <cellStyle name="Normal 19 2 2" xfId="50563"/>
    <cellStyle name="Normal 19 2 2 2" xfId="50564"/>
    <cellStyle name="Normal 19 2 2 3" xfId="50565"/>
    <cellStyle name="Normal 19 2 2 4" xfId="50566"/>
    <cellStyle name="Normal 19 2 2 5" xfId="50567"/>
    <cellStyle name="Normal 19 2 2 6" xfId="50568"/>
    <cellStyle name="Normal 19 2 3" xfId="50569"/>
    <cellStyle name="Normal 19 2 4" xfId="50570"/>
    <cellStyle name="Normal 19 2 5" xfId="50571"/>
    <cellStyle name="Normal 19 2 6" xfId="50572"/>
    <cellStyle name="Normal 19 3" xfId="50573"/>
    <cellStyle name="Normal 19 4" xfId="50574"/>
    <cellStyle name="Normal 19 5" xfId="50575"/>
    <cellStyle name="Normal 19 6" xfId="50576"/>
    <cellStyle name="Normal 19 7" xfId="50577"/>
    <cellStyle name="Normal 19 8" xfId="50578"/>
    <cellStyle name="Normal 19 9" xfId="50579"/>
    <cellStyle name="Normal 190" xfId="50580"/>
    <cellStyle name="Normal 190 2" xfId="50581"/>
    <cellStyle name="Normal 190 2 2" xfId="50582"/>
    <cellStyle name="Normal 190 2 2 2" xfId="50583"/>
    <cellStyle name="Normal 190 2 3" xfId="50584"/>
    <cellStyle name="Normal 190 2 3 2" xfId="50585"/>
    <cellStyle name="Normal 190 2 4" xfId="50586"/>
    <cellStyle name="Normal 190 3" xfId="50587"/>
    <cellStyle name="Normal 191" xfId="50588"/>
    <cellStyle name="Normal 191 2" xfId="50589"/>
    <cellStyle name="Normal 191 2 2" xfId="50590"/>
    <cellStyle name="Normal 191 2 2 2" xfId="50591"/>
    <cellStyle name="Normal 191 2 2 2 2" xfId="50592"/>
    <cellStyle name="Normal 191 2 2 3" xfId="50593"/>
    <cellStyle name="Normal 191 2 3" xfId="50594"/>
    <cellStyle name="Normal 191 2 3 2" xfId="50595"/>
    <cellStyle name="Normal 191 2 4" xfId="50596"/>
    <cellStyle name="Normal 191 2 4 2" xfId="50597"/>
    <cellStyle name="Normal 191 2 5" xfId="50598"/>
    <cellStyle name="Normal 191 3" xfId="50599"/>
    <cellStyle name="Normal 191 3 2" xfId="50600"/>
    <cellStyle name="Normal 191 3 2 2" xfId="50601"/>
    <cellStyle name="Normal 191 3 3" xfId="50602"/>
    <cellStyle name="Normal 191 4" xfId="50603"/>
    <cellStyle name="Normal 191 4 2" xfId="50604"/>
    <cellStyle name="Normal 191 5" xfId="50605"/>
    <cellStyle name="Normal 191 5 2" xfId="50606"/>
    <cellStyle name="Normal 191 5 2 2" xfId="50607"/>
    <cellStyle name="Normal 191 5 3" xfId="50608"/>
    <cellStyle name="Normal 191 6" xfId="50609"/>
    <cellStyle name="Normal 191 6 2" xfId="50610"/>
    <cellStyle name="Normal 192" xfId="50611"/>
    <cellStyle name="Normal 192 2" xfId="50612"/>
    <cellStyle name="Normal 193" xfId="50613"/>
    <cellStyle name="Normal 193 2" xfId="50614"/>
    <cellStyle name="Normal 194" xfId="50615"/>
    <cellStyle name="Normal 194 2" xfId="50616"/>
    <cellStyle name="Normal 194 3" xfId="50617"/>
    <cellStyle name="Normal 195" xfId="50618"/>
    <cellStyle name="Normal 195 2" xfId="50619"/>
    <cellStyle name="Normal 196" xfId="50620"/>
    <cellStyle name="Normal 196 2" xfId="50621"/>
    <cellStyle name="Normal 197" xfId="50622"/>
    <cellStyle name="Normal 197 2" xfId="50623"/>
    <cellStyle name="Normal 198" xfId="50624"/>
    <cellStyle name="Normal 198 2" xfId="50625"/>
    <cellStyle name="Normal 199" xfId="50626"/>
    <cellStyle name="Normal 199 2" xfId="50627"/>
    <cellStyle name="Normal 199 2 2" xfId="50628"/>
    <cellStyle name="Normal 199 2 2 2" xfId="50629"/>
    <cellStyle name="Normal 199 2 2 2 2" xfId="50630"/>
    <cellStyle name="Normal 199 2 2 3" xfId="50631"/>
    <cellStyle name="Normal 199 2 3" xfId="50632"/>
    <cellStyle name="Normal 199 2 3 2" xfId="50633"/>
    <cellStyle name="Normal 199 2 4" xfId="50634"/>
    <cellStyle name="Normal 199 3" xfId="50635"/>
    <cellStyle name="Normal 199 3 2" xfId="50636"/>
    <cellStyle name="Normal 199 3 2 2" xfId="50637"/>
    <cellStyle name="Normal 199 3 3" xfId="50638"/>
    <cellStyle name="Normal 199 4" xfId="50639"/>
    <cellStyle name="Normal 199 4 2" xfId="50640"/>
    <cellStyle name="Normal 199 5" xfId="50641"/>
    <cellStyle name="Normal 199 5 2" xfId="50642"/>
    <cellStyle name="Normal 199 5 2 2" xfId="50643"/>
    <cellStyle name="Normal 199 5 3" xfId="50644"/>
    <cellStyle name="Normal 199 6" xfId="50645"/>
    <cellStyle name="Normal 199 6 2" xfId="50646"/>
    <cellStyle name="Normal 2" xfId="50647"/>
    <cellStyle name="Normal 2 10" xfId="50648"/>
    <cellStyle name="Normal 2 10 10" xfId="50649"/>
    <cellStyle name="Normal 2 10 10 2 2" xfId="50650"/>
    <cellStyle name="Normal 2 10 2" xfId="50651"/>
    <cellStyle name="Normal 2 10 2 2" xfId="50652"/>
    <cellStyle name="Normal 2 10 2 2 2" xfId="50653"/>
    <cellStyle name="Normal 2 10 2 2 2 2" xfId="50654"/>
    <cellStyle name="Normal 2 10 2 3" xfId="50655"/>
    <cellStyle name="Normal 2 10 2 4" xfId="50656"/>
    <cellStyle name="Normal 2 10 3" xfId="50657"/>
    <cellStyle name="Normal 2 10 3 2" xfId="50658"/>
    <cellStyle name="Normal 2 10 3 2 2" xfId="50659"/>
    <cellStyle name="Normal 2 10 3 2 2 2" xfId="50660"/>
    <cellStyle name="Normal 2 10 3 2 2 3" xfId="50661"/>
    <cellStyle name="Normal 2 10 3 2 3" xfId="50662"/>
    <cellStyle name="Normal 2 10 3 2 4" xfId="50663"/>
    <cellStyle name="Normal 2 10 3 2 5" xfId="50664"/>
    <cellStyle name="Normal 2 10 3 3" xfId="50665"/>
    <cellStyle name="Normal 2 10 3 3 2" xfId="50666"/>
    <cellStyle name="Normal 2 10 3 3 3" xfId="50667"/>
    <cellStyle name="Normal 2 10 3 4" xfId="50668"/>
    <cellStyle name="Normal 2 10 3 4 2" xfId="50669"/>
    <cellStyle name="Normal 2 10 3 4 3" xfId="50670"/>
    <cellStyle name="Normal 2 10 3 5" xfId="50671"/>
    <cellStyle name="Normal 2 10 3 6" xfId="50672"/>
    <cellStyle name="Normal 2 10 4" xfId="50673"/>
    <cellStyle name="Normal 2 10 5" xfId="50674"/>
    <cellStyle name="Normal 2 100" xfId="50675"/>
    <cellStyle name="Normal 2 100 2" xfId="50676"/>
    <cellStyle name="Normal 2 100 2 2" xfId="50677"/>
    <cellStyle name="Normal 2 100 2 2 2" xfId="50678"/>
    <cellStyle name="Normal 2 100 2 2 2 2" xfId="50679"/>
    <cellStyle name="Normal 2 100 2 2 3" xfId="50680"/>
    <cellStyle name="Normal 2 100 2 3" xfId="50681"/>
    <cellStyle name="Normal 2 100 2 3 2" xfId="50682"/>
    <cellStyle name="Normal 2 100 2 4" xfId="50683"/>
    <cellStyle name="Normal 2 100 3" xfId="50684"/>
    <cellStyle name="Normal 2 100 3 2" xfId="50685"/>
    <cellStyle name="Normal 2 100 3 2 2" xfId="50686"/>
    <cellStyle name="Normal 2 100 3 3" xfId="50687"/>
    <cellStyle name="Normal 2 100 4" xfId="50688"/>
    <cellStyle name="Normal 2 100 4 2" xfId="50689"/>
    <cellStyle name="Normal 2 100 4 2 2" xfId="50690"/>
    <cellStyle name="Normal 2 100 4 3" xfId="50691"/>
    <cellStyle name="Normal 2 100 5" xfId="50692"/>
    <cellStyle name="Normal 2 100 5 2" xfId="50693"/>
    <cellStyle name="Normal 2 100 6" xfId="50694"/>
    <cellStyle name="Normal 2 100 6 2" xfId="50695"/>
    <cellStyle name="Normal 2 101" xfId="50696"/>
    <cellStyle name="Normal 2 101 2" xfId="50697"/>
    <cellStyle name="Normal 2 101 2 2" xfId="50698"/>
    <cellStyle name="Normal 2 101 2 2 2" xfId="50699"/>
    <cellStyle name="Normal 2 101 2 3" xfId="50700"/>
    <cellStyle name="Normal 2 101 3" xfId="50701"/>
    <cellStyle name="Normal 2 101 3 2" xfId="50702"/>
    <cellStyle name="Normal 2 101 4" xfId="50703"/>
    <cellStyle name="Normal 2 102" xfId="50704"/>
    <cellStyle name="Normal 2 102 2" xfId="50705"/>
    <cellStyle name="Normal 2 102 2 2" xfId="50706"/>
    <cellStyle name="Normal 2 102 3" xfId="50707"/>
    <cellStyle name="Normal 2 103" xfId="50708"/>
    <cellStyle name="Normal 2 103 2" xfId="50709"/>
    <cellStyle name="Normal 2 103 2 2" xfId="50710"/>
    <cellStyle name="Normal 2 103 3" xfId="50711"/>
    <cellStyle name="Normal 2 104" xfId="50712"/>
    <cellStyle name="Normal 2 104 2" xfId="50713"/>
    <cellStyle name="Normal 2 105" xfId="50714"/>
    <cellStyle name="Normal 2 106" xfId="50715"/>
    <cellStyle name="Normal 2 107" xfId="50716"/>
    <cellStyle name="Normal 2 108" xfId="50717"/>
    <cellStyle name="Normal 2 109" xfId="50718"/>
    <cellStyle name="Normal 2 11" xfId="50719"/>
    <cellStyle name="Normal 2 11 2" xfId="50720"/>
    <cellStyle name="Normal 2 11 2 2" xfId="50721"/>
    <cellStyle name="Normal 2 11 2 2 2" xfId="50722"/>
    <cellStyle name="Normal 2 11 2 2 2 2" xfId="50723"/>
    <cellStyle name="Normal 2 11 2 2 2 3" xfId="50724"/>
    <cellStyle name="Normal 2 11 3" xfId="50725"/>
    <cellStyle name="Normal 2 11 4" xfId="50726"/>
    <cellStyle name="Normal 2 12" xfId="50727"/>
    <cellStyle name="Normal 2 12 2" xfId="50728"/>
    <cellStyle name="Normal 2 13" xfId="50729"/>
    <cellStyle name="Normal 2 13 2" xfId="50730"/>
    <cellStyle name="Normal 2 14" xfId="50731"/>
    <cellStyle name="Normal 2 14 2" xfId="50732"/>
    <cellStyle name="Normal 2 15" xfId="50733"/>
    <cellStyle name="Normal 2 15 2" xfId="50734"/>
    <cellStyle name="Normal 2 16" xfId="50735"/>
    <cellStyle name="Normal 2 16 2" xfId="50736"/>
    <cellStyle name="Normal 2 17" xfId="50737"/>
    <cellStyle name="Normal 2 17 2" xfId="50738"/>
    <cellStyle name="Normal 2 17 3" xfId="50739"/>
    <cellStyle name="Normal 2 17 4" xfId="50740"/>
    <cellStyle name="Normal 2 18" xfId="50741"/>
    <cellStyle name="Normal 2 18 2" xfId="50742"/>
    <cellStyle name="Normal 2 19" xfId="50743"/>
    <cellStyle name="Normal 2 19 2" xfId="50744"/>
    <cellStyle name="Normal 2 2" xfId="50745"/>
    <cellStyle name="Normal 2 2 10" xfId="50746"/>
    <cellStyle name="Normal 2 2 10 2" xfId="50747"/>
    <cellStyle name="Normal 2 2 10 2 2" xfId="50748"/>
    <cellStyle name="Normal 2 2 10 3" xfId="50749"/>
    <cellStyle name="Normal 2 2 10 4" xfId="50750"/>
    <cellStyle name="Normal 2 2 11" xfId="50751"/>
    <cellStyle name="Normal 2 2 11 2" xfId="50752"/>
    <cellStyle name="Normal 2 2 12" xfId="50753"/>
    <cellStyle name="Normal 2 2 13" xfId="50754"/>
    <cellStyle name="Normal 2 2 13 2" xfId="50755"/>
    <cellStyle name="Normal 2 2 13 3" xfId="50756"/>
    <cellStyle name="Normal 2 2 14" xfId="50757"/>
    <cellStyle name="Normal 2 2 14 2" xfId="50758"/>
    <cellStyle name="Normal 2 2 14 2 2" xfId="50759"/>
    <cellStyle name="Normal 2 2 14 2 2 2" xfId="50760"/>
    <cellStyle name="Normal 2 2 14 2 2 3" xfId="50761"/>
    <cellStyle name="Normal 2 2 14 2 3" xfId="50762"/>
    <cellStyle name="Normal 2 2 14 2 4" xfId="50763"/>
    <cellStyle name="Normal 2 2 14 2 5" xfId="50764"/>
    <cellStyle name="Normal 2 2 14 3" xfId="50765"/>
    <cellStyle name="Normal 2 2 14 3 2" xfId="50766"/>
    <cellStyle name="Normal 2 2 14 3 3" xfId="50767"/>
    <cellStyle name="Normal 2 2 14 4" xfId="50768"/>
    <cellStyle name="Normal 2 2 14 4 2" xfId="50769"/>
    <cellStyle name="Normal 2 2 14 4 3" xfId="50770"/>
    <cellStyle name="Normal 2 2 14 5" xfId="50771"/>
    <cellStyle name="Normal 2 2 14 6" xfId="50772"/>
    <cellStyle name="Normal 2 2 15" xfId="50773"/>
    <cellStyle name="Normal 2 2 15 2" xfId="50774"/>
    <cellStyle name="Normal 2 2 15 3" xfId="50775"/>
    <cellStyle name="Normal 2 2 15 4" xfId="50776"/>
    <cellStyle name="Normal 2 2 15 5" xfId="50777"/>
    <cellStyle name="Normal 2 2 16" xfId="50778"/>
    <cellStyle name="Normal 2 2 17" xfId="50779"/>
    <cellStyle name="Normal 2 2 2" xfId="50780"/>
    <cellStyle name="Normal 2 2 2 2" xfId="50781"/>
    <cellStyle name="Normal 2 2 2 2 2" xfId="50782"/>
    <cellStyle name="Normal 2 2 2 2 2 2" xfId="50783"/>
    <cellStyle name="Normal 2 2 2 2 2 2 2" xfId="50784"/>
    <cellStyle name="Normal 2 2 2 2 2 3" xfId="50785"/>
    <cellStyle name="Normal 2 2 2 2 2 3 2" xfId="50786"/>
    <cellStyle name="Normal 2 2 2 2 2 3 2 2" xfId="50787"/>
    <cellStyle name="Normal 2 2 2 2 2 3 2 2 2" xfId="50788"/>
    <cellStyle name="Normal 2 2 2 2 2 3 2 2 3" xfId="50789"/>
    <cellStyle name="Normal 2 2 2 2 2 3 2 3" xfId="50790"/>
    <cellStyle name="Normal 2 2 2 2 2 3 2 4" xfId="50791"/>
    <cellStyle name="Normal 2 2 2 2 2 3 2 5" xfId="50792"/>
    <cellStyle name="Normal 2 2 2 2 2 3 3" xfId="50793"/>
    <cellStyle name="Normal 2 2 2 2 2 3 3 2" xfId="50794"/>
    <cellStyle name="Normal 2 2 2 2 2 3 3 3" xfId="50795"/>
    <cellStyle name="Normal 2 2 2 2 2 3 4" xfId="50796"/>
    <cellStyle name="Normal 2 2 2 2 2 3 4 2" xfId="50797"/>
    <cellStyle name="Normal 2 2 2 2 2 3 4 3" xfId="50798"/>
    <cellStyle name="Normal 2 2 2 2 2 3 5" xfId="50799"/>
    <cellStyle name="Normal 2 2 2 2 2 3 6" xfId="50800"/>
    <cellStyle name="Normal 2 2 2 2 2 4" xfId="50801"/>
    <cellStyle name="Normal 2 2 2 2 3" xfId="50802"/>
    <cellStyle name="Normal 2 2 2 2 3 2" xfId="50803"/>
    <cellStyle name="Normal 2 2 2 2 3 2 2" xfId="50804"/>
    <cellStyle name="Normal 2 2 2 2 3 3" xfId="50805"/>
    <cellStyle name="Normal 2 2 2 2 3 3 2" xfId="50806"/>
    <cellStyle name="Normal 2 2 2 2 3 3 2 2" xfId="50807"/>
    <cellStyle name="Normal 2 2 2 2 3 3 2 2 2" xfId="50808"/>
    <cellStyle name="Normal 2 2 2 2 3 3 2 2 3" xfId="50809"/>
    <cellStyle name="Normal 2 2 2 2 3 3 2 3" xfId="50810"/>
    <cellStyle name="Normal 2 2 2 2 3 3 2 4" xfId="50811"/>
    <cellStyle name="Normal 2 2 2 2 3 3 2 5" xfId="50812"/>
    <cellStyle name="Normal 2 2 2 2 3 3 3" xfId="50813"/>
    <cellStyle name="Normal 2 2 2 2 3 3 3 2" xfId="50814"/>
    <cellStyle name="Normal 2 2 2 2 3 3 3 3" xfId="50815"/>
    <cellStyle name="Normal 2 2 2 2 3 3 4" xfId="50816"/>
    <cellStyle name="Normal 2 2 2 2 3 3 4 2" xfId="50817"/>
    <cellStyle name="Normal 2 2 2 2 3 3 4 3" xfId="50818"/>
    <cellStyle name="Normal 2 2 2 2 3 3 5" xfId="50819"/>
    <cellStyle name="Normal 2 2 2 2 3 3 6" xfId="50820"/>
    <cellStyle name="Normal 2 2 2 2 3 4" xfId="50821"/>
    <cellStyle name="Normal 2 2 2 2 4" xfId="50822"/>
    <cellStyle name="Normal 2 2 2 2 4 2" xfId="50823"/>
    <cellStyle name="Normal 2 2 2 2 4 2 2" xfId="50824"/>
    <cellStyle name="Normal 2 2 2 2 4 3" xfId="50825"/>
    <cellStyle name="Normal 2 2 2 2 4 4" xfId="50826"/>
    <cellStyle name="Normal 2 2 2 2 5" xfId="50827"/>
    <cellStyle name="Normal 2 2 2 2 5 2" xfId="50828"/>
    <cellStyle name="Normal 2 2 2 2 6" xfId="50829"/>
    <cellStyle name="Normal 2 2 2 2 7" xfId="50830"/>
    <cellStyle name="Normal 2 2 2 2 7 2" xfId="50831"/>
    <cellStyle name="Normal 2 2 2 2 7 2 2" xfId="50832"/>
    <cellStyle name="Normal 2 2 2 2 7 2 2 2" xfId="50833"/>
    <cellStyle name="Normal 2 2 2 2 7 2 2 3" xfId="50834"/>
    <cellStyle name="Normal 2 2 2 2 7 2 3" xfId="50835"/>
    <cellStyle name="Normal 2 2 2 2 7 2 4" xfId="50836"/>
    <cellStyle name="Normal 2 2 2 2 7 2 5" xfId="50837"/>
    <cellStyle name="Normal 2 2 2 2 7 3" xfId="50838"/>
    <cellStyle name="Normal 2 2 2 2 7 3 2" xfId="50839"/>
    <cellStyle name="Normal 2 2 2 2 7 3 3" xfId="50840"/>
    <cellStyle name="Normal 2 2 2 2 7 4" xfId="50841"/>
    <cellStyle name="Normal 2 2 2 2 7 4 2" xfId="50842"/>
    <cellStyle name="Normal 2 2 2 2 7 4 3" xfId="50843"/>
    <cellStyle name="Normal 2 2 2 2 7 5" xfId="50844"/>
    <cellStyle name="Normal 2 2 2 2 7 6" xfId="50845"/>
    <cellStyle name="Normal 2 2 2 2 8" xfId="50846"/>
    <cellStyle name="Normal 2 2 2 3" xfId="50847"/>
    <cellStyle name="Normal 2 2 2 3 2" xfId="50848"/>
    <cellStyle name="Normal 2 2 2 3 2 2" xfId="50849"/>
    <cellStyle name="Normal 2 2 2 3 3" xfId="50850"/>
    <cellStyle name="Normal 2 2 2 3 3 2" xfId="50851"/>
    <cellStyle name="Normal 2 2 2 3 3 2 2" xfId="50852"/>
    <cellStyle name="Normal 2 2 2 3 3 2 2 2" xfId="50853"/>
    <cellStyle name="Normal 2 2 2 3 3 2 2 3" xfId="50854"/>
    <cellStyle name="Normal 2 2 2 3 3 2 3" xfId="50855"/>
    <cellStyle name="Normal 2 2 2 3 3 2 4" xfId="50856"/>
    <cellStyle name="Normal 2 2 2 3 3 2 5" xfId="50857"/>
    <cellStyle name="Normal 2 2 2 3 3 3" xfId="50858"/>
    <cellStyle name="Normal 2 2 2 3 3 3 2" xfId="50859"/>
    <cellStyle name="Normal 2 2 2 3 3 3 3" xfId="50860"/>
    <cellStyle name="Normal 2 2 2 3 3 4" xfId="50861"/>
    <cellStyle name="Normal 2 2 2 3 3 4 2" xfId="50862"/>
    <cellStyle name="Normal 2 2 2 3 3 4 3" xfId="50863"/>
    <cellStyle name="Normal 2 2 2 3 3 5" xfId="50864"/>
    <cellStyle name="Normal 2 2 2 3 3 6" xfId="50865"/>
    <cellStyle name="Normal 2 2 2 3 4" xfId="50866"/>
    <cellStyle name="Normal 2 2 2 3 5" xfId="50867"/>
    <cellStyle name="Normal 2 2 2 4" xfId="50868"/>
    <cellStyle name="Normal 2 2 2 4 2" xfId="50869"/>
    <cellStyle name="Normal 2 2 2 4 2 2" xfId="50870"/>
    <cellStyle name="Normal 2 2 2 4 3" xfId="50871"/>
    <cellStyle name="Normal 2 2 2 4 3 2" xfId="50872"/>
    <cellStyle name="Normal 2 2 2 4 3 2 2" xfId="50873"/>
    <cellStyle name="Normal 2 2 2 4 3 2 2 2" xfId="50874"/>
    <cellStyle name="Normal 2 2 2 4 3 2 2 3" xfId="50875"/>
    <cellStyle name="Normal 2 2 2 4 3 2 3" xfId="50876"/>
    <cellStyle name="Normal 2 2 2 4 3 2 4" xfId="50877"/>
    <cellStyle name="Normal 2 2 2 4 3 2 5" xfId="50878"/>
    <cellStyle name="Normal 2 2 2 4 3 3" xfId="50879"/>
    <cellStyle name="Normal 2 2 2 4 3 3 2" xfId="50880"/>
    <cellStyle name="Normal 2 2 2 4 3 3 3" xfId="50881"/>
    <cellStyle name="Normal 2 2 2 4 3 4" xfId="50882"/>
    <cellStyle name="Normal 2 2 2 4 3 4 2" xfId="50883"/>
    <cellStyle name="Normal 2 2 2 4 3 4 3" xfId="50884"/>
    <cellStyle name="Normal 2 2 2 4 3 5" xfId="50885"/>
    <cellStyle name="Normal 2 2 2 4 3 6" xfId="50886"/>
    <cellStyle name="Normal 2 2 2 4 4" xfId="50887"/>
    <cellStyle name="Normal 2 2 2 5" xfId="50888"/>
    <cellStyle name="Normal 2 2 2 5 2" xfId="50889"/>
    <cellStyle name="Normal 2 2 2 5 2 2" xfId="50890"/>
    <cellStyle name="Normal 2 2 2 5 3" xfId="50891"/>
    <cellStyle name="Normal 2 2 2 5 3 2" xfId="50892"/>
    <cellStyle name="Normal 2 2 2 5 3 2 2" xfId="50893"/>
    <cellStyle name="Normal 2 2 2 5 3 2 2 2" xfId="50894"/>
    <cellStyle name="Normal 2 2 2 5 3 2 2 3" xfId="50895"/>
    <cellStyle name="Normal 2 2 2 5 3 2 3" xfId="50896"/>
    <cellStyle name="Normal 2 2 2 5 3 2 4" xfId="50897"/>
    <cellStyle name="Normal 2 2 2 5 3 2 5" xfId="50898"/>
    <cellStyle name="Normal 2 2 2 5 3 3" xfId="50899"/>
    <cellStyle name="Normal 2 2 2 5 3 3 2" xfId="50900"/>
    <cellStyle name="Normal 2 2 2 5 3 3 3" xfId="50901"/>
    <cellStyle name="Normal 2 2 2 5 3 4" xfId="50902"/>
    <cellStyle name="Normal 2 2 2 5 3 4 2" xfId="50903"/>
    <cellStyle name="Normal 2 2 2 5 3 4 3" xfId="50904"/>
    <cellStyle name="Normal 2 2 2 5 3 5" xfId="50905"/>
    <cellStyle name="Normal 2 2 2 5 3 6" xfId="50906"/>
    <cellStyle name="Normal 2 2 2 5 4" xfId="50907"/>
    <cellStyle name="Normal 2 2 2 6" xfId="50908"/>
    <cellStyle name="Normal 2 2 2 6 2" xfId="50909"/>
    <cellStyle name="Normal 2 2 2 6 2 2" xfId="50910"/>
    <cellStyle name="Normal 2 2 2 6 3" xfId="50911"/>
    <cellStyle name="Normal 2 2 2 6 4" xfId="50912"/>
    <cellStyle name="Normal 2 2 2 7" xfId="50913"/>
    <cellStyle name="Normal 2 2 2 7 2" xfId="50914"/>
    <cellStyle name="Normal 2 2 2 7 2 2" xfId="50915"/>
    <cellStyle name="Normal 2 2 2 7 2 2 2" xfId="50916"/>
    <cellStyle name="Normal 2 2 2 7 2 2 3" xfId="50917"/>
    <cellStyle name="Normal 2 2 2 7 2 3" xfId="50918"/>
    <cellStyle name="Normal 2 2 2 7 2 4" xfId="50919"/>
    <cellStyle name="Normal 2 2 2 7 2 5" xfId="50920"/>
    <cellStyle name="Normal 2 2 2 7 3" xfId="50921"/>
    <cellStyle name="Normal 2 2 2 7 3 2" xfId="50922"/>
    <cellStyle name="Normal 2 2 2 7 3 3" xfId="50923"/>
    <cellStyle name="Normal 2 2 2 7 4" xfId="50924"/>
    <cellStyle name="Normal 2 2 2 7 4 2" xfId="50925"/>
    <cellStyle name="Normal 2 2 2 7 4 3" xfId="50926"/>
    <cellStyle name="Normal 2 2 2 7 5" xfId="50927"/>
    <cellStyle name="Normal 2 2 2 7 6" xfId="50928"/>
    <cellStyle name="Normal 2 2 2 8" xfId="50929"/>
    <cellStyle name="Normal 2 2 2 9" xfId="50930"/>
    <cellStyle name="Normal 2 2 3" xfId="50931"/>
    <cellStyle name="Normal 2 2 3 2" xfId="50932"/>
    <cellStyle name="Normal 2 2 3 2 2" xfId="50933"/>
    <cellStyle name="Normal 2 2 3 2 2 2" xfId="50934"/>
    <cellStyle name="Normal 2 2 3 2 2 2 2" xfId="50935"/>
    <cellStyle name="Normal 2 2 3 2 2 2 2 2" xfId="50936"/>
    <cellStyle name="Normal 2 2 3 2 2 2 2 3" xfId="50937"/>
    <cellStyle name="Normal 2 2 3 2 2 2 3" xfId="50938"/>
    <cellStyle name="Normal 2 2 3 2 2 2 4" xfId="50939"/>
    <cellStyle name="Normal 2 2 3 2 2 2 5" xfId="50940"/>
    <cellStyle name="Normal 2 2 3 2 2 3" xfId="50941"/>
    <cellStyle name="Normal 2 2 3 2 2 3 2" xfId="50942"/>
    <cellStyle name="Normal 2 2 3 2 2 3 3" xfId="50943"/>
    <cellStyle name="Normal 2 2 3 2 2 4" xfId="50944"/>
    <cellStyle name="Normal 2 2 3 2 2 4 2" xfId="50945"/>
    <cellStyle name="Normal 2 2 3 2 2 4 3" xfId="50946"/>
    <cellStyle name="Normal 2 2 3 2 2 5" xfId="50947"/>
    <cellStyle name="Normal 2 2 3 2 2 6" xfId="50948"/>
    <cellStyle name="Normal 2 2 3 2 3" xfId="50949"/>
    <cellStyle name="Normal 2 2 3 2 3 2" xfId="50950"/>
    <cellStyle name="Normal 2 2 3 2 3 2 2" xfId="50951"/>
    <cellStyle name="Normal 2 2 3 2 3 2 3" xfId="50952"/>
    <cellStyle name="Normal 2 2 3 2 3 3" xfId="50953"/>
    <cellStyle name="Normal 2 2 3 2 3 4" xfId="50954"/>
    <cellStyle name="Normal 2 2 3 2 3 5" xfId="50955"/>
    <cellStyle name="Normal 2 2 3 2 4" xfId="50956"/>
    <cellStyle name="Normal 2 2 3 2 4 2" xfId="50957"/>
    <cellStyle name="Normal 2 2 3 2 4 3" xfId="50958"/>
    <cellStyle name="Normal 2 2 3 2 5" xfId="50959"/>
    <cellStyle name="Normal 2 2 3 2 5 2" xfId="50960"/>
    <cellStyle name="Normal 2 2 3 2 5 3" xfId="50961"/>
    <cellStyle name="Normal 2 2 3 2 6" xfId="50962"/>
    <cellStyle name="Normal 2 2 3 2 7" xfId="50963"/>
    <cellStyle name="Normal 2 2 3 3" xfId="50964"/>
    <cellStyle name="Normal 2 2 3 3 2" xfId="50965"/>
    <cellStyle name="Normal 2 2 3 3 2 2" xfId="50966"/>
    <cellStyle name="Normal 2 2 3 3 2 2 2" xfId="50967"/>
    <cellStyle name="Normal 2 2 3 3 2 2 3" xfId="50968"/>
    <cellStyle name="Normal 2 2 3 3 2 3" xfId="50969"/>
    <cellStyle name="Normal 2 2 3 3 2 4" xfId="50970"/>
    <cellStyle name="Normal 2 2 3 3 2 5" xfId="50971"/>
    <cellStyle name="Normal 2 2 3 3 3" xfId="50972"/>
    <cellStyle name="Normal 2 2 3 3 3 2" xfId="50973"/>
    <cellStyle name="Normal 2 2 3 3 3 3" xfId="50974"/>
    <cellStyle name="Normal 2 2 3 3 4" xfId="50975"/>
    <cellStyle name="Normal 2 2 3 3 4 2" xfId="50976"/>
    <cellStyle name="Normal 2 2 3 3 4 3" xfId="50977"/>
    <cellStyle name="Normal 2 2 3 3 5" xfId="50978"/>
    <cellStyle name="Normal 2 2 3 3 6" xfId="50979"/>
    <cellStyle name="Normal 2 2 3 4" xfId="50980"/>
    <cellStyle name="Normal 2 2 3 4 2" xfId="50981"/>
    <cellStyle name="Normal 2 2 3 4 2 2" xfId="50982"/>
    <cellStyle name="Normal 2 2 3 4 2 2 2" xfId="50983"/>
    <cellStyle name="Normal 2 2 3 4 2 2 3" xfId="50984"/>
    <cellStyle name="Normal 2 2 3 4 2 3" xfId="50985"/>
    <cellStyle name="Normal 2 2 3 4 2 4" xfId="50986"/>
    <cellStyle name="Normal 2 2 3 4 2 5" xfId="50987"/>
    <cellStyle name="Normal 2 2 3 4 3" xfId="50988"/>
    <cellStyle name="Normal 2 2 3 4 3 2" xfId="50989"/>
    <cellStyle name="Normal 2 2 3 4 3 3" xfId="50990"/>
    <cellStyle name="Normal 2 2 3 4 4" xfId="50991"/>
    <cellStyle name="Normal 2 2 3 4 4 2" xfId="50992"/>
    <cellStyle name="Normal 2 2 3 4 4 3" xfId="50993"/>
    <cellStyle name="Normal 2 2 3 4 5" xfId="50994"/>
    <cellStyle name="Normal 2 2 3 4 6" xfId="50995"/>
    <cellStyle name="Normal 2 2 3 5" xfId="50996"/>
    <cellStyle name="Normal 2 2 3 5 2" xfId="50997"/>
    <cellStyle name="Normal 2 2 3 5 2 2" xfId="50998"/>
    <cellStyle name="Normal 2 2 3 5 3" xfId="50999"/>
    <cellStyle name="Normal 2 2 3 5 4" xfId="51000"/>
    <cellStyle name="Normal 2 2 3 6" xfId="51001"/>
    <cellStyle name="Normal 2 2 3 6 2" xfId="51002"/>
    <cellStyle name="Normal 2 2 3 6 2 2" xfId="51003"/>
    <cellStyle name="Normal 2 2 3 6 2 2 2" xfId="51004"/>
    <cellStyle name="Normal 2 2 3 6 2 2 3" xfId="51005"/>
    <cellStyle name="Normal 2 2 3 6 2 3" xfId="51006"/>
    <cellStyle name="Normal 2 2 3 6 2 4" xfId="51007"/>
    <cellStyle name="Normal 2 2 3 6 2 5" xfId="51008"/>
    <cellStyle name="Normal 2 2 3 6 3" xfId="51009"/>
    <cellStyle name="Normal 2 2 3 6 3 2" xfId="51010"/>
    <cellStyle name="Normal 2 2 3 6 3 3" xfId="51011"/>
    <cellStyle name="Normal 2 2 3 6 4" xfId="51012"/>
    <cellStyle name="Normal 2 2 3 6 4 2" xfId="51013"/>
    <cellStyle name="Normal 2 2 3 6 4 3" xfId="51014"/>
    <cellStyle name="Normal 2 2 3 6 5" xfId="51015"/>
    <cellStyle name="Normal 2 2 3 6 6" xfId="51016"/>
    <cellStyle name="Normal 2 2 3 7" xfId="51017"/>
    <cellStyle name="Normal 2 2 3 8" xfId="51018"/>
    <cellStyle name="Normal 2 2 4" xfId="51019"/>
    <cellStyle name="Normal 2 2 4 2" xfId="51020"/>
    <cellStyle name="Normal 2 2 4 2 2" xfId="51021"/>
    <cellStyle name="Normal 2 2 4 2 2 2" xfId="51022"/>
    <cellStyle name="Normal 2 2 4 2 2 2 2" xfId="51023"/>
    <cellStyle name="Normal 2 2 4 2 2 2 3" xfId="51024"/>
    <cellStyle name="Normal 2 2 4 2 2 3" xfId="51025"/>
    <cellStyle name="Normal 2 2 4 2 2 4" xfId="51026"/>
    <cellStyle name="Normal 2 2 4 2 2 5" xfId="51027"/>
    <cellStyle name="Normal 2 2 4 2 3" xfId="51028"/>
    <cellStyle name="Normal 2 2 4 2 3 2" xfId="51029"/>
    <cellStyle name="Normal 2 2 4 2 3 3" xfId="51030"/>
    <cellStyle name="Normal 2 2 4 2 4" xfId="51031"/>
    <cellStyle name="Normal 2 2 4 2 4 2" xfId="51032"/>
    <cellStyle name="Normal 2 2 4 2 4 3" xfId="51033"/>
    <cellStyle name="Normal 2 2 4 2 5" xfId="51034"/>
    <cellStyle name="Normal 2 2 4 2 6" xfId="51035"/>
    <cellStyle name="Normal 2 2 4 3" xfId="51036"/>
    <cellStyle name="Normal 2 2 4 3 2" xfId="51037"/>
    <cellStyle name="Normal 2 2 4 3 2 2" xfId="51038"/>
    <cellStyle name="Normal 2 2 4 3 3" xfId="51039"/>
    <cellStyle name="Normal 2 2 4 3 4" xfId="51040"/>
    <cellStyle name="Normal 2 2 4 4" xfId="51041"/>
    <cellStyle name="Normal 2 2 4 4 2" xfId="51042"/>
    <cellStyle name="Normal 2 2 4 4 2 2" xfId="51043"/>
    <cellStyle name="Normal 2 2 4 4 2 2 2" xfId="51044"/>
    <cellStyle name="Normal 2 2 4 4 2 2 3" xfId="51045"/>
    <cellStyle name="Normal 2 2 4 4 2 3" xfId="51046"/>
    <cellStyle name="Normal 2 2 4 4 2 4" xfId="51047"/>
    <cellStyle name="Normal 2 2 4 4 2 5" xfId="51048"/>
    <cellStyle name="Normal 2 2 4 4 3" xfId="51049"/>
    <cellStyle name="Normal 2 2 4 4 3 2" xfId="51050"/>
    <cellStyle name="Normal 2 2 4 4 3 3" xfId="51051"/>
    <cellStyle name="Normal 2 2 4 4 4" xfId="51052"/>
    <cellStyle name="Normal 2 2 4 4 4 2" xfId="51053"/>
    <cellStyle name="Normal 2 2 4 4 4 3" xfId="51054"/>
    <cellStyle name="Normal 2 2 4 4 5" xfId="51055"/>
    <cellStyle name="Normal 2 2 4 4 6" xfId="51056"/>
    <cellStyle name="Normal 2 2 4 5" xfId="51057"/>
    <cellStyle name="Normal 2 2 4 5 2" xfId="51058"/>
    <cellStyle name="Normal 2 2 4 6" xfId="51059"/>
    <cellStyle name="Normal 2 2 4 7" xfId="51060"/>
    <cellStyle name="Normal 2 2 5" xfId="51061"/>
    <cellStyle name="Normal 2 2 5 2" xfId="51062"/>
    <cellStyle name="Normal 2 2 5 2 2" xfId="51063"/>
    <cellStyle name="Normal 2 2 5 2 2 2" xfId="51064"/>
    <cellStyle name="Normal 2 2 5 2 2 2 2" xfId="51065"/>
    <cellStyle name="Normal 2 2 5 2 2 2 3" xfId="51066"/>
    <cellStyle name="Normal 2 2 5 2 2 3" xfId="51067"/>
    <cellStyle name="Normal 2 2 5 2 2 4" xfId="51068"/>
    <cellStyle name="Normal 2 2 5 2 2 5" xfId="51069"/>
    <cellStyle name="Normal 2 2 5 2 3" xfId="51070"/>
    <cellStyle name="Normal 2 2 5 2 3 2" xfId="51071"/>
    <cellStyle name="Normal 2 2 5 2 3 3" xfId="51072"/>
    <cellStyle name="Normal 2 2 5 2 4" xfId="51073"/>
    <cellStyle name="Normal 2 2 5 2 4 2" xfId="51074"/>
    <cellStyle name="Normal 2 2 5 2 4 3" xfId="51075"/>
    <cellStyle name="Normal 2 2 5 2 5" xfId="51076"/>
    <cellStyle name="Normal 2 2 5 2 6" xfId="51077"/>
    <cellStyle name="Normal 2 2 5 3" xfId="51078"/>
    <cellStyle name="Normal 2 2 5 3 2" xfId="51079"/>
    <cellStyle name="Normal 2 2 5 3 2 2" xfId="51080"/>
    <cellStyle name="Normal 2 2 5 3 3" xfId="51081"/>
    <cellStyle name="Normal 2 2 5 3 4" xfId="51082"/>
    <cellStyle name="Normal 2 2 5 4" xfId="51083"/>
    <cellStyle name="Normal 2 2 5 4 2" xfId="51084"/>
    <cellStyle name="Normal 2 2 5 4 2 2" xfId="51085"/>
    <cellStyle name="Normal 2 2 5 4 2 2 2" xfId="51086"/>
    <cellStyle name="Normal 2 2 5 4 2 2 3" xfId="51087"/>
    <cellStyle name="Normal 2 2 5 4 2 3" xfId="51088"/>
    <cellStyle name="Normal 2 2 5 4 2 4" xfId="51089"/>
    <cellStyle name="Normal 2 2 5 4 2 5" xfId="51090"/>
    <cellStyle name="Normal 2 2 5 4 3" xfId="51091"/>
    <cellStyle name="Normal 2 2 5 4 3 2" xfId="51092"/>
    <cellStyle name="Normal 2 2 5 4 3 3" xfId="51093"/>
    <cellStyle name="Normal 2 2 5 4 4" xfId="51094"/>
    <cellStyle name="Normal 2 2 5 4 4 2" xfId="51095"/>
    <cellStyle name="Normal 2 2 5 4 4 3" xfId="51096"/>
    <cellStyle name="Normal 2 2 5 4 5" xfId="51097"/>
    <cellStyle name="Normal 2 2 5 4 6" xfId="51098"/>
    <cellStyle name="Normal 2 2 5 5" xfId="51099"/>
    <cellStyle name="Normal 2 2 5 6" xfId="51100"/>
    <cellStyle name="Normal 2 2 6" xfId="51101"/>
    <cellStyle name="Normal 2 2 6 2" xfId="51102"/>
    <cellStyle name="Normal 2 2 6 2 2" xfId="51103"/>
    <cellStyle name="Normal 2 2 6 2 2 2" xfId="51104"/>
    <cellStyle name="Normal 2 2 6 2 2 2 2" xfId="51105"/>
    <cellStyle name="Normal 2 2 6 2 2 2 3" xfId="51106"/>
    <cellStyle name="Normal 2 2 6 2 2 3" xfId="51107"/>
    <cellStyle name="Normal 2 2 6 2 2 4" xfId="51108"/>
    <cellStyle name="Normal 2 2 6 2 2 5" xfId="51109"/>
    <cellStyle name="Normal 2 2 6 2 3" xfId="51110"/>
    <cellStyle name="Normal 2 2 6 2 3 2" xfId="51111"/>
    <cellStyle name="Normal 2 2 6 2 3 3" xfId="51112"/>
    <cellStyle name="Normal 2 2 6 2 4" xfId="51113"/>
    <cellStyle name="Normal 2 2 6 2 4 2" xfId="51114"/>
    <cellStyle name="Normal 2 2 6 2 4 3" xfId="51115"/>
    <cellStyle name="Normal 2 2 6 2 5" xfId="51116"/>
    <cellStyle name="Normal 2 2 6 2 6" xfId="51117"/>
    <cellStyle name="Normal 2 2 6 3" xfId="51118"/>
    <cellStyle name="Normal 2 2 6 3 2" xfId="51119"/>
    <cellStyle name="Normal 2 2 6 3 2 2" xfId="51120"/>
    <cellStyle name="Normal 2 2 6 3 3" xfId="51121"/>
    <cellStyle name="Normal 2 2 6 3 4" xfId="51122"/>
    <cellStyle name="Normal 2 2 6 4" xfId="51123"/>
    <cellStyle name="Normal 2 2 6 4 2" xfId="51124"/>
    <cellStyle name="Normal 2 2 6 4 2 2" xfId="51125"/>
    <cellStyle name="Normal 2 2 6 4 2 2 2" xfId="51126"/>
    <cellStyle name="Normal 2 2 6 4 2 2 3" xfId="51127"/>
    <cellStyle name="Normal 2 2 6 4 2 3" xfId="51128"/>
    <cellStyle name="Normal 2 2 6 4 2 4" xfId="51129"/>
    <cellStyle name="Normal 2 2 6 4 2 5" xfId="51130"/>
    <cellStyle name="Normal 2 2 6 4 3" xfId="51131"/>
    <cellStyle name="Normal 2 2 6 4 3 2" xfId="51132"/>
    <cellStyle name="Normal 2 2 6 4 3 3" xfId="51133"/>
    <cellStyle name="Normal 2 2 6 4 4" xfId="51134"/>
    <cellStyle name="Normal 2 2 6 4 4 2" xfId="51135"/>
    <cellStyle name="Normal 2 2 6 4 4 3" xfId="51136"/>
    <cellStyle name="Normal 2 2 6 4 5" xfId="51137"/>
    <cellStyle name="Normal 2 2 6 4 6" xfId="51138"/>
    <cellStyle name="Normal 2 2 6 5" xfId="51139"/>
    <cellStyle name="Normal 2 2 6 5 2" xfId="51140"/>
    <cellStyle name="Normal 2 2 6 6" xfId="51141"/>
    <cellStyle name="Normal 2 2 6 7" xfId="51142"/>
    <cellStyle name="Normal 2 2 7" xfId="51143"/>
    <cellStyle name="Normal 2 2 7 2" xfId="51144"/>
    <cellStyle name="Normal 2 2 7 2 2" xfId="51145"/>
    <cellStyle name="Normal 2 2 7 2 2 2" xfId="51146"/>
    <cellStyle name="Normal 2 2 7 2 3" xfId="51147"/>
    <cellStyle name="Normal 2 2 7 2 4" xfId="51148"/>
    <cellStyle name="Normal 2 2 7 3" xfId="51149"/>
    <cellStyle name="Normal 2 2 7 3 2" xfId="51150"/>
    <cellStyle name="Normal 2 2 7 3 2 2" xfId="51151"/>
    <cellStyle name="Normal 2 2 7 3 2 2 2" xfId="51152"/>
    <cellStyle name="Normal 2 2 7 3 2 2 3" xfId="51153"/>
    <cellStyle name="Normal 2 2 7 3 2 3" xfId="51154"/>
    <cellStyle name="Normal 2 2 7 3 2 4" xfId="51155"/>
    <cellStyle name="Normal 2 2 7 3 2 5" xfId="51156"/>
    <cellStyle name="Normal 2 2 7 3 3" xfId="51157"/>
    <cellStyle name="Normal 2 2 7 3 3 2" xfId="51158"/>
    <cellStyle name="Normal 2 2 7 3 3 3" xfId="51159"/>
    <cellStyle name="Normal 2 2 7 3 4" xfId="51160"/>
    <cellStyle name="Normal 2 2 7 3 4 2" xfId="51161"/>
    <cellStyle name="Normal 2 2 7 3 4 3" xfId="51162"/>
    <cellStyle name="Normal 2 2 7 3 5" xfId="51163"/>
    <cellStyle name="Normal 2 2 7 3 6" xfId="51164"/>
    <cellStyle name="Normal 2 2 7 4" xfId="51165"/>
    <cellStyle name="Normal 2 2 7 4 2" xfId="51166"/>
    <cellStyle name="Normal 2 2 7 5" xfId="51167"/>
    <cellStyle name="Normal 2 2 7 5 2" xfId="51168"/>
    <cellStyle name="Normal 2 2 7 6" xfId="51169"/>
    <cellStyle name="Normal 2 2 7 7" xfId="51170"/>
    <cellStyle name="Normal 2 2 8" xfId="51171"/>
    <cellStyle name="Normal 2 2 8 2" xfId="51172"/>
    <cellStyle name="Normal 2 2 8 2 2" xfId="51173"/>
    <cellStyle name="Normal 2 2 8 2 2 2" xfId="51174"/>
    <cellStyle name="Normal 2 2 8 2 3" xfId="51175"/>
    <cellStyle name="Normal 2 2 8 2 4" xfId="51176"/>
    <cellStyle name="Normal 2 2 8 3" xfId="51177"/>
    <cellStyle name="Normal 2 2 8 3 2" xfId="51178"/>
    <cellStyle name="Normal 2 2 8 3 2 2" xfId="51179"/>
    <cellStyle name="Normal 2 2 8 3 2 2 2" xfId="51180"/>
    <cellStyle name="Normal 2 2 8 3 2 2 3" xfId="51181"/>
    <cellStyle name="Normal 2 2 8 3 2 3" xfId="51182"/>
    <cellStyle name="Normal 2 2 8 3 2 4" xfId="51183"/>
    <cellStyle name="Normal 2 2 8 3 2 5" xfId="51184"/>
    <cellStyle name="Normal 2 2 8 3 3" xfId="51185"/>
    <cellStyle name="Normal 2 2 8 3 3 2" xfId="51186"/>
    <cellStyle name="Normal 2 2 8 3 3 3" xfId="51187"/>
    <cellStyle name="Normal 2 2 8 3 4" xfId="51188"/>
    <cellStyle name="Normal 2 2 8 3 4 2" xfId="51189"/>
    <cellStyle name="Normal 2 2 8 3 4 3" xfId="51190"/>
    <cellStyle name="Normal 2 2 8 3 5" xfId="51191"/>
    <cellStyle name="Normal 2 2 8 3 6" xfId="51192"/>
    <cellStyle name="Normal 2 2 8 4" xfId="51193"/>
    <cellStyle name="Normal 2 2 8 5" xfId="51194"/>
    <cellStyle name="Normal 2 2 9" xfId="51195"/>
    <cellStyle name="Normal 2 2 9 2" xfId="51196"/>
    <cellStyle name="Normal 2 2 9 2 2" xfId="51197"/>
    <cellStyle name="Normal 2 2 9 3" xfId="51198"/>
    <cellStyle name="Normal 2 2 9 3 2" xfId="51199"/>
    <cellStyle name="Normal 2 2 9 3 2 2" xfId="51200"/>
    <cellStyle name="Normal 2 2 9 3 2 2 2" xfId="51201"/>
    <cellStyle name="Normal 2 2 9 3 2 2 3" xfId="51202"/>
    <cellStyle name="Normal 2 2 9 3 2 3" xfId="51203"/>
    <cellStyle name="Normal 2 2 9 3 2 4" xfId="51204"/>
    <cellStyle name="Normal 2 2 9 3 2 5" xfId="51205"/>
    <cellStyle name="Normal 2 2 9 3 3" xfId="51206"/>
    <cellStyle name="Normal 2 2 9 3 3 2" xfId="51207"/>
    <cellStyle name="Normal 2 2 9 3 3 3" xfId="51208"/>
    <cellStyle name="Normal 2 2 9 3 4" xfId="51209"/>
    <cellStyle name="Normal 2 2 9 3 4 2" xfId="51210"/>
    <cellStyle name="Normal 2 2 9 3 4 3" xfId="51211"/>
    <cellStyle name="Normal 2 2 9 3 5" xfId="51212"/>
    <cellStyle name="Normal 2 2 9 3 6" xfId="51213"/>
    <cellStyle name="Normal 2 2 9 4" xfId="51214"/>
    <cellStyle name="Normal 2 2 9 5" xfId="51215"/>
    <cellStyle name="Normal 2 2_Comp_aut" xfId="51216"/>
    <cellStyle name="Normal 2 20" xfId="51217"/>
    <cellStyle name="Normal 2 20 2" xfId="51218"/>
    <cellStyle name="Normal 2 21" xfId="51219"/>
    <cellStyle name="Normal 2 21 2" xfId="51220"/>
    <cellStyle name="Normal 2 22" xfId="51221"/>
    <cellStyle name="Normal 2 22 2" xfId="51222"/>
    <cellStyle name="Normal 2 23" xfId="51223"/>
    <cellStyle name="Normal 2 23 2" xfId="51224"/>
    <cellStyle name="Normal 2 24" xfId="51225"/>
    <cellStyle name="Normal 2 24 2" xfId="51226"/>
    <cellStyle name="Normal 2 25" xfId="51227"/>
    <cellStyle name="Normal 2 25 2" xfId="51228"/>
    <cellStyle name="Normal 2 26" xfId="51229"/>
    <cellStyle name="Normal 2 26 2" xfId="51230"/>
    <cellStyle name="Normal 2 27" xfId="51231"/>
    <cellStyle name="Normal 2 27 2" xfId="51232"/>
    <cellStyle name="Normal 2 28" xfId="51233"/>
    <cellStyle name="Normal 2 28 2" xfId="51234"/>
    <cellStyle name="Normal 2 29" xfId="51235"/>
    <cellStyle name="Normal 2 29 2" xfId="51236"/>
    <cellStyle name="Normal 2 3" xfId="51237"/>
    <cellStyle name="Normal 2 3 10" xfId="51238"/>
    <cellStyle name="Normal 2 3 11" xfId="51239"/>
    <cellStyle name="Normal 2 3 12" xfId="51240"/>
    <cellStyle name="Normal 2 3 13" xfId="51241"/>
    <cellStyle name="Normal 2 3 14" xfId="51242"/>
    <cellStyle name="Normal 2 3 14 2" xfId="51243"/>
    <cellStyle name="Normal 2 3 14 2 2" xfId="51244"/>
    <cellStyle name="Normal 2 3 14 2 2 2" xfId="51245"/>
    <cellStyle name="Normal 2 3 14 2 2 3" xfId="51246"/>
    <cellStyle name="Normal 2 3 14 2 3" xfId="51247"/>
    <cellStyle name="Normal 2 3 14 2 4" xfId="51248"/>
    <cellStyle name="Normal 2 3 14 2 5" xfId="51249"/>
    <cellStyle name="Normal 2 3 14 3" xfId="51250"/>
    <cellStyle name="Normal 2 3 14 3 2" xfId="51251"/>
    <cellStyle name="Normal 2 3 14 3 3" xfId="51252"/>
    <cellStyle name="Normal 2 3 14 4" xfId="51253"/>
    <cellStyle name="Normal 2 3 14 4 2" xfId="51254"/>
    <cellStyle name="Normal 2 3 14 4 3" xfId="51255"/>
    <cellStyle name="Normal 2 3 14 5" xfId="51256"/>
    <cellStyle name="Normal 2 3 14 6" xfId="51257"/>
    <cellStyle name="Normal 2 3 15" xfId="51258"/>
    <cellStyle name="Normal 2 3 16" xfId="51259"/>
    <cellStyle name="Normal 2 3 2" xfId="51260"/>
    <cellStyle name="Normal 2 3 2 2" xfId="51261"/>
    <cellStyle name="Normal 2 3 2 2 2" xfId="51262"/>
    <cellStyle name="Normal 2 3 2 2 3" xfId="51263"/>
    <cellStyle name="Normal 2 3 2 2 4" xfId="51264"/>
    <cellStyle name="Normal 2 3 2 2 5" xfId="51265"/>
    <cellStyle name="Normal 2 3 2 2 6" xfId="51266"/>
    <cellStyle name="Normal 2 3 2 2 7" xfId="51267"/>
    <cellStyle name="Normal 2 3 2 3" xfId="51268"/>
    <cellStyle name="Normal 2 3 2 4" xfId="51269"/>
    <cellStyle name="Normal 2 3 2 5" xfId="51270"/>
    <cellStyle name="Normal 2 3 2 6" xfId="51271"/>
    <cellStyle name="Normal 2 3 2 7" xfId="51272"/>
    <cellStyle name="Normal 2 3 3" xfId="51273"/>
    <cellStyle name="Normal 2 3 3 2" xfId="51274"/>
    <cellStyle name="Normal 2 3 3 2 2" xfId="51275"/>
    <cellStyle name="Normal 2 3 3 2 2 2" xfId="51276"/>
    <cellStyle name="Normal 2 3 3 2 3" xfId="51277"/>
    <cellStyle name="Normal 2 3 3 2 4" xfId="51278"/>
    <cellStyle name="Normal 2 3 3 3" xfId="51279"/>
    <cellStyle name="Normal 2 3 3 3 2" xfId="51280"/>
    <cellStyle name="Normal 2 3 3 3 2 2" xfId="51281"/>
    <cellStyle name="Normal 2 3 3 3 2 2 2" xfId="51282"/>
    <cellStyle name="Normal 2 3 3 3 2 2 3" xfId="51283"/>
    <cellStyle name="Normal 2 3 3 3 2 3" xfId="51284"/>
    <cellStyle name="Normal 2 3 3 3 2 4" xfId="51285"/>
    <cellStyle name="Normal 2 3 3 3 2 5" xfId="51286"/>
    <cellStyle name="Normal 2 3 3 3 3" xfId="51287"/>
    <cellStyle name="Normal 2 3 3 3 3 2" xfId="51288"/>
    <cellStyle name="Normal 2 3 3 3 3 3" xfId="51289"/>
    <cellStyle name="Normal 2 3 3 3 4" xfId="51290"/>
    <cellStyle name="Normal 2 3 3 3 4 2" xfId="51291"/>
    <cellStyle name="Normal 2 3 3 3 4 3" xfId="51292"/>
    <cellStyle name="Normal 2 3 3 3 5" xfId="51293"/>
    <cellStyle name="Normal 2 3 3 3 6" xfId="51294"/>
    <cellStyle name="Normal 2 3 4" xfId="51295"/>
    <cellStyle name="Normal 2 3 4 2" xfId="51296"/>
    <cellStyle name="Normal 2 3 4 2 2" xfId="51297"/>
    <cellStyle name="Normal 2 3 4 3" xfId="51298"/>
    <cellStyle name="Normal 2 3 4 3 2" xfId="51299"/>
    <cellStyle name="Normal 2 3 4 3 2 2" xfId="51300"/>
    <cellStyle name="Normal 2 3 4 3 2 2 2" xfId="51301"/>
    <cellStyle name="Normal 2 3 4 3 2 2 3" xfId="51302"/>
    <cellStyle name="Normal 2 3 4 3 2 3" xfId="51303"/>
    <cellStyle name="Normal 2 3 4 3 2 4" xfId="51304"/>
    <cellStyle name="Normal 2 3 4 3 2 5" xfId="51305"/>
    <cellStyle name="Normal 2 3 4 3 3" xfId="51306"/>
    <cellStyle name="Normal 2 3 4 3 3 2" xfId="51307"/>
    <cellStyle name="Normal 2 3 4 3 3 3" xfId="51308"/>
    <cellStyle name="Normal 2 3 4 3 4" xfId="51309"/>
    <cellStyle name="Normal 2 3 4 3 4 2" xfId="51310"/>
    <cellStyle name="Normal 2 3 4 3 4 3" xfId="51311"/>
    <cellStyle name="Normal 2 3 4 3 5" xfId="51312"/>
    <cellStyle name="Normal 2 3 4 3 6" xfId="51313"/>
    <cellStyle name="Normal 2 3 4 4" xfId="51314"/>
    <cellStyle name="Normal 2 3 5" xfId="51315"/>
    <cellStyle name="Normal 2 3 5 2" xfId="51316"/>
    <cellStyle name="Normal 2 3 5 2 2" xfId="51317"/>
    <cellStyle name="Normal 2 3 5 3" xfId="51318"/>
    <cellStyle name="Normal 2 3 5 4" xfId="51319"/>
    <cellStyle name="Normal 2 3 6" xfId="51320"/>
    <cellStyle name="Normal 2 3 6 2" xfId="51321"/>
    <cellStyle name="Normal 2 3 7" xfId="51322"/>
    <cellStyle name="Normal 2 3 8" xfId="51323"/>
    <cellStyle name="Normal 2 3 9" xfId="51324"/>
    <cellStyle name="Normal 2 30" xfId="51325"/>
    <cellStyle name="Normal 2 30 2" xfId="51326"/>
    <cellStyle name="Normal 2 31" xfId="51327"/>
    <cellStyle name="Normal 2 31 2" xfId="51328"/>
    <cellStyle name="Normal 2 32" xfId="51329"/>
    <cellStyle name="Normal 2 32 2" xfId="51330"/>
    <cellStyle name="Normal 2 32 2 2" xfId="51331"/>
    <cellStyle name="Normal 2 32 2 2 2" xfId="51332"/>
    <cellStyle name="Normal 2 32 2 2 3" xfId="51333"/>
    <cellStyle name="Normal 2 32 2 3" xfId="51334"/>
    <cellStyle name="Normal 2 32 2 4" xfId="51335"/>
    <cellStyle name="Normal 2 32 2 5" xfId="51336"/>
    <cellStyle name="Normal 2 32 3" xfId="51337"/>
    <cellStyle name="Normal 2 32 3 2" xfId="51338"/>
    <cellStyle name="Normal 2 32 3 3" xfId="51339"/>
    <cellStyle name="Normal 2 32 4" xfId="51340"/>
    <cellStyle name="Normal 2 32 4 2" xfId="51341"/>
    <cellStyle name="Normal 2 32 4 3" xfId="51342"/>
    <cellStyle name="Normal 2 32 5" xfId="51343"/>
    <cellStyle name="Normal 2 32 6" xfId="51344"/>
    <cellStyle name="Normal 2 33" xfId="51345"/>
    <cellStyle name="Normal 2 33 2" xfId="51346"/>
    <cellStyle name="Normal 2 33 2 2" xfId="51347"/>
    <cellStyle name="Normal 2 33 2 2 2" xfId="51348"/>
    <cellStyle name="Normal 2 33 2 2 3" xfId="51349"/>
    <cellStyle name="Normal 2 33 2 3" xfId="51350"/>
    <cellStyle name="Normal 2 33 2 4" xfId="51351"/>
    <cellStyle name="Normal 2 33 2 5" xfId="51352"/>
    <cellStyle name="Normal 2 33 3" xfId="51353"/>
    <cellStyle name="Normal 2 33 3 2" xfId="51354"/>
    <cellStyle name="Normal 2 33 3 3" xfId="51355"/>
    <cellStyle name="Normal 2 33 4" xfId="51356"/>
    <cellStyle name="Normal 2 33 4 2" xfId="51357"/>
    <cellStyle name="Normal 2 33 4 3" xfId="51358"/>
    <cellStyle name="Normal 2 33 5" xfId="51359"/>
    <cellStyle name="Normal 2 33 6" xfId="51360"/>
    <cellStyle name="Normal 2 34" xfId="51361"/>
    <cellStyle name="Normal 2 34 2" xfId="51362"/>
    <cellStyle name="Normal 2 34 2 2" xfId="51363"/>
    <cellStyle name="Normal 2 35" xfId="51364"/>
    <cellStyle name="Normal 2 35 2" xfId="51365"/>
    <cellStyle name="Normal 2 36" xfId="51366"/>
    <cellStyle name="Normal 2 36 2" xfId="51367"/>
    <cellStyle name="Normal 2 37" xfId="51368"/>
    <cellStyle name="Normal 2 37 2" xfId="51369"/>
    <cellStyle name="Normal 2 38" xfId="51370"/>
    <cellStyle name="Normal 2 38 2" xfId="51371"/>
    <cellStyle name="Normal 2 39" xfId="51372"/>
    <cellStyle name="Normal 2 39 2" xfId="51373"/>
    <cellStyle name="Normal 2 4" xfId="51374"/>
    <cellStyle name="Normal 2 4 10" xfId="51375"/>
    <cellStyle name="Normal 2 4 10 2" xfId="51376"/>
    <cellStyle name="Normal 2 4 11" xfId="51377"/>
    <cellStyle name="Normal 2 4 12" xfId="51378"/>
    <cellStyle name="Normal 2 4 13" xfId="51379"/>
    <cellStyle name="Normal 2 4 14" xfId="51380"/>
    <cellStyle name="Normal 2 4 14 2" xfId="51381"/>
    <cellStyle name="Normal 2 4 14 2 2" xfId="51382"/>
    <cellStyle name="Normal 2 4 14 2 2 2" xfId="51383"/>
    <cellStyle name="Normal 2 4 14 2 2 3" xfId="51384"/>
    <cellStyle name="Normal 2 4 14 2 3" xfId="51385"/>
    <cellStyle name="Normal 2 4 14 2 4" xfId="51386"/>
    <cellStyle name="Normal 2 4 14 2 5" xfId="51387"/>
    <cellStyle name="Normal 2 4 14 3" xfId="51388"/>
    <cellStyle name="Normal 2 4 14 3 2" xfId="51389"/>
    <cellStyle name="Normal 2 4 14 3 3" xfId="51390"/>
    <cellStyle name="Normal 2 4 14 4" xfId="51391"/>
    <cellStyle name="Normal 2 4 14 4 2" xfId="51392"/>
    <cellStyle name="Normal 2 4 14 4 3" xfId="51393"/>
    <cellStyle name="Normal 2 4 14 5" xfId="51394"/>
    <cellStyle name="Normal 2 4 14 6" xfId="51395"/>
    <cellStyle name="Normal 2 4 15" xfId="51396"/>
    <cellStyle name="Normal 2 4 16" xfId="51397"/>
    <cellStyle name="Normal 2 4 2" xfId="51398"/>
    <cellStyle name="Normal 2 4 2 2" xfId="51399"/>
    <cellStyle name="Normal 2 4 2 2 2" xfId="51400"/>
    <cellStyle name="Normal 2 4 2 2 2 2" xfId="51401"/>
    <cellStyle name="Normal 2 4 2 2 2 2 2" xfId="51402"/>
    <cellStyle name="Normal 2 4 2 2 2 3" xfId="51403"/>
    <cellStyle name="Normal 2 4 2 2 2 3 2" xfId="51404"/>
    <cellStyle name="Normal 2 4 2 2 2 3 2 2" xfId="51405"/>
    <cellStyle name="Normal 2 4 2 2 2 3 2 2 2" xfId="51406"/>
    <cellStyle name="Normal 2 4 2 2 2 3 2 2 3" xfId="51407"/>
    <cellStyle name="Normal 2 4 2 2 2 3 2 3" xfId="51408"/>
    <cellStyle name="Normal 2 4 2 2 2 3 2 4" xfId="51409"/>
    <cellStyle name="Normal 2 4 2 2 2 3 2 5" xfId="51410"/>
    <cellStyle name="Normal 2 4 2 2 2 3 3" xfId="51411"/>
    <cellStyle name="Normal 2 4 2 2 2 3 3 2" xfId="51412"/>
    <cellStyle name="Normal 2 4 2 2 2 3 3 3" xfId="51413"/>
    <cellStyle name="Normal 2 4 2 2 2 3 4" xfId="51414"/>
    <cellStyle name="Normal 2 4 2 2 2 3 4 2" xfId="51415"/>
    <cellStyle name="Normal 2 4 2 2 2 3 4 3" xfId="51416"/>
    <cellStyle name="Normal 2 4 2 2 2 3 5" xfId="51417"/>
    <cellStyle name="Normal 2 4 2 2 2 3 6" xfId="51418"/>
    <cellStyle name="Normal 2 4 2 2 2 4" xfId="51419"/>
    <cellStyle name="Normal 2 4 2 2 3" xfId="51420"/>
    <cellStyle name="Normal 2 4 2 2 3 2" xfId="51421"/>
    <cellStyle name="Normal 2 4 2 2 3 2 2" xfId="51422"/>
    <cellStyle name="Normal 2 4 2 2 3 3" xfId="51423"/>
    <cellStyle name="Normal 2 4 2 2 3 4" xfId="51424"/>
    <cellStyle name="Normal 2 4 2 2 4" xfId="51425"/>
    <cellStyle name="Normal 2 4 2 2 4 2" xfId="51426"/>
    <cellStyle name="Normal 2 4 2 2 5" xfId="51427"/>
    <cellStyle name="Normal 2 4 2 2 6" xfId="51428"/>
    <cellStyle name="Normal 2 4 2 2 7" xfId="51429"/>
    <cellStyle name="Normal 2 4 2 2 7 2" xfId="51430"/>
    <cellStyle name="Normal 2 4 2 2 7 2 2" xfId="51431"/>
    <cellStyle name="Normal 2 4 2 2 7 2 2 2" xfId="51432"/>
    <cellStyle name="Normal 2 4 2 2 7 2 2 3" xfId="51433"/>
    <cellStyle name="Normal 2 4 2 2 7 2 3" xfId="51434"/>
    <cellStyle name="Normal 2 4 2 2 7 2 4" xfId="51435"/>
    <cellStyle name="Normal 2 4 2 2 7 2 5" xfId="51436"/>
    <cellStyle name="Normal 2 4 2 2 7 3" xfId="51437"/>
    <cellStyle name="Normal 2 4 2 2 7 3 2" xfId="51438"/>
    <cellStyle name="Normal 2 4 2 2 7 3 3" xfId="51439"/>
    <cellStyle name="Normal 2 4 2 2 7 4" xfId="51440"/>
    <cellStyle name="Normal 2 4 2 2 7 4 2" xfId="51441"/>
    <cellStyle name="Normal 2 4 2 2 7 4 3" xfId="51442"/>
    <cellStyle name="Normal 2 4 2 2 7 5" xfId="51443"/>
    <cellStyle name="Normal 2 4 2 2 7 6" xfId="51444"/>
    <cellStyle name="Normal 2 4 2 3" xfId="51445"/>
    <cellStyle name="Normal 2 4 2 3 2" xfId="51446"/>
    <cellStyle name="Normal 2 4 2 3 2 2" xfId="51447"/>
    <cellStyle name="Normal 2 4 2 3 3" xfId="51448"/>
    <cellStyle name="Normal 2 4 2 3 3 2" xfId="51449"/>
    <cellStyle name="Normal 2 4 2 3 3 2 2" xfId="51450"/>
    <cellStyle name="Normal 2 4 2 3 3 2 2 2" xfId="51451"/>
    <cellStyle name="Normal 2 4 2 3 3 2 2 3" xfId="51452"/>
    <cellStyle name="Normal 2 4 2 3 3 2 3" xfId="51453"/>
    <cellStyle name="Normal 2 4 2 3 3 2 4" xfId="51454"/>
    <cellStyle name="Normal 2 4 2 3 3 2 5" xfId="51455"/>
    <cellStyle name="Normal 2 4 2 3 3 3" xfId="51456"/>
    <cellStyle name="Normal 2 4 2 3 3 3 2" xfId="51457"/>
    <cellStyle name="Normal 2 4 2 3 3 3 3" xfId="51458"/>
    <cellStyle name="Normal 2 4 2 3 3 4" xfId="51459"/>
    <cellStyle name="Normal 2 4 2 3 3 4 2" xfId="51460"/>
    <cellStyle name="Normal 2 4 2 3 3 4 3" xfId="51461"/>
    <cellStyle name="Normal 2 4 2 3 3 5" xfId="51462"/>
    <cellStyle name="Normal 2 4 2 3 3 6" xfId="51463"/>
    <cellStyle name="Normal 2 4 2 3 4" xfId="51464"/>
    <cellStyle name="Normal 2 4 2 3 5" xfId="51465"/>
    <cellStyle name="Normal 2 4 2 4" xfId="51466"/>
    <cellStyle name="Normal 2 4 2 4 2" xfId="51467"/>
    <cellStyle name="Normal 2 4 2 4 2 2" xfId="51468"/>
    <cellStyle name="Normal 2 4 2 4 3" xfId="51469"/>
    <cellStyle name="Normal 2 4 2 4 3 2" xfId="51470"/>
    <cellStyle name="Normal 2 4 2 4 3 2 2" xfId="51471"/>
    <cellStyle name="Normal 2 4 2 4 3 2 2 2" xfId="51472"/>
    <cellStyle name="Normal 2 4 2 4 3 2 2 3" xfId="51473"/>
    <cellStyle name="Normal 2 4 2 4 3 2 3" xfId="51474"/>
    <cellStyle name="Normal 2 4 2 4 3 2 4" xfId="51475"/>
    <cellStyle name="Normal 2 4 2 4 3 2 5" xfId="51476"/>
    <cellStyle name="Normal 2 4 2 4 3 3" xfId="51477"/>
    <cellStyle name="Normal 2 4 2 4 3 3 2" xfId="51478"/>
    <cellStyle name="Normal 2 4 2 4 3 3 3" xfId="51479"/>
    <cellStyle name="Normal 2 4 2 4 3 4" xfId="51480"/>
    <cellStyle name="Normal 2 4 2 4 3 4 2" xfId="51481"/>
    <cellStyle name="Normal 2 4 2 4 3 4 3" xfId="51482"/>
    <cellStyle name="Normal 2 4 2 4 3 5" xfId="51483"/>
    <cellStyle name="Normal 2 4 2 4 3 6" xfId="51484"/>
    <cellStyle name="Normal 2 4 2 4 4" xfId="51485"/>
    <cellStyle name="Normal 2 4 2 5" xfId="51486"/>
    <cellStyle name="Normal 2 4 2 5 2" xfId="51487"/>
    <cellStyle name="Normal 2 4 2 5 2 2" xfId="51488"/>
    <cellStyle name="Normal 2 4 2 5 3" xfId="51489"/>
    <cellStyle name="Normal 2 4 2 5 4" xfId="51490"/>
    <cellStyle name="Normal 2 4 2 6" xfId="51491"/>
    <cellStyle name="Normal 2 4 2 6 2" xfId="51492"/>
    <cellStyle name="Normal 2 4 2 7" xfId="51493"/>
    <cellStyle name="Normal 2 4 2 7 2" xfId="51494"/>
    <cellStyle name="Normal 2 4 2 7 2 2" xfId="51495"/>
    <cellStyle name="Normal 2 4 2 7 2 2 2" xfId="51496"/>
    <cellStyle name="Normal 2 4 2 7 2 2 3" xfId="51497"/>
    <cellStyle name="Normal 2 4 2 7 2 3" xfId="51498"/>
    <cellStyle name="Normal 2 4 2 7 2 4" xfId="51499"/>
    <cellStyle name="Normal 2 4 2 7 2 5" xfId="51500"/>
    <cellStyle name="Normal 2 4 2 7 3" xfId="51501"/>
    <cellStyle name="Normal 2 4 2 7 3 2" xfId="51502"/>
    <cellStyle name="Normal 2 4 2 7 3 3" xfId="51503"/>
    <cellStyle name="Normal 2 4 2 7 4" xfId="51504"/>
    <cellStyle name="Normal 2 4 2 7 4 2" xfId="51505"/>
    <cellStyle name="Normal 2 4 2 7 4 3" xfId="51506"/>
    <cellStyle name="Normal 2 4 2 7 5" xfId="51507"/>
    <cellStyle name="Normal 2 4 2 7 6" xfId="51508"/>
    <cellStyle name="Normal 2 4 2 8" xfId="51509"/>
    <cellStyle name="Normal 2 4 3" xfId="51510"/>
    <cellStyle name="Normal 2 4 3 2" xfId="51511"/>
    <cellStyle name="Normal 2 4 3 2 2" xfId="51512"/>
    <cellStyle name="Normal 2 4 3 2 2 2" xfId="51513"/>
    <cellStyle name="Normal 2 4 3 2 2 2 2" xfId="51514"/>
    <cellStyle name="Normal 2 4 3 2 2 2 2 2" xfId="51515"/>
    <cellStyle name="Normal 2 4 3 2 2 2 2 3" xfId="51516"/>
    <cellStyle name="Normal 2 4 3 2 2 2 3" xfId="51517"/>
    <cellStyle name="Normal 2 4 3 2 2 2 4" xfId="51518"/>
    <cellStyle name="Normal 2 4 3 2 2 2 5" xfId="51519"/>
    <cellStyle name="Normal 2 4 3 2 2 3" xfId="51520"/>
    <cellStyle name="Normal 2 4 3 2 2 3 2" xfId="51521"/>
    <cellStyle name="Normal 2 4 3 2 2 3 3" xfId="51522"/>
    <cellStyle name="Normal 2 4 3 2 2 4" xfId="51523"/>
    <cellStyle name="Normal 2 4 3 2 2 4 2" xfId="51524"/>
    <cellStyle name="Normal 2 4 3 2 2 4 3" xfId="51525"/>
    <cellStyle name="Normal 2 4 3 2 2 5" xfId="51526"/>
    <cellStyle name="Normal 2 4 3 2 2 6" xfId="51527"/>
    <cellStyle name="Normal 2 4 3 2 3" xfId="51528"/>
    <cellStyle name="Normal 2 4 3 2 3 2" xfId="51529"/>
    <cellStyle name="Normal 2 4 3 2 3 2 2" xfId="51530"/>
    <cellStyle name="Normal 2 4 3 2 3 2 3" xfId="51531"/>
    <cellStyle name="Normal 2 4 3 2 3 3" xfId="51532"/>
    <cellStyle name="Normal 2 4 3 2 3 4" xfId="51533"/>
    <cellStyle name="Normal 2 4 3 2 3 5" xfId="51534"/>
    <cellStyle name="Normal 2 4 3 2 4" xfId="51535"/>
    <cellStyle name="Normal 2 4 3 2 4 2" xfId="51536"/>
    <cellStyle name="Normal 2 4 3 2 4 3" xfId="51537"/>
    <cellStyle name="Normal 2 4 3 2 5" xfId="51538"/>
    <cellStyle name="Normal 2 4 3 2 5 2" xfId="51539"/>
    <cellStyle name="Normal 2 4 3 2 5 3" xfId="51540"/>
    <cellStyle name="Normal 2 4 3 2 6" xfId="51541"/>
    <cellStyle name="Normal 2 4 3 2 7" xfId="51542"/>
    <cellStyle name="Normal 2 4 3 3" xfId="51543"/>
    <cellStyle name="Normal 2 4 3 3 2" xfId="51544"/>
    <cellStyle name="Normal 2 4 3 3 2 2" xfId="51545"/>
    <cellStyle name="Normal 2 4 3 3 2 2 2" xfId="51546"/>
    <cellStyle name="Normal 2 4 3 3 2 2 3" xfId="51547"/>
    <cellStyle name="Normal 2 4 3 3 2 3" xfId="51548"/>
    <cellStyle name="Normal 2 4 3 3 2 4" xfId="51549"/>
    <cellStyle name="Normal 2 4 3 3 2 5" xfId="51550"/>
    <cellStyle name="Normal 2 4 3 3 3" xfId="51551"/>
    <cellStyle name="Normal 2 4 3 3 3 2" xfId="51552"/>
    <cellStyle name="Normal 2 4 3 3 3 3" xfId="51553"/>
    <cellStyle name="Normal 2 4 3 3 4" xfId="51554"/>
    <cellStyle name="Normal 2 4 3 3 4 2" xfId="51555"/>
    <cellStyle name="Normal 2 4 3 3 4 3" xfId="51556"/>
    <cellStyle name="Normal 2 4 3 3 5" xfId="51557"/>
    <cellStyle name="Normal 2 4 3 3 6" xfId="51558"/>
    <cellStyle name="Normal 2 4 3 4" xfId="51559"/>
    <cellStyle name="Normal 2 4 3 4 2" xfId="51560"/>
    <cellStyle name="Normal 2 4 3 4 2 2" xfId="51561"/>
    <cellStyle name="Normal 2 4 3 4 3" xfId="51562"/>
    <cellStyle name="Normal 2 4 3 4 4" xfId="51563"/>
    <cellStyle name="Normal 2 4 3 5" xfId="51564"/>
    <cellStyle name="Normal 2 4 3 5 2" xfId="51565"/>
    <cellStyle name="Normal 2 4 3 5 2 2" xfId="51566"/>
    <cellStyle name="Normal 2 4 3 5 2 2 2" xfId="51567"/>
    <cellStyle name="Normal 2 4 3 5 2 2 3" xfId="51568"/>
    <cellStyle name="Normal 2 4 3 5 2 3" xfId="51569"/>
    <cellStyle name="Normal 2 4 3 5 2 4" xfId="51570"/>
    <cellStyle name="Normal 2 4 3 5 2 5" xfId="51571"/>
    <cellStyle name="Normal 2 4 3 5 3" xfId="51572"/>
    <cellStyle name="Normal 2 4 3 5 3 2" xfId="51573"/>
    <cellStyle name="Normal 2 4 3 5 3 3" xfId="51574"/>
    <cellStyle name="Normal 2 4 3 5 4" xfId="51575"/>
    <cellStyle name="Normal 2 4 3 5 4 2" xfId="51576"/>
    <cellStyle name="Normal 2 4 3 5 4 3" xfId="51577"/>
    <cellStyle name="Normal 2 4 3 5 5" xfId="51578"/>
    <cellStyle name="Normal 2 4 3 5 6" xfId="51579"/>
    <cellStyle name="Normal 2 4 3 6" xfId="51580"/>
    <cellStyle name="Normal 2 4 3 7" xfId="51581"/>
    <cellStyle name="Normal 2 4 4" xfId="51582"/>
    <cellStyle name="Normal 2 4 4 2" xfId="51583"/>
    <cellStyle name="Normal 2 4 4 2 2" xfId="51584"/>
    <cellStyle name="Normal 2 4 4 2 2 2" xfId="51585"/>
    <cellStyle name="Normal 2 4 4 2 2 2 2" xfId="51586"/>
    <cellStyle name="Normal 2 4 4 2 2 2 3" xfId="51587"/>
    <cellStyle name="Normal 2 4 4 2 2 3" xfId="51588"/>
    <cellStyle name="Normal 2 4 4 2 2 4" xfId="51589"/>
    <cellStyle name="Normal 2 4 4 2 2 5" xfId="51590"/>
    <cellStyle name="Normal 2 4 4 2 3" xfId="51591"/>
    <cellStyle name="Normal 2 4 4 2 3 2" xfId="51592"/>
    <cellStyle name="Normal 2 4 4 2 3 3" xfId="51593"/>
    <cellStyle name="Normal 2 4 4 2 4" xfId="51594"/>
    <cellStyle name="Normal 2 4 4 2 4 2" xfId="51595"/>
    <cellStyle name="Normal 2 4 4 2 4 3" xfId="51596"/>
    <cellStyle name="Normal 2 4 4 2 5" xfId="51597"/>
    <cellStyle name="Normal 2 4 4 2 6" xfId="51598"/>
    <cellStyle name="Normal 2 4 4 3" xfId="51599"/>
    <cellStyle name="Normal 2 4 4 3 2" xfId="51600"/>
    <cellStyle name="Normal 2 4 4 3 2 2" xfId="51601"/>
    <cellStyle name="Normal 2 4 4 3 3" xfId="51602"/>
    <cellStyle name="Normal 2 4 4 3 4" xfId="51603"/>
    <cellStyle name="Normal 2 4 4 4" xfId="51604"/>
    <cellStyle name="Normal 2 4 4 4 2" xfId="51605"/>
    <cellStyle name="Normal 2 4 4 4 2 2" xfId="51606"/>
    <cellStyle name="Normal 2 4 4 4 2 2 2" xfId="51607"/>
    <cellStyle name="Normal 2 4 4 4 2 2 3" xfId="51608"/>
    <cellStyle name="Normal 2 4 4 4 2 3" xfId="51609"/>
    <cellStyle name="Normal 2 4 4 4 2 4" xfId="51610"/>
    <cellStyle name="Normal 2 4 4 4 2 5" xfId="51611"/>
    <cellStyle name="Normal 2 4 4 4 3" xfId="51612"/>
    <cellStyle name="Normal 2 4 4 4 3 2" xfId="51613"/>
    <cellStyle name="Normal 2 4 4 4 3 3" xfId="51614"/>
    <cellStyle name="Normal 2 4 4 4 4" xfId="51615"/>
    <cellStyle name="Normal 2 4 4 4 4 2" xfId="51616"/>
    <cellStyle name="Normal 2 4 4 4 4 3" xfId="51617"/>
    <cellStyle name="Normal 2 4 4 4 5" xfId="51618"/>
    <cellStyle name="Normal 2 4 4 4 6" xfId="51619"/>
    <cellStyle name="Normal 2 4 4 5" xfId="51620"/>
    <cellStyle name="Normal 2 4 4 5 2" xfId="51621"/>
    <cellStyle name="Normal 2 4 4 6" xfId="51622"/>
    <cellStyle name="Normal 2 4 4 7" xfId="51623"/>
    <cellStyle name="Normal 2 4 5" xfId="51624"/>
    <cellStyle name="Normal 2 4 5 2" xfId="51625"/>
    <cellStyle name="Normal 2 4 5 2 2" xfId="51626"/>
    <cellStyle name="Normal 2 4 5 2 2 2" xfId="51627"/>
    <cellStyle name="Normal 2 4 5 2 2 2 2" xfId="51628"/>
    <cellStyle name="Normal 2 4 5 2 2 2 3" xfId="51629"/>
    <cellStyle name="Normal 2 4 5 2 2 3" xfId="51630"/>
    <cellStyle name="Normal 2 4 5 2 2 4" xfId="51631"/>
    <cellStyle name="Normal 2 4 5 2 2 5" xfId="51632"/>
    <cellStyle name="Normal 2 4 5 2 3" xfId="51633"/>
    <cellStyle name="Normal 2 4 5 2 3 2" xfId="51634"/>
    <cellStyle name="Normal 2 4 5 2 3 3" xfId="51635"/>
    <cellStyle name="Normal 2 4 5 2 4" xfId="51636"/>
    <cellStyle name="Normal 2 4 5 2 4 2" xfId="51637"/>
    <cellStyle name="Normal 2 4 5 2 4 3" xfId="51638"/>
    <cellStyle name="Normal 2 4 5 2 5" xfId="51639"/>
    <cellStyle name="Normal 2 4 5 2 6" xfId="51640"/>
    <cellStyle name="Normal 2 4 5 3" xfId="51641"/>
    <cellStyle name="Normal 2 4 5 3 2" xfId="51642"/>
    <cellStyle name="Normal 2 4 5 3 2 2" xfId="51643"/>
    <cellStyle name="Normal 2 4 5 3 3" xfId="51644"/>
    <cellStyle name="Normal 2 4 5 3 4" xfId="51645"/>
    <cellStyle name="Normal 2 4 5 4" xfId="51646"/>
    <cellStyle name="Normal 2 4 5 4 2" xfId="51647"/>
    <cellStyle name="Normal 2 4 5 4 2 2" xfId="51648"/>
    <cellStyle name="Normal 2 4 5 4 2 2 2" xfId="51649"/>
    <cellStyle name="Normal 2 4 5 4 2 2 3" xfId="51650"/>
    <cellStyle name="Normal 2 4 5 4 2 3" xfId="51651"/>
    <cellStyle name="Normal 2 4 5 4 2 4" xfId="51652"/>
    <cellStyle name="Normal 2 4 5 4 2 5" xfId="51653"/>
    <cellStyle name="Normal 2 4 5 4 3" xfId="51654"/>
    <cellStyle name="Normal 2 4 5 4 3 2" xfId="51655"/>
    <cellStyle name="Normal 2 4 5 4 3 3" xfId="51656"/>
    <cellStyle name="Normal 2 4 5 4 4" xfId="51657"/>
    <cellStyle name="Normal 2 4 5 4 4 2" xfId="51658"/>
    <cellStyle name="Normal 2 4 5 4 4 3" xfId="51659"/>
    <cellStyle name="Normal 2 4 5 4 5" xfId="51660"/>
    <cellStyle name="Normal 2 4 5 4 6" xfId="51661"/>
    <cellStyle name="Normal 2 4 5 5" xfId="51662"/>
    <cellStyle name="Normal 2 4 5 6" xfId="51663"/>
    <cellStyle name="Normal 2 4 6" xfId="51664"/>
    <cellStyle name="Normal 2 4 6 2" xfId="51665"/>
    <cellStyle name="Normal 2 4 6 2 2" xfId="51666"/>
    <cellStyle name="Normal 2 4 6 2 2 2" xfId="51667"/>
    <cellStyle name="Normal 2 4 6 2 3" xfId="51668"/>
    <cellStyle name="Normal 2 4 6 2 4" xfId="51669"/>
    <cellStyle name="Normal 2 4 6 3" xfId="51670"/>
    <cellStyle name="Normal 2 4 6 3 2" xfId="51671"/>
    <cellStyle name="Normal 2 4 6 3 2 2" xfId="51672"/>
    <cellStyle name="Normal 2 4 6 3 2 2 2" xfId="51673"/>
    <cellStyle name="Normal 2 4 6 3 2 2 3" xfId="51674"/>
    <cellStyle name="Normal 2 4 6 3 2 3" xfId="51675"/>
    <cellStyle name="Normal 2 4 6 3 2 4" xfId="51676"/>
    <cellStyle name="Normal 2 4 6 3 2 5" xfId="51677"/>
    <cellStyle name="Normal 2 4 6 3 3" xfId="51678"/>
    <cellStyle name="Normal 2 4 6 3 3 2" xfId="51679"/>
    <cellStyle name="Normal 2 4 6 3 3 3" xfId="51680"/>
    <cellStyle name="Normal 2 4 6 3 4" xfId="51681"/>
    <cellStyle name="Normal 2 4 6 3 4 2" xfId="51682"/>
    <cellStyle name="Normal 2 4 6 3 4 3" xfId="51683"/>
    <cellStyle name="Normal 2 4 6 3 5" xfId="51684"/>
    <cellStyle name="Normal 2 4 6 3 6" xfId="51685"/>
    <cellStyle name="Normal 2 4 6 4" xfId="51686"/>
    <cellStyle name="Normal 2 4 6 5" xfId="51687"/>
    <cellStyle name="Normal 2 4 7" xfId="51688"/>
    <cellStyle name="Normal 2 4 7 2" xfId="51689"/>
    <cellStyle name="Normal 2 4 7 2 2" xfId="51690"/>
    <cellStyle name="Normal 2 4 7 3" xfId="51691"/>
    <cellStyle name="Normal 2 4 7 3 2" xfId="51692"/>
    <cellStyle name="Normal 2 4 7 3 2 2" xfId="51693"/>
    <cellStyle name="Normal 2 4 7 3 2 2 2" xfId="51694"/>
    <cellStyle name="Normal 2 4 7 3 2 2 3" xfId="51695"/>
    <cellStyle name="Normal 2 4 7 3 2 3" xfId="51696"/>
    <cellStyle name="Normal 2 4 7 3 2 4" xfId="51697"/>
    <cellStyle name="Normal 2 4 7 3 2 5" xfId="51698"/>
    <cellStyle name="Normal 2 4 7 3 3" xfId="51699"/>
    <cellStyle name="Normal 2 4 7 3 3 2" xfId="51700"/>
    <cellStyle name="Normal 2 4 7 3 3 3" xfId="51701"/>
    <cellStyle name="Normal 2 4 7 3 4" xfId="51702"/>
    <cellStyle name="Normal 2 4 7 3 4 2" xfId="51703"/>
    <cellStyle name="Normal 2 4 7 3 4 3" xfId="51704"/>
    <cellStyle name="Normal 2 4 7 3 5" xfId="51705"/>
    <cellStyle name="Normal 2 4 7 3 6" xfId="51706"/>
    <cellStyle name="Normal 2 4 7 4" xfId="51707"/>
    <cellStyle name="Normal 2 4 7 5" xfId="51708"/>
    <cellStyle name="Normal 2 4 8" xfId="51709"/>
    <cellStyle name="Normal 2 4 8 2" xfId="51710"/>
    <cellStyle name="Normal 2 4 8 2 2" xfId="51711"/>
    <cellStyle name="Normal 2 4 8 3" xfId="51712"/>
    <cellStyle name="Normal 2 4 8 3 2" xfId="51713"/>
    <cellStyle name="Normal 2 4 8 3 2 2" xfId="51714"/>
    <cellStyle name="Normal 2 4 8 3 2 2 2" xfId="51715"/>
    <cellStyle name="Normal 2 4 8 3 2 2 3" xfId="51716"/>
    <cellStyle name="Normal 2 4 8 3 2 3" xfId="51717"/>
    <cellStyle name="Normal 2 4 8 3 2 4" xfId="51718"/>
    <cellStyle name="Normal 2 4 8 3 2 5" xfId="51719"/>
    <cellStyle name="Normal 2 4 8 3 3" xfId="51720"/>
    <cellStyle name="Normal 2 4 8 3 3 2" xfId="51721"/>
    <cellStyle name="Normal 2 4 8 3 3 3" xfId="51722"/>
    <cellStyle name="Normal 2 4 8 3 4" xfId="51723"/>
    <cellStyle name="Normal 2 4 8 3 4 2" xfId="51724"/>
    <cellStyle name="Normal 2 4 8 3 4 3" xfId="51725"/>
    <cellStyle name="Normal 2 4 8 3 5" xfId="51726"/>
    <cellStyle name="Normal 2 4 8 3 6" xfId="51727"/>
    <cellStyle name="Normal 2 4 8 4" xfId="51728"/>
    <cellStyle name="Normal 2 4 9" xfId="51729"/>
    <cellStyle name="Normal 2 4 9 2" xfId="51730"/>
    <cellStyle name="Normal 2 4 9 2 2" xfId="51731"/>
    <cellStyle name="Normal 2 4 9 3" xfId="51732"/>
    <cellStyle name="Normal 2 4 9 4" xfId="51733"/>
    <cellStyle name="Normal 2 40" xfId="51734"/>
    <cellStyle name="Normal 2 40 2" xfId="51735"/>
    <cellStyle name="Normal 2 41" xfId="51736"/>
    <cellStyle name="Normal 2 41 2" xfId="51737"/>
    <cellStyle name="Normal 2 42" xfId="51738"/>
    <cellStyle name="Normal 2 42 2" xfId="51739"/>
    <cellStyle name="Normal 2 43" xfId="51740"/>
    <cellStyle name="Normal 2 43 2" xfId="51741"/>
    <cellStyle name="Normal 2 44" xfId="51742"/>
    <cellStyle name="Normal 2 44 2" xfId="51743"/>
    <cellStyle name="Normal 2 45" xfId="51744"/>
    <cellStyle name="Normal 2 45 2" xfId="51745"/>
    <cellStyle name="Normal 2 46" xfId="51746"/>
    <cellStyle name="Normal 2 46 2" xfId="51747"/>
    <cellStyle name="Normal 2 47" xfId="51748"/>
    <cellStyle name="Normal 2 47 2" xfId="51749"/>
    <cellStyle name="Normal 2 48" xfId="51750"/>
    <cellStyle name="Normal 2 48 2" xfId="51751"/>
    <cellStyle name="Normal 2 49" xfId="51752"/>
    <cellStyle name="Normal 2 49 2" xfId="51753"/>
    <cellStyle name="Normal 2 5" xfId="51754"/>
    <cellStyle name="Normal 2 5 10" xfId="51755"/>
    <cellStyle name="Normal 2 5 11" xfId="51756"/>
    <cellStyle name="Normal 2 5 12" xfId="51757"/>
    <cellStyle name="Normal 2 5 13" xfId="51758"/>
    <cellStyle name="Normal 2 5 14" xfId="51759"/>
    <cellStyle name="Normal 2 5 14 2" xfId="51760"/>
    <cellStyle name="Normal 2 5 14 2 2" xfId="51761"/>
    <cellStyle name="Normal 2 5 14 2 2 2" xfId="51762"/>
    <cellStyle name="Normal 2 5 14 2 2 3" xfId="51763"/>
    <cellStyle name="Normal 2 5 14 2 3" xfId="51764"/>
    <cellStyle name="Normal 2 5 14 2 4" xfId="51765"/>
    <cellStyle name="Normal 2 5 14 2 5" xfId="51766"/>
    <cellStyle name="Normal 2 5 14 3" xfId="51767"/>
    <cellStyle name="Normal 2 5 14 3 2" xfId="51768"/>
    <cellStyle name="Normal 2 5 14 3 3" xfId="51769"/>
    <cellStyle name="Normal 2 5 14 4" xfId="51770"/>
    <cellStyle name="Normal 2 5 14 4 2" xfId="51771"/>
    <cellStyle name="Normal 2 5 14 4 3" xfId="51772"/>
    <cellStyle name="Normal 2 5 14 5" xfId="51773"/>
    <cellStyle name="Normal 2 5 14 6" xfId="51774"/>
    <cellStyle name="Normal 2 5 15" xfId="51775"/>
    <cellStyle name="Normal 2 5 16" xfId="51776"/>
    <cellStyle name="Normal 2 5 2" xfId="51777"/>
    <cellStyle name="Normal 2 5 2 2" xfId="51778"/>
    <cellStyle name="Normal 2 5 2 2 2" xfId="51779"/>
    <cellStyle name="Normal 2 5 2 2 2 2" xfId="51780"/>
    <cellStyle name="Normal 2 5 2 2 2 2 2" xfId="51781"/>
    <cellStyle name="Normal 2 5 2 2 2 3" xfId="51782"/>
    <cellStyle name="Normal 2 5 2 2 2 3 2" xfId="51783"/>
    <cellStyle name="Normal 2 5 2 2 2 3 2 2" xfId="51784"/>
    <cellStyle name="Normal 2 5 2 2 2 3 2 2 2" xfId="51785"/>
    <cellStyle name="Normal 2 5 2 2 2 3 2 2 3" xfId="51786"/>
    <cellStyle name="Normal 2 5 2 2 2 3 2 3" xfId="51787"/>
    <cellStyle name="Normal 2 5 2 2 2 3 2 4" xfId="51788"/>
    <cellStyle name="Normal 2 5 2 2 2 3 2 5" xfId="51789"/>
    <cellStyle name="Normal 2 5 2 2 2 3 3" xfId="51790"/>
    <cellStyle name="Normal 2 5 2 2 2 3 3 2" xfId="51791"/>
    <cellStyle name="Normal 2 5 2 2 2 3 3 3" xfId="51792"/>
    <cellStyle name="Normal 2 5 2 2 2 3 4" xfId="51793"/>
    <cellStyle name="Normal 2 5 2 2 2 3 4 2" xfId="51794"/>
    <cellStyle name="Normal 2 5 2 2 2 3 4 3" xfId="51795"/>
    <cellStyle name="Normal 2 5 2 2 2 3 5" xfId="51796"/>
    <cellStyle name="Normal 2 5 2 2 2 3 6" xfId="51797"/>
    <cellStyle name="Normal 2 5 2 2 2 4" xfId="51798"/>
    <cellStyle name="Normal 2 5 2 2 3" xfId="51799"/>
    <cellStyle name="Normal 2 5 2 2 3 2" xfId="51800"/>
    <cellStyle name="Normal 2 5 2 2 3 2 2" xfId="51801"/>
    <cellStyle name="Normal 2 5 2 2 3 3" xfId="51802"/>
    <cellStyle name="Normal 2 5 2 2 3 4" xfId="51803"/>
    <cellStyle name="Normal 2 5 2 2 4" xfId="51804"/>
    <cellStyle name="Normal 2 5 2 2 4 2" xfId="51805"/>
    <cellStyle name="Normal 2 5 2 2 5" xfId="51806"/>
    <cellStyle name="Normal 2 5 2 2 6" xfId="51807"/>
    <cellStyle name="Normal 2 5 2 2 7" xfId="51808"/>
    <cellStyle name="Normal 2 5 2 2 7 2" xfId="51809"/>
    <cellStyle name="Normal 2 5 2 2 7 2 2" xfId="51810"/>
    <cellStyle name="Normal 2 5 2 2 7 2 2 2" xfId="51811"/>
    <cellStyle name="Normal 2 5 2 2 7 2 2 3" xfId="51812"/>
    <cellStyle name="Normal 2 5 2 2 7 2 3" xfId="51813"/>
    <cellStyle name="Normal 2 5 2 2 7 2 4" xfId="51814"/>
    <cellStyle name="Normal 2 5 2 2 7 2 5" xfId="51815"/>
    <cellStyle name="Normal 2 5 2 2 7 3" xfId="51816"/>
    <cellStyle name="Normal 2 5 2 2 7 3 2" xfId="51817"/>
    <cellStyle name="Normal 2 5 2 2 7 3 3" xfId="51818"/>
    <cellStyle name="Normal 2 5 2 2 7 4" xfId="51819"/>
    <cellStyle name="Normal 2 5 2 2 7 4 2" xfId="51820"/>
    <cellStyle name="Normal 2 5 2 2 7 4 3" xfId="51821"/>
    <cellStyle name="Normal 2 5 2 2 7 5" xfId="51822"/>
    <cellStyle name="Normal 2 5 2 2 7 6" xfId="51823"/>
    <cellStyle name="Normal 2 5 2 3" xfId="51824"/>
    <cellStyle name="Normal 2 5 2 3 2" xfId="51825"/>
    <cellStyle name="Normal 2 5 2 3 2 2" xfId="51826"/>
    <cellStyle name="Normal 2 5 2 3 3" xfId="51827"/>
    <cellStyle name="Normal 2 5 2 3 3 2" xfId="51828"/>
    <cellStyle name="Normal 2 5 2 3 3 2 2" xfId="51829"/>
    <cellStyle name="Normal 2 5 2 3 3 2 2 2" xfId="51830"/>
    <cellStyle name="Normal 2 5 2 3 3 2 2 3" xfId="51831"/>
    <cellStyle name="Normal 2 5 2 3 3 2 3" xfId="51832"/>
    <cellStyle name="Normal 2 5 2 3 3 2 4" xfId="51833"/>
    <cellStyle name="Normal 2 5 2 3 3 2 5" xfId="51834"/>
    <cellStyle name="Normal 2 5 2 3 3 3" xfId="51835"/>
    <cellStyle name="Normal 2 5 2 3 3 3 2" xfId="51836"/>
    <cellStyle name="Normal 2 5 2 3 3 3 3" xfId="51837"/>
    <cellStyle name="Normal 2 5 2 3 3 4" xfId="51838"/>
    <cellStyle name="Normal 2 5 2 3 3 4 2" xfId="51839"/>
    <cellStyle name="Normal 2 5 2 3 3 4 3" xfId="51840"/>
    <cellStyle name="Normal 2 5 2 3 3 5" xfId="51841"/>
    <cellStyle name="Normal 2 5 2 3 3 6" xfId="51842"/>
    <cellStyle name="Normal 2 5 2 3 4" xfId="51843"/>
    <cellStyle name="Normal 2 5 2 3 5" xfId="51844"/>
    <cellStyle name="Normal 2 5 2 4" xfId="51845"/>
    <cellStyle name="Normal 2 5 2 4 2" xfId="51846"/>
    <cellStyle name="Normal 2 5 2 4 2 2" xfId="51847"/>
    <cellStyle name="Normal 2 5 2 4 3" xfId="51848"/>
    <cellStyle name="Normal 2 5 2 4 3 2" xfId="51849"/>
    <cellStyle name="Normal 2 5 2 4 3 2 2" xfId="51850"/>
    <cellStyle name="Normal 2 5 2 4 3 2 2 2" xfId="51851"/>
    <cellStyle name="Normal 2 5 2 4 3 2 2 3" xfId="51852"/>
    <cellStyle name="Normal 2 5 2 4 3 2 3" xfId="51853"/>
    <cellStyle name="Normal 2 5 2 4 3 2 4" xfId="51854"/>
    <cellStyle name="Normal 2 5 2 4 3 2 5" xfId="51855"/>
    <cellStyle name="Normal 2 5 2 4 3 3" xfId="51856"/>
    <cellStyle name="Normal 2 5 2 4 3 3 2" xfId="51857"/>
    <cellStyle name="Normal 2 5 2 4 3 3 3" xfId="51858"/>
    <cellStyle name="Normal 2 5 2 4 3 4" xfId="51859"/>
    <cellStyle name="Normal 2 5 2 4 3 4 2" xfId="51860"/>
    <cellStyle name="Normal 2 5 2 4 3 4 3" xfId="51861"/>
    <cellStyle name="Normal 2 5 2 4 3 5" xfId="51862"/>
    <cellStyle name="Normal 2 5 2 4 3 6" xfId="51863"/>
    <cellStyle name="Normal 2 5 2 4 4" xfId="51864"/>
    <cellStyle name="Normal 2 5 2 5" xfId="51865"/>
    <cellStyle name="Normal 2 5 2 5 2" xfId="51866"/>
    <cellStyle name="Normal 2 5 2 5 2 2" xfId="51867"/>
    <cellStyle name="Normal 2 5 2 5 3" xfId="51868"/>
    <cellStyle name="Normal 2 5 2 5 4" xfId="51869"/>
    <cellStyle name="Normal 2 5 2 6" xfId="51870"/>
    <cellStyle name="Normal 2 5 2 6 2" xfId="51871"/>
    <cellStyle name="Normal 2 5 2 7" xfId="51872"/>
    <cellStyle name="Normal 2 5 2 7 2" xfId="51873"/>
    <cellStyle name="Normal 2 5 2 7 2 2" xfId="51874"/>
    <cellStyle name="Normal 2 5 2 7 2 2 2" xfId="51875"/>
    <cellStyle name="Normal 2 5 2 7 2 2 3" xfId="51876"/>
    <cellStyle name="Normal 2 5 2 7 2 3" xfId="51877"/>
    <cellStyle name="Normal 2 5 2 7 2 4" xfId="51878"/>
    <cellStyle name="Normal 2 5 2 7 2 5" xfId="51879"/>
    <cellStyle name="Normal 2 5 2 7 3" xfId="51880"/>
    <cellStyle name="Normal 2 5 2 7 3 2" xfId="51881"/>
    <cellStyle name="Normal 2 5 2 7 3 3" xfId="51882"/>
    <cellStyle name="Normal 2 5 2 7 4" xfId="51883"/>
    <cellStyle name="Normal 2 5 2 7 4 2" xfId="51884"/>
    <cellStyle name="Normal 2 5 2 7 4 3" xfId="51885"/>
    <cellStyle name="Normal 2 5 2 7 5" xfId="51886"/>
    <cellStyle name="Normal 2 5 2 7 6" xfId="51887"/>
    <cellStyle name="Normal 2 5 2 8" xfId="51888"/>
    <cellStyle name="Normal 2 5 3" xfId="51889"/>
    <cellStyle name="Normal 2 5 3 2" xfId="51890"/>
    <cellStyle name="Normal 2 5 3 2 2" xfId="51891"/>
    <cellStyle name="Normal 2 5 3 2 2 2" xfId="51892"/>
    <cellStyle name="Normal 2 5 3 2 2 2 2" xfId="51893"/>
    <cellStyle name="Normal 2 5 3 2 2 2 3" xfId="51894"/>
    <cellStyle name="Normal 2 5 3 2 2 3" xfId="51895"/>
    <cellStyle name="Normal 2 5 3 2 2 4" xfId="51896"/>
    <cellStyle name="Normal 2 5 3 2 2 5" xfId="51897"/>
    <cellStyle name="Normal 2 5 3 2 3" xfId="51898"/>
    <cellStyle name="Normal 2 5 3 2 3 2" xfId="51899"/>
    <cellStyle name="Normal 2 5 3 2 3 3" xfId="51900"/>
    <cellStyle name="Normal 2 5 3 2 4" xfId="51901"/>
    <cellStyle name="Normal 2 5 3 2 4 2" xfId="51902"/>
    <cellStyle name="Normal 2 5 3 2 4 3" xfId="51903"/>
    <cellStyle name="Normal 2 5 3 2 5" xfId="51904"/>
    <cellStyle name="Normal 2 5 3 2 6" xfId="51905"/>
    <cellStyle name="Normal 2 5 3 3" xfId="51906"/>
    <cellStyle name="Normal 2 5 3 3 2" xfId="51907"/>
    <cellStyle name="Normal 2 5 3 3 2 2" xfId="51908"/>
    <cellStyle name="Normal 2 5 3 3 3" xfId="51909"/>
    <cellStyle name="Normal 2 5 3 3 4" xfId="51910"/>
    <cellStyle name="Normal 2 5 3 4" xfId="51911"/>
    <cellStyle name="Normal 2 5 3 4 2" xfId="51912"/>
    <cellStyle name="Normal 2 5 3 4 2 2" xfId="51913"/>
    <cellStyle name="Normal 2 5 3 4 2 2 2" xfId="51914"/>
    <cellStyle name="Normal 2 5 3 4 2 2 3" xfId="51915"/>
    <cellStyle name="Normal 2 5 3 4 2 3" xfId="51916"/>
    <cellStyle name="Normal 2 5 3 4 2 4" xfId="51917"/>
    <cellStyle name="Normal 2 5 3 4 2 5" xfId="51918"/>
    <cellStyle name="Normal 2 5 3 4 3" xfId="51919"/>
    <cellStyle name="Normal 2 5 3 4 3 2" xfId="51920"/>
    <cellStyle name="Normal 2 5 3 4 3 3" xfId="51921"/>
    <cellStyle name="Normal 2 5 3 4 4" xfId="51922"/>
    <cellStyle name="Normal 2 5 3 4 4 2" xfId="51923"/>
    <cellStyle name="Normal 2 5 3 4 4 3" xfId="51924"/>
    <cellStyle name="Normal 2 5 3 4 5" xfId="51925"/>
    <cellStyle name="Normal 2 5 3 4 6" xfId="51926"/>
    <cellStyle name="Normal 2 5 3 5" xfId="51927"/>
    <cellStyle name="Normal 2 5 3 6" xfId="51928"/>
    <cellStyle name="Normal 2 5 4" xfId="51929"/>
    <cellStyle name="Normal 2 5 4 2" xfId="51930"/>
    <cellStyle name="Normal 2 5 4 2 2" xfId="51931"/>
    <cellStyle name="Normal 2 5 4 2 2 2" xfId="51932"/>
    <cellStyle name="Normal 2 5 4 2 3" xfId="51933"/>
    <cellStyle name="Normal 2 5 4 2 4" xfId="51934"/>
    <cellStyle name="Normal 2 5 4 3" xfId="51935"/>
    <cellStyle name="Normal 2 5 4 3 2" xfId="51936"/>
    <cellStyle name="Normal 2 5 4 3 2 2" xfId="51937"/>
    <cellStyle name="Normal 2 5 4 3 2 2 2" xfId="51938"/>
    <cellStyle name="Normal 2 5 4 3 2 2 3" xfId="51939"/>
    <cellStyle name="Normal 2 5 4 3 2 3" xfId="51940"/>
    <cellStyle name="Normal 2 5 4 3 2 4" xfId="51941"/>
    <cellStyle name="Normal 2 5 4 3 2 5" xfId="51942"/>
    <cellStyle name="Normal 2 5 4 3 3" xfId="51943"/>
    <cellStyle name="Normal 2 5 4 3 3 2" xfId="51944"/>
    <cellStyle name="Normal 2 5 4 3 3 3" xfId="51945"/>
    <cellStyle name="Normal 2 5 4 3 4" xfId="51946"/>
    <cellStyle name="Normal 2 5 4 3 4 2" xfId="51947"/>
    <cellStyle name="Normal 2 5 4 3 4 3" xfId="51948"/>
    <cellStyle name="Normal 2 5 4 3 5" xfId="51949"/>
    <cellStyle name="Normal 2 5 4 3 6" xfId="51950"/>
    <cellStyle name="Normal 2 5 4 4" xfId="51951"/>
    <cellStyle name="Normal 2 5 4 5" xfId="51952"/>
    <cellStyle name="Normal 2 5 5" xfId="51953"/>
    <cellStyle name="Normal 2 5 5 2" xfId="51954"/>
    <cellStyle name="Normal 2 5 5 2 2" xfId="51955"/>
    <cellStyle name="Normal 2 5 5 3" xfId="51956"/>
    <cellStyle name="Normal 2 5 5 3 2" xfId="51957"/>
    <cellStyle name="Normal 2 5 5 3 2 2" xfId="51958"/>
    <cellStyle name="Normal 2 5 5 3 2 2 2" xfId="51959"/>
    <cellStyle name="Normal 2 5 5 3 2 2 3" xfId="51960"/>
    <cellStyle name="Normal 2 5 5 3 2 3" xfId="51961"/>
    <cellStyle name="Normal 2 5 5 3 2 4" xfId="51962"/>
    <cellStyle name="Normal 2 5 5 3 2 5" xfId="51963"/>
    <cellStyle name="Normal 2 5 5 3 3" xfId="51964"/>
    <cellStyle name="Normal 2 5 5 3 3 2" xfId="51965"/>
    <cellStyle name="Normal 2 5 5 3 3 3" xfId="51966"/>
    <cellStyle name="Normal 2 5 5 3 4" xfId="51967"/>
    <cellStyle name="Normal 2 5 5 3 4 2" xfId="51968"/>
    <cellStyle name="Normal 2 5 5 3 4 3" xfId="51969"/>
    <cellStyle name="Normal 2 5 5 3 5" xfId="51970"/>
    <cellStyle name="Normal 2 5 5 3 6" xfId="51971"/>
    <cellStyle name="Normal 2 5 5 4" xfId="51972"/>
    <cellStyle name="Normal 2 5 5 5" xfId="51973"/>
    <cellStyle name="Normal 2 5 6" xfId="51974"/>
    <cellStyle name="Normal 2 5 6 2" xfId="51975"/>
    <cellStyle name="Normal 2 5 6 2 2" xfId="51976"/>
    <cellStyle name="Normal 2 5 6 3" xfId="51977"/>
    <cellStyle name="Normal 2 5 6 3 2" xfId="51978"/>
    <cellStyle name="Normal 2 5 6 3 2 2" xfId="51979"/>
    <cellStyle name="Normal 2 5 6 3 2 2 2" xfId="51980"/>
    <cellStyle name="Normal 2 5 6 3 2 2 3" xfId="51981"/>
    <cellStyle name="Normal 2 5 6 3 2 3" xfId="51982"/>
    <cellStyle name="Normal 2 5 6 3 2 4" xfId="51983"/>
    <cellStyle name="Normal 2 5 6 3 2 5" xfId="51984"/>
    <cellStyle name="Normal 2 5 6 3 3" xfId="51985"/>
    <cellStyle name="Normal 2 5 6 3 3 2" xfId="51986"/>
    <cellStyle name="Normal 2 5 6 3 3 3" xfId="51987"/>
    <cellStyle name="Normal 2 5 6 3 4" xfId="51988"/>
    <cellStyle name="Normal 2 5 6 3 4 2" xfId="51989"/>
    <cellStyle name="Normal 2 5 6 3 4 3" xfId="51990"/>
    <cellStyle name="Normal 2 5 6 3 5" xfId="51991"/>
    <cellStyle name="Normal 2 5 6 3 6" xfId="51992"/>
    <cellStyle name="Normal 2 5 6 4" xfId="51993"/>
    <cellStyle name="Normal 2 5 7" xfId="51994"/>
    <cellStyle name="Normal 2 5 7 2" xfId="51995"/>
    <cellStyle name="Normal 2 5 7 2 2" xfId="51996"/>
    <cellStyle name="Normal 2 5 7 3" xfId="51997"/>
    <cellStyle name="Normal 2 5 7 4" xfId="51998"/>
    <cellStyle name="Normal 2 5 8" xfId="51999"/>
    <cellStyle name="Normal 2 5 8 2" xfId="52000"/>
    <cellStyle name="Normal 2 5 9" xfId="52001"/>
    <cellStyle name="Normal 2 50" xfId="52002"/>
    <cellStyle name="Normal 2 50 2" xfId="52003"/>
    <cellStyle name="Normal 2 51" xfId="52004"/>
    <cellStyle name="Normal 2 51 2" xfId="52005"/>
    <cellStyle name="Normal 2 52" xfId="52006"/>
    <cellStyle name="Normal 2 52 2" xfId="52007"/>
    <cellStyle name="Normal 2 53" xfId="52008"/>
    <cellStyle name="Normal 2 53 2" xfId="52009"/>
    <cellStyle name="Normal 2 54" xfId="52010"/>
    <cellStyle name="Normal 2 54 2" xfId="52011"/>
    <cellStyle name="Normal 2 55" xfId="52012"/>
    <cellStyle name="Normal 2 55 2" xfId="52013"/>
    <cellStyle name="Normal 2 56" xfId="52014"/>
    <cellStyle name="Normal 2 56 2" xfId="52015"/>
    <cellStyle name="Normal 2 57" xfId="52016"/>
    <cellStyle name="Normal 2 57 2" xfId="52017"/>
    <cellStyle name="Normal 2 58" xfId="52018"/>
    <cellStyle name="Normal 2 58 2" xfId="52019"/>
    <cellStyle name="Normal 2 59" xfId="52020"/>
    <cellStyle name="Normal 2 59 2" xfId="52021"/>
    <cellStyle name="Normal 2 6" xfId="52022"/>
    <cellStyle name="Normal 2 6 10" xfId="52023"/>
    <cellStyle name="Normal 2 6 11" xfId="52024"/>
    <cellStyle name="Normal 2 6 12" xfId="52025"/>
    <cellStyle name="Normal 2 6 13" xfId="52026"/>
    <cellStyle name="Normal 2 6 14" xfId="52027"/>
    <cellStyle name="Normal 2 6 14 2" xfId="52028"/>
    <cellStyle name="Normal 2 6 14 2 2" xfId="52029"/>
    <cellStyle name="Normal 2 6 14 2 2 2" xfId="52030"/>
    <cellStyle name="Normal 2 6 14 2 2 3" xfId="52031"/>
    <cellStyle name="Normal 2 6 14 2 3" xfId="52032"/>
    <cellStyle name="Normal 2 6 14 2 4" xfId="52033"/>
    <cellStyle name="Normal 2 6 14 2 5" xfId="52034"/>
    <cellStyle name="Normal 2 6 14 3" xfId="52035"/>
    <cellStyle name="Normal 2 6 14 3 2" xfId="52036"/>
    <cellStyle name="Normal 2 6 14 3 3" xfId="52037"/>
    <cellStyle name="Normal 2 6 14 4" xfId="52038"/>
    <cellStyle name="Normal 2 6 14 4 2" xfId="52039"/>
    <cellStyle name="Normal 2 6 14 4 3" xfId="52040"/>
    <cellStyle name="Normal 2 6 14 5" xfId="52041"/>
    <cellStyle name="Normal 2 6 14 6" xfId="52042"/>
    <cellStyle name="Normal 2 6 15" xfId="52043"/>
    <cellStyle name="Normal 2 6 16" xfId="52044"/>
    <cellStyle name="Normal 2 6 2" xfId="52045"/>
    <cellStyle name="Normal 2 6 2 2" xfId="52046"/>
    <cellStyle name="Normal 2 6 2 2 2" xfId="52047"/>
    <cellStyle name="Normal 2 6 2 2 2 2" xfId="52048"/>
    <cellStyle name="Normal 2 6 2 2 3" xfId="52049"/>
    <cellStyle name="Normal 2 6 2 2 4" xfId="52050"/>
    <cellStyle name="Normal 2 6 2 2 5" xfId="52051"/>
    <cellStyle name="Normal 2 6 2 2 6" xfId="52052"/>
    <cellStyle name="Normal 2 6 2 2 7" xfId="52053"/>
    <cellStyle name="Normal 2 6 2 2 7 2" xfId="52054"/>
    <cellStyle name="Normal 2 6 2 2 7 2 2" xfId="52055"/>
    <cellStyle name="Normal 2 6 2 2 7 2 2 2" xfId="52056"/>
    <cellStyle name="Normal 2 6 2 2 7 2 2 3" xfId="52057"/>
    <cellStyle name="Normal 2 6 2 2 7 2 3" xfId="52058"/>
    <cellStyle name="Normal 2 6 2 2 7 2 4" xfId="52059"/>
    <cellStyle name="Normal 2 6 2 2 7 2 5" xfId="52060"/>
    <cellStyle name="Normal 2 6 2 2 7 3" xfId="52061"/>
    <cellStyle name="Normal 2 6 2 2 7 3 2" xfId="52062"/>
    <cellStyle name="Normal 2 6 2 2 7 3 3" xfId="52063"/>
    <cellStyle name="Normal 2 6 2 2 7 4" xfId="52064"/>
    <cellStyle name="Normal 2 6 2 2 7 4 2" xfId="52065"/>
    <cellStyle name="Normal 2 6 2 2 7 4 3" xfId="52066"/>
    <cellStyle name="Normal 2 6 2 2 7 5" xfId="52067"/>
    <cellStyle name="Normal 2 6 2 2 7 6" xfId="52068"/>
    <cellStyle name="Normal 2 6 2 3" xfId="52069"/>
    <cellStyle name="Normal 2 6 2 3 2" xfId="52070"/>
    <cellStyle name="Normal 2 6 2 3 2 2" xfId="52071"/>
    <cellStyle name="Normal 2 6 2 3 3" xfId="52072"/>
    <cellStyle name="Normal 2 6 2 3 4" xfId="52073"/>
    <cellStyle name="Normal 2 6 2 4" xfId="52074"/>
    <cellStyle name="Normal 2 6 2 4 2" xfId="52075"/>
    <cellStyle name="Normal 2 6 2 5" xfId="52076"/>
    <cellStyle name="Normal 2 6 2 6" xfId="52077"/>
    <cellStyle name="Normal 2 6 2 7" xfId="52078"/>
    <cellStyle name="Normal 2 6 2 7 2" xfId="52079"/>
    <cellStyle name="Normal 2 6 2 7 2 2" xfId="52080"/>
    <cellStyle name="Normal 2 6 2 7 2 2 2" xfId="52081"/>
    <cellStyle name="Normal 2 6 2 7 2 2 3" xfId="52082"/>
    <cellStyle name="Normal 2 6 2 7 2 3" xfId="52083"/>
    <cellStyle name="Normal 2 6 2 7 2 4" xfId="52084"/>
    <cellStyle name="Normal 2 6 2 7 2 5" xfId="52085"/>
    <cellStyle name="Normal 2 6 2 7 3" xfId="52086"/>
    <cellStyle name="Normal 2 6 2 7 3 2" xfId="52087"/>
    <cellStyle name="Normal 2 6 2 7 3 3" xfId="52088"/>
    <cellStyle name="Normal 2 6 2 7 4" xfId="52089"/>
    <cellStyle name="Normal 2 6 2 7 4 2" xfId="52090"/>
    <cellStyle name="Normal 2 6 2 7 4 3" xfId="52091"/>
    <cellStyle name="Normal 2 6 2 7 5" xfId="52092"/>
    <cellStyle name="Normal 2 6 2 7 6" xfId="52093"/>
    <cellStyle name="Normal 2 6 3" xfId="52094"/>
    <cellStyle name="Normal 2 6 3 2" xfId="52095"/>
    <cellStyle name="Normal 2 6 3 2 2" xfId="52096"/>
    <cellStyle name="Normal 2 6 3 3" xfId="52097"/>
    <cellStyle name="Normal 2 6 3 3 2" xfId="52098"/>
    <cellStyle name="Normal 2 6 3 3 2 2" xfId="52099"/>
    <cellStyle name="Normal 2 6 3 3 2 2 2" xfId="52100"/>
    <cellStyle name="Normal 2 6 3 3 2 2 3" xfId="52101"/>
    <cellStyle name="Normal 2 6 3 3 2 3" xfId="52102"/>
    <cellStyle name="Normal 2 6 3 3 2 4" xfId="52103"/>
    <cellStyle name="Normal 2 6 3 3 2 5" xfId="52104"/>
    <cellStyle name="Normal 2 6 3 3 3" xfId="52105"/>
    <cellStyle name="Normal 2 6 3 3 3 2" xfId="52106"/>
    <cellStyle name="Normal 2 6 3 3 3 3" xfId="52107"/>
    <cellStyle name="Normal 2 6 3 3 4" xfId="52108"/>
    <cellStyle name="Normal 2 6 3 3 4 2" xfId="52109"/>
    <cellStyle name="Normal 2 6 3 3 4 3" xfId="52110"/>
    <cellStyle name="Normal 2 6 3 3 5" xfId="52111"/>
    <cellStyle name="Normal 2 6 3 3 6" xfId="52112"/>
    <cellStyle name="Normal 2 6 3 4" xfId="52113"/>
    <cellStyle name="Normal 2 6 3 5" xfId="52114"/>
    <cellStyle name="Normal 2 6 4" xfId="52115"/>
    <cellStyle name="Normal 2 6 4 2" xfId="52116"/>
    <cellStyle name="Normal 2 6 4 2 2" xfId="52117"/>
    <cellStyle name="Normal 2 6 4 3" xfId="52118"/>
    <cellStyle name="Normal 2 6 4 4" xfId="52119"/>
    <cellStyle name="Normal 2 6 5" xfId="52120"/>
    <cellStyle name="Normal 2 6 5 2" xfId="52121"/>
    <cellStyle name="Normal 2 6 6" xfId="52122"/>
    <cellStyle name="Normal 2 6 7" xfId="52123"/>
    <cellStyle name="Normal 2 6 8" xfId="52124"/>
    <cellStyle name="Normal 2 6 9" xfId="52125"/>
    <cellStyle name="Normal 2 6_Readme" xfId="52126"/>
    <cellStyle name="Normal 2 60" xfId="52127"/>
    <cellStyle name="Normal 2 60 2" xfId="52128"/>
    <cellStyle name="Normal 2 61" xfId="52129"/>
    <cellStyle name="Normal 2 61 2" xfId="52130"/>
    <cellStyle name="Normal 2 62" xfId="52131"/>
    <cellStyle name="Normal 2 62 2" xfId="52132"/>
    <cellStyle name="Normal 2 63" xfId="52133"/>
    <cellStyle name="Normal 2 63 2" xfId="52134"/>
    <cellStyle name="Normal 2 64" xfId="52135"/>
    <cellStyle name="Normal 2 64 2" xfId="52136"/>
    <cellStyle name="Normal 2 65" xfId="52137"/>
    <cellStyle name="Normal 2 65 2" xfId="52138"/>
    <cellStyle name="Normal 2 66" xfId="52139"/>
    <cellStyle name="Normal 2 66 2" xfId="52140"/>
    <cellStyle name="Normal 2 67" xfId="52141"/>
    <cellStyle name="Normal 2 67 2" xfId="52142"/>
    <cellStyle name="Normal 2 68" xfId="52143"/>
    <cellStyle name="Normal 2 68 2" xfId="52144"/>
    <cellStyle name="Normal 2 69" xfId="52145"/>
    <cellStyle name="Normal 2 69 2" xfId="52146"/>
    <cellStyle name="Normal 2 7" xfId="52147"/>
    <cellStyle name="Normal 2 7 2" xfId="52148"/>
    <cellStyle name="Normal 2 7 2 2" xfId="52149"/>
    <cellStyle name="Normal 2 7 2 2 2" xfId="52150"/>
    <cellStyle name="Normal 2 7 2 2 2 2" xfId="52151"/>
    <cellStyle name="Normal 2 7 2 2 3" xfId="52152"/>
    <cellStyle name="Normal 2 7 2 2 4" xfId="52153"/>
    <cellStyle name="Normal 2 7 2 3" xfId="52154"/>
    <cellStyle name="Normal 2 7 2 3 2" xfId="52155"/>
    <cellStyle name="Normal 2 7 2 4" xfId="52156"/>
    <cellStyle name="Normal 2 7 2 5" xfId="52157"/>
    <cellStyle name="Normal 2 7 2 6" xfId="52158"/>
    <cellStyle name="Normal 2 7 2 7" xfId="52159"/>
    <cellStyle name="Normal 2 7 2 7 2" xfId="52160"/>
    <cellStyle name="Normal 2 7 2 7 2 2" xfId="52161"/>
    <cellStyle name="Normal 2 7 2 7 2 2 2" xfId="52162"/>
    <cellStyle name="Normal 2 7 2 7 2 2 3" xfId="52163"/>
    <cellStyle name="Normal 2 7 2 7 2 3" xfId="52164"/>
    <cellStyle name="Normal 2 7 2 7 2 4" xfId="52165"/>
    <cellStyle name="Normal 2 7 2 7 2 5" xfId="52166"/>
    <cellStyle name="Normal 2 7 2 7 3" xfId="52167"/>
    <cellStyle name="Normal 2 7 2 7 3 2" xfId="52168"/>
    <cellStyle name="Normal 2 7 2 7 3 3" xfId="52169"/>
    <cellStyle name="Normal 2 7 2 7 4" xfId="52170"/>
    <cellStyle name="Normal 2 7 2 7 4 2" xfId="52171"/>
    <cellStyle name="Normal 2 7 2 7 4 3" xfId="52172"/>
    <cellStyle name="Normal 2 7 2 7 5" xfId="52173"/>
    <cellStyle name="Normal 2 7 2 7 6" xfId="52174"/>
    <cellStyle name="Normal 2 7 3" xfId="52175"/>
    <cellStyle name="Normal 2 7 3 2" xfId="52176"/>
    <cellStyle name="Normal 2 7 3 2 2" xfId="52177"/>
    <cellStyle name="Normal 2 7 3 3" xfId="52178"/>
    <cellStyle name="Normal 2 7 3 4" xfId="52179"/>
    <cellStyle name="Normal 2 7 4" xfId="52180"/>
    <cellStyle name="Normal 2 7 4 2" xfId="52181"/>
    <cellStyle name="Normal 2 7 5" xfId="52182"/>
    <cellStyle name="Normal 2 7 6" xfId="52183"/>
    <cellStyle name="Normal 2 7 7" xfId="52184"/>
    <cellStyle name="Normal 2 7 7 2" xfId="52185"/>
    <cellStyle name="Normal 2 7 7 2 2" xfId="52186"/>
    <cellStyle name="Normal 2 7 7 2 2 2" xfId="52187"/>
    <cellStyle name="Normal 2 7 7 2 2 3" xfId="52188"/>
    <cellStyle name="Normal 2 7 7 2 3" xfId="52189"/>
    <cellStyle name="Normal 2 7 7 2 4" xfId="52190"/>
    <cellStyle name="Normal 2 7 7 2 5" xfId="52191"/>
    <cellStyle name="Normal 2 7 7 3" xfId="52192"/>
    <cellStyle name="Normal 2 7 7 3 2" xfId="52193"/>
    <cellStyle name="Normal 2 7 7 3 3" xfId="52194"/>
    <cellStyle name="Normal 2 7 7 4" xfId="52195"/>
    <cellStyle name="Normal 2 7 7 4 2" xfId="52196"/>
    <cellStyle name="Normal 2 7 7 4 3" xfId="52197"/>
    <cellStyle name="Normal 2 7 7 5" xfId="52198"/>
    <cellStyle name="Normal 2 7 7 6" xfId="52199"/>
    <cellStyle name="Normal 2 7 8" xfId="52200"/>
    <cellStyle name="Normal 2 7 9" xfId="52201"/>
    <cellStyle name="Normal 2 70" xfId="52202"/>
    <cellStyle name="Normal 2 70 2" xfId="52203"/>
    <cellStyle name="Normal 2 71" xfId="52204"/>
    <cellStyle name="Normal 2 71 2" xfId="52205"/>
    <cellStyle name="Normal 2 72" xfId="52206"/>
    <cellStyle name="Normal 2 72 2" xfId="52207"/>
    <cellStyle name="Normal 2 73" xfId="52208"/>
    <cellStyle name="Normal 2 73 2" xfId="52209"/>
    <cellStyle name="Normal 2 74" xfId="52210"/>
    <cellStyle name="Normal 2 74 2" xfId="52211"/>
    <cellStyle name="Normal 2 75" xfId="52212"/>
    <cellStyle name="Normal 2 75 2" xfId="52213"/>
    <cellStyle name="Normal 2 76" xfId="52214"/>
    <cellStyle name="Normal 2 76 2" xfId="52215"/>
    <cellStyle name="Normal 2 77" xfId="52216"/>
    <cellStyle name="Normal 2 77 2" xfId="52217"/>
    <cellStyle name="Normal 2 78" xfId="52218"/>
    <cellStyle name="Normal 2 78 2" xfId="52219"/>
    <cellStyle name="Normal 2 79" xfId="52220"/>
    <cellStyle name="Normal 2 79 2" xfId="52221"/>
    <cellStyle name="Normal 2 8" xfId="52222"/>
    <cellStyle name="Normal 2 8 2" xfId="52223"/>
    <cellStyle name="Normal 2 8 2 2" xfId="52224"/>
    <cellStyle name="Normal 2 8 2 2 2" xfId="52225"/>
    <cellStyle name="Normal 2 8 2 2 2 2" xfId="52226"/>
    <cellStyle name="Normal 2 8 2 2 2 3" xfId="52227"/>
    <cellStyle name="Normal 2 8 2 2 3" xfId="52228"/>
    <cellStyle name="Normal 2 8 2 2 4" xfId="52229"/>
    <cellStyle name="Normal 2 8 2 2 5" xfId="52230"/>
    <cellStyle name="Normal 2 8 2 3" xfId="52231"/>
    <cellStyle name="Normal 2 8 2 3 2" xfId="52232"/>
    <cellStyle name="Normal 2 8 2 3 3" xfId="52233"/>
    <cellStyle name="Normal 2 8 2 4" xfId="52234"/>
    <cellStyle name="Normal 2 8 2 4 2" xfId="52235"/>
    <cellStyle name="Normal 2 8 2 4 3" xfId="52236"/>
    <cellStyle name="Normal 2 8 2 5" xfId="52237"/>
    <cellStyle name="Normal 2 8 2 6" xfId="52238"/>
    <cellStyle name="Normal 2 8 3" xfId="52239"/>
    <cellStyle name="Normal 2 8 3 2" xfId="52240"/>
    <cellStyle name="Normal 2 8 3 2 2" xfId="52241"/>
    <cellStyle name="Normal 2 8 3 3" xfId="52242"/>
    <cellStyle name="Normal 2 8 3 4" xfId="52243"/>
    <cellStyle name="Normal 2 8 4" xfId="52244"/>
    <cellStyle name="Normal 2 8 4 2" xfId="52245"/>
    <cellStyle name="Normal 2 8 4 2 2" xfId="52246"/>
    <cellStyle name="Normal 2 8 4 2 2 2" xfId="52247"/>
    <cellStyle name="Normal 2 8 4 2 2 3" xfId="52248"/>
    <cellStyle name="Normal 2 8 4 2 3" xfId="52249"/>
    <cellStyle name="Normal 2 8 4 2 4" xfId="52250"/>
    <cellStyle name="Normal 2 8 4 2 5" xfId="52251"/>
    <cellStyle name="Normal 2 8 4 3" xfId="52252"/>
    <cellStyle name="Normal 2 8 4 3 2" xfId="52253"/>
    <cellStyle name="Normal 2 8 4 3 3" xfId="52254"/>
    <cellStyle name="Normal 2 8 4 4" xfId="52255"/>
    <cellStyle name="Normal 2 8 4 4 2" xfId="52256"/>
    <cellStyle name="Normal 2 8 4 4 3" xfId="52257"/>
    <cellStyle name="Normal 2 8 4 5" xfId="52258"/>
    <cellStyle name="Normal 2 8 4 6" xfId="52259"/>
    <cellStyle name="Normal 2 8 5" xfId="52260"/>
    <cellStyle name="Normal 2 8 5 2" xfId="52261"/>
    <cellStyle name="Normal 2 8 6" xfId="52262"/>
    <cellStyle name="Normal 2 8 7" xfId="52263"/>
    <cellStyle name="Normal 2 80" xfId="52264"/>
    <cellStyle name="Normal 2 80 2" xfId="52265"/>
    <cellStyle name="Normal 2 81" xfId="52266"/>
    <cellStyle name="Normal 2 81 2" xfId="52267"/>
    <cellStyle name="Normal 2 82" xfId="52268"/>
    <cellStyle name="Normal 2 82 2" xfId="52269"/>
    <cellStyle name="Normal 2 83" xfId="52270"/>
    <cellStyle name="Normal 2 83 2" xfId="52271"/>
    <cellStyle name="Normal 2 84" xfId="52272"/>
    <cellStyle name="Normal 2 84 2" xfId="52273"/>
    <cellStyle name="Normal 2 85" xfId="52274"/>
    <cellStyle name="Normal 2 85 2" xfId="52275"/>
    <cellStyle name="Normal 2 86" xfId="52276"/>
    <cellStyle name="Normal 2 86 2" xfId="52277"/>
    <cellStyle name="Normal 2 87" xfId="52278"/>
    <cellStyle name="Normal 2 87 2" xfId="52279"/>
    <cellStyle name="Normal 2 88" xfId="52280"/>
    <cellStyle name="Normal 2 88 2" xfId="52281"/>
    <cellStyle name="Normal 2 89" xfId="52282"/>
    <cellStyle name="Normal 2 89 2" xfId="52283"/>
    <cellStyle name="Normal 2 9" xfId="52284"/>
    <cellStyle name="Normal 2 9 2" xfId="52285"/>
    <cellStyle name="Normal 2 9 2 2" xfId="52286"/>
    <cellStyle name="Normal 2 9 2 2 2" xfId="52287"/>
    <cellStyle name="Normal 2 9 2 3" xfId="52288"/>
    <cellStyle name="Normal 2 9 2 4" xfId="52289"/>
    <cellStyle name="Normal 2 9 3" xfId="52290"/>
    <cellStyle name="Normal 2 9 3 2" xfId="52291"/>
    <cellStyle name="Normal 2 9 4" xfId="52292"/>
    <cellStyle name="Normal 2 9 5" xfId="52293"/>
    <cellStyle name="Normal 2 90" xfId="52294"/>
    <cellStyle name="Normal 2 90 2" xfId="52295"/>
    <cellStyle name="Normal 2 91" xfId="52296"/>
    <cellStyle name="Normal 2 91 2" xfId="52297"/>
    <cellStyle name="Normal 2 92" xfId="52298"/>
    <cellStyle name="Normal 2 92 2" xfId="52299"/>
    <cellStyle name="Normal 2 93" xfId="52300"/>
    <cellStyle name="Normal 2 93 2" xfId="52301"/>
    <cellStyle name="Normal 2 94" xfId="52302"/>
    <cellStyle name="Normal 2 94 2" xfId="52303"/>
    <cellStyle name="Normal 2 95" xfId="52304"/>
    <cellStyle name="Normal 2 95 2" xfId="52305"/>
    <cellStyle name="Normal 2 96" xfId="52306"/>
    <cellStyle name="Normal 2 96 2" xfId="52307"/>
    <cellStyle name="Normal 2 97" xfId="52308"/>
    <cellStyle name="Normal 2 97 2" xfId="52309"/>
    <cellStyle name="Normal 2 98" xfId="52310"/>
    <cellStyle name="Normal 2 98 2" xfId="52311"/>
    <cellStyle name="Normal 2 98 2 2" xfId="52312"/>
    <cellStyle name="Normal 2 98 3" xfId="52313"/>
    <cellStyle name="Normal 2 99" xfId="52314"/>
    <cellStyle name="Normal 2 99 2" xfId="52315"/>
    <cellStyle name="Normal 2 99 2 2" xfId="52316"/>
    <cellStyle name="Normal 2 99 3" xfId="52317"/>
    <cellStyle name="Normal 2_Book1 (2)" xfId="52318"/>
    <cellStyle name="Normal 20" xfId="52319"/>
    <cellStyle name="Normal 20 10" xfId="52320"/>
    <cellStyle name="Normal 20 11" xfId="52321"/>
    <cellStyle name="Normal 20 12" xfId="52322"/>
    <cellStyle name="Normal 20 13" xfId="52323"/>
    <cellStyle name="Normal 20 2" xfId="52324"/>
    <cellStyle name="Normal 20 2 2" xfId="52325"/>
    <cellStyle name="Normal 20 2 2 2" xfId="52326"/>
    <cellStyle name="Normal 20 2 2 3" xfId="52327"/>
    <cellStyle name="Normal 20 2 2 4" xfId="52328"/>
    <cellStyle name="Normal 20 2 2 5" xfId="52329"/>
    <cellStyle name="Normal 20 2 3" xfId="52330"/>
    <cellStyle name="Normal 20 2 4" xfId="52331"/>
    <cellStyle name="Normal 20 2 5" xfId="52332"/>
    <cellStyle name="Normal 20 3" xfId="52333"/>
    <cellStyle name="Normal 20 4" xfId="52334"/>
    <cellStyle name="Normal 20 5" xfId="52335"/>
    <cellStyle name="Normal 20 6" xfId="52336"/>
    <cellStyle name="Normal 20 7" xfId="52337"/>
    <cellStyle name="Normal 20 8" xfId="52338"/>
    <cellStyle name="Normal 20 9" xfId="52339"/>
    <cellStyle name="Normal 200" xfId="52340"/>
    <cellStyle name="Normal 200 2" xfId="52341"/>
    <cellStyle name="Normal 200 2 2" xfId="52342"/>
    <cellStyle name="Normal 200 2 2 2" xfId="52343"/>
    <cellStyle name="Normal 200 2 2 2 2" xfId="52344"/>
    <cellStyle name="Normal 200 2 2 3" xfId="52345"/>
    <cellStyle name="Normal 200 2 3" xfId="52346"/>
    <cellStyle name="Normal 200 2 3 2" xfId="52347"/>
    <cellStyle name="Normal 200 2 4" xfId="52348"/>
    <cellStyle name="Normal 200 3" xfId="52349"/>
    <cellStyle name="Normal 200 3 2" xfId="52350"/>
    <cellStyle name="Normal 200 3 2 2" xfId="52351"/>
    <cellStyle name="Normal 200 3 3" xfId="52352"/>
    <cellStyle name="Normal 200 4" xfId="52353"/>
    <cellStyle name="Normal 200 4 2" xfId="52354"/>
    <cellStyle name="Normal 200 5" xfId="52355"/>
    <cellStyle name="Normal 200 5 2" xfId="52356"/>
    <cellStyle name="Normal 200 5 2 2" xfId="52357"/>
    <cellStyle name="Normal 200 5 3" xfId="52358"/>
    <cellStyle name="Normal 200 6" xfId="52359"/>
    <cellStyle name="Normal 200 6 2" xfId="52360"/>
    <cellStyle name="Normal 201" xfId="52361"/>
    <cellStyle name="Normal 201 2" xfId="52362"/>
    <cellStyle name="Normal 202" xfId="52363"/>
    <cellStyle name="Normal 202 2" xfId="52364"/>
    <cellStyle name="Normal 203" xfId="52365"/>
    <cellStyle name="Normal 203 2" xfId="52366"/>
    <cellStyle name="Normal 203 2 2" xfId="52367"/>
    <cellStyle name="Normal 203 2 2 2" xfId="52368"/>
    <cellStyle name="Normal 203 2 2 2 2" xfId="52369"/>
    <cellStyle name="Normal 203 2 2 3" xfId="52370"/>
    <cellStyle name="Normal 203 2 3" xfId="52371"/>
    <cellStyle name="Normal 203 2 3 2" xfId="52372"/>
    <cellStyle name="Normal 203 2 4" xfId="52373"/>
    <cellStyle name="Normal 203 3" xfId="52374"/>
    <cellStyle name="Normal 203 3 2" xfId="52375"/>
    <cellStyle name="Normal 203 3 2 2" xfId="52376"/>
    <cellStyle name="Normal 203 3 3" xfId="52377"/>
    <cellStyle name="Normal 203 4" xfId="52378"/>
    <cellStyle name="Normal 203 4 2" xfId="52379"/>
    <cellStyle name="Normal 203 4 2 2" xfId="52380"/>
    <cellStyle name="Normal 203 4 3" xfId="52381"/>
    <cellStyle name="Normal 203 5" xfId="52382"/>
    <cellStyle name="Normal 203 5 2" xfId="52383"/>
    <cellStyle name="Normal 203 6" xfId="52384"/>
    <cellStyle name="Normal 203 6 2" xfId="52385"/>
    <cellStyle name="Normal 204" xfId="52386"/>
    <cellStyle name="Normal 204 2" xfId="52387"/>
    <cellStyle name="Normal 204 2 2" xfId="52388"/>
    <cellStyle name="Normal 204 2 2 2" xfId="52389"/>
    <cellStyle name="Normal 204 2 2 2 2" xfId="52390"/>
    <cellStyle name="Normal 204 2 2 3" xfId="52391"/>
    <cellStyle name="Normal 204 2 3" xfId="52392"/>
    <cellStyle name="Normal 204 2 3 2" xfId="52393"/>
    <cellStyle name="Normal 204 2 4" xfId="52394"/>
    <cellStyle name="Normal 204 3" xfId="52395"/>
    <cellStyle name="Normal 204 3 2" xfId="52396"/>
    <cellStyle name="Normal 204 3 2 2" xfId="52397"/>
    <cellStyle name="Normal 204 3 3" xfId="52398"/>
    <cellStyle name="Normal 204 4" xfId="52399"/>
    <cellStyle name="Normal 204 4 2" xfId="52400"/>
    <cellStyle name="Normal 204 4 2 2" xfId="52401"/>
    <cellStyle name="Normal 204 4 3" xfId="52402"/>
    <cellStyle name="Normal 204 5" xfId="52403"/>
    <cellStyle name="Normal 204 5 2" xfId="52404"/>
    <cellStyle name="Normal 204 6" xfId="52405"/>
    <cellStyle name="Normal 204 6 2" xfId="52406"/>
    <cellStyle name="Normal 205" xfId="52407"/>
    <cellStyle name="Normal 205 2" xfId="52408"/>
    <cellStyle name="Normal 205 2 2" xfId="52409"/>
    <cellStyle name="Normal 205 2 2 2" xfId="52410"/>
    <cellStyle name="Normal 205 2 2 2 2" xfId="52411"/>
    <cellStyle name="Normal 205 2 2 3" xfId="52412"/>
    <cellStyle name="Normal 205 2 3" xfId="52413"/>
    <cellStyle name="Normal 205 2 3 2" xfId="52414"/>
    <cellStyle name="Normal 205 2 4" xfId="52415"/>
    <cellStyle name="Normal 205 3" xfId="52416"/>
    <cellStyle name="Normal 205 3 2" xfId="52417"/>
    <cellStyle name="Normal 205 3 2 2" xfId="52418"/>
    <cellStyle name="Normal 205 3 3" xfId="52419"/>
    <cellStyle name="Normal 205 4" xfId="52420"/>
    <cellStyle name="Normal 205 4 2" xfId="52421"/>
    <cellStyle name="Normal 205 4 2 2" xfId="52422"/>
    <cellStyle name="Normal 205 4 3" xfId="52423"/>
    <cellStyle name="Normal 205 5" xfId="52424"/>
    <cellStyle name="Normal 205 5 2" xfId="52425"/>
    <cellStyle name="Normal 205 6" xfId="52426"/>
    <cellStyle name="Normal 205 6 2" xfId="52427"/>
    <cellStyle name="Normal 206" xfId="52428"/>
    <cellStyle name="Normal 206 2" xfId="52429"/>
    <cellStyle name="Normal 206 2 2" xfId="52430"/>
    <cellStyle name="Normal 206 2 2 2" xfId="52431"/>
    <cellStyle name="Normal 206 2 2 2 2" xfId="52432"/>
    <cellStyle name="Normal 206 2 2 3" xfId="52433"/>
    <cellStyle name="Normal 206 2 3" xfId="52434"/>
    <cellStyle name="Normal 206 2 3 2" xfId="52435"/>
    <cellStyle name="Normal 206 2 4" xfId="52436"/>
    <cellStyle name="Normal 206 3" xfId="52437"/>
    <cellStyle name="Normal 206 3 2" xfId="52438"/>
    <cellStyle name="Normal 206 3 2 2" xfId="52439"/>
    <cellStyle name="Normal 206 3 3" xfId="52440"/>
    <cellStyle name="Normal 206 4" xfId="52441"/>
    <cellStyle name="Normal 206 4 2" xfId="52442"/>
    <cellStyle name="Normal 206 4 2 2" xfId="52443"/>
    <cellStyle name="Normal 206 4 3" xfId="52444"/>
    <cellStyle name="Normal 206 5" xfId="52445"/>
    <cellStyle name="Normal 206 5 2" xfId="52446"/>
    <cellStyle name="Normal 206 6" xfId="52447"/>
    <cellStyle name="Normal 206 6 2" xfId="52448"/>
    <cellStyle name="Normal 207" xfId="52449"/>
    <cellStyle name="Normal 207 2" xfId="52450"/>
    <cellStyle name="Normal 207 2 2" xfId="52451"/>
    <cellStyle name="Normal 207 2 2 2" xfId="52452"/>
    <cellStyle name="Normal 207 2 2 2 2" xfId="52453"/>
    <cellStyle name="Normal 207 2 2 3" xfId="52454"/>
    <cellStyle name="Normal 207 2 3" xfId="52455"/>
    <cellStyle name="Normal 207 2 3 2" xfId="52456"/>
    <cellStyle name="Normal 207 2 4" xfId="52457"/>
    <cellStyle name="Normal 207 3" xfId="52458"/>
    <cellStyle name="Normal 207 3 2" xfId="52459"/>
    <cellStyle name="Normal 207 3 2 2" xfId="52460"/>
    <cellStyle name="Normal 207 3 3" xfId="52461"/>
    <cellStyle name="Normal 207 4" xfId="52462"/>
    <cellStyle name="Normal 207 4 2" xfId="52463"/>
    <cellStyle name="Normal 207 4 2 2" xfId="52464"/>
    <cellStyle name="Normal 207 4 3" xfId="52465"/>
    <cellStyle name="Normal 207 5" xfId="52466"/>
    <cellStyle name="Normal 207 5 2" xfId="52467"/>
    <cellStyle name="Normal 207 6" xfId="52468"/>
    <cellStyle name="Normal 207 6 2" xfId="52469"/>
    <cellStyle name="Normal 208" xfId="52470"/>
    <cellStyle name="Normal 208 2" xfId="52471"/>
    <cellStyle name="Normal 208 2 2" xfId="52472"/>
    <cellStyle name="Normal 208 2 2 2" xfId="52473"/>
    <cellStyle name="Normal 208 2 3" xfId="52474"/>
    <cellStyle name="Normal 208 3" xfId="52475"/>
    <cellStyle name="Normal 208 3 2" xfId="52476"/>
    <cellStyle name="Normal 208 4" xfId="52477"/>
    <cellStyle name="Normal 208 4 2" xfId="52478"/>
    <cellStyle name="Normal 208 5" xfId="52479"/>
    <cellStyle name="Normal 209" xfId="9"/>
    <cellStyle name="Normal 209 2" xfId="52480"/>
    <cellStyle name="Normal 209 2 2" xfId="52481"/>
    <cellStyle name="Normal 209 2 2 2" xfId="52482"/>
    <cellStyle name="Normal 209 2 3" xfId="52483"/>
    <cellStyle name="Normal 209 3" xfId="52484"/>
    <cellStyle name="Normal 209 3 2" xfId="52485"/>
    <cellStyle name="Normal 209 4" xfId="52486"/>
    <cellStyle name="Normal 209 4 2" xfId="52487"/>
    <cellStyle name="Normal 209 5" xfId="52488"/>
    <cellStyle name="Normal 21" xfId="52489"/>
    <cellStyle name="Normal 21 10" xfId="52490"/>
    <cellStyle name="Normal 21 11" xfId="52491"/>
    <cellStyle name="Normal 21 12" xfId="52492"/>
    <cellStyle name="Normal 21 13" xfId="52493"/>
    <cellStyle name="Normal 21 14" xfId="52494"/>
    <cellStyle name="Normal 21 15" xfId="52495"/>
    <cellStyle name="Normal 21 16" xfId="52496"/>
    <cellStyle name="Normal 21 2" xfId="52497"/>
    <cellStyle name="Normal 21 2 2" xfId="52498"/>
    <cellStyle name="Normal 21 2 3" xfId="52499"/>
    <cellStyle name="Normal 21 3" xfId="52500"/>
    <cellStyle name="Normal 21 4" xfId="52501"/>
    <cellStyle name="Normal 21 5" xfId="52502"/>
    <cellStyle name="Normal 21 6" xfId="52503"/>
    <cellStyle name="Normal 21 7" xfId="52504"/>
    <cellStyle name="Normal 21 8" xfId="52505"/>
    <cellStyle name="Normal 21 9" xfId="52506"/>
    <cellStyle name="Normal 210" xfId="52507"/>
    <cellStyle name="Normal 210 2" xfId="52508"/>
    <cellStyle name="Normal 210 2 2" xfId="52509"/>
    <cellStyle name="Normal 210 2 2 2" xfId="52510"/>
    <cellStyle name="Normal 210 2 3" xfId="52511"/>
    <cellStyle name="Normal 210 3" xfId="52512"/>
    <cellStyle name="Normal 210 3 2" xfId="52513"/>
    <cellStyle name="Normal 210 4" xfId="52514"/>
    <cellStyle name="Normal 210 4 2" xfId="52515"/>
    <cellStyle name="Normal 210 5" xfId="52516"/>
    <cellStyle name="Normal 211" xfId="52517"/>
    <cellStyle name="Normal 211 2" xfId="52518"/>
    <cellStyle name="Normal 211 2 2" xfId="52519"/>
    <cellStyle name="Normal 211 3" xfId="52520"/>
    <cellStyle name="Normal 212" xfId="52521"/>
    <cellStyle name="Normal 212 2" xfId="52522"/>
    <cellStyle name="Normal 212 2 2" xfId="52523"/>
    <cellStyle name="Normal 212 3" xfId="52524"/>
    <cellStyle name="Normal 213" xfId="52525"/>
    <cellStyle name="Normal 213 2" xfId="52526"/>
    <cellStyle name="Normal 213 2 2" xfId="52527"/>
    <cellStyle name="Normal 213 2 2 2" xfId="52528"/>
    <cellStyle name="Normal 213 2 3" xfId="52529"/>
    <cellStyle name="Normal 213 3" xfId="52530"/>
    <cellStyle name="Normal 213 3 2" xfId="52531"/>
    <cellStyle name="Normal 213 4" xfId="52532"/>
    <cellStyle name="Normal 213 4 2" xfId="52533"/>
    <cellStyle name="Normal 213 5" xfId="52534"/>
    <cellStyle name="Normal 214" xfId="52535"/>
    <cellStyle name="Normal 214 2" xfId="52536"/>
    <cellStyle name="Normal 214 2 2" xfId="52537"/>
    <cellStyle name="Normal 214 2 2 2" xfId="52538"/>
    <cellStyle name="Normal 214 2 3" xfId="52539"/>
    <cellStyle name="Normal 214 3" xfId="52540"/>
    <cellStyle name="Normal 214 3 2" xfId="52541"/>
    <cellStyle name="Normal 214 4" xfId="52542"/>
    <cellStyle name="Normal 214 4 2" xfId="52543"/>
    <cellStyle name="Normal 215" xfId="52544"/>
    <cellStyle name="Normal 215 2" xfId="52545"/>
    <cellStyle name="Normal 215 2 2" xfId="52546"/>
    <cellStyle name="Normal 215 2 2 2" xfId="52547"/>
    <cellStyle name="Normal 215 2 3" xfId="52548"/>
    <cellStyle name="Normal 215 3" xfId="52549"/>
    <cellStyle name="Normal 215 3 2" xfId="52550"/>
    <cellStyle name="Normal 215 4" xfId="52551"/>
    <cellStyle name="Normal 215 4 2" xfId="52552"/>
    <cellStyle name="Normal 216" xfId="52553"/>
    <cellStyle name="Normal 216 2" xfId="52554"/>
    <cellStyle name="Normal 216 2 2" xfId="52555"/>
    <cellStyle name="Normal 216 2 2 2" xfId="52556"/>
    <cellStyle name="Normal 216 2 3" xfId="52557"/>
    <cellStyle name="Normal 216 3" xfId="52558"/>
    <cellStyle name="Normal 216 3 2" xfId="52559"/>
    <cellStyle name="Normal 216 4" xfId="52560"/>
    <cellStyle name="Normal 216 4 2" xfId="52561"/>
    <cellStyle name="Normal 217" xfId="52562"/>
    <cellStyle name="Normal 217 2" xfId="52563"/>
    <cellStyle name="Normal 217 2 2" xfId="52564"/>
    <cellStyle name="Normal 217 2 2 2" xfId="52565"/>
    <cellStyle name="Normal 217 2 3" xfId="52566"/>
    <cellStyle name="Normal 217 3" xfId="52567"/>
    <cellStyle name="Normal 217 3 2" xfId="52568"/>
    <cellStyle name="Normal 217 4" xfId="52569"/>
    <cellStyle name="Normal 217 4 2" xfId="52570"/>
    <cellStyle name="Normal 218" xfId="52571"/>
    <cellStyle name="Normal 218 2" xfId="52572"/>
    <cellStyle name="Normal 218 2 2" xfId="52573"/>
    <cellStyle name="Normal 218 3" xfId="52574"/>
    <cellStyle name="Normal 218 3 2" xfId="52575"/>
    <cellStyle name="Normal 219" xfId="52576"/>
    <cellStyle name="Normal 219 2" xfId="52577"/>
    <cellStyle name="Normal 219 2 2" xfId="52578"/>
    <cellStyle name="Normal 219 3" xfId="52579"/>
    <cellStyle name="Normal 219 3 2" xfId="52580"/>
    <cellStyle name="Normal 22" xfId="52581"/>
    <cellStyle name="Normal 22 10" xfId="52582"/>
    <cellStyle name="Normal 22 11" xfId="52583"/>
    <cellStyle name="Normal 22 12" xfId="52584"/>
    <cellStyle name="Normal 22 13" xfId="52585"/>
    <cellStyle name="Normal 22 14" xfId="52586"/>
    <cellStyle name="Normal 22 2" xfId="52587"/>
    <cellStyle name="Normal 22 2 2" xfId="52588"/>
    <cellStyle name="Normal 22 3" xfId="52589"/>
    <cellStyle name="Normal 22 4" xfId="52590"/>
    <cellStyle name="Normal 22 5" xfId="52591"/>
    <cellStyle name="Normal 22 6" xfId="52592"/>
    <cellStyle name="Normal 22 7" xfId="52593"/>
    <cellStyle name="Normal 22 8" xfId="52594"/>
    <cellStyle name="Normal 22 9" xfId="52595"/>
    <cellStyle name="Normal 220" xfId="52596"/>
    <cellStyle name="Normal 220 2" xfId="52597"/>
    <cellStyle name="Normal 221" xfId="52598"/>
    <cellStyle name="Normal 221 2" xfId="52599"/>
    <cellStyle name="Normal 222" xfId="52600"/>
    <cellStyle name="Normal 222 2" xfId="52601"/>
    <cellStyle name="Normal 222 2 2" xfId="52602"/>
    <cellStyle name="Normal 222 3" xfId="52603"/>
    <cellStyle name="Normal 222 3 2" xfId="52604"/>
    <cellStyle name="Normal 222 4" xfId="52605"/>
    <cellStyle name="Normal 222 4 2" xfId="52606"/>
    <cellStyle name="Normal 223" xfId="52607"/>
    <cellStyle name="Normal 223 2" xfId="52608"/>
    <cellStyle name="Normal 224" xfId="52609"/>
    <cellStyle name="Normal 224 2" xfId="52610"/>
    <cellStyle name="Normal 225" xfId="52611"/>
    <cellStyle name="Normal 225 2" xfId="52612"/>
    <cellStyle name="Normal 225 2 2" xfId="52613"/>
    <cellStyle name="Normal 225 3" xfId="52614"/>
    <cellStyle name="Normal 225 3 2" xfId="52615"/>
    <cellStyle name="Normal 226" xfId="52616"/>
    <cellStyle name="Normal 226 2" xfId="52617"/>
    <cellStyle name="Normal 227" xfId="52618"/>
    <cellStyle name="Normal 227 2" xfId="52619"/>
    <cellStyle name="Normal 228" xfId="52620"/>
    <cellStyle name="Normal 228 2" xfId="52621"/>
    <cellStyle name="Normal 228 4 2 2" xfId="52622"/>
    <cellStyle name="Normal 229" xfId="52623"/>
    <cellStyle name="Normal 229 2" xfId="52624"/>
    <cellStyle name="Normal 229 2 2" xfId="52625"/>
    <cellStyle name="Normal 229 3" xfId="52626"/>
    <cellStyle name="Normal 229 3 2" xfId="52627"/>
    <cellStyle name="Normal 23" xfId="52628"/>
    <cellStyle name="Normal 23 2" xfId="52629"/>
    <cellStyle name="Normal 23 2 2" xfId="52630"/>
    <cellStyle name="Normal 23 3" xfId="52631"/>
    <cellStyle name="Normal 23 3 2" xfId="52632"/>
    <cellStyle name="Normal 23 4" xfId="52633"/>
    <cellStyle name="Normal 230" xfId="52634"/>
    <cellStyle name="Normal 230 2" xfId="52635"/>
    <cellStyle name="Normal 230 2 2" xfId="52636"/>
    <cellStyle name="Normal 230 3" xfId="52637"/>
    <cellStyle name="Normal 230 3 2" xfId="52638"/>
    <cellStyle name="Normal 231" xfId="52639"/>
    <cellStyle name="Normal 231 2" xfId="52640"/>
    <cellStyle name="Normal 232" xfId="52641"/>
    <cellStyle name="Normal 232 2" xfId="52642"/>
    <cellStyle name="Normal 233" xfId="52643"/>
    <cellStyle name="Normal 233 2" xfId="52644"/>
    <cellStyle name="Normal 234" xfId="52645"/>
    <cellStyle name="Normal 234 2" xfId="52646"/>
    <cellStyle name="Normal 234 4" xfId="52647"/>
    <cellStyle name="Normal 235" xfId="52648"/>
    <cellStyle name="Normal 235 2" xfId="52649"/>
    <cellStyle name="Normal 236" xfId="52650"/>
    <cellStyle name="Normal 236 2" xfId="52651"/>
    <cellStyle name="Normal 237" xfId="52652"/>
    <cellStyle name="Normal 237 2" xfId="52653"/>
    <cellStyle name="Normal 238" xfId="52654"/>
    <cellStyle name="Normal 238 2" xfId="52655"/>
    <cellStyle name="Normal 238 2 2" xfId="52656"/>
    <cellStyle name="Normal 238 3" xfId="52657"/>
    <cellStyle name="Normal 238 4" xfId="52658"/>
    <cellStyle name="Normal 238 4 2" xfId="52659"/>
    <cellStyle name="Normal 239" xfId="52660"/>
    <cellStyle name="Normal 239 2" xfId="52661"/>
    <cellStyle name="Normal 24" xfId="52662"/>
    <cellStyle name="Normal 24 2" xfId="52663"/>
    <cellStyle name="Normal 24 2 2" xfId="52664"/>
    <cellStyle name="Normal 24 3" xfId="52665"/>
    <cellStyle name="Normal 240" xfId="52666"/>
    <cellStyle name="Normal 240 2" xfId="52667"/>
    <cellStyle name="Normal 241" xfId="52668"/>
    <cellStyle name="Normal 241 2" xfId="52669"/>
    <cellStyle name="Normal 241 2 2" xfId="52670"/>
    <cellStyle name="Normal 241 3" xfId="52671"/>
    <cellStyle name="Normal 241 4" xfId="52672"/>
    <cellStyle name="Normal 241 4 2" xfId="52673"/>
    <cellStyle name="Normal 242" xfId="52674"/>
    <cellStyle name="Normal 242 2" xfId="52675"/>
    <cellStyle name="Normal 242 2 2" xfId="52676"/>
    <cellStyle name="Normal 242 3" xfId="52677"/>
    <cellStyle name="Normal 242 4" xfId="52678"/>
    <cellStyle name="Normal 242 4 2" xfId="52679"/>
    <cellStyle name="Normal 243" xfId="52680"/>
    <cellStyle name="Normal 243 2" xfId="52681"/>
    <cellStyle name="Normal 243 2 2" xfId="52682"/>
    <cellStyle name="Normal 243 3" xfId="52683"/>
    <cellStyle name="Normal 243 4" xfId="52684"/>
    <cellStyle name="Normal 243 4 2" xfId="52685"/>
    <cellStyle name="Normal 244" xfId="52686"/>
    <cellStyle name="Normal 244 2" xfId="52687"/>
    <cellStyle name="Normal 244 2 2" xfId="52688"/>
    <cellStyle name="Normal 244 3" xfId="52689"/>
    <cellStyle name="Normal 244 4" xfId="52690"/>
    <cellStyle name="Normal 244 4 2" xfId="52691"/>
    <cellStyle name="Normal 245" xfId="52692"/>
    <cellStyle name="Normal 245 2" xfId="52693"/>
    <cellStyle name="Normal 246" xfId="52694"/>
    <cellStyle name="Normal 246 2" xfId="52695"/>
    <cellStyle name="Normal 247" xfId="52696"/>
    <cellStyle name="Normal 247 2" xfId="52697"/>
    <cellStyle name="Normal 248" xfId="52698"/>
    <cellStyle name="Normal 248 2" xfId="52699"/>
    <cellStyle name="Normal 249" xfId="52700"/>
    <cellStyle name="Normal 249 2" xfId="52701"/>
    <cellStyle name="Normal 25" xfId="52702"/>
    <cellStyle name="Normal 25 2" xfId="52703"/>
    <cellStyle name="Normal 25 2 2" xfId="52704"/>
    <cellStyle name="Normal 25 3" xfId="52705"/>
    <cellStyle name="Normal 250" xfId="52706"/>
    <cellStyle name="Normal 250 2" xfId="52707"/>
    <cellStyle name="Normal 251" xfId="52708"/>
    <cellStyle name="Normal 251 2" xfId="52709"/>
    <cellStyle name="Normal 252" xfId="52710"/>
    <cellStyle name="Normal 252 2" xfId="52711"/>
    <cellStyle name="Normal 253" xfId="52712"/>
    <cellStyle name="Normal 253 2" xfId="52713"/>
    <cellStyle name="Normal 254" xfId="52714"/>
    <cellStyle name="Normal 254 2" xfId="52715"/>
    <cellStyle name="Normal 255" xfId="52716"/>
    <cellStyle name="Normal 255 2" xfId="52717"/>
    <cellStyle name="Normal 256" xfId="52718"/>
    <cellStyle name="Normal 256 2" xfId="52719"/>
    <cellStyle name="Normal 257" xfId="52720"/>
    <cellStyle name="Normal 257 2" xfId="52721"/>
    <cellStyle name="Normal 258" xfId="52722"/>
    <cellStyle name="Normal 258 2" xfId="52723"/>
    <cellStyle name="Normal 259" xfId="52724"/>
    <cellStyle name="Normal 259 2" xfId="52725"/>
    <cellStyle name="Normal 26" xfId="52726"/>
    <cellStyle name="Normal 26 2" xfId="52727"/>
    <cellStyle name="Normal 26 2 2" xfId="52728"/>
    <cellStyle name="Normal 26 3" xfId="52729"/>
    <cellStyle name="Normal 26_Readme" xfId="52730"/>
    <cellStyle name="Normal 260" xfId="52731"/>
    <cellStyle name="Normal 260 2" xfId="52732"/>
    <cellStyle name="Normal 261" xfId="52733"/>
    <cellStyle name="Normal 261 2" xfId="52734"/>
    <cellStyle name="Normal 262" xfId="52735"/>
    <cellStyle name="Normal 262 2" xfId="52736"/>
    <cellStyle name="Normal 262 2 2" xfId="52737"/>
    <cellStyle name="Normal 263" xfId="52738"/>
    <cellStyle name="Normal 263 2" xfId="52739"/>
    <cellStyle name="Normal 264" xfId="52740"/>
    <cellStyle name="Normal 264 2" xfId="52741"/>
    <cellStyle name="Normal 264 3" xfId="52742"/>
    <cellStyle name="Normal 265" xfId="52743"/>
    <cellStyle name="Normal 265 2" xfId="52744"/>
    <cellStyle name="Normal 266" xfId="52745"/>
    <cellStyle name="Normal 266 2" xfId="52746"/>
    <cellStyle name="Normal 267" xfId="52747"/>
    <cellStyle name="Normal 267 2" xfId="52748"/>
    <cellStyle name="Normal 268" xfId="52749"/>
    <cellStyle name="Normal 268 2" xfId="52750"/>
    <cellStyle name="Normal 269" xfId="52751"/>
    <cellStyle name="Normal 269 2" xfId="52752"/>
    <cellStyle name="Normal 27" xfId="52753"/>
    <cellStyle name="Normal 27 2" xfId="52754"/>
    <cellStyle name="Normal 27 2 2" xfId="52755"/>
    <cellStyle name="Normal 27 3" xfId="52756"/>
    <cellStyle name="Normal 270" xfId="52757"/>
    <cellStyle name="Normal 270 2" xfId="52758"/>
    <cellStyle name="Normal 271" xfId="52759"/>
    <cellStyle name="Normal 271 2" xfId="52760"/>
    <cellStyle name="Normal 272" xfId="52761"/>
    <cellStyle name="Normal 272 2" xfId="52762"/>
    <cellStyle name="Normal 273" xfId="52763"/>
    <cellStyle name="Normal 273 2" xfId="52764"/>
    <cellStyle name="Normal 274" xfId="52765"/>
    <cellStyle name="Normal 274 2" xfId="52766"/>
    <cellStyle name="Normal 275" xfId="52767"/>
    <cellStyle name="Normal 275 2" xfId="52768"/>
    <cellStyle name="Normal 276" xfId="52769"/>
    <cellStyle name="Normal 276 2" xfId="52770"/>
    <cellStyle name="Normal 277" xfId="52771"/>
    <cellStyle name="Normal 277 2" xfId="52772"/>
    <cellStyle name="Normal 278" xfId="52773"/>
    <cellStyle name="Normal 278 2" xfId="52774"/>
    <cellStyle name="Normal 279" xfId="52775"/>
    <cellStyle name="Normal 279 2" xfId="52776"/>
    <cellStyle name="Normal 28" xfId="52777"/>
    <cellStyle name="Normal 28 2" xfId="52778"/>
    <cellStyle name="Normal 28 2 2" xfId="52779"/>
    <cellStyle name="Normal 28 3" xfId="52780"/>
    <cellStyle name="Normal 280" xfId="52781"/>
    <cellStyle name="Normal 280 2" xfId="52782"/>
    <cellStyle name="Normal 281" xfId="52783"/>
    <cellStyle name="Normal 281 2" xfId="52784"/>
    <cellStyle name="Normal 282" xfId="52785"/>
    <cellStyle name="Normal 282 2" xfId="52786"/>
    <cellStyle name="Normal 283" xfId="52787"/>
    <cellStyle name="Normal 283 2" xfId="52788"/>
    <cellStyle name="Normal 284" xfId="52789"/>
    <cellStyle name="Normal 284 2" xfId="52790"/>
    <cellStyle name="Normal 285" xfId="52791"/>
    <cellStyle name="Normal 285 2" xfId="52792"/>
    <cellStyle name="Normal 286" xfId="52793"/>
    <cellStyle name="Normal 286 2" xfId="52794"/>
    <cellStyle name="Normal 287" xfId="52795"/>
    <cellStyle name="Normal 287 2" xfId="52796"/>
    <cellStyle name="Normal 288" xfId="52797"/>
    <cellStyle name="Normal 288 2" xfId="52798"/>
    <cellStyle name="Normal 289" xfId="52799"/>
    <cellStyle name="Normal 289 2" xfId="52800"/>
    <cellStyle name="Normal 29" xfId="52801"/>
    <cellStyle name="Normal 29 2" xfId="52802"/>
    <cellStyle name="Normal 29 2 2" xfId="52803"/>
    <cellStyle name="Normal 29 3" xfId="52804"/>
    <cellStyle name="Normal 290" xfId="52805"/>
    <cellStyle name="Normal 290 2" xfId="52806"/>
    <cellStyle name="Normal 291" xfId="52807"/>
    <cellStyle name="Normal 291 2" xfId="52808"/>
    <cellStyle name="Normal 292" xfId="52809"/>
    <cellStyle name="Normal 292 2" xfId="52810"/>
    <cellStyle name="Normal 293" xfId="52811"/>
    <cellStyle name="Normal 293 2" xfId="52812"/>
    <cellStyle name="Normal 294" xfId="52813"/>
    <cellStyle name="Normal 294 2" xfId="52814"/>
    <cellStyle name="Normal 295" xfId="52815"/>
    <cellStyle name="Normal 295 2" xfId="52816"/>
    <cellStyle name="Normal 296" xfId="52817"/>
    <cellStyle name="Normal 296 2" xfId="52818"/>
    <cellStyle name="Normal 297" xfId="52819"/>
    <cellStyle name="Normal 297 2" xfId="52820"/>
    <cellStyle name="Normal 298" xfId="52821"/>
    <cellStyle name="Normal 298 2" xfId="52822"/>
    <cellStyle name="Normal 299" xfId="52823"/>
    <cellStyle name="Normal 299 2" xfId="52824"/>
    <cellStyle name="Normal 3" xfId="52825"/>
    <cellStyle name="Normal 3 10" xfId="52826"/>
    <cellStyle name="Normal 3 10 2" xfId="52827"/>
    <cellStyle name="Normal 3 10 2 2" xfId="52828"/>
    <cellStyle name="Normal 3 10 2 2 2" xfId="52829"/>
    <cellStyle name="Normal 3 10 2 2 2 2" xfId="52830"/>
    <cellStyle name="Normal 3 10 2 2 3" xfId="52831"/>
    <cellStyle name="Normal 3 10 2 3" xfId="52832"/>
    <cellStyle name="Normal 3 10 2 3 2" xfId="52833"/>
    <cellStyle name="Normal 3 10 2 4" xfId="52834"/>
    <cellStyle name="Normal 3 10 3" xfId="52835"/>
    <cellStyle name="Normal 3 10 3 2" xfId="52836"/>
    <cellStyle name="Normal 3 10 3 2 2" xfId="52837"/>
    <cellStyle name="Normal 3 10 3 3" xfId="52838"/>
    <cellStyle name="Normal 3 10 4" xfId="52839"/>
    <cellStyle name="Normal 3 10 4 2" xfId="52840"/>
    <cellStyle name="Normal 3 10 4 2 2" xfId="52841"/>
    <cellStyle name="Normal 3 10 4 3" xfId="52842"/>
    <cellStyle name="Normal 3 10 5" xfId="52843"/>
    <cellStyle name="Normal 3 10 5 2" xfId="52844"/>
    <cellStyle name="Normal 3 10 6" xfId="52845"/>
    <cellStyle name="Normal 3 11" xfId="52846"/>
    <cellStyle name="Normal 3 11 2" xfId="52847"/>
    <cellStyle name="Normal 3 11 2 2" xfId="52848"/>
    <cellStyle name="Normal 3 11 3" xfId="52849"/>
    <cellStyle name="Normal 3 12" xfId="52850"/>
    <cellStyle name="Normal 3 12 2" xfId="52851"/>
    <cellStyle name="Normal 3 12 2 2" xfId="52852"/>
    <cellStyle name="Normal 3 12 3" xfId="52853"/>
    <cellStyle name="Normal 3 13" xfId="52854"/>
    <cellStyle name="Normal 3 13 2" xfId="52855"/>
    <cellStyle name="Normal 3 14" xfId="52856"/>
    <cellStyle name="Normal 3 14 2" xfId="52857"/>
    <cellStyle name="Normal 3 15" xfId="52858"/>
    <cellStyle name="Normal 3 15 2" xfId="52859"/>
    <cellStyle name="Normal 3 16" xfId="3"/>
    <cellStyle name="Normal 3 16 2" xfId="52860"/>
    <cellStyle name="Normal 3 16 2 2" xfId="52861"/>
    <cellStyle name="Normal 3 16 2 2 2" xfId="52862"/>
    <cellStyle name="Normal 3 16 2 2 3" xfId="52863"/>
    <cellStyle name="Normal 3 16 2 3" xfId="52864"/>
    <cellStyle name="Normal 3 16 2 4" xfId="52865"/>
    <cellStyle name="Normal 3 16 2 5" xfId="52866"/>
    <cellStyle name="Normal 3 16 3" xfId="52867"/>
    <cellStyle name="Normal 3 16 3 2" xfId="52868"/>
    <cellStyle name="Normal 3 16 3 3" xfId="52869"/>
    <cellStyle name="Normal 3 16 4" xfId="52870"/>
    <cellStyle name="Normal 3 16 4 2" xfId="52871"/>
    <cellStyle name="Normal 3 16 4 3" xfId="52872"/>
    <cellStyle name="Normal 3 16 5" xfId="52873"/>
    <cellStyle name="Normal 3 16 6" xfId="52874"/>
    <cellStyle name="Normal 3 17" xfId="52875"/>
    <cellStyle name="Normal 3 18" xfId="52876"/>
    <cellStyle name="Normal 3 18 2" xfId="52877"/>
    <cellStyle name="Normal 3 18 2 2" xfId="52878"/>
    <cellStyle name="Normal 3 18 2 2 2" xfId="52879"/>
    <cellStyle name="Normal 3 18 2 2 3" xfId="52880"/>
    <cellStyle name="Normal 3 18 2 3" xfId="52881"/>
    <cellStyle name="Normal 3 18 2 4" xfId="52882"/>
    <cellStyle name="Normal 3 18 2 5" xfId="52883"/>
    <cellStyle name="Normal 3 18 3" xfId="52884"/>
    <cellStyle name="Normal 3 18 3 2" xfId="52885"/>
    <cellStyle name="Normal 3 18 3 3" xfId="52886"/>
    <cellStyle name="Normal 3 18 4" xfId="52887"/>
    <cellStyle name="Normal 3 18 4 2" xfId="52888"/>
    <cellStyle name="Normal 3 18 4 3" xfId="52889"/>
    <cellStyle name="Normal 3 18 5" xfId="52890"/>
    <cellStyle name="Normal 3 18 6" xfId="52891"/>
    <cellStyle name="Normal 3 19" xfId="52892"/>
    <cellStyle name="Normal 3 19 2" xfId="52893"/>
    <cellStyle name="Normal 3 19 2 2" xfId="52894"/>
    <cellStyle name="Normal 3 19 2 2 2" xfId="52895"/>
    <cellStyle name="Normal 3 19 2 2 3" xfId="52896"/>
    <cellStyle name="Normal 3 19 2 3" xfId="52897"/>
    <cellStyle name="Normal 3 19 2 4" xfId="52898"/>
    <cellStyle name="Normal 3 19 2 5" xfId="52899"/>
    <cellStyle name="Normal 3 19 3" xfId="52900"/>
    <cellStyle name="Normal 3 19 3 2" xfId="52901"/>
    <cellStyle name="Normal 3 19 3 3" xfId="52902"/>
    <cellStyle name="Normal 3 19 4" xfId="52903"/>
    <cellStyle name="Normal 3 19 4 2" xfId="52904"/>
    <cellStyle name="Normal 3 19 4 3" xfId="52905"/>
    <cellStyle name="Normal 3 19 5" xfId="52906"/>
    <cellStyle name="Normal 3 19 6" xfId="52907"/>
    <cellStyle name="Normal 3 2" xfId="52908"/>
    <cellStyle name="Normal 3 2 10" xfId="52909"/>
    <cellStyle name="Normal 3 2 10 2" xfId="52910"/>
    <cellStyle name="Normal 3 2 10 2 2" xfId="52911"/>
    <cellStyle name="Normal 3 2 10 3" xfId="52912"/>
    <cellStyle name="Normal 3 2 11" xfId="52913"/>
    <cellStyle name="Normal 3 2 11 2" xfId="52914"/>
    <cellStyle name="Normal 3 2 11 3" xfId="52915"/>
    <cellStyle name="Normal 3 2 12" xfId="52916"/>
    <cellStyle name="Normal 3 2 13" xfId="52917"/>
    <cellStyle name="Normal 3 2 14" xfId="52918"/>
    <cellStyle name="Normal 3 2 2" xfId="52919"/>
    <cellStyle name="Normal 3 2 2 10" xfId="52920"/>
    <cellStyle name="Normal 3 2 2 10 2" xfId="52921"/>
    <cellStyle name="Normal 3 2 2 10 3" xfId="52922"/>
    <cellStyle name="Normal 3 2 2 11" xfId="52923"/>
    <cellStyle name="Normal 3 2 2 12" xfId="52924"/>
    <cellStyle name="Normal 3 2 2 13" xfId="52925"/>
    <cellStyle name="Normal 3 2 2 2" xfId="52926"/>
    <cellStyle name="Normal 3 2 2 2 2" xfId="52927"/>
    <cellStyle name="Normal 3 2 2 2 2 2" xfId="52928"/>
    <cellStyle name="Normal 3 2 2 2 2 2 2" xfId="52929"/>
    <cellStyle name="Normal 3 2 2 2 2 2 2 2" xfId="52930"/>
    <cellStyle name="Normal 3 2 2 2 2 3" xfId="52931"/>
    <cellStyle name="Normal 3 2 2 2 2 3 2" xfId="52932"/>
    <cellStyle name="Normal 3 2 2 2 2 3 2 2" xfId="52933"/>
    <cellStyle name="Normal 3 2 2 2 2 3 3" xfId="52934"/>
    <cellStyle name="Normal 3 2 2 2 2 3 4" xfId="52935"/>
    <cellStyle name="Normal 3 2 2 2 2 4" xfId="52936"/>
    <cellStyle name="Normal 3 2 2 2 2 5" xfId="52937"/>
    <cellStyle name="Normal 3 2 2 2 3" xfId="52938"/>
    <cellStyle name="Normal 3 2 2 2 3 2" xfId="52939"/>
    <cellStyle name="Normal 3 2 2 2 3 2 2" xfId="52940"/>
    <cellStyle name="Normal 3 2 2 2 3 3" xfId="52941"/>
    <cellStyle name="Normal 3 2 2 2 3 4" xfId="52942"/>
    <cellStyle name="Normal 3 2 2 2 4" xfId="52943"/>
    <cellStyle name="Normal 3 2 2 2 5" xfId="52944"/>
    <cellStyle name="Normal 3 2 2 2 6" xfId="52945"/>
    <cellStyle name="Normal 3 2 2 2 7" xfId="52946"/>
    <cellStyle name="Normal 3 2 2 3" xfId="52947"/>
    <cellStyle name="Normal 3 2 2 3 2" xfId="52948"/>
    <cellStyle name="Normal 3 2 2 3 2 2" xfId="52949"/>
    <cellStyle name="Normal 3 2 2 3 2 2 2" xfId="52950"/>
    <cellStyle name="Normal 3 2 2 3 2 3" xfId="52951"/>
    <cellStyle name="Normal 3 2 2 3 2 4" xfId="52952"/>
    <cellStyle name="Normal 3 2 2 3 3" xfId="52953"/>
    <cellStyle name="Normal 3 2 2 3 4" xfId="52954"/>
    <cellStyle name="Normal 3 2 2 3 5" xfId="52955"/>
    <cellStyle name="Normal 3 2 2 3 6" xfId="52956"/>
    <cellStyle name="Normal 3 2 2 3 7" xfId="52957"/>
    <cellStyle name="Normal 3 2 2 4" xfId="52958"/>
    <cellStyle name="Normal 3 2 2 5" xfId="52959"/>
    <cellStyle name="Normal 3 2 2 6" xfId="52960"/>
    <cellStyle name="Normal 3 2 2 7" xfId="52961"/>
    <cellStyle name="Normal 3 2 2 8" xfId="52962"/>
    <cellStyle name="Normal 3 2 2 8 2" xfId="52963"/>
    <cellStyle name="Normal 3 2 2 8 2 2" xfId="52964"/>
    <cellStyle name="Normal 3 2 2 8 2 3" xfId="52965"/>
    <cellStyle name="Normal 3 2 2 8 3" xfId="52966"/>
    <cellStyle name="Normal 3 2 2 8 4" xfId="52967"/>
    <cellStyle name="Normal 3 2 2 8 5" xfId="52968"/>
    <cellStyle name="Normal 3 2 2 9" xfId="52969"/>
    <cellStyle name="Normal 3 2 2 9 2" xfId="52970"/>
    <cellStyle name="Normal 3 2 2 9 3" xfId="52971"/>
    <cellStyle name="Normal 3 2 3" xfId="52972"/>
    <cellStyle name="Normal 3 2 3 2" xfId="52973"/>
    <cellStyle name="Normal 3 2 3 2 2" xfId="52974"/>
    <cellStyle name="Normal 3 2 3 2 2 2" xfId="52975"/>
    <cellStyle name="Normal 3 2 3 2 2 2 2" xfId="52976"/>
    <cellStyle name="Normal 3 2 3 2 2 2 2 2" xfId="52977"/>
    <cellStyle name="Normal 3 2 3 2 2 2 3" xfId="52978"/>
    <cellStyle name="Normal 3 2 3 2 2 3" xfId="52979"/>
    <cellStyle name="Normal 3 2 3 2 2 3 2" xfId="52980"/>
    <cellStyle name="Normal 3 2 3 2 2 4" xfId="52981"/>
    <cellStyle name="Normal 3 2 3 2 3" xfId="52982"/>
    <cellStyle name="Normal 3 2 3 2 3 2" xfId="52983"/>
    <cellStyle name="Normal 3 2 3 2 3 2 2" xfId="52984"/>
    <cellStyle name="Normal 3 2 3 2 3 3" xfId="52985"/>
    <cellStyle name="Normal 3 2 3 2 4" xfId="52986"/>
    <cellStyle name="Normal 3 2 3 2 4 2" xfId="52987"/>
    <cellStyle name="Normal 3 2 3 2 4 2 2" xfId="52988"/>
    <cellStyle name="Normal 3 2 3 2 4 3" xfId="52989"/>
    <cellStyle name="Normal 3 2 3 2 5" xfId="52990"/>
    <cellStyle name="Normal 3 2 3 2 5 2" xfId="52991"/>
    <cellStyle name="Normal 3 2 3 2 6" xfId="52992"/>
    <cellStyle name="Normal 3 2 3 3" xfId="52993"/>
    <cellStyle name="Normal 3 2 3 3 2" xfId="52994"/>
    <cellStyle name="Normal 3 2 3 3 2 2" xfId="52995"/>
    <cellStyle name="Normal 3 2 3 3 2 2 2" xfId="52996"/>
    <cellStyle name="Normal 3 2 3 3 2 3" xfId="52997"/>
    <cellStyle name="Normal 3 2 3 3 3" xfId="52998"/>
    <cellStyle name="Normal 3 2 3 3 3 2" xfId="52999"/>
    <cellStyle name="Normal 3 2 3 3 4" xfId="53000"/>
    <cellStyle name="Normal 3 2 3 4" xfId="53001"/>
    <cellStyle name="Normal 3 2 3 4 2" xfId="53002"/>
    <cellStyle name="Normal 3 2 3 4 2 2" xfId="53003"/>
    <cellStyle name="Normal 3 2 3 4 3" xfId="53004"/>
    <cellStyle name="Normal 3 2 3 5" xfId="53005"/>
    <cellStyle name="Normal 3 2 3 5 2" xfId="53006"/>
    <cellStyle name="Normal 3 2 3 5 2 2" xfId="53007"/>
    <cellStyle name="Normal 3 2 3 5 3" xfId="53008"/>
    <cellStyle name="Normal 3 2 3 6" xfId="53009"/>
    <cellStyle name="Normal 3 2 3 6 2" xfId="53010"/>
    <cellStyle name="Normal 3 2 3 7" xfId="53011"/>
    <cellStyle name="Normal 3 2 3 8" xfId="53012"/>
    <cellStyle name="Normal 3 2 4" xfId="53013"/>
    <cellStyle name="Normal 3 2 4 2" xfId="53014"/>
    <cellStyle name="Normal 3 2 4 2 2" xfId="53015"/>
    <cellStyle name="Normal 3 2 4 2 2 2" xfId="53016"/>
    <cellStyle name="Normal 3 2 4 2 2 2 2" xfId="53017"/>
    <cellStyle name="Normal 3 2 4 2 2 3" xfId="53018"/>
    <cellStyle name="Normal 3 2 4 2 3" xfId="53019"/>
    <cellStyle name="Normal 3 2 4 2 3 2" xfId="53020"/>
    <cellStyle name="Normal 3 2 4 2 4" xfId="53021"/>
    <cellStyle name="Normal 3 2 4 3" xfId="53022"/>
    <cellStyle name="Normal 3 2 4 3 2" xfId="53023"/>
    <cellStyle name="Normal 3 2 4 3 2 2" xfId="53024"/>
    <cellStyle name="Normal 3 2 4 3 3" xfId="53025"/>
    <cellStyle name="Normal 3 2 4 4" xfId="53026"/>
    <cellStyle name="Normal 3 2 4 4 2" xfId="53027"/>
    <cellStyle name="Normal 3 2 4 4 2 2" xfId="53028"/>
    <cellStyle name="Normal 3 2 4 4 3" xfId="53029"/>
    <cellStyle name="Normal 3 2 4 5" xfId="53030"/>
    <cellStyle name="Normal 3 2 4 5 2" xfId="53031"/>
    <cellStyle name="Normal 3 2 4 6" xfId="53032"/>
    <cellStyle name="Normal 3 2 5" xfId="53033"/>
    <cellStyle name="Normal 3 2 5 2" xfId="53034"/>
    <cellStyle name="Normal 3 2 5 2 2" xfId="53035"/>
    <cellStyle name="Normal 3 2 5 2 2 2" xfId="53036"/>
    <cellStyle name="Normal 3 2 5 2 2 2 2" xfId="53037"/>
    <cellStyle name="Normal 3 2 5 2 2 3" xfId="53038"/>
    <cellStyle name="Normal 3 2 5 2 3" xfId="53039"/>
    <cellStyle name="Normal 3 2 5 2 3 2" xfId="53040"/>
    <cellStyle name="Normal 3 2 5 2 4" xfId="53041"/>
    <cellStyle name="Normal 3 2 5 3" xfId="53042"/>
    <cellStyle name="Normal 3 2 5 3 2" xfId="53043"/>
    <cellStyle name="Normal 3 2 5 3 2 2" xfId="53044"/>
    <cellStyle name="Normal 3 2 5 3 3" xfId="53045"/>
    <cellStyle name="Normal 3 2 5 4" xfId="53046"/>
    <cellStyle name="Normal 3 2 5 4 2" xfId="53047"/>
    <cellStyle name="Normal 3 2 5 4 2 2" xfId="53048"/>
    <cellStyle name="Normal 3 2 5 4 3" xfId="53049"/>
    <cellStyle name="Normal 3 2 5 5" xfId="53050"/>
    <cellStyle name="Normal 3 2 5 5 2" xfId="53051"/>
    <cellStyle name="Normal 3 2 5 6" xfId="53052"/>
    <cellStyle name="Normal 3 2 6" xfId="53053"/>
    <cellStyle name="Normal 3 2 6 2" xfId="53054"/>
    <cellStyle name="Normal 3 2 6 2 2" xfId="53055"/>
    <cellStyle name="Normal 3 2 6 2 2 2" xfId="53056"/>
    <cellStyle name="Normal 3 2 6 2 2 2 2" xfId="53057"/>
    <cellStyle name="Normal 3 2 6 2 2 2 2 2" xfId="53058"/>
    <cellStyle name="Normal 3 2 6 2 2 2 2 2 2" xfId="53059"/>
    <cellStyle name="Normal 3 2 6 2 2 2 2 2 2 2" xfId="53060"/>
    <cellStyle name="Normal 3 2 6 2 2 2 2 2 3" xfId="53061"/>
    <cellStyle name="Normal 3 2 6 2 2 2 2 2 3 2" xfId="53062"/>
    <cellStyle name="Normal 3 2 6 2 2 2 2 2 3 3" xfId="53063"/>
    <cellStyle name="Normal 3 2 6 2 2 2 2 2 3 3 2" xfId="5"/>
    <cellStyle name="Normal 3 2 6 2 2 2 2 2 4" xfId="53064"/>
    <cellStyle name="Normal 3 2 6 2 2 2 2 2 4 2" xfId="53065"/>
    <cellStyle name="Normal 3 2 6 2 2 2 2 3" xfId="53066"/>
    <cellStyle name="Normal 3 2 6 2 2 2 3" xfId="53067"/>
    <cellStyle name="Normal 3 2 6 2 2 2 4" xfId="53068"/>
    <cellStyle name="Normal 3 2 6 2 2 2 5" xfId="53069"/>
    <cellStyle name="Normal 3 2 6 2 2 3" xfId="53070"/>
    <cellStyle name="Normal 3 2 6 2 2 3 2" xfId="53071"/>
    <cellStyle name="Normal 3 2 6 2 2 3 3" xfId="53072"/>
    <cellStyle name="Normal 3 2 6 2 2 4" xfId="53073"/>
    <cellStyle name="Normal 3 2 6 2 2 4 2" xfId="53074"/>
    <cellStyle name="Normal 3 2 6 2 2 4 3" xfId="53075"/>
    <cellStyle name="Normal 3 2 6 2 2 5" xfId="53076"/>
    <cellStyle name="Normal 3 2 6 2 2 6" xfId="53077"/>
    <cellStyle name="Normal 3 2 6 2 3" xfId="53078"/>
    <cellStyle name="Normal 3 2 6 2 3 2" xfId="53079"/>
    <cellStyle name="Normal 3 2 6 2 3 2 2" xfId="53080"/>
    <cellStyle name="Normal 3 2 6 2 3 2 2 2" xfId="53081"/>
    <cellStyle name="Normal 3 2 6 2 3 2 2 2 2" xfId="53082"/>
    <cellStyle name="Normal 3 2 6 2 3 2 3" xfId="53083"/>
    <cellStyle name="Normal 3 2 6 2 3 3" xfId="53084"/>
    <cellStyle name="Normal 3 2 6 2 3 4" xfId="53085"/>
    <cellStyle name="Normal 3 2 6 2 3 5" xfId="53086"/>
    <cellStyle name="Normal 3 2 6 2 4" xfId="53087"/>
    <cellStyle name="Normal 3 2 6 2 4 2" xfId="53088"/>
    <cellStyle name="Normal 3 2 6 2 4 3" xfId="53089"/>
    <cellStyle name="Normal 3 2 6 2 5" xfId="53090"/>
    <cellStyle name="Normal 3 2 6 2 5 2" xfId="53091"/>
    <cellStyle name="Normal 3 2 6 2 5 3" xfId="53092"/>
    <cellStyle name="Normal 3 2 6 2 6" xfId="53093"/>
    <cellStyle name="Normal 3 2 6 2 7" xfId="53094"/>
    <cellStyle name="Normal 3 2 6 3" xfId="53095"/>
    <cellStyle name="Normal 3 2 6 3 2" xfId="53096"/>
    <cellStyle name="Normal 3 2 6 3 2 2" xfId="53097"/>
    <cellStyle name="Normal 3 2 6 3 2 3" xfId="53098"/>
    <cellStyle name="Normal 3 2 6 3 3" xfId="53099"/>
    <cellStyle name="Normal 3 2 6 3 4" xfId="53100"/>
    <cellStyle name="Normal 3 2 6 3 5" xfId="53101"/>
    <cellStyle name="Normal 3 2 6 4" xfId="53102"/>
    <cellStyle name="Normal 3 2 6 4 2" xfId="53103"/>
    <cellStyle name="Normal 3 2 6 4 2 2" xfId="53104"/>
    <cellStyle name="Normal 3 2 6 4 3" xfId="53105"/>
    <cellStyle name="Normal 3 2 6 5" xfId="53106"/>
    <cellStyle name="Normal 3 2 6 5 2" xfId="53107"/>
    <cellStyle name="Normal 3 2 6 5 3" xfId="53108"/>
    <cellStyle name="Normal 3 2 6 6" xfId="53109"/>
    <cellStyle name="Normal 3 2 6 7" xfId="53110"/>
    <cellStyle name="Normal 3 2 7" xfId="53111"/>
    <cellStyle name="Normal 3 2 7 2" xfId="53112"/>
    <cellStyle name="Normal 3 2 7 2 2" xfId="53113"/>
    <cellStyle name="Normal 3 2 7 2 2 2" xfId="53114"/>
    <cellStyle name="Normal 3 2 7 2 2 2 2" xfId="53115"/>
    <cellStyle name="Normal 3 2 7 2 2 3" xfId="53116"/>
    <cellStyle name="Normal 3 2 7 2 3" xfId="53117"/>
    <cellStyle name="Normal 3 2 7 2 3 2" xfId="53118"/>
    <cellStyle name="Normal 3 2 7 2 4" xfId="53119"/>
    <cellStyle name="Normal 3 2 7 3" xfId="53120"/>
    <cellStyle name="Normal 3 2 7 3 2" xfId="53121"/>
    <cellStyle name="Normal 3 2 7 3 2 2" xfId="53122"/>
    <cellStyle name="Normal 3 2 7 3 3" xfId="53123"/>
    <cellStyle name="Normal 3 2 7 4" xfId="53124"/>
    <cellStyle name="Normal 3 2 7 4 2" xfId="53125"/>
    <cellStyle name="Normal 3 2 7 4 2 2" xfId="53126"/>
    <cellStyle name="Normal 3 2 7 4 3" xfId="53127"/>
    <cellStyle name="Normal 3 2 7 5" xfId="53128"/>
    <cellStyle name="Normal 3 2 7 5 2" xfId="53129"/>
    <cellStyle name="Normal 3 2 7 6" xfId="53130"/>
    <cellStyle name="Normal 3 2 8" xfId="53131"/>
    <cellStyle name="Normal 3 2 8 2" xfId="53132"/>
    <cellStyle name="Normal 3 2 8 2 2" xfId="53133"/>
    <cellStyle name="Normal 3 2 8 2 2 2" xfId="53134"/>
    <cellStyle name="Normal 3 2 8 2 2 3" xfId="53135"/>
    <cellStyle name="Normal 3 2 8 2 3" xfId="53136"/>
    <cellStyle name="Normal 3 2 8 2 4" xfId="53137"/>
    <cellStyle name="Normal 3 2 8 2 5" xfId="53138"/>
    <cellStyle name="Normal 3 2 8 3" xfId="53139"/>
    <cellStyle name="Normal 3 2 8 3 2" xfId="53140"/>
    <cellStyle name="Normal 3 2 8 3 3" xfId="53141"/>
    <cellStyle name="Normal 3 2 8 4" xfId="53142"/>
    <cellStyle name="Normal 3 2 8 4 2" xfId="53143"/>
    <cellStyle name="Normal 3 2 8 4 3" xfId="53144"/>
    <cellStyle name="Normal 3 2 8 5" xfId="53145"/>
    <cellStyle name="Normal 3 2 8 6" xfId="53146"/>
    <cellStyle name="Normal 3 2 9" xfId="53147"/>
    <cellStyle name="Normal 3 2 9 2" xfId="53148"/>
    <cellStyle name="Normal 3 2 9 2 2" xfId="53149"/>
    <cellStyle name="Normal 3 2 9 2 3" xfId="53150"/>
    <cellStyle name="Normal 3 2 9 3" xfId="53151"/>
    <cellStyle name="Normal 3 2 9 4" xfId="53152"/>
    <cellStyle name="Normal 3 2 9 5" xfId="53153"/>
    <cellStyle name="Normal 3 2 9 6" xfId="53154"/>
    <cellStyle name="Normal 3 20" xfId="53155"/>
    <cellStyle name="Normal 3 20 2" xfId="53156"/>
    <cellStyle name="Normal 3 20 2 2" xfId="53157"/>
    <cellStyle name="Normal 3 20 2 2 2" xfId="53158"/>
    <cellStyle name="Normal 3 20 2 2 3" xfId="53159"/>
    <cellStyle name="Normal 3 20 2 3" xfId="53160"/>
    <cellStyle name="Normal 3 20 2 4" xfId="53161"/>
    <cellStyle name="Normal 3 20 2 5" xfId="53162"/>
    <cellStyle name="Normal 3 20 3" xfId="53163"/>
    <cellStyle name="Normal 3 20 3 2" xfId="53164"/>
    <cellStyle name="Normal 3 20 3 3" xfId="53165"/>
    <cellStyle name="Normal 3 20 4" xfId="53166"/>
    <cellStyle name="Normal 3 20 4 2" xfId="53167"/>
    <cellStyle name="Normal 3 20 4 3" xfId="53168"/>
    <cellStyle name="Normal 3 20 5" xfId="53169"/>
    <cellStyle name="Normal 3 20 6" xfId="53170"/>
    <cellStyle name="Normal 3 21" xfId="53171"/>
    <cellStyle name="Normal 3 21 2" xfId="53172"/>
    <cellStyle name="Normal 3 21 2 2" xfId="53173"/>
    <cellStyle name="Normal 3 21 2 2 2" xfId="53174"/>
    <cellStyle name="Normal 3 21 2 2 3" xfId="53175"/>
    <cellStyle name="Normal 3 21 2 3" xfId="53176"/>
    <cellStyle name="Normal 3 21 2 4" xfId="53177"/>
    <cellStyle name="Normal 3 21 2 5" xfId="53178"/>
    <cellStyle name="Normal 3 21 3" xfId="53179"/>
    <cellStyle name="Normal 3 21 3 2" xfId="53180"/>
    <cellStyle name="Normal 3 21 3 3" xfId="53181"/>
    <cellStyle name="Normal 3 21 4" xfId="53182"/>
    <cellStyle name="Normal 3 21 4 2" xfId="53183"/>
    <cellStyle name="Normal 3 21 4 3" xfId="53184"/>
    <cellStyle name="Normal 3 21 5" xfId="53185"/>
    <cellStyle name="Normal 3 21 6" xfId="53186"/>
    <cellStyle name="Normal 3 22" xfId="53187"/>
    <cellStyle name="Normal 3 22 2" xfId="53188"/>
    <cellStyle name="Normal 3 22 2 2" xfId="53189"/>
    <cellStyle name="Normal 3 22 2 3" xfId="53190"/>
    <cellStyle name="Normal 3 22 3" xfId="53191"/>
    <cellStyle name="Normal 3 22 4" xfId="53192"/>
    <cellStyle name="Normal 3 22 5" xfId="53193"/>
    <cellStyle name="Normal 3 22 6" xfId="53194"/>
    <cellStyle name="Normal 3 23" xfId="53195"/>
    <cellStyle name="Normal 3 23 2" xfId="53196"/>
    <cellStyle name="Normal 3 23 3" xfId="53197"/>
    <cellStyle name="Normal 3 23 4" xfId="53198"/>
    <cellStyle name="Normal 3 24" xfId="53199"/>
    <cellStyle name="Normal 3 25" xfId="53200"/>
    <cellStyle name="Normal 3 26" xfId="53201"/>
    <cellStyle name="Normal 3 27" xfId="53202"/>
    <cellStyle name="Normal 3 28" xfId="53203"/>
    <cellStyle name="Normal 3 29" xfId="53204"/>
    <cellStyle name="Normal 3 3" xfId="53205"/>
    <cellStyle name="Normal 3 3 10" xfId="53206"/>
    <cellStyle name="Normal 3 3 10 2" xfId="53207"/>
    <cellStyle name="Normal 3 3 10 2 2" xfId="53208"/>
    <cellStyle name="Normal 3 3 10 3" xfId="53209"/>
    <cellStyle name="Normal 3 3 11" xfId="53210"/>
    <cellStyle name="Normal 3 3 11 2" xfId="53211"/>
    <cellStyle name="Normal 3 3 11 2 2" xfId="53212"/>
    <cellStyle name="Normal 3 3 11 3" xfId="53213"/>
    <cellStyle name="Normal 3 3 12" xfId="53214"/>
    <cellStyle name="Normal 3 3 12 2" xfId="53215"/>
    <cellStyle name="Normal 3 3 12 2 2" xfId="53216"/>
    <cellStyle name="Normal 3 3 12 3" xfId="53217"/>
    <cellStyle name="Normal 3 3 13" xfId="53218"/>
    <cellStyle name="Normal 3 3 13 2" xfId="53219"/>
    <cellStyle name="Normal 3 3 14" xfId="53220"/>
    <cellStyle name="Normal 3 3 15" xfId="53221"/>
    <cellStyle name="Normal 3 3 16" xfId="53222"/>
    <cellStyle name="Normal 3 3 2" xfId="53223"/>
    <cellStyle name="Normal 3 3 2 2" xfId="53224"/>
    <cellStyle name="Normal 3 3 2 2 2" xfId="53225"/>
    <cellStyle name="Normal 3 3 2 2 2 2" xfId="53226"/>
    <cellStyle name="Normal 3 3 2 2 2 2 2" xfId="53227"/>
    <cellStyle name="Normal 3 3 2 2 2 2 2 2" xfId="53228"/>
    <cellStyle name="Normal 3 3 2 2 2 2 3" xfId="53229"/>
    <cellStyle name="Normal 3 3 2 2 2 3" xfId="53230"/>
    <cellStyle name="Normal 3 3 2 2 2 3 2" xfId="53231"/>
    <cellStyle name="Normal 3 3 2 2 2 4" xfId="53232"/>
    <cellStyle name="Normal 3 3 2 2 2 5" xfId="53233"/>
    <cellStyle name="Normal 3 3 2 2 3" xfId="53234"/>
    <cellStyle name="Normal 3 3 2 2 3 2" xfId="53235"/>
    <cellStyle name="Normal 3 3 2 2 3 2 2" xfId="53236"/>
    <cellStyle name="Normal 3 3 2 2 3 3" xfId="53237"/>
    <cellStyle name="Normal 3 3 2 2 4" xfId="53238"/>
    <cellStyle name="Normal 3 3 2 2 4 2" xfId="53239"/>
    <cellStyle name="Normal 3 3 2 2 4 2 2" xfId="53240"/>
    <cellStyle name="Normal 3 3 2 2 4 3" xfId="53241"/>
    <cellStyle name="Normal 3 3 2 2 5" xfId="53242"/>
    <cellStyle name="Normal 3 3 2 2 5 2" xfId="53243"/>
    <cellStyle name="Normal 3 3 2 2 6" xfId="53244"/>
    <cellStyle name="Normal 3 3 2 3" xfId="53245"/>
    <cellStyle name="Normal 3 3 2 3 2" xfId="53246"/>
    <cellStyle name="Normal 3 3 2 3 2 2" xfId="53247"/>
    <cellStyle name="Normal 3 3 2 3 2 2 2" xfId="53248"/>
    <cellStyle name="Normal 3 3 2 3 2 3" xfId="53249"/>
    <cellStyle name="Normal 3 3 2 3 3" xfId="53250"/>
    <cellStyle name="Normal 3 3 2 3 3 2" xfId="53251"/>
    <cellStyle name="Normal 3 3 2 3 4" xfId="53252"/>
    <cellStyle name="Normal 3 3 2 3 5" xfId="53253"/>
    <cellStyle name="Normal 3 3 2 4" xfId="53254"/>
    <cellStyle name="Normal 3 3 2 4 2" xfId="53255"/>
    <cellStyle name="Normal 3 3 2 4 2 2" xfId="53256"/>
    <cellStyle name="Normal 3 3 2 4 3" xfId="53257"/>
    <cellStyle name="Normal 3 3 2 4 4" xfId="53258"/>
    <cellStyle name="Normal 3 3 2 5" xfId="53259"/>
    <cellStyle name="Normal 3 3 2 5 2" xfId="53260"/>
    <cellStyle name="Normal 3 3 2 5 2 2" xfId="53261"/>
    <cellStyle name="Normal 3 3 2 5 3" xfId="53262"/>
    <cellStyle name="Normal 3 3 2 6" xfId="53263"/>
    <cellStyle name="Normal 3 3 2 6 2" xfId="53264"/>
    <cellStyle name="Normal 3 3 2 7" xfId="53265"/>
    <cellStyle name="Normal 3 3 2 8" xfId="53266"/>
    <cellStyle name="Normal 3 3 3" xfId="53267"/>
    <cellStyle name="Normal 3 3 3 2" xfId="53268"/>
    <cellStyle name="Normal 3 3 3 2 2" xfId="53269"/>
    <cellStyle name="Normal 3 3 3 2 2 2" xfId="53270"/>
    <cellStyle name="Normal 3 3 3 2 2 2 2" xfId="53271"/>
    <cellStyle name="Normal 3 3 3 2 2 3" xfId="53272"/>
    <cellStyle name="Normal 3 3 3 2 3" xfId="53273"/>
    <cellStyle name="Normal 3 3 3 2 3 2" xfId="53274"/>
    <cellStyle name="Normal 3 3 3 2 4" xfId="53275"/>
    <cellStyle name="Normal 3 3 3 2 5" xfId="53276"/>
    <cellStyle name="Normal 3 3 3 3" xfId="53277"/>
    <cellStyle name="Normal 3 3 3 3 2" xfId="53278"/>
    <cellStyle name="Normal 3 3 3 3 2 2" xfId="53279"/>
    <cellStyle name="Normal 3 3 3 3 3" xfId="53280"/>
    <cellStyle name="Normal 3 3 3 3 4" xfId="53281"/>
    <cellStyle name="Normal 3 3 3 4" xfId="53282"/>
    <cellStyle name="Normal 3 3 3 4 2" xfId="53283"/>
    <cellStyle name="Normal 3 3 3 4 2 2" xfId="53284"/>
    <cellStyle name="Normal 3 3 3 4 3" xfId="53285"/>
    <cellStyle name="Normal 3 3 3 5" xfId="53286"/>
    <cellStyle name="Normal 3 3 3 5 2" xfId="53287"/>
    <cellStyle name="Normal 3 3 3 6" xfId="53288"/>
    <cellStyle name="Normal 3 3 3 7" xfId="53289"/>
    <cellStyle name="Normal 3 3 4" xfId="53290"/>
    <cellStyle name="Normal 3 3 4 2" xfId="53291"/>
    <cellStyle name="Normal 3 3 4 2 2" xfId="53292"/>
    <cellStyle name="Normal 3 3 4 2 2 2" xfId="53293"/>
    <cellStyle name="Normal 3 3 4 2 2 2 2" xfId="53294"/>
    <cellStyle name="Normal 3 3 4 2 2 3" xfId="53295"/>
    <cellStyle name="Normal 3 3 4 2 3" xfId="53296"/>
    <cellStyle name="Normal 3 3 4 2 3 2" xfId="53297"/>
    <cellStyle name="Normal 3 3 4 2 4" xfId="53298"/>
    <cellStyle name="Normal 3 3 4 3" xfId="53299"/>
    <cellStyle name="Normal 3 3 4 3 2" xfId="53300"/>
    <cellStyle name="Normal 3 3 4 3 2 2" xfId="53301"/>
    <cellStyle name="Normal 3 3 4 3 3" xfId="53302"/>
    <cellStyle name="Normal 3 3 4 4" xfId="53303"/>
    <cellStyle name="Normal 3 3 4 4 2" xfId="53304"/>
    <cellStyle name="Normal 3 3 4 4 2 2" xfId="53305"/>
    <cellStyle name="Normal 3 3 4 4 3" xfId="53306"/>
    <cellStyle name="Normal 3 3 4 5" xfId="53307"/>
    <cellStyle name="Normal 3 3 4 5 2" xfId="53308"/>
    <cellStyle name="Normal 3 3 4 6" xfId="53309"/>
    <cellStyle name="Normal 3 3 5" xfId="53310"/>
    <cellStyle name="Normal 3 3 5 2" xfId="53311"/>
    <cellStyle name="Normal 3 3 5 2 2" xfId="53312"/>
    <cellStyle name="Normal 3 3 5 2 2 2" xfId="53313"/>
    <cellStyle name="Normal 3 3 5 2 2 2 2" xfId="53314"/>
    <cellStyle name="Normal 3 3 5 2 2 3" xfId="53315"/>
    <cellStyle name="Normal 3 3 5 2 3" xfId="53316"/>
    <cellStyle name="Normal 3 3 5 2 3 2" xfId="53317"/>
    <cellStyle name="Normal 3 3 5 2 4" xfId="53318"/>
    <cellStyle name="Normal 3 3 5 3" xfId="53319"/>
    <cellStyle name="Normal 3 3 5 3 2" xfId="53320"/>
    <cellStyle name="Normal 3 3 5 3 2 2" xfId="53321"/>
    <cellStyle name="Normal 3 3 5 3 3" xfId="53322"/>
    <cellStyle name="Normal 3 3 5 4" xfId="53323"/>
    <cellStyle name="Normal 3 3 5 4 2" xfId="53324"/>
    <cellStyle name="Normal 3 3 5 4 2 2" xfId="53325"/>
    <cellStyle name="Normal 3 3 5 4 3" xfId="53326"/>
    <cellStyle name="Normal 3 3 5 5" xfId="53327"/>
    <cellStyle name="Normal 3 3 5 5 2" xfId="53328"/>
    <cellStyle name="Normal 3 3 5 6" xfId="53329"/>
    <cellStyle name="Normal 3 3 6" xfId="53330"/>
    <cellStyle name="Normal 3 3 6 2" xfId="53331"/>
    <cellStyle name="Normal 3 3 6 2 2" xfId="53332"/>
    <cellStyle name="Normal 3 3 6 2 2 2" xfId="53333"/>
    <cellStyle name="Normal 3 3 6 2 2 2 2" xfId="53334"/>
    <cellStyle name="Normal 3 3 6 2 2 3" xfId="53335"/>
    <cellStyle name="Normal 3 3 6 2 3" xfId="53336"/>
    <cellStyle name="Normal 3 3 6 2 3 2" xfId="53337"/>
    <cellStyle name="Normal 3 3 6 2 4" xfId="53338"/>
    <cellStyle name="Normal 3 3 6 3" xfId="53339"/>
    <cellStyle name="Normal 3 3 6 3 2" xfId="53340"/>
    <cellStyle name="Normal 3 3 6 3 2 2" xfId="53341"/>
    <cellStyle name="Normal 3 3 6 3 3" xfId="53342"/>
    <cellStyle name="Normal 3 3 6 4" xfId="53343"/>
    <cellStyle name="Normal 3 3 6 4 2" xfId="53344"/>
    <cellStyle name="Normal 3 3 6 4 2 2" xfId="53345"/>
    <cellStyle name="Normal 3 3 6 4 3" xfId="53346"/>
    <cellStyle name="Normal 3 3 6 5" xfId="53347"/>
    <cellStyle name="Normal 3 3 6 5 2" xfId="53348"/>
    <cellStyle name="Normal 3 3 6 6" xfId="53349"/>
    <cellStyle name="Normal 3 3 7" xfId="53350"/>
    <cellStyle name="Normal 3 3 7 2" xfId="53351"/>
    <cellStyle name="Normal 3 3 7 2 2" xfId="53352"/>
    <cellStyle name="Normal 3 3 7 2 2 2" xfId="53353"/>
    <cellStyle name="Normal 3 3 7 2 2 2 2" xfId="53354"/>
    <cellStyle name="Normal 3 3 7 2 2 3" xfId="53355"/>
    <cellStyle name="Normal 3 3 7 2 3" xfId="53356"/>
    <cellStyle name="Normal 3 3 7 2 3 2" xfId="53357"/>
    <cellStyle name="Normal 3 3 7 2 4" xfId="53358"/>
    <cellStyle name="Normal 3 3 7 3" xfId="53359"/>
    <cellStyle name="Normal 3 3 7 3 2" xfId="53360"/>
    <cellStyle name="Normal 3 3 7 3 2 2" xfId="53361"/>
    <cellStyle name="Normal 3 3 7 3 3" xfId="53362"/>
    <cellStyle name="Normal 3 3 7 4" xfId="53363"/>
    <cellStyle name="Normal 3 3 7 4 2" xfId="53364"/>
    <cellStyle name="Normal 3 3 7 4 2 2" xfId="53365"/>
    <cellStyle name="Normal 3 3 7 4 3" xfId="53366"/>
    <cellStyle name="Normal 3 3 7 5" xfId="53367"/>
    <cellStyle name="Normal 3 3 7 5 2" xfId="53368"/>
    <cellStyle name="Normal 3 3 7 6" xfId="53369"/>
    <cellStyle name="Normal 3 3 8" xfId="53370"/>
    <cellStyle name="Normal 3 3 8 2" xfId="53371"/>
    <cellStyle name="Normal 3 3 8 2 2" xfId="53372"/>
    <cellStyle name="Normal 3 3 8 2 2 2" xfId="53373"/>
    <cellStyle name="Normal 3 3 8 2 3" xfId="53374"/>
    <cellStyle name="Normal 3 3 8 3" xfId="53375"/>
    <cellStyle name="Normal 3 3 8 3 2" xfId="53376"/>
    <cellStyle name="Normal 3 3 8 4" xfId="53377"/>
    <cellStyle name="Normal 3 3 9" xfId="53378"/>
    <cellStyle name="Normal 3 3 9 2" xfId="53379"/>
    <cellStyle name="Normal 3 3 9 2 2" xfId="53380"/>
    <cellStyle name="Normal 3 3 9 3" xfId="53381"/>
    <cellStyle name="Normal 3 30" xfId="53382"/>
    <cellStyle name="Normal 3 31" xfId="53383"/>
    <cellStyle name="Normal 3 4" xfId="53384"/>
    <cellStyle name="Normal 3 4 2" xfId="53385"/>
    <cellStyle name="Normal 3 4 2 2" xfId="53386"/>
    <cellStyle name="Normal 3 4 2 2 2" xfId="53387"/>
    <cellStyle name="Normal 3 4 2 2 2 2" xfId="53388"/>
    <cellStyle name="Normal 3 4 2 2 3" xfId="53389"/>
    <cellStyle name="Normal 3 4 2 2 3 2" xfId="53390"/>
    <cellStyle name="Normal 3 4 2 2 4" xfId="53391"/>
    <cellStyle name="Normal 3 4 2 2 5" xfId="53392"/>
    <cellStyle name="Normal 3 4 2 3" xfId="53393"/>
    <cellStyle name="Normal 3 4 2 3 2" xfId="53394"/>
    <cellStyle name="Normal 3 4 2 3 2 2" xfId="53395"/>
    <cellStyle name="Normal 3 4 2 3 3" xfId="53396"/>
    <cellStyle name="Normal 3 4 2 3 4" xfId="53397"/>
    <cellStyle name="Normal 3 4 2 4" xfId="53398"/>
    <cellStyle name="Normal 3 4 2 5" xfId="53399"/>
    <cellStyle name="Normal 3 4 2 6" xfId="53400"/>
    <cellStyle name="Normal 3 4 2 7" xfId="53401"/>
    <cellStyle name="Normal 3 4 2 8" xfId="53402"/>
    <cellStyle name="Normal 3 4 3" xfId="53403"/>
    <cellStyle name="Normal 3 4 3 2" xfId="53404"/>
    <cellStyle name="Normal 3 4 3 2 2" xfId="53405"/>
    <cellStyle name="Normal 3 4 3 2 2 2" xfId="53406"/>
    <cellStyle name="Normal 3 4 3 2 2 2 2" xfId="53407"/>
    <cellStyle name="Normal 3 4 3 2 2 3" xfId="53408"/>
    <cellStyle name="Normal 3 4 3 2 3" xfId="53409"/>
    <cellStyle name="Normal 3 4 3 2 3 2" xfId="53410"/>
    <cellStyle name="Normal 3 4 3 2 4" xfId="53411"/>
    <cellStyle name="Normal 3 4 3 3" xfId="53412"/>
    <cellStyle name="Normal 3 4 3 3 2" xfId="53413"/>
    <cellStyle name="Normal 3 4 3 3 2 2" xfId="53414"/>
    <cellStyle name="Normal 3 4 3 3 3" xfId="53415"/>
    <cellStyle name="Normal 3 4 3 3 4" xfId="53416"/>
    <cellStyle name="Normal 3 4 3 4" xfId="53417"/>
    <cellStyle name="Normal 3 4 3 4 2" xfId="53418"/>
    <cellStyle name="Normal 3 4 3 4 2 2" xfId="53419"/>
    <cellStyle name="Normal 3 4 3 4 3" xfId="53420"/>
    <cellStyle name="Normal 3 4 3 5" xfId="53421"/>
    <cellStyle name="Normal 3 4 3 5 2" xfId="53422"/>
    <cellStyle name="Normal 3 4 3 6" xfId="53423"/>
    <cellStyle name="Normal 3 4 3 7" xfId="53424"/>
    <cellStyle name="Normal 3 4 4" xfId="53425"/>
    <cellStyle name="Normal 3 4 4 2" xfId="53426"/>
    <cellStyle name="Normal 3 4 4 2 2" xfId="53427"/>
    <cellStyle name="Normal 3 4 4 2 2 2" xfId="53428"/>
    <cellStyle name="Normal 3 4 4 2 3" xfId="53429"/>
    <cellStyle name="Normal 3 4 4 3" xfId="53430"/>
    <cellStyle name="Normal 3 4 4 3 2" xfId="53431"/>
    <cellStyle name="Normal 3 4 4 4" xfId="53432"/>
    <cellStyle name="Normal 3 4 5" xfId="53433"/>
    <cellStyle name="Normal 3 4 5 2" xfId="53434"/>
    <cellStyle name="Normal 3 4 5 2 2" xfId="53435"/>
    <cellStyle name="Normal 3 4 5 3" xfId="53436"/>
    <cellStyle name="Normal 3 4 6" xfId="53437"/>
    <cellStyle name="Normal 3 4 6 2" xfId="53438"/>
    <cellStyle name="Normal 3 4 6 2 2" xfId="53439"/>
    <cellStyle name="Normal 3 4 6 3" xfId="53440"/>
    <cellStyle name="Normal 3 4 7" xfId="53441"/>
    <cellStyle name="Normal 3 4 7 2" xfId="53442"/>
    <cellStyle name="Normal 3 4 8" xfId="53443"/>
    <cellStyle name="Normal 3 5" xfId="53444"/>
    <cellStyle name="Normal 3 5 2" xfId="53445"/>
    <cellStyle name="Normal 3 5 2 2" xfId="53446"/>
    <cellStyle name="Normal 3 5 2 2 2" xfId="53447"/>
    <cellStyle name="Normal 3 5 2 2 2 2" xfId="53448"/>
    <cellStyle name="Normal 3 5 2 2 3" xfId="53449"/>
    <cellStyle name="Normal 3 5 2 2 4" xfId="53450"/>
    <cellStyle name="Normal 3 5 2 3" xfId="53451"/>
    <cellStyle name="Normal 3 5 2 4" xfId="53452"/>
    <cellStyle name="Normal 3 5 2 5" xfId="53453"/>
    <cellStyle name="Normal 3 5 3" xfId="53454"/>
    <cellStyle name="Normal 3 5 4" xfId="53455"/>
    <cellStyle name="Normal 3 5 4 2" xfId="53456"/>
    <cellStyle name="Normal 3 5 4 2 2" xfId="53457"/>
    <cellStyle name="Normal 3 5 4 3" xfId="53458"/>
    <cellStyle name="Normal 3 5 4 4" xfId="53459"/>
    <cellStyle name="Normal 3 5 5" xfId="53460"/>
    <cellStyle name="Normal 3 5 5 2" xfId="53461"/>
    <cellStyle name="Normal 3 5 5 2 2" xfId="53462"/>
    <cellStyle name="Normal 3 5 5 3" xfId="53463"/>
    <cellStyle name="Normal 3 5 6" xfId="53464"/>
    <cellStyle name="Normal 3 5 7" xfId="53465"/>
    <cellStyle name="Normal 3 5 8" xfId="53466"/>
    <cellStyle name="Normal 3 5 9" xfId="53467"/>
    <cellStyle name="Normal 3 6" xfId="53468"/>
    <cellStyle name="Normal 3 6 2" xfId="53469"/>
    <cellStyle name="Normal 3 6 2 2" xfId="53470"/>
    <cellStyle name="Normal 3 6 3" xfId="53471"/>
    <cellStyle name="Normal 3 6 4" xfId="53472"/>
    <cellStyle name="Normal 3 6 4 2" xfId="53473"/>
    <cellStyle name="Normal 3 6 4 2 2" xfId="53474"/>
    <cellStyle name="Normal 3 6 4 3" xfId="53475"/>
    <cellStyle name="Normal 3 6 4 4" xfId="53476"/>
    <cellStyle name="Normal 3 6 5" xfId="53477"/>
    <cellStyle name="Normal 3 6 6" xfId="53478"/>
    <cellStyle name="Normal 3 7" xfId="53479"/>
    <cellStyle name="Normal 3 7 2" xfId="53480"/>
    <cellStyle name="Normal 3 7 2 2" xfId="53481"/>
    <cellStyle name="Normal 3 7 2 2 2" xfId="53482"/>
    <cellStyle name="Normal 3 7 2 2 2 2" xfId="53483"/>
    <cellStyle name="Normal 3 7 2 2 2 2 2" xfId="53484"/>
    <cellStyle name="Normal 3 7 2 2 2 3" xfId="53485"/>
    <cellStyle name="Normal 3 7 2 2 3" xfId="53486"/>
    <cellStyle name="Normal 3 7 2 2 3 2" xfId="53487"/>
    <cellStyle name="Normal 3 7 2 2 4" xfId="53488"/>
    <cellStyle name="Normal 3 7 2 3" xfId="53489"/>
    <cellStyle name="Normal 3 7 2 3 2" xfId="53490"/>
    <cellStyle name="Normal 3 7 2 3 2 2" xfId="53491"/>
    <cellStyle name="Normal 3 7 2 3 3" xfId="53492"/>
    <cellStyle name="Normal 3 7 2 4" xfId="53493"/>
    <cellStyle name="Normal 3 7 2 4 2" xfId="53494"/>
    <cellStyle name="Normal 3 7 2 4 2 2" xfId="53495"/>
    <cellStyle name="Normal 3 7 2 4 3" xfId="53496"/>
    <cellStyle name="Normal 3 7 2 5" xfId="53497"/>
    <cellStyle name="Normal 3 7 2 5 2" xfId="53498"/>
    <cellStyle name="Normal 3 7 2 6" xfId="53499"/>
    <cellStyle name="Normal 3 7 3" xfId="53500"/>
    <cellStyle name="Normal 3 7 3 2" xfId="53501"/>
    <cellStyle name="Normal 3 7 3 2 2" xfId="53502"/>
    <cellStyle name="Normal 3 7 3 2 2 2" xfId="53503"/>
    <cellStyle name="Normal 3 7 3 2 3" xfId="53504"/>
    <cellStyle name="Normal 3 7 3 3" xfId="53505"/>
    <cellStyle name="Normal 3 7 3 3 2" xfId="53506"/>
    <cellStyle name="Normal 3 7 3 4" xfId="53507"/>
    <cellStyle name="Normal 3 7 4" xfId="53508"/>
    <cellStyle name="Normal 3 7 4 2" xfId="53509"/>
    <cellStyle name="Normal 3 7 4 2 2" xfId="53510"/>
    <cellStyle name="Normal 3 7 4 3" xfId="53511"/>
    <cellStyle name="Normal 3 7 5" xfId="53512"/>
    <cellStyle name="Normal 3 7 5 2" xfId="53513"/>
    <cellStyle name="Normal 3 7 5 2 2" xfId="53514"/>
    <cellStyle name="Normal 3 7 5 3" xfId="53515"/>
    <cellStyle name="Normal 3 7 6" xfId="53516"/>
    <cellStyle name="Normal 3 7 6 2" xfId="53517"/>
    <cellStyle name="Normal 3 7 7" xfId="53518"/>
    <cellStyle name="Normal 3 8" xfId="53519"/>
    <cellStyle name="Normal 3 8 2" xfId="53520"/>
    <cellStyle name="Normal 3 8 2 2" xfId="53521"/>
    <cellStyle name="Normal 3 8 2 2 2" xfId="53522"/>
    <cellStyle name="Normal 3 8 2 2 2 2" xfId="53523"/>
    <cellStyle name="Normal 3 8 2 2 2 2 2" xfId="53524"/>
    <cellStyle name="Normal 3 8 2 2 2 3" xfId="53525"/>
    <cellStyle name="Normal 3 8 2 2 3" xfId="53526"/>
    <cellStyle name="Normal 3 8 2 2 3 2" xfId="53527"/>
    <cellStyle name="Normal 3 8 2 2 4" xfId="53528"/>
    <cellStyle name="Normal 3 8 2 3" xfId="53529"/>
    <cellStyle name="Normal 3 8 2 3 2" xfId="53530"/>
    <cellStyle name="Normal 3 8 2 3 2 2" xfId="53531"/>
    <cellStyle name="Normal 3 8 2 3 3" xfId="53532"/>
    <cellStyle name="Normal 3 8 2 4" xfId="53533"/>
    <cellStyle name="Normal 3 8 2 4 2" xfId="53534"/>
    <cellStyle name="Normal 3 8 2 4 2 2" xfId="53535"/>
    <cellStyle name="Normal 3 8 2 4 3" xfId="53536"/>
    <cellStyle name="Normal 3 8 2 5" xfId="53537"/>
    <cellStyle name="Normal 3 8 2 5 2" xfId="53538"/>
    <cellStyle name="Normal 3 8 2 6" xfId="53539"/>
    <cellStyle name="Normal 3 8 3" xfId="53540"/>
    <cellStyle name="Normal 3 8 3 2" xfId="53541"/>
    <cellStyle name="Normal 3 8 3 2 2" xfId="53542"/>
    <cellStyle name="Normal 3 8 3 2 2 2" xfId="53543"/>
    <cellStyle name="Normal 3 8 3 2 3" xfId="53544"/>
    <cellStyle name="Normal 3 8 3 3" xfId="53545"/>
    <cellStyle name="Normal 3 8 3 3 2" xfId="53546"/>
    <cellStyle name="Normal 3 8 3 4" xfId="53547"/>
    <cellStyle name="Normal 3 8 4" xfId="53548"/>
    <cellStyle name="Normal 3 8 4 2" xfId="53549"/>
    <cellStyle name="Normal 3 8 4 2 2" xfId="53550"/>
    <cellStyle name="Normal 3 8 4 3" xfId="53551"/>
    <cellStyle name="Normal 3 8 5" xfId="53552"/>
    <cellStyle name="Normal 3 8 5 2" xfId="53553"/>
    <cellStyle name="Normal 3 8 5 2 2" xfId="53554"/>
    <cellStyle name="Normal 3 8 5 3" xfId="53555"/>
    <cellStyle name="Normal 3 8 6" xfId="53556"/>
    <cellStyle name="Normal 3 8 6 2" xfId="53557"/>
    <cellStyle name="Normal 3 8 7" xfId="53558"/>
    <cellStyle name="Normal 3 9" xfId="53559"/>
    <cellStyle name="Normal 3 9 2" xfId="53560"/>
    <cellStyle name="Normal 3 9 2 2" xfId="53561"/>
    <cellStyle name="Normal 3 9 2 2 2" xfId="53562"/>
    <cellStyle name="Normal 3 9 2 2 2 2" xfId="53563"/>
    <cellStyle name="Normal 3 9 2 2 3" xfId="53564"/>
    <cellStyle name="Normal 3 9 2 3" xfId="53565"/>
    <cellStyle name="Normal 3 9 2 3 2" xfId="53566"/>
    <cellStyle name="Normal 3 9 2 4" xfId="53567"/>
    <cellStyle name="Normal 3 9 3" xfId="53568"/>
    <cellStyle name="Normal 3 9 3 2" xfId="53569"/>
    <cellStyle name="Normal 3 9 3 2 2" xfId="53570"/>
    <cellStyle name="Normal 3 9 3 3" xfId="53571"/>
    <cellStyle name="Normal 3 9 4" xfId="53572"/>
    <cellStyle name="Normal 3 9 4 2" xfId="53573"/>
    <cellStyle name="Normal 3 9 4 2 2" xfId="53574"/>
    <cellStyle name="Normal 3 9 4 3" xfId="53575"/>
    <cellStyle name="Normal 3 9 5" xfId="53576"/>
    <cellStyle name="Normal 3 9 5 2" xfId="53577"/>
    <cellStyle name="Normal 3 9 6" xfId="53578"/>
    <cellStyle name="Normal 3_8 Market conditions" xfId="53579"/>
    <cellStyle name="Normal 30" xfId="53580"/>
    <cellStyle name="Normal 30 2" xfId="53581"/>
    <cellStyle name="Normal 30 2 2" xfId="53582"/>
    <cellStyle name="Normal 30 3" xfId="53583"/>
    <cellStyle name="Normal 300" xfId="53584"/>
    <cellStyle name="Normal 300 2" xfId="53585"/>
    <cellStyle name="Normal 301" xfId="53586"/>
    <cellStyle name="Normal 301 2" xfId="53587"/>
    <cellStyle name="Normal 302" xfId="53588"/>
    <cellStyle name="Normal 302 2" xfId="53589"/>
    <cellStyle name="Normal 303" xfId="53590"/>
    <cellStyle name="Normal 303 2" xfId="53591"/>
    <cellStyle name="Normal 304" xfId="53592"/>
    <cellStyle name="Normal 304 2" xfId="53593"/>
    <cellStyle name="Normal 305" xfId="53594"/>
    <cellStyle name="Normal 305 2" xfId="53595"/>
    <cellStyle name="Normal 306" xfId="53596"/>
    <cellStyle name="Normal 306 2" xfId="53597"/>
    <cellStyle name="Normal 307" xfId="53598"/>
    <cellStyle name="Normal 307 2" xfId="53599"/>
    <cellStyle name="Normal 308" xfId="53600"/>
    <cellStyle name="Normal 308 2" xfId="53601"/>
    <cellStyle name="Normal 309" xfId="53602"/>
    <cellStyle name="Normal 309 2" xfId="53603"/>
    <cellStyle name="Normal 31" xfId="53604"/>
    <cellStyle name="Normal 31 10" xfId="53605"/>
    <cellStyle name="Normal 31 2" xfId="53606"/>
    <cellStyle name="Normal 31 2 2" xfId="53607"/>
    <cellStyle name="Normal 31 3" xfId="53608"/>
    <cellStyle name="Normal 310" xfId="53609"/>
    <cellStyle name="Normal 310 2" xfId="53610"/>
    <cellStyle name="Normal 311" xfId="53611"/>
    <cellStyle name="Normal 311 2" xfId="53612"/>
    <cellStyle name="Normal 312" xfId="53613"/>
    <cellStyle name="Normal 312 2" xfId="53614"/>
    <cellStyle name="Normal 313" xfId="53615"/>
    <cellStyle name="Normal 313 2" xfId="53616"/>
    <cellStyle name="Normal 314" xfId="53617"/>
    <cellStyle name="Normal 314 2" xfId="53618"/>
    <cellStyle name="Normal 315" xfId="53619"/>
    <cellStyle name="Normal 315 2" xfId="53620"/>
    <cellStyle name="Normal 316" xfId="53621"/>
    <cellStyle name="Normal 316 2" xfId="53622"/>
    <cellStyle name="Normal 317" xfId="53623"/>
    <cellStyle name="Normal 317 2" xfId="53624"/>
    <cellStyle name="Normal 318" xfId="53625"/>
    <cellStyle name="Normal 318 2" xfId="53626"/>
    <cellStyle name="Normal 319" xfId="53627"/>
    <cellStyle name="Normal 319 2" xfId="53628"/>
    <cellStyle name="Normal 32" xfId="53629"/>
    <cellStyle name="Normal 32 10" xfId="53630"/>
    <cellStyle name="Normal 32 11" xfId="53631"/>
    <cellStyle name="Normal 32 2" xfId="53632"/>
    <cellStyle name="Normal 32 2 2" xfId="53633"/>
    <cellStyle name="Normal 32 3" xfId="53634"/>
    <cellStyle name="Normal 32 4" xfId="53635"/>
    <cellStyle name="Normal 32 5" xfId="53636"/>
    <cellStyle name="Normal 32 6" xfId="53637"/>
    <cellStyle name="Normal 32 7" xfId="53638"/>
    <cellStyle name="Normal 32 8" xfId="53639"/>
    <cellStyle name="Normal 32 9" xfId="53640"/>
    <cellStyle name="Normal 32_Readme" xfId="53641"/>
    <cellStyle name="Normal 320" xfId="53642"/>
    <cellStyle name="Normal 320 2" xfId="53643"/>
    <cellStyle name="Normal 321" xfId="53644"/>
    <cellStyle name="Normal 321 2" xfId="53645"/>
    <cellStyle name="Normal 322" xfId="53646"/>
    <cellStyle name="Normal 322 2" xfId="53647"/>
    <cellStyle name="Normal 323" xfId="53648"/>
    <cellStyle name="Normal 323 2" xfId="53649"/>
    <cellStyle name="Normal 324" xfId="53650"/>
    <cellStyle name="Normal 324 2" xfId="53651"/>
    <cellStyle name="Normal 325" xfId="53652"/>
    <cellStyle name="Normal 325 2" xfId="53653"/>
    <cellStyle name="Normal 326" xfId="53654"/>
    <cellStyle name="Normal 326 2" xfId="53655"/>
    <cellStyle name="Normal 327" xfId="53656"/>
    <cellStyle name="Normal 327 2" xfId="53657"/>
    <cellStyle name="Normal 328" xfId="53658"/>
    <cellStyle name="Normal 328 2" xfId="53659"/>
    <cellStyle name="Normal 329" xfId="53660"/>
    <cellStyle name="Normal 329 2" xfId="53661"/>
    <cellStyle name="Normal 33" xfId="53662"/>
    <cellStyle name="Normal 33 2" xfId="53663"/>
    <cellStyle name="Normal 33 2 2" xfId="53664"/>
    <cellStyle name="Normal 33 3" xfId="53665"/>
    <cellStyle name="Normal 330" xfId="53666"/>
    <cellStyle name="Normal 330 2" xfId="53667"/>
    <cellStyle name="Normal 331" xfId="53668"/>
    <cellStyle name="Normal 331 2" xfId="53669"/>
    <cellStyle name="Normal 332" xfId="53670"/>
    <cellStyle name="Normal 332 2" xfId="53671"/>
    <cellStyle name="Normal 333" xfId="53672"/>
    <cellStyle name="Normal 333 2" xfId="53673"/>
    <cellStyle name="Normal 334" xfId="53674"/>
    <cellStyle name="Normal 334 2" xfId="53675"/>
    <cellStyle name="Normal 335" xfId="53676"/>
    <cellStyle name="Normal 335 2" xfId="53677"/>
    <cellStyle name="Normal 336" xfId="53678"/>
    <cellStyle name="Normal 336 2" xfId="53679"/>
    <cellStyle name="Normal 337" xfId="53680"/>
    <cellStyle name="Normal 337 2" xfId="53681"/>
    <cellStyle name="Normal 338" xfId="53682"/>
    <cellStyle name="Normal 338 2" xfId="53683"/>
    <cellStyle name="Normal 339" xfId="53684"/>
    <cellStyle name="Normal 339 2" xfId="53685"/>
    <cellStyle name="Normal 34" xfId="53686"/>
    <cellStyle name="Normal 34 2" xfId="53687"/>
    <cellStyle name="Normal 34 2 2" xfId="53688"/>
    <cellStyle name="Normal 34 3" xfId="53689"/>
    <cellStyle name="Normal 340" xfId="53690"/>
    <cellStyle name="Normal 340 2" xfId="53691"/>
    <cellStyle name="Normal 341" xfId="53692"/>
    <cellStyle name="Normal 341 2" xfId="53693"/>
    <cellStyle name="Normal 342" xfId="53694"/>
    <cellStyle name="Normal 342 2" xfId="53695"/>
    <cellStyle name="Normal 343" xfId="53696"/>
    <cellStyle name="Normal 343 2" xfId="53697"/>
    <cellStyle name="Normal 344" xfId="53698"/>
    <cellStyle name="Normal 344 2" xfId="53699"/>
    <cellStyle name="Normal 345" xfId="53700"/>
    <cellStyle name="Normal 345 2" xfId="53701"/>
    <cellStyle name="Normal 346" xfId="53702"/>
    <cellStyle name="Normal 346 2" xfId="53703"/>
    <cellStyle name="Normal 347" xfId="53704"/>
    <cellStyle name="Normal 347 2" xfId="53705"/>
    <cellStyle name="Normal 348" xfId="53706"/>
    <cellStyle name="Normal 348 2" xfId="53707"/>
    <cellStyle name="Normal 349" xfId="53708"/>
    <cellStyle name="Normal 349 2" xfId="53709"/>
    <cellStyle name="Normal 35" xfId="53710"/>
    <cellStyle name="Normal 35 2" xfId="53711"/>
    <cellStyle name="Normal 35 2 2" xfId="53712"/>
    <cellStyle name="Normal 35 3" xfId="53713"/>
    <cellStyle name="Normal 350" xfId="53714"/>
    <cellStyle name="Normal 350 2" xfId="53715"/>
    <cellStyle name="Normal 351" xfId="53716"/>
    <cellStyle name="Normal 351 2" xfId="53717"/>
    <cellStyle name="Normal 352" xfId="53718"/>
    <cellStyle name="Normal 352 2" xfId="53719"/>
    <cellStyle name="Normal 353" xfId="53720"/>
    <cellStyle name="Normal 353 2" xfId="53721"/>
    <cellStyle name="Normal 354" xfId="53722"/>
    <cellStyle name="Normal 354 2" xfId="53723"/>
    <cellStyle name="Normal 354 2 2" xfId="53724"/>
    <cellStyle name="Normal 354 3" xfId="53725"/>
    <cellStyle name="Normal 355" xfId="53726"/>
    <cellStyle name="Normal 355 2" xfId="53727"/>
    <cellStyle name="Normal 356" xfId="53728"/>
    <cellStyle name="Normal 356 2" xfId="53729"/>
    <cellStyle name="Normal 357" xfId="53730"/>
    <cellStyle name="Normal 357 2" xfId="53731"/>
    <cellStyle name="Normal 358" xfId="53732"/>
    <cellStyle name="Normal 358 2" xfId="53733"/>
    <cellStyle name="Normal 359" xfId="53734"/>
    <cellStyle name="Normal 359 2" xfId="53735"/>
    <cellStyle name="Normal 36" xfId="53736"/>
    <cellStyle name="Normal 36 10" xfId="53737"/>
    <cellStyle name="Normal 36 11" xfId="53738"/>
    <cellStyle name="Normal 36 2" xfId="53739"/>
    <cellStyle name="Normal 36 2 2" xfId="53740"/>
    <cellStyle name="Normal 36 3" xfId="53741"/>
    <cellStyle name="Normal 36 4" xfId="53742"/>
    <cellStyle name="Normal 36 5" xfId="53743"/>
    <cellStyle name="Normal 36 6" xfId="53744"/>
    <cellStyle name="Normal 36 7" xfId="53745"/>
    <cellStyle name="Normal 36 8" xfId="53746"/>
    <cellStyle name="Normal 36 9" xfId="53747"/>
    <cellStyle name="Normal 360" xfId="53748"/>
    <cellStyle name="Normal 360 2" xfId="53749"/>
    <cellStyle name="Normal 361" xfId="53750"/>
    <cellStyle name="Normal 361 2" xfId="53751"/>
    <cellStyle name="Normal 362" xfId="53752"/>
    <cellStyle name="Normal 362 2" xfId="53753"/>
    <cellStyle name="Normal 363" xfId="53754"/>
    <cellStyle name="Normal 363 2" xfId="53755"/>
    <cellStyle name="Normal 364" xfId="53756"/>
    <cellStyle name="Normal 364 2" xfId="53757"/>
    <cellStyle name="Normal 365" xfId="53758"/>
    <cellStyle name="Normal 365 2" xfId="53759"/>
    <cellStyle name="Normal 366" xfId="53760"/>
    <cellStyle name="Normal 366 2" xfId="53761"/>
    <cellStyle name="Normal 367" xfId="53762"/>
    <cellStyle name="Normal 367 2" xfId="53763"/>
    <cellStyle name="Normal 368" xfId="53764"/>
    <cellStyle name="Normal 368 2" xfId="53765"/>
    <cellStyle name="Normal 369" xfId="53766"/>
    <cellStyle name="Normal 369 2" xfId="53767"/>
    <cellStyle name="Normal 37" xfId="53768"/>
    <cellStyle name="Normal 37 2" xfId="53769"/>
    <cellStyle name="Normal 37 2 2" xfId="53770"/>
    <cellStyle name="Normal 37 3" xfId="53771"/>
    <cellStyle name="Normal 370" xfId="53772"/>
    <cellStyle name="Normal 370 2" xfId="53773"/>
    <cellStyle name="Normal 371" xfId="53774"/>
    <cellStyle name="Normal 371 2" xfId="53775"/>
    <cellStyle name="Normal 372" xfId="53776"/>
    <cellStyle name="Normal 372 2" xfId="53777"/>
    <cellStyle name="Normal 373" xfId="53778"/>
    <cellStyle name="Normal 373 2" xfId="53779"/>
    <cellStyle name="Normal 374" xfId="53780"/>
    <cellStyle name="Normal 374 2" xfId="53781"/>
    <cellStyle name="Normal 375" xfId="53782"/>
    <cellStyle name="Normal 375 2" xfId="53783"/>
    <cellStyle name="Normal 376" xfId="53784"/>
    <cellStyle name="Normal 376 2" xfId="53785"/>
    <cellStyle name="Normal 377" xfId="53786"/>
    <cellStyle name="Normal 377 2" xfId="53787"/>
    <cellStyle name="Normal 378" xfId="53788"/>
    <cellStyle name="Normal 378 2" xfId="53789"/>
    <cellStyle name="Normal 379" xfId="53790"/>
    <cellStyle name="Normal 379 2" xfId="53791"/>
    <cellStyle name="Normal 38" xfId="53792"/>
    <cellStyle name="Normal 38 2" xfId="53793"/>
    <cellStyle name="Normal 38 2 2" xfId="53794"/>
    <cellStyle name="Normal 38 3" xfId="53795"/>
    <cellStyle name="Normal 380" xfId="53796"/>
    <cellStyle name="Normal 380 2" xfId="53797"/>
    <cellStyle name="Normal 381" xfId="53798"/>
    <cellStyle name="Normal 381 2" xfId="53799"/>
    <cellStyle name="Normal 382" xfId="53800"/>
    <cellStyle name="Normal 382 2" xfId="53801"/>
    <cellStyle name="Normal 383" xfId="53802"/>
    <cellStyle name="Normal 383 2" xfId="53803"/>
    <cellStyle name="Normal 384" xfId="53804"/>
    <cellStyle name="Normal 384 2" xfId="53805"/>
    <cellStyle name="Normal 385" xfId="53806"/>
    <cellStyle name="Normal 385 2" xfId="53807"/>
    <cellStyle name="Normal 386" xfId="53808"/>
    <cellStyle name="Normal 386 2" xfId="53809"/>
    <cellStyle name="Normal 387" xfId="53810"/>
    <cellStyle name="Normal 387 2" xfId="53811"/>
    <cellStyle name="Normal 388" xfId="53812"/>
    <cellStyle name="Normal 388 2" xfId="53813"/>
    <cellStyle name="Normal 389" xfId="53814"/>
    <cellStyle name="Normal 389 2" xfId="53815"/>
    <cellStyle name="Normal 39" xfId="53816"/>
    <cellStyle name="Normal 39 2" xfId="53817"/>
    <cellStyle name="Normal 39 2 2" xfId="53818"/>
    <cellStyle name="Normal 39 3" xfId="53819"/>
    <cellStyle name="Normal 390" xfId="53820"/>
    <cellStyle name="Normal 390 2" xfId="53821"/>
    <cellStyle name="Normal 391" xfId="53822"/>
    <cellStyle name="Normal 391 2" xfId="53823"/>
    <cellStyle name="Normal 392" xfId="53824"/>
    <cellStyle name="Normal 392 2" xfId="53825"/>
    <cellStyle name="Normal 393" xfId="53826"/>
    <cellStyle name="Normal 393 2" xfId="53827"/>
    <cellStyle name="Normal 394" xfId="53828"/>
    <cellStyle name="Normal 394 2" xfId="53829"/>
    <cellStyle name="Normal 395" xfId="53830"/>
    <cellStyle name="Normal 395 2" xfId="53831"/>
    <cellStyle name="Normal 396" xfId="53832"/>
    <cellStyle name="Normal 396 2" xfId="53833"/>
    <cellStyle name="Normal 397" xfId="53834"/>
    <cellStyle name="Normal 397 2" xfId="53835"/>
    <cellStyle name="Normal 398" xfId="53836"/>
    <cellStyle name="Normal 398 2" xfId="53837"/>
    <cellStyle name="Normal 399" xfId="53838"/>
    <cellStyle name="Normal 399 2" xfId="53839"/>
    <cellStyle name="Normal 4" xfId="53840"/>
    <cellStyle name="Normal 4 10" xfId="53841"/>
    <cellStyle name="Normal 4 11" xfId="53842"/>
    <cellStyle name="Normal 4 12" xfId="53843"/>
    <cellStyle name="Normal 4 13" xfId="10"/>
    <cellStyle name="Normal 4 14" xfId="53844"/>
    <cellStyle name="Normal 4 15" xfId="53845"/>
    <cellStyle name="Normal 4 16" xfId="53846"/>
    <cellStyle name="Normal 4 17" xfId="65171"/>
    <cellStyle name="Normal 4 2" xfId="53847"/>
    <cellStyle name="Normal 4 2 10" xfId="53848"/>
    <cellStyle name="Normal 4 2 11" xfId="53849"/>
    <cellStyle name="Normal 4 2 12" xfId="53850"/>
    <cellStyle name="Normal 4 2 13" xfId="53851"/>
    <cellStyle name="Normal 4 2 2" xfId="53852"/>
    <cellStyle name="Normal 4 2 2 2" xfId="53853"/>
    <cellStyle name="Normal 4 2 2 2 2" xfId="53854"/>
    <cellStyle name="Normal 4 2 2 2 2 2" xfId="53855"/>
    <cellStyle name="Normal 4 2 2 2 3" xfId="53856"/>
    <cellStyle name="Normal 4 2 2 3" xfId="53857"/>
    <cellStyle name="Normal 4 2 2 3 2" xfId="53858"/>
    <cellStyle name="Normal 4 2 2 3 2 2" xfId="53859"/>
    <cellStyle name="Normal 4 2 2 3 2 2 2" xfId="53860"/>
    <cellStyle name="Normal 4 2 2 3 3" xfId="53861"/>
    <cellStyle name="Normal 4 2 2 4" xfId="53862"/>
    <cellStyle name="Normal 4 2 2 4 2" xfId="53863"/>
    <cellStyle name="Normal 4 2 2 4 2 2" xfId="53864"/>
    <cellStyle name="Normal 4 2 2 4 3" xfId="53865"/>
    <cellStyle name="Normal 4 2 2 5" xfId="53866"/>
    <cellStyle name="Normal 4 2 2 5 2" xfId="53867"/>
    <cellStyle name="Normal 4 2 2 5 3" xfId="53868"/>
    <cellStyle name="Normal 4 2 2 6" xfId="53869"/>
    <cellStyle name="Normal 4 2 3" xfId="53870"/>
    <cellStyle name="Normal 4 2 3 2" xfId="53871"/>
    <cellStyle name="Normal 4 2 3 2 2" xfId="53872"/>
    <cellStyle name="Normal 4 2 3 2 2 2" xfId="53873"/>
    <cellStyle name="Normal 4 2 3 2 2 3" xfId="53874"/>
    <cellStyle name="Normal 4 2 3 2 2 3 2" xfId="53875"/>
    <cellStyle name="Normal 4 2 3 2 3" xfId="53876"/>
    <cellStyle name="Normal 4 2 3 2 3 2" xfId="53877"/>
    <cellStyle name="Normal 4 2 3 2 3 2 2" xfId="53878"/>
    <cellStyle name="Normal 4 2 3 3" xfId="53879"/>
    <cellStyle name="Normal 4 2 3 3 2" xfId="53880"/>
    <cellStyle name="Normal 4 2 3 3 2 2" xfId="53881"/>
    <cellStyle name="Normal 4 2 3 3 2 3" xfId="53882"/>
    <cellStyle name="Normal 4 2 3 3 2 3 2" xfId="53883"/>
    <cellStyle name="Normal 4 2 3 4" xfId="53884"/>
    <cellStyle name="Normal 4 2 4" xfId="53885"/>
    <cellStyle name="Normal 4 2 4 2" xfId="53886"/>
    <cellStyle name="Normal 4 2 4 3" xfId="53887"/>
    <cellStyle name="Normal 4 2 5" xfId="53888"/>
    <cellStyle name="Normal 4 2 5 2" xfId="53889"/>
    <cellStyle name="Normal 4 2 5 3" xfId="53890"/>
    <cellStyle name="Normal 4 2 6" xfId="53891"/>
    <cellStyle name="Normal 4 2 7" xfId="53892"/>
    <cellStyle name="Normal 4 2 8" xfId="53893"/>
    <cellStyle name="Normal 4 2 9" xfId="53894"/>
    <cellStyle name="Normal 4 3" xfId="53895"/>
    <cellStyle name="Normal 4 3 2" xfId="53896"/>
    <cellStyle name="Normal 4 3 2 2" xfId="53897"/>
    <cellStyle name="Normal 4 3 2 2 2" xfId="53898"/>
    <cellStyle name="Normal 4 3 2 2 2 2" xfId="53899"/>
    <cellStyle name="Normal 4 3 2 2 2 3" xfId="53900"/>
    <cellStyle name="Normal 4 3 2 2 2 3 2" xfId="53901"/>
    <cellStyle name="Normal 4 3 2 2 3" xfId="53902"/>
    <cellStyle name="Normal 4 3 2 2 3 2" xfId="53903"/>
    <cellStyle name="Normal 4 3 2 2 3 2 2" xfId="53904"/>
    <cellStyle name="Normal 4 3 2 3" xfId="53905"/>
    <cellStyle name="Normal 4 3 2 3 2" xfId="53906"/>
    <cellStyle name="Normal 4 3 2 3 2 2" xfId="53907"/>
    <cellStyle name="Normal 4 3 2 3 2 2 2" xfId="53908"/>
    <cellStyle name="Normal 4 3 2 3 2 2 2 2" xfId="53909"/>
    <cellStyle name="Normal 4 3 2 3 2 3" xfId="53910"/>
    <cellStyle name="Normal 4 3 2 3 2 3 2" xfId="53911"/>
    <cellStyle name="Normal 4 3 2 3 3" xfId="53912"/>
    <cellStyle name="Normal 4 3 2 3 3 2" xfId="53913"/>
    <cellStyle name="Normal 4 3 2 4" xfId="53914"/>
    <cellStyle name="Normal 4 3 2 5" xfId="53915"/>
    <cellStyle name="Normal 4 3 3" xfId="53916"/>
    <cellStyle name="Normal 4 3 3 2" xfId="53917"/>
    <cellStyle name="Normal 4 3 3 3" xfId="53918"/>
    <cellStyle name="Normal 4 3 4" xfId="53919"/>
    <cellStyle name="Normal 4 3 4 2" xfId="53920"/>
    <cellStyle name="Normal 4 3 4 3" xfId="53921"/>
    <cellStyle name="Normal 4 3 4 4" xfId="53922"/>
    <cellStyle name="Normal 4 3 4 5" xfId="53923"/>
    <cellStyle name="Normal 4 3 5" xfId="53924"/>
    <cellStyle name="Normal 4 3 6" xfId="53925"/>
    <cellStyle name="Normal 4 4" xfId="53926"/>
    <cellStyle name="Normal 4 4 2" xfId="53927"/>
    <cellStyle name="Normal 4 4 2 2" xfId="53928"/>
    <cellStyle name="Normal 4 4 2 2 2" xfId="53929"/>
    <cellStyle name="Normal 4 4 2 2 3" xfId="53930"/>
    <cellStyle name="Normal 4 4 2 2 3 2" xfId="53931"/>
    <cellStyle name="Normal 4 4 2 3" xfId="53932"/>
    <cellStyle name="Normal 4 4 2 3 2" xfId="53933"/>
    <cellStyle name="Normal 4 4 2 3 2 2" xfId="53934"/>
    <cellStyle name="Normal 4 4 3" xfId="53935"/>
    <cellStyle name="Normal 4 4 3 2" xfId="53936"/>
    <cellStyle name="Normal 4 4 3 2 2" xfId="53937"/>
    <cellStyle name="Normal 4 4 3 2 2 2" xfId="53938"/>
    <cellStyle name="Normal 4 4 3 3" xfId="53939"/>
    <cellStyle name="Normal 4 4 3 4" xfId="53940"/>
    <cellStyle name="Normal 4 4 3 4 2" xfId="53941"/>
    <cellStyle name="Normal 4 4 4" xfId="53942"/>
    <cellStyle name="Normal 4 4 5" xfId="53943"/>
    <cellStyle name="Normal 4 5" xfId="53944"/>
    <cellStyle name="Normal 4 5 2" xfId="53945"/>
    <cellStyle name="Normal 4 5 3" xfId="53946"/>
    <cellStyle name="Normal 4 6" xfId="53947"/>
    <cellStyle name="Normal 4 7" xfId="53948"/>
    <cellStyle name="Normal 4 8" xfId="53949"/>
    <cellStyle name="Normal 4 9" xfId="53950"/>
    <cellStyle name="Normal 4_Cockpit JR 23 nr 5 2003 lördag" xfId="53951"/>
    <cellStyle name="Normal 40" xfId="53952"/>
    <cellStyle name="Normal 40 2" xfId="53953"/>
    <cellStyle name="Normal 40 2 2" xfId="53954"/>
    <cellStyle name="Normal 40 3" xfId="53955"/>
    <cellStyle name="Normal 400" xfId="53956"/>
    <cellStyle name="Normal 400 2" xfId="53957"/>
    <cellStyle name="Normal 401" xfId="53958"/>
    <cellStyle name="Normal 401 2" xfId="53959"/>
    <cellStyle name="Normal 402" xfId="53960"/>
    <cellStyle name="Normal 402 2" xfId="53961"/>
    <cellStyle name="Normal 403" xfId="53962"/>
    <cellStyle name="Normal 403 2" xfId="53963"/>
    <cellStyle name="Normal 404" xfId="53964"/>
    <cellStyle name="Normal 404 2" xfId="53965"/>
    <cellStyle name="Normal 405" xfId="53966"/>
    <cellStyle name="Normal 405 2" xfId="53967"/>
    <cellStyle name="Normal 406" xfId="53968"/>
    <cellStyle name="Normal 406 2" xfId="53969"/>
    <cellStyle name="Normal 407" xfId="53970"/>
    <cellStyle name="Normal 407 2" xfId="53971"/>
    <cellStyle name="Normal 408" xfId="53972"/>
    <cellStyle name="Normal 408 2" xfId="53973"/>
    <cellStyle name="Normal 409" xfId="53974"/>
    <cellStyle name="Normal 409 2" xfId="53975"/>
    <cellStyle name="Normal 41" xfId="53976"/>
    <cellStyle name="Normal 41 2" xfId="53977"/>
    <cellStyle name="Normal 41 2 2" xfId="53978"/>
    <cellStyle name="Normal 41 3" xfId="53979"/>
    <cellStyle name="Normal 41 4" xfId="53980"/>
    <cellStyle name="Normal 41 5" xfId="53981"/>
    <cellStyle name="Normal 41 6" xfId="53982"/>
    <cellStyle name="Normal 41 7" xfId="53983"/>
    <cellStyle name="Normal 410" xfId="53984"/>
    <cellStyle name="Normal 410 2" xfId="53985"/>
    <cellStyle name="Normal 411" xfId="53986"/>
    <cellStyle name="Normal 411 2" xfId="53987"/>
    <cellStyle name="Normal 412" xfId="53988"/>
    <cellStyle name="Normal 412 2" xfId="53989"/>
    <cellStyle name="Normal 413" xfId="53990"/>
    <cellStyle name="Normal 413 2" xfId="53991"/>
    <cellStyle name="Normal 414" xfId="53992"/>
    <cellStyle name="Normal 414 2" xfId="53993"/>
    <cellStyle name="Normal 415" xfId="53994"/>
    <cellStyle name="Normal 415 2" xfId="53995"/>
    <cellStyle name="Normal 416" xfId="53996"/>
    <cellStyle name="Normal 416 2" xfId="53997"/>
    <cellStyle name="Normal 417" xfId="53998"/>
    <cellStyle name="Normal 417 2" xfId="53999"/>
    <cellStyle name="Normal 418" xfId="54000"/>
    <cellStyle name="Normal 418 2" xfId="54001"/>
    <cellStyle name="Normal 419" xfId="54002"/>
    <cellStyle name="Normal 419 2" xfId="54003"/>
    <cellStyle name="Normal 42" xfId="54004"/>
    <cellStyle name="Normal 42 2" xfId="54005"/>
    <cellStyle name="Normal 42 2 2" xfId="54006"/>
    <cellStyle name="Normal 42 3" xfId="54007"/>
    <cellStyle name="Normal 420" xfId="54008"/>
    <cellStyle name="Normal 420 2" xfId="54009"/>
    <cellStyle name="Normal 421" xfId="54010"/>
    <cellStyle name="Normal 421 2" xfId="54011"/>
    <cellStyle name="Normal 422" xfId="54012"/>
    <cellStyle name="Normal 422 2" xfId="54013"/>
    <cellStyle name="Normal 423" xfId="54014"/>
    <cellStyle name="Normal 423 2" xfId="54015"/>
    <cellStyle name="Normal 424" xfId="54016"/>
    <cellStyle name="Normal 424 2" xfId="54017"/>
    <cellStyle name="Normal 425" xfId="54018"/>
    <cellStyle name="Normal 425 2" xfId="54019"/>
    <cellStyle name="Normal 426" xfId="54020"/>
    <cellStyle name="Normal 426 2" xfId="54021"/>
    <cellStyle name="Normal 427" xfId="54022"/>
    <cellStyle name="Normal 427 2" xfId="54023"/>
    <cellStyle name="Normal 428" xfId="54024"/>
    <cellStyle name="Normal 428 2" xfId="54025"/>
    <cellStyle name="Normal 429" xfId="54026"/>
    <cellStyle name="Normal 429 2" xfId="54027"/>
    <cellStyle name="Normal 43" xfId="54028"/>
    <cellStyle name="Normal 43 2" xfId="54029"/>
    <cellStyle name="Normal 43 2 2" xfId="54030"/>
    <cellStyle name="Normal 43 3" xfId="54031"/>
    <cellStyle name="Normal 430" xfId="54032"/>
    <cellStyle name="Normal 430 2" xfId="54033"/>
    <cellStyle name="Normal 431" xfId="54034"/>
    <cellStyle name="Normal 431 2" xfId="54035"/>
    <cellStyle name="Normal 432" xfId="54036"/>
    <cellStyle name="Normal 432 2" xfId="54037"/>
    <cellStyle name="Normal 433" xfId="54038"/>
    <cellStyle name="Normal 433 2" xfId="54039"/>
    <cellStyle name="Normal 434" xfId="54040"/>
    <cellStyle name="Normal 434 2" xfId="54041"/>
    <cellStyle name="Normal 435" xfId="54042"/>
    <cellStyle name="Normal 435 2" xfId="54043"/>
    <cellStyle name="Normal 436" xfId="54044"/>
    <cellStyle name="Normal 436 2" xfId="54045"/>
    <cellStyle name="Normal 437" xfId="54046"/>
    <cellStyle name="Normal 437 2" xfId="54047"/>
    <cellStyle name="Normal 438" xfId="54048"/>
    <cellStyle name="Normal 438 2" xfId="54049"/>
    <cellStyle name="Normal 439" xfId="54050"/>
    <cellStyle name="Normal 439 2" xfId="54051"/>
    <cellStyle name="Normal 44" xfId="54052"/>
    <cellStyle name="Normal 44 2" xfId="54053"/>
    <cellStyle name="Normal 44 2 2" xfId="54054"/>
    <cellStyle name="Normal 44 3" xfId="54055"/>
    <cellStyle name="Normal 440" xfId="54056"/>
    <cellStyle name="Normal 440 2" xfId="54057"/>
    <cellStyle name="Normal 441" xfId="54058"/>
    <cellStyle name="Normal 441 2" xfId="54059"/>
    <cellStyle name="Normal 442" xfId="54060"/>
    <cellStyle name="Normal 442 2" xfId="54061"/>
    <cellStyle name="Normal 443" xfId="54062"/>
    <cellStyle name="Normal 443 2" xfId="54063"/>
    <cellStyle name="Normal 444" xfId="54064"/>
    <cellStyle name="Normal 444 2" xfId="54065"/>
    <cellStyle name="Normal 445" xfId="54066"/>
    <cellStyle name="Normal 445 2" xfId="54067"/>
    <cellStyle name="Normal 446" xfId="54068"/>
    <cellStyle name="Normal 446 2" xfId="54069"/>
    <cellStyle name="Normal 447" xfId="54070"/>
    <cellStyle name="Normal 447 2" xfId="54071"/>
    <cellStyle name="Normal 448" xfId="54072"/>
    <cellStyle name="Normal 448 2" xfId="54073"/>
    <cellStyle name="Normal 449" xfId="54074"/>
    <cellStyle name="Normal 449 2" xfId="54075"/>
    <cellStyle name="Normal 45" xfId="54076"/>
    <cellStyle name="Normal 45 2" xfId="54077"/>
    <cellStyle name="Normal 45 2 2" xfId="54078"/>
    <cellStyle name="Normal 45 3" xfId="54079"/>
    <cellStyle name="Normal 45 4" xfId="54080"/>
    <cellStyle name="Normal 45 5" xfId="54081"/>
    <cellStyle name="Normal 45 6" xfId="54082"/>
    <cellStyle name="Normal 45 7" xfId="54083"/>
    <cellStyle name="Normal 450" xfId="54084"/>
    <cellStyle name="Normal 450 2" xfId="54085"/>
    <cellStyle name="Normal 451" xfId="54086"/>
    <cellStyle name="Normal 451 2" xfId="54087"/>
    <cellStyle name="Normal 452" xfId="54088"/>
    <cellStyle name="Normal 452 2" xfId="54089"/>
    <cellStyle name="Normal 453" xfId="54090"/>
    <cellStyle name="Normal 453 2" xfId="54091"/>
    <cellStyle name="Normal 454" xfId="54092"/>
    <cellStyle name="Normal 454 2" xfId="54093"/>
    <cellStyle name="Normal 455" xfId="54094"/>
    <cellStyle name="Normal 455 2" xfId="54095"/>
    <cellStyle name="Normal 456" xfId="54096"/>
    <cellStyle name="Normal 456 2" xfId="54097"/>
    <cellStyle name="Normal 456 2 2" xfId="54098"/>
    <cellStyle name="Normal 456 3" xfId="54099"/>
    <cellStyle name="Normal 457" xfId="54100"/>
    <cellStyle name="Normal 457 2" xfId="54101"/>
    <cellStyle name="Normal 457 2 2" xfId="54102"/>
    <cellStyle name="Normal 457 3" xfId="54103"/>
    <cellStyle name="Normal 458" xfId="54104"/>
    <cellStyle name="Normal 458 2" xfId="54105"/>
    <cellStyle name="Normal 458 2 2" xfId="54106"/>
    <cellStyle name="Normal 458 3" xfId="54107"/>
    <cellStyle name="Normal 459" xfId="54108"/>
    <cellStyle name="Normal 459 2" xfId="54109"/>
    <cellStyle name="Normal 46" xfId="54110"/>
    <cellStyle name="Normal 46 2" xfId="54111"/>
    <cellStyle name="Normal 46 2 2" xfId="54112"/>
    <cellStyle name="Normal 46 3" xfId="54113"/>
    <cellStyle name="Normal 46 4" xfId="54114"/>
    <cellStyle name="Normal 46 5" xfId="54115"/>
    <cellStyle name="Normal 46 6" xfId="54116"/>
    <cellStyle name="Normal 46 7" xfId="54117"/>
    <cellStyle name="Normal 460" xfId="54118"/>
    <cellStyle name="Normal 460 2" xfId="54119"/>
    <cellStyle name="Normal 461" xfId="54120"/>
    <cellStyle name="Normal 461 2" xfId="54121"/>
    <cellStyle name="Normal 462" xfId="54122"/>
    <cellStyle name="Normal 462 2" xfId="54123"/>
    <cellStyle name="Normal 463" xfId="54124"/>
    <cellStyle name="Normal 463 2" xfId="54125"/>
    <cellStyle name="Normal 463 2 2" xfId="54126"/>
    <cellStyle name="Normal 463 3" xfId="54127"/>
    <cellStyle name="Normal 464" xfId="54128"/>
    <cellStyle name="Normal 464 2" xfId="54129"/>
    <cellStyle name="Normal 464 2 2" xfId="54130"/>
    <cellStyle name="Normal 464 3" xfId="54131"/>
    <cellStyle name="Normal 465" xfId="54132"/>
    <cellStyle name="Normal 465 2" xfId="54133"/>
    <cellStyle name="Normal 465 2 2" xfId="54134"/>
    <cellStyle name="Normal 465 3" xfId="54135"/>
    <cellStyle name="Normal 466" xfId="54136"/>
    <cellStyle name="Normal 466 2" xfId="54137"/>
    <cellStyle name="Normal 466 2 2" xfId="54138"/>
    <cellStyle name="Normal 466 3" xfId="54139"/>
    <cellStyle name="Normal 467" xfId="54140"/>
    <cellStyle name="Normal 467 2" xfId="54141"/>
    <cellStyle name="Normal 467 2 2" xfId="54142"/>
    <cellStyle name="Normal 467 3" xfId="54143"/>
    <cellStyle name="Normal 468" xfId="54144"/>
    <cellStyle name="Normal 468 2" xfId="54145"/>
    <cellStyle name="Normal 468 2 2" xfId="54146"/>
    <cellStyle name="Normal 468 3" xfId="54147"/>
    <cellStyle name="Normal 469" xfId="54148"/>
    <cellStyle name="Normal 469 2" xfId="54149"/>
    <cellStyle name="Normal 469 2 2" xfId="54150"/>
    <cellStyle name="Normal 469 3" xfId="54151"/>
    <cellStyle name="Normal 47" xfId="54152"/>
    <cellStyle name="Normal 47 2" xfId="54153"/>
    <cellStyle name="Normal 47 2 2" xfId="54154"/>
    <cellStyle name="Normal 47 2 3" xfId="54155"/>
    <cellStyle name="Normal 47 2 4" xfId="54156"/>
    <cellStyle name="Normal 47 2 5" xfId="54157"/>
    <cellStyle name="Normal 47 3" xfId="54158"/>
    <cellStyle name="Normal 47 3 2" xfId="54159"/>
    <cellStyle name="Normal 47 3 3" xfId="54160"/>
    <cellStyle name="Normal 47 3 4" xfId="54161"/>
    <cellStyle name="Normal 47 3 5" xfId="54162"/>
    <cellStyle name="Normal 47 4" xfId="54163"/>
    <cellStyle name="Normal 47 4 2" xfId="54164"/>
    <cellStyle name="Normal 47 4 3" xfId="54165"/>
    <cellStyle name="Normal 47 4 4" xfId="54166"/>
    <cellStyle name="Normal 47 4 5" xfId="54167"/>
    <cellStyle name="Normal 47 5" xfId="54168"/>
    <cellStyle name="Normal 47 5 2" xfId="54169"/>
    <cellStyle name="Normal 47 5 3" xfId="54170"/>
    <cellStyle name="Normal 47 5 4" xfId="54171"/>
    <cellStyle name="Normal 47 5 5" xfId="54172"/>
    <cellStyle name="Normal 47 6" xfId="54173"/>
    <cellStyle name="Normal 47 6 2" xfId="54174"/>
    <cellStyle name="Normal 47 6 3" xfId="54175"/>
    <cellStyle name="Normal 47 6 4" xfId="54176"/>
    <cellStyle name="Normal 47 6 5" xfId="54177"/>
    <cellStyle name="Normal 470" xfId="54178"/>
    <cellStyle name="Normal 470 2" xfId="54179"/>
    <cellStyle name="Normal 470 2 2" xfId="54180"/>
    <cellStyle name="Normal 470 3" xfId="54181"/>
    <cellStyle name="Normal 471" xfId="54182"/>
    <cellStyle name="Normal 471 2" xfId="54183"/>
    <cellStyle name="Normal 471 2 2" xfId="54184"/>
    <cellStyle name="Normal 471 3" xfId="54185"/>
    <cellStyle name="Normal 472" xfId="54186"/>
    <cellStyle name="Normal 472 2" xfId="54187"/>
    <cellStyle name="Normal 472 2 2" xfId="54188"/>
    <cellStyle name="Normal 472 3" xfId="54189"/>
    <cellStyle name="Normal 473" xfId="54190"/>
    <cellStyle name="Normal 473 2" xfId="54191"/>
    <cellStyle name="Normal 473 2 2" xfId="54192"/>
    <cellStyle name="Normal 473 3" xfId="54193"/>
    <cellStyle name="Normal 474" xfId="54194"/>
    <cellStyle name="Normal 474 2" xfId="54195"/>
    <cellStyle name="Normal 474 2 2" xfId="54196"/>
    <cellStyle name="Normal 474 3" xfId="54197"/>
    <cellStyle name="Normal 475" xfId="54198"/>
    <cellStyle name="Normal 475 2" xfId="54199"/>
    <cellStyle name="Normal 475 2 2" xfId="54200"/>
    <cellStyle name="Normal 475 3" xfId="54201"/>
    <cellStyle name="Normal 476" xfId="54202"/>
    <cellStyle name="Normal 476 2" xfId="54203"/>
    <cellStyle name="Normal 476 2 2" xfId="54204"/>
    <cellStyle name="Normal 476 3" xfId="54205"/>
    <cellStyle name="Normal 477" xfId="54206"/>
    <cellStyle name="Normal 477 2" xfId="54207"/>
    <cellStyle name="Normal 477 2 2" xfId="54208"/>
    <cellStyle name="Normal 477 3" xfId="54209"/>
    <cellStyle name="Normal 478" xfId="54210"/>
    <cellStyle name="Normal 478 2" xfId="54211"/>
    <cellStyle name="Normal 479" xfId="54212"/>
    <cellStyle name="Normal 479 2" xfId="54213"/>
    <cellStyle name="Normal 48" xfId="54214"/>
    <cellStyle name="Normal 48 2" xfId="54215"/>
    <cellStyle name="Normal 48 2 2" xfId="54216"/>
    <cellStyle name="Normal 48 3" xfId="54217"/>
    <cellStyle name="Normal 48 4" xfId="54218"/>
    <cellStyle name="Normal 48 5" xfId="54219"/>
    <cellStyle name="Normal 48 6" xfId="54220"/>
    <cellStyle name="Normal 48 7" xfId="54221"/>
    <cellStyle name="Normal 480" xfId="54222"/>
    <cellStyle name="Normal 480 2" xfId="54223"/>
    <cellStyle name="Normal 481" xfId="54224"/>
    <cellStyle name="Normal 481 2" xfId="54225"/>
    <cellStyle name="Normal 482" xfId="54226"/>
    <cellStyle name="Normal 482 2" xfId="54227"/>
    <cellStyle name="Normal 483" xfId="54228"/>
    <cellStyle name="Normal 483 2" xfId="54229"/>
    <cellStyle name="Normal 484" xfId="54230"/>
    <cellStyle name="Normal 484 2" xfId="54231"/>
    <cellStyle name="Normal 485" xfId="54232"/>
    <cellStyle name="Normal 485 2" xfId="54233"/>
    <cellStyle name="Normal 486" xfId="54234"/>
    <cellStyle name="Normal 486 2" xfId="54235"/>
    <cellStyle name="Normal 487" xfId="54236"/>
    <cellStyle name="Normal 487 2" xfId="54237"/>
    <cellStyle name="Normal 488" xfId="54238"/>
    <cellStyle name="Normal 488 2" xfId="54239"/>
    <cellStyle name="Normal 489" xfId="54240"/>
    <cellStyle name="Normal 489 2" xfId="54241"/>
    <cellStyle name="Normal 49" xfId="54242"/>
    <cellStyle name="Normal 49 2" xfId="54243"/>
    <cellStyle name="Normal 49 2 2" xfId="54244"/>
    <cellStyle name="Normal 49 3" xfId="54245"/>
    <cellStyle name="Normal 49 4" xfId="54246"/>
    <cellStyle name="Normal 49 5" xfId="54247"/>
    <cellStyle name="Normal 49 6" xfId="54248"/>
    <cellStyle name="Normal 49 7" xfId="54249"/>
    <cellStyle name="Normal 490" xfId="54250"/>
    <cellStyle name="Normal 490 2" xfId="54251"/>
    <cellStyle name="Normal 491" xfId="54252"/>
    <cellStyle name="Normal 491 2" xfId="54253"/>
    <cellStyle name="Normal 492" xfId="54254"/>
    <cellStyle name="Normal 492 2" xfId="54255"/>
    <cellStyle name="Normal 493" xfId="54256"/>
    <cellStyle name="Normal 493 2" xfId="54257"/>
    <cellStyle name="Normal 494" xfId="54258"/>
    <cellStyle name="Normal 494 2" xfId="54259"/>
    <cellStyle name="Normal 495" xfId="54260"/>
    <cellStyle name="Normal 495 2" xfId="54261"/>
    <cellStyle name="Normal 496" xfId="54262"/>
    <cellStyle name="Normal 496 2" xfId="54263"/>
    <cellStyle name="Normal 497" xfId="54264"/>
    <cellStyle name="Normal 497 2" xfId="54265"/>
    <cellStyle name="Normal 498" xfId="54266"/>
    <cellStyle name="Normal 499" xfId="54267"/>
    <cellStyle name="Normal 5" xfId="54268"/>
    <cellStyle name="Normal 5 10" xfId="54269"/>
    <cellStyle name="Normal 5 10 2" xfId="54270"/>
    <cellStyle name="Normal 5 10 2 2" xfId="54271"/>
    <cellStyle name="Normal 5 10 2 2 2" xfId="54272"/>
    <cellStyle name="Normal 5 10 2 3" xfId="54273"/>
    <cellStyle name="Normal 5 10 3" xfId="54274"/>
    <cellStyle name="Normal 5 10 3 2" xfId="54275"/>
    <cellStyle name="Normal 5 10 4" xfId="54276"/>
    <cellStyle name="Normal 5 11" xfId="54277"/>
    <cellStyle name="Normal 5 11 2" xfId="54278"/>
    <cellStyle name="Normal 5 11 2 2" xfId="54279"/>
    <cellStyle name="Normal 5 11 3" xfId="54280"/>
    <cellStyle name="Normal 5 12" xfId="54281"/>
    <cellStyle name="Normal 5 12 2" xfId="54282"/>
    <cellStyle name="Normal 5 12 2 2" xfId="54283"/>
    <cellStyle name="Normal 5 12 3" xfId="54284"/>
    <cellStyle name="Normal 5 13" xfId="54285"/>
    <cellStyle name="Normal 5 13 2" xfId="54286"/>
    <cellStyle name="Normal 5 13 2 2" xfId="54287"/>
    <cellStyle name="Normal 5 13 2 2 2" xfId="54288"/>
    <cellStyle name="Normal 5 13 2 2 2 2" xfId="54289"/>
    <cellStyle name="Normal 5 13 2 2 2 2 2" xfId="54290"/>
    <cellStyle name="Normal 5 13 2 2 2 2 2 2" xfId="54291"/>
    <cellStyle name="Normal 5 13 2 2 2 3" xfId="54292"/>
    <cellStyle name="Normal 5 13 2 2 3" xfId="54293"/>
    <cellStyle name="Normal 5 13 2 2 4" xfId="54294"/>
    <cellStyle name="Normal 5 13 2 2 5" xfId="54295"/>
    <cellStyle name="Normal 5 13 2 3" xfId="54296"/>
    <cellStyle name="Normal 5 13 2 3 2" xfId="54297"/>
    <cellStyle name="Normal 5 13 2 3 3" xfId="54298"/>
    <cellStyle name="Normal 5 13 2 4" xfId="54299"/>
    <cellStyle name="Normal 5 13 2 4 2" xfId="54300"/>
    <cellStyle name="Normal 5 13 2 4 3" xfId="54301"/>
    <cellStyle name="Normal 5 13 2 5" xfId="54302"/>
    <cellStyle name="Normal 5 13 2 6" xfId="54303"/>
    <cellStyle name="Normal 5 13 3" xfId="54304"/>
    <cellStyle name="Normal 5 13 3 2" xfId="54305"/>
    <cellStyle name="Normal 5 13 3 2 2" xfId="54306"/>
    <cellStyle name="Normal 5 13 3 2 3" xfId="54307"/>
    <cellStyle name="Normal 5 13 3 3" xfId="54308"/>
    <cellStyle name="Normal 5 13 3 4" xfId="54309"/>
    <cellStyle name="Normal 5 13 3 5" xfId="54310"/>
    <cellStyle name="Normal 5 13 4" xfId="54311"/>
    <cellStyle name="Normal 5 13 4 2" xfId="54312"/>
    <cellStyle name="Normal 5 13 4 3" xfId="54313"/>
    <cellStyle name="Normal 5 13 5" xfId="54314"/>
    <cellStyle name="Normal 5 13 5 2" xfId="54315"/>
    <cellStyle name="Normal 5 13 5 3" xfId="54316"/>
    <cellStyle name="Normal 5 13 6" xfId="54317"/>
    <cellStyle name="Normal 5 13 7" xfId="54318"/>
    <cellStyle name="Normal 5 14" xfId="54319"/>
    <cellStyle name="Normal 5 14 2" xfId="54320"/>
    <cellStyle name="Normal 5 14 2 2" xfId="54321"/>
    <cellStyle name="Normal 5 14 3" xfId="54322"/>
    <cellStyle name="Normal 5 15" xfId="54323"/>
    <cellStyle name="Normal 5 15 2" xfId="54324"/>
    <cellStyle name="Normal 5 15 2 2" xfId="54325"/>
    <cellStyle name="Normal 5 15 2 3" xfId="54326"/>
    <cellStyle name="Normal 5 15 3" xfId="54327"/>
    <cellStyle name="Normal 5 15 3 2" xfId="54328"/>
    <cellStyle name="Normal 5 15 3 3" xfId="54329"/>
    <cellStyle name="Normal 5 15 4" xfId="54330"/>
    <cellStyle name="Normal 5 15 5" xfId="54331"/>
    <cellStyle name="Normal 5 16" xfId="54332"/>
    <cellStyle name="Normal 5 16 2" xfId="54333"/>
    <cellStyle name="Normal 5 16 2 2" xfId="54334"/>
    <cellStyle name="Normal 5 16 3" xfId="54335"/>
    <cellStyle name="Normal 5 16 4" xfId="54336"/>
    <cellStyle name="Normal 5 17" xfId="54337"/>
    <cellStyle name="Normal 5 17 2" xfId="54338"/>
    <cellStyle name="Normal 5 17 3" xfId="54339"/>
    <cellStyle name="Normal 5 18" xfId="54340"/>
    <cellStyle name="Normal 5 19" xfId="54341"/>
    <cellStyle name="Normal 5 2" xfId="54342"/>
    <cellStyle name="Normal 5 2 10" xfId="54343"/>
    <cellStyle name="Normal 5 2 10 2" xfId="54344"/>
    <cellStyle name="Normal 5 2 10 2 2" xfId="54345"/>
    <cellStyle name="Normal 5 2 10 3" xfId="54346"/>
    <cellStyle name="Normal 5 2 11" xfId="54347"/>
    <cellStyle name="Normal 5 2 11 2" xfId="54348"/>
    <cellStyle name="Normal 5 2 11 2 2" xfId="54349"/>
    <cellStyle name="Normal 5 2 11 3" xfId="54350"/>
    <cellStyle name="Normal 5 2 12" xfId="54351"/>
    <cellStyle name="Normal 5 2 12 2" xfId="54352"/>
    <cellStyle name="Normal 5 2 12 2 2" xfId="54353"/>
    <cellStyle name="Normal 5 2 12 3" xfId="54354"/>
    <cellStyle name="Normal 5 2 13" xfId="54355"/>
    <cellStyle name="Normal 5 2 13 2" xfId="54356"/>
    <cellStyle name="Normal 5 2 14" xfId="54357"/>
    <cellStyle name="Normal 5 2 15" xfId="54358"/>
    <cellStyle name="Normal 5 2 2" xfId="54359"/>
    <cellStyle name="Normal 5 2 2 2" xfId="54360"/>
    <cellStyle name="Normal 5 2 2 2 2" xfId="54361"/>
    <cellStyle name="Normal 5 2 2 2 2 2" xfId="54362"/>
    <cellStyle name="Normal 5 2 2 2 2 2 2" xfId="54363"/>
    <cellStyle name="Normal 5 2 2 2 2 2 2 2" xfId="54364"/>
    <cellStyle name="Normal 5 2 2 2 2 2 3" xfId="54365"/>
    <cellStyle name="Normal 5 2 2 2 2 3" xfId="54366"/>
    <cellStyle name="Normal 5 2 2 2 2 3 2" xfId="54367"/>
    <cellStyle name="Normal 5 2 2 2 2 4" xfId="54368"/>
    <cellStyle name="Normal 5 2 2 2 3" xfId="54369"/>
    <cellStyle name="Normal 5 2 2 2 3 2" xfId="54370"/>
    <cellStyle name="Normal 5 2 2 2 3 2 2" xfId="54371"/>
    <cellStyle name="Normal 5 2 2 2 3 3" xfId="54372"/>
    <cellStyle name="Normal 5 2 2 2 4" xfId="54373"/>
    <cellStyle name="Normal 5 2 2 2 4 2" xfId="54374"/>
    <cellStyle name="Normal 5 2 2 2 4 2 2" xfId="54375"/>
    <cellStyle name="Normal 5 2 2 2 4 3" xfId="54376"/>
    <cellStyle name="Normal 5 2 2 2 5" xfId="54377"/>
    <cellStyle name="Normal 5 2 2 2 5 2" xfId="54378"/>
    <cellStyle name="Normal 5 2 2 2 6" xfId="54379"/>
    <cellStyle name="Normal 5 2 2 3" xfId="54380"/>
    <cellStyle name="Normal 5 2 2 3 2" xfId="54381"/>
    <cellStyle name="Normal 5 2 2 3 2 2" xfId="54382"/>
    <cellStyle name="Normal 5 2 2 3 2 2 2" xfId="54383"/>
    <cellStyle name="Normal 5 2 2 3 2 3" xfId="54384"/>
    <cellStyle name="Normal 5 2 2 3 3" xfId="54385"/>
    <cellStyle name="Normal 5 2 2 3 3 2" xfId="54386"/>
    <cellStyle name="Normal 5 2 2 3 4" xfId="54387"/>
    <cellStyle name="Normal 5 2 2 4" xfId="54388"/>
    <cellStyle name="Normal 5 2 2 4 2" xfId="54389"/>
    <cellStyle name="Normal 5 2 2 4 2 2" xfId="54390"/>
    <cellStyle name="Normal 5 2 2 4 3" xfId="54391"/>
    <cellStyle name="Normal 5 2 2 5" xfId="54392"/>
    <cellStyle name="Normal 5 2 2 5 2" xfId="54393"/>
    <cellStyle name="Normal 5 2 2 5 2 2" xfId="54394"/>
    <cellStyle name="Normal 5 2 2 5 3" xfId="54395"/>
    <cellStyle name="Normal 5 2 2 6" xfId="54396"/>
    <cellStyle name="Normal 5 2 2 6 2" xfId="54397"/>
    <cellStyle name="Normal 5 2 2 6 3" xfId="54398"/>
    <cellStyle name="Normal 5 2 2 7" xfId="54399"/>
    <cellStyle name="Normal 5 2 3" xfId="54400"/>
    <cellStyle name="Normal 5 2 3 2" xfId="54401"/>
    <cellStyle name="Normal 5 2 3 2 2" xfId="54402"/>
    <cellStyle name="Normal 5 2 3 2 2 2" xfId="54403"/>
    <cellStyle name="Normal 5 2 3 2 2 2 2" xfId="54404"/>
    <cellStyle name="Normal 5 2 3 2 2 3" xfId="54405"/>
    <cellStyle name="Normal 5 2 3 2 3" xfId="54406"/>
    <cellStyle name="Normal 5 2 3 2 3 2" xfId="54407"/>
    <cellStyle name="Normal 5 2 3 2 4" xfId="54408"/>
    <cellStyle name="Normal 5 2 3 3" xfId="54409"/>
    <cellStyle name="Normal 5 2 3 3 2" xfId="54410"/>
    <cellStyle name="Normal 5 2 3 3 2 2" xfId="54411"/>
    <cellStyle name="Normal 5 2 3 3 3" xfId="54412"/>
    <cellStyle name="Normal 5 2 3 4" xfId="54413"/>
    <cellStyle name="Normal 5 2 3 4 2" xfId="54414"/>
    <cellStyle name="Normal 5 2 3 4 2 2" xfId="54415"/>
    <cellStyle name="Normal 5 2 3 4 3" xfId="54416"/>
    <cellStyle name="Normal 5 2 3 5" xfId="54417"/>
    <cellStyle name="Normal 5 2 3 5 2" xfId="54418"/>
    <cellStyle name="Normal 5 2 3 6" xfId="54419"/>
    <cellStyle name="Normal 5 2 4" xfId="54420"/>
    <cellStyle name="Normal 5 2 4 2" xfId="54421"/>
    <cellStyle name="Normal 5 2 4 2 2" xfId="54422"/>
    <cellStyle name="Normal 5 2 4 2 2 2" xfId="54423"/>
    <cellStyle name="Normal 5 2 4 2 2 2 2" xfId="54424"/>
    <cellStyle name="Normal 5 2 4 2 2 3" xfId="54425"/>
    <cellStyle name="Normal 5 2 4 2 3" xfId="54426"/>
    <cellStyle name="Normal 5 2 4 2 3 2" xfId="54427"/>
    <cellStyle name="Normal 5 2 4 2 4" xfId="54428"/>
    <cellStyle name="Normal 5 2 4 3" xfId="54429"/>
    <cellStyle name="Normal 5 2 4 3 2" xfId="54430"/>
    <cellStyle name="Normal 5 2 4 3 2 2" xfId="54431"/>
    <cellStyle name="Normal 5 2 4 3 3" xfId="54432"/>
    <cellStyle name="Normal 5 2 4 4" xfId="54433"/>
    <cellStyle name="Normal 5 2 4 4 2" xfId="54434"/>
    <cellStyle name="Normal 5 2 4 4 2 2" xfId="54435"/>
    <cellStyle name="Normal 5 2 4 4 3" xfId="54436"/>
    <cellStyle name="Normal 5 2 4 5" xfId="54437"/>
    <cellStyle name="Normal 5 2 4 5 2" xfId="54438"/>
    <cellStyle name="Normal 5 2 4 6" xfId="54439"/>
    <cellStyle name="Normal 5 2 5" xfId="54440"/>
    <cellStyle name="Normal 5 2 5 2" xfId="54441"/>
    <cellStyle name="Normal 5 2 5 2 2" xfId="54442"/>
    <cellStyle name="Normal 5 2 5 2 2 2" xfId="54443"/>
    <cellStyle name="Normal 5 2 5 2 2 2 2" xfId="54444"/>
    <cellStyle name="Normal 5 2 5 2 2 3" xfId="54445"/>
    <cellStyle name="Normal 5 2 5 2 3" xfId="54446"/>
    <cellStyle name="Normal 5 2 5 2 3 2" xfId="54447"/>
    <cellStyle name="Normal 5 2 5 2 4" xfId="54448"/>
    <cellStyle name="Normal 5 2 5 3" xfId="54449"/>
    <cellStyle name="Normal 5 2 5 3 2" xfId="54450"/>
    <cellStyle name="Normal 5 2 5 3 2 2" xfId="54451"/>
    <cellStyle name="Normal 5 2 5 3 3" xfId="54452"/>
    <cellStyle name="Normal 5 2 5 4" xfId="54453"/>
    <cellStyle name="Normal 5 2 5 4 2" xfId="54454"/>
    <cellStyle name="Normal 5 2 5 4 2 2" xfId="54455"/>
    <cellStyle name="Normal 5 2 5 4 3" xfId="54456"/>
    <cellStyle name="Normal 5 2 5 5" xfId="54457"/>
    <cellStyle name="Normal 5 2 5 5 2" xfId="54458"/>
    <cellStyle name="Normal 5 2 5 6" xfId="54459"/>
    <cellStyle name="Normal 5 2 6" xfId="54460"/>
    <cellStyle name="Normal 5 2 6 2" xfId="54461"/>
    <cellStyle name="Normal 5 2 6 2 2" xfId="54462"/>
    <cellStyle name="Normal 5 2 6 2 2 2" xfId="54463"/>
    <cellStyle name="Normal 5 2 6 2 2 2 2" xfId="54464"/>
    <cellStyle name="Normal 5 2 6 2 2 2 3" xfId="54465"/>
    <cellStyle name="Normal 5 2 6 2 2 2 4" xfId="54466"/>
    <cellStyle name="Normal 5 2 6 2 2 3" xfId="54467"/>
    <cellStyle name="Normal 5 2 6 2 2 4" xfId="54468"/>
    <cellStyle name="Normal 5 2 6 2 2 5" xfId="54469"/>
    <cellStyle name="Normal 5 2 6 2 2 6" xfId="54470"/>
    <cellStyle name="Normal 5 2 6 2 3" xfId="54471"/>
    <cellStyle name="Normal 5 2 6 2 3 2" xfId="54472"/>
    <cellStyle name="Normal 5 2 6 2 3 3" xfId="54473"/>
    <cellStyle name="Normal 5 2 6 2 3 4" xfId="54474"/>
    <cellStyle name="Normal 5 2 6 2 4" xfId="54475"/>
    <cellStyle name="Normal 5 2 6 2 4 2" xfId="54476"/>
    <cellStyle name="Normal 5 2 6 2 4 3" xfId="54477"/>
    <cellStyle name="Normal 5 2 6 2 5" xfId="54478"/>
    <cellStyle name="Normal 5 2 6 2 6" xfId="54479"/>
    <cellStyle name="Normal 5 2 6 2 7" xfId="54480"/>
    <cellStyle name="Normal 5 2 6 3" xfId="54481"/>
    <cellStyle name="Normal 5 2 6 3 2" xfId="54482"/>
    <cellStyle name="Normal 5 2 6 3 2 2" xfId="54483"/>
    <cellStyle name="Normal 5 2 6 3 2 3" xfId="54484"/>
    <cellStyle name="Normal 5 2 6 3 3" xfId="54485"/>
    <cellStyle name="Normal 5 2 6 3 4" xfId="54486"/>
    <cellStyle name="Normal 5 2 6 3 5" xfId="54487"/>
    <cellStyle name="Normal 5 2 6 4" xfId="54488"/>
    <cellStyle name="Normal 5 2 6 4 2" xfId="54489"/>
    <cellStyle name="Normal 5 2 6 4 2 2" xfId="54490"/>
    <cellStyle name="Normal 5 2 6 4 3" xfId="54491"/>
    <cellStyle name="Normal 5 2 6 5" xfId="54492"/>
    <cellStyle name="Normal 5 2 6 5 2" xfId="54493"/>
    <cellStyle name="Normal 5 2 6 5 3" xfId="54494"/>
    <cellStyle name="Normal 5 2 6 6" xfId="54495"/>
    <cellStyle name="Normal 5 2 6 7" xfId="54496"/>
    <cellStyle name="Normal 5 2 7" xfId="54497"/>
    <cellStyle name="Normal 5 2 7 2" xfId="54498"/>
    <cellStyle name="Normal 5 2 7 2 2" xfId="54499"/>
    <cellStyle name="Normal 5 2 7 2 2 2" xfId="54500"/>
    <cellStyle name="Normal 5 2 7 2 2 2 2" xfId="54501"/>
    <cellStyle name="Normal 5 2 7 2 2 3" xfId="54502"/>
    <cellStyle name="Normal 5 2 7 2 3" xfId="54503"/>
    <cellStyle name="Normal 5 2 7 2 3 2" xfId="54504"/>
    <cellStyle name="Normal 5 2 7 2 4" xfId="54505"/>
    <cellStyle name="Normal 5 2 7 3" xfId="54506"/>
    <cellStyle name="Normal 5 2 7 3 2" xfId="54507"/>
    <cellStyle name="Normal 5 2 7 3 2 2" xfId="54508"/>
    <cellStyle name="Normal 5 2 7 3 3" xfId="54509"/>
    <cellStyle name="Normal 5 2 7 4" xfId="54510"/>
    <cellStyle name="Normal 5 2 7 4 2" xfId="54511"/>
    <cellStyle name="Normal 5 2 7 4 2 2" xfId="54512"/>
    <cellStyle name="Normal 5 2 7 4 3" xfId="54513"/>
    <cellStyle name="Normal 5 2 7 5" xfId="54514"/>
    <cellStyle name="Normal 5 2 7 5 2" xfId="54515"/>
    <cellStyle name="Normal 5 2 7 6" xfId="54516"/>
    <cellStyle name="Normal 5 2 8" xfId="54517"/>
    <cellStyle name="Normal 5 2 8 2" xfId="54518"/>
    <cellStyle name="Normal 5 2 8 2 2" xfId="54519"/>
    <cellStyle name="Normal 5 2 8 2 2 2" xfId="54520"/>
    <cellStyle name="Normal 5 2 8 2 3" xfId="54521"/>
    <cellStyle name="Normal 5 2 8 3" xfId="54522"/>
    <cellStyle name="Normal 5 2 8 3 2" xfId="54523"/>
    <cellStyle name="Normal 5 2 8 4" xfId="54524"/>
    <cellStyle name="Normal 5 2 9" xfId="54525"/>
    <cellStyle name="Normal 5 2 9 2" xfId="54526"/>
    <cellStyle name="Normal 5 2 9 2 2" xfId="54527"/>
    <cellStyle name="Normal 5 2 9 3" xfId="54528"/>
    <cellStyle name="Normal 5 20" xfId="54529"/>
    <cellStyle name="Normal 5 21" xfId="54530"/>
    <cellStyle name="Normal 5 22" xfId="54531"/>
    <cellStyle name="Normal 5 3" xfId="54532"/>
    <cellStyle name="Normal 5 3 2" xfId="54533"/>
    <cellStyle name="Normal 5 3 2 2" xfId="54534"/>
    <cellStyle name="Normal 5 3 2 2 2" xfId="54535"/>
    <cellStyle name="Normal 5 3 2 2 2 2" xfId="54536"/>
    <cellStyle name="Normal 5 3 2 2 2 2 2" xfId="54537"/>
    <cellStyle name="Normal 5 3 2 2 2 3" xfId="54538"/>
    <cellStyle name="Normal 5 3 2 2 3" xfId="54539"/>
    <cellStyle name="Normal 5 3 2 2 3 2" xfId="54540"/>
    <cellStyle name="Normal 5 3 2 2 4" xfId="54541"/>
    <cellStyle name="Normal 5 3 2 3" xfId="54542"/>
    <cellStyle name="Normal 5 3 2 3 2" xfId="54543"/>
    <cellStyle name="Normal 5 3 2 3 2 2" xfId="54544"/>
    <cellStyle name="Normal 5 3 2 3 3" xfId="54545"/>
    <cellStyle name="Normal 5 3 2 4" xfId="54546"/>
    <cellStyle name="Normal 5 3 2 4 2" xfId="54547"/>
    <cellStyle name="Normal 5 3 2 4 2 2" xfId="54548"/>
    <cellStyle name="Normal 5 3 2 4 3" xfId="54549"/>
    <cellStyle name="Normal 5 3 2 5" xfId="54550"/>
    <cellStyle name="Normal 5 3 2 5 2" xfId="54551"/>
    <cellStyle name="Normal 5 3 2 6" xfId="54552"/>
    <cellStyle name="Normal 5 3 3" xfId="54553"/>
    <cellStyle name="Normal 5 3 3 2" xfId="54554"/>
    <cellStyle name="Normal 5 3 3 2 2" xfId="54555"/>
    <cellStyle name="Normal 5 3 3 2 2 2" xfId="54556"/>
    <cellStyle name="Normal 5 3 3 2 3" xfId="54557"/>
    <cellStyle name="Normal 5 3 3 3" xfId="54558"/>
    <cellStyle name="Normal 5 3 3 3 2" xfId="54559"/>
    <cellStyle name="Normal 5 3 3 4" xfId="54560"/>
    <cellStyle name="Normal 5 3 4" xfId="54561"/>
    <cellStyle name="Normal 5 3 4 2" xfId="54562"/>
    <cellStyle name="Normal 5 3 4 2 2" xfId="54563"/>
    <cellStyle name="Normal 5 3 4 3" xfId="54564"/>
    <cellStyle name="Normal 5 3 5" xfId="54565"/>
    <cellStyle name="Normal 5 3 5 2" xfId="54566"/>
    <cellStyle name="Normal 5 3 5 2 2" xfId="54567"/>
    <cellStyle name="Normal 5 3 5 3" xfId="54568"/>
    <cellStyle name="Normal 5 3 6" xfId="54569"/>
    <cellStyle name="Normal 5 3 6 2" xfId="54570"/>
    <cellStyle name="Normal 5 3 7" xfId="54571"/>
    <cellStyle name="Normal 5 4" xfId="54572"/>
    <cellStyle name="Normal 5 4 2" xfId="54573"/>
    <cellStyle name="Normal 5 4 2 2" xfId="54574"/>
    <cellStyle name="Normal 5 4 2 2 2" xfId="54575"/>
    <cellStyle name="Normal 5 4 2 2 2 2" xfId="54576"/>
    <cellStyle name="Normal 5 4 2 2 2 2 2" xfId="54577"/>
    <cellStyle name="Normal 5 4 2 2 2 3" xfId="54578"/>
    <cellStyle name="Normal 5 4 2 2 3" xfId="54579"/>
    <cellStyle name="Normal 5 4 2 2 3 2" xfId="54580"/>
    <cellStyle name="Normal 5 4 2 2 4" xfId="54581"/>
    <cellStyle name="Normal 5 4 2 3" xfId="54582"/>
    <cellStyle name="Normal 5 4 2 3 2" xfId="54583"/>
    <cellStyle name="Normal 5 4 2 3 2 2" xfId="54584"/>
    <cellStyle name="Normal 5 4 2 3 3" xfId="54585"/>
    <cellStyle name="Normal 5 4 2 4" xfId="54586"/>
    <cellStyle name="Normal 5 4 2 4 2" xfId="54587"/>
    <cellStyle name="Normal 5 4 2 4 2 2" xfId="54588"/>
    <cellStyle name="Normal 5 4 2 4 3" xfId="54589"/>
    <cellStyle name="Normal 5 4 2 5" xfId="54590"/>
    <cellStyle name="Normal 5 4 2 5 2" xfId="54591"/>
    <cellStyle name="Normal 5 4 2 6" xfId="54592"/>
    <cellStyle name="Normal 5 4 3" xfId="54593"/>
    <cellStyle name="Normal 5 4 3 2" xfId="54594"/>
    <cellStyle name="Normal 5 4 3 2 2" xfId="54595"/>
    <cellStyle name="Normal 5 4 3 2 2 2" xfId="54596"/>
    <cellStyle name="Normal 5 4 3 2 3" xfId="54597"/>
    <cellStyle name="Normal 5 4 3 3" xfId="54598"/>
    <cellStyle name="Normal 5 4 3 3 2" xfId="54599"/>
    <cellStyle name="Normal 5 4 3 4" xfId="54600"/>
    <cellStyle name="Normal 5 4 4" xfId="54601"/>
    <cellStyle name="Normal 5 4 4 2" xfId="54602"/>
    <cellStyle name="Normal 5 4 4 2 2" xfId="54603"/>
    <cellStyle name="Normal 5 4 4 3" xfId="54604"/>
    <cellStyle name="Normal 5 4 5" xfId="54605"/>
    <cellStyle name="Normal 5 4 5 2" xfId="54606"/>
    <cellStyle name="Normal 5 4 5 2 2" xfId="54607"/>
    <cellStyle name="Normal 5 4 5 3" xfId="54608"/>
    <cellStyle name="Normal 5 4 6" xfId="54609"/>
    <cellStyle name="Normal 5 4 6 2" xfId="54610"/>
    <cellStyle name="Normal 5 4 7" xfId="54611"/>
    <cellStyle name="Normal 5 5" xfId="54612"/>
    <cellStyle name="Normal 5 5 2" xfId="54613"/>
    <cellStyle name="Normal 5 5 2 2" xfId="54614"/>
    <cellStyle name="Normal 5 5 2 2 2" xfId="54615"/>
    <cellStyle name="Normal 5 5 2 2 2 2" xfId="54616"/>
    <cellStyle name="Normal 5 5 2 2 3" xfId="54617"/>
    <cellStyle name="Normal 5 5 2 3" xfId="54618"/>
    <cellStyle name="Normal 5 5 2 3 2" xfId="54619"/>
    <cellStyle name="Normal 5 5 2 4" xfId="54620"/>
    <cellStyle name="Normal 5 5 3" xfId="54621"/>
    <cellStyle name="Normal 5 5 3 2" xfId="54622"/>
    <cellStyle name="Normal 5 5 3 2 2" xfId="54623"/>
    <cellStyle name="Normal 5 5 3 3" xfId="54624"/>
    <cellStyle name="Normal 5 5 4" xfId="54625"/>
    <cellStyle name="Normal 5 5 4 2" xfId="54626"/>
    <cellStyle name="Normal 5 5 4 2 2" xfId="54627"/>
    <cellStyle name="Normal 5 5 4 3" xfId="54628"/>
    <cellStyle name="Normal 5 5 5" xfId="54629"/>
    <cellStyle name="Normal 5 5 5 2" xfId="54630"/>
    <cellStyle name="Normal 5 5 6" xfId="54631"/>
    <cellStyle name="Normal 5 6" xfId="54632"/>
    <cellStyle name="Normal 5 6 2" xfId="54633"/>
    <cellStyle name="Normal 5 6 2 2" xfId="54634"/>
    <cellStyle name="Normal 5 6 2 2 2" xfId="54635"/>
    <cellStyle name="Normal 5 6 2 2 2 2" xfId="54636"/>
    <cellStyle name="Normal 5 6 2 2 3" xfId="54637"/>
    <cellStyle name="Normal 5 6 2 3" xfId="54638"/>
    <cellStyle name="Normal 5 6 2 3 2" xfId="54639"/>
    <cellStyle name="Normal 5 6 2 4" xfId="54640"/>
    <cellStyle name="Normal 5 6 3" xfId="54641"/>
    <cellStyle name="Normal 5 6 3 2" xfId="54642"/>
    <cellStyle name="Normal 5 6 3 2 2" xfId="54643"/>
    <cellStyle name="Normal 5 6 3 3" xfId="54644"/>
    <cellStyle name="Normal 5 6 4" xfId="54645"/>
    <cellStyle name="Normal 5 6 4 2" xfId="54646"/>
    <cellStyle name="Normal 5 6 4 2 2" xfId="54647"/>
    <cellStyle name="Normal 5 6 4 3" xfId="54648"/>
    <cellStyle name="Normal 5 6 5" xfId="54649"/>
    <cellStyle name="Normal 5 6 5 2" xfId="54650"/>
    <cellStyle name="Normal 5 6 6" xfId="54651"/>
    <cellStyle name="Normal 5 7" xfId="54652"/>
    <cellStyle name="Normal 5 7 2" xfId="54653"/>
    <cellStyle name="Normal 5 7 2 2" xfId="54654"/>
    <cellStyle name="Normal 5 7 2 2 2" xfId="54655"/>
    <cellStyle name="Normal 5 7 2 2 2 2" xfId="54656"/>
    <cellStyle name="Normal 5 7 2 2 3" xfId="54657"/>
    <cellStyle name="Normal 5 7 2 3" xfId="54658"/>
    <cellStyle name="Normal 5 7 2 3 2" xfId="54659"/>
    <cellStyle name="Normal 5 7 2 4" xfId="54660"/>
    <cellStyle name="Normal 5 7 3" xfId="54661"/>
    <cellStyle name="Normal 5 7 3 2" xfId="54662"/>
    <cellStyle name="Normal 5 7 3 2 2" xfId="54663"/>
    <cellStyle name="Normal 5 7 3 3" xfId="54664"/>
    <cellStyle name="Normal 5 7 4" xfId="54665"/>
    <cellStyle name="Normal 5 7 4 2" xfId="54666"/>
    <cellStyle name="Normal 5 7 4 2 2" xfId="54667"/>
    <cellStyle name="Normal 5 7 4 3" xfId="54668"/>
    <cellStyle name="Normal 5 7 5" xfId="54669"/>
    <cellStyle name="Normal 5 7 5 2" xfId="54670"/>
    <cellStyle name="Normal 5 7 6" xfId="54671"/>
    <cellStyle name="Normal 5 8" xfId="54672"/>
    <cellStyle name="Normal 5 8 2" xfId="54673"/>
    <cellStyle name="Normal 5 8 2 2" xfId="54674"/>
    <cellStyle name="Normal 5 8 2 2 2" xfId="54675"/>
    <cellStyle name="Normal 5 8 2 2 2 2" xfId="54676"/>
    <cellStyle name="Normal 5 8 2 2 3" xfId="54677"/>
    <cellStyle name="Normal 5 8 2 3" xfId="54678"/>
    <cellStyle name="Normal 5 8 2 3 2" xfId="54679"/>
    <cellStyle name="Normal 5 8 2 4" xfId="54680"/>
    <cellStyle name="Normal 5 8 3" xfId="54681"/>
    <cellStyle name="Normal 5 8 3 2" xfId="54682"/>
    <cellStyle name="Normal 5 8 3 2 2" xfId="54683"/>
    <cellStyle name="Normal 5 8 3 3" xfId="54684"/>
    <cellStyle name="Normal 5 8 4" xfId="54685"/>
    <cellStyle name="Normal 5 8 4 2" xfId="54686"/>
    <cellStyle name="Normal 5 8 4 2 2" xfId="54687"/>
    <cellStyle name="Normal 5 8 4 3" xfId="54688"/>
    <cellStyle name="Normal 5 8 5" xfId="54689"/>
    <cellStyle name="Normal 5 8 5 2" xfId="54690"/>
    <cellStyle name="Normal 5 8 6" xfId="54691"/>
    <cellStyle name="Normal 5 9" xfId="54692"/>
    <cellStyle name="Normal 5 9 2" xfId="54693"/>
    <cellStyle name="Normal 5 9 2 2" xfId="54694"/>
    <cellStyle name="Normal 5 9 2 2 2" xfId="54695"/>
    <cellStyle name="Normal 5 9 2 2 2 2" xfId="54696"/>
    <cellStyle name="Normal 5 9 2 2 3" xfId="54697"/>
    <cellStyle name="Normal 5 9 2 3" xfId="54698"/>
    <cellStyle name="Normal 5 9 2 3 2" xfId="54699"/>
    <cellStyle name="Normal 5 9 2 4" xfId="54700"/>
    <cellStyle name="Normal 5 9 3" xfId="54701"/>
    <cellStyle name="Normal 5 9 3 2" xfId="54702"/>
    <cellStyle name="Normal 5 9 3 2 2" xfId="54703"/>
    <cellStyle name="Normal 5 9 3 3" xfId="54704"/>
    <cellStyle name="Normal 5 9 4" xfId="54705"/>
    <cellStyle name="Normal 5 9 4 2" xfId="54706"/>
    <cellStyle name="Normal 5 9 4 2 2" xfId="54707"/>
    <cellStyle name="Normal 5 9 4 3" xfId="54708"/>
    <cellStyle name="Normal 5 9 5" xfId="54709"/>
    <cellStyle name="Normal 5 9 5 2" xfId="54710"/>
    <cellStyle name="Normal 5 9 6" xfId="54711"/>
    <cellStyle name="Normal 5_Cockpit JR 23 nr 5 2003 lördag" xfId="54712"/>
    <cellStyle name="Normal 50" xfId="54713"/>
    <cellStyle name="Normal 50 2" xfId="54714"/>
    <cellStyle name="Normal 50 2 2" xfId="54715"/>
    <cellStyle name="Normal 50 3" xfId="54716"/>
    <cellStyle name="Normal 50 4" xfId="54717"/>
    <cellStyle name="Normal 50 5" xfId="54718"/>
    <cellStyle name="Normal 50 6" xfId="54719"/>
    <cellStyle name="Normal 50 7" xfId="54720"/>
    <cellStyle name="Normal 500" xfId="54721"/>
    <cellStyle name="Normal 501" xfId="54722"/>
    <cellStyle name="Normal 501 2" xfId="54723"/>
    <cellStyle name="Normal 502" xfId="54724"/>
    <cellStyle name="Normal 503" xfId="54725"/>
    <cellStyle name="Normal 504" xfId="54726"/>
    <cellStyle name="Normal 504 2" xfId="54727"/>
    <cellStyle name="Normal 505" xfId="54728"/>
    <cellStyle name="Normal 505 2" xfId="54729"/>
    <cellStyle name="Normal 506" xfId="54730"/>
    <cellStyle name="Normal 506 2" xfId="54731"/>
    <cellStyle name="Normal 507" xfId="54732"/>
    <cellStyle name="Normal 507 2" xfId="54733"/>
    <cellStyle name="Normal 508" xfId="54734"/>
    <cellStyle name="Normal 508 2" xfId="54735"/>
    <cellStyle name="Normal 509" xfId="54736"/>
    <cellStyle name="Normal 509 2" xfId="54737"/>
    <cellStyle name="Normal 51" xfId="54738"/>
    <cellStyle name="Normal 51 2" xfId="54739"/>
    <cellStyle name="Normal 51 2 2" xfId="54740"/>
    <cellStyle name="Normal 51 3" xfId="54741"/>
    <cellStyle name="Normal 51 4" xfId="54742"/>
    <cellStyle name="Normal 51 5" xfId="54743"/>
    <cellStyle name="Normal 51 6" xfId="54744"/>
    <cellStyle name="Normal 51 7" xfId="54745"/>
    <cellStyle name="Normal 510" xfId="54746"/>
    <cellStyle name="Normal 510 2" xfId="54747"/>
    <cellStyle name="Normal 511" xfId="54748"/>
    <cellStyle name="Normal 511 2" xfId="54749"/>
    <cellStyle name="Normal 512" xfId="54750"/>
    <cellStyle name="Normal 512 2" xfId="54751"/>
    <cellStyle name="Normal 513" xfId="54752"/>
    <cellStyle name="Normal 513 2" xfId="54753"/>
    <cellStyle name="Normal 514" xfId="54754"/>
    <cellStyle name="Normal 514 2" xfId="54755"/>
    <cellStyle name="Normal 515" xfId="54756"/>
    <cellStyle name="Normal 516" xfId="54757"/>
    <cellStyle name="Normal 517" xfId="54758"/>
    <cellStyle name="Normal 518" xfId="54759"/>
    <cellStyle name="Normal 519" xfId="54760"/>
    <cellStyle name="Normal 52" xfId="54761"/>
    <cellStyle name="Normal 52 2" xfId="54762"/>
    <cellStyle name="Normal 52 2 2" xfId="54763"/>
    <cellStyle name="Normal 52 3" xfId="54764"/>
    <cellStyle name="Normal 52 4" xfId="54765"/>
    <cellStyle name="Normal 52 5" xfId="54766"/>
    <cellStyle name="Normal 52 6" xfId="54767"/>
    <cellStyle name="Normal 52 7" xfId="54768"/>
    <cellStyle name="Normal 520" xfId="54769"/>
    <cellStyle name="Normal 521" xfId="54770"/>
    <cellStyle name="Normal 522" xfId="54771"/>
    <cellStyle name="Normal 523" xfId="54772"/>
    <cellStyle name="Normal 524" xfId="54773"/>
    <cellStyle name="Normal 53" xfId="54774"/>
    <cellStyle name="Normal 53 2" xfId="54775"/>
    <cellStyle name="Normal 53 2 2" xfId="54776"/>
    <cellStyle name="Normal 53 3" xfId="54777"/>
    <cellStyle name="Normal 53 4" xfId="54778"/>
    <cellStyle name="Normal 53 5" xfId="54779"/>
    <cellStyle name="Normal 53 6" xfId="54780"/>
    <cellStyle name="Normal 53 7" xfId="54781"/>
    <cellStyle name="Normal 54" xfId="54782"/>
    <cellStyle name="Normal 54 2" xfId="54783"/>
    <cellStyle name="Normal 54 2 2" xfId="54784"/>
    <cellStyle name="Normal 54 3" xfId="54785"/>
    <cellStyle name="Normal 55" xfId="54786"/>
    <cellStyle name="Normal 55 2" xfId="54787"/>
    <cellStyle name="Normal 55 2 2" xfId="54788"/>
    <cellStyle name="Normal 55 3" xfId="54789"/>
    <cellStyle name="Normal 56" xfId="54790"/>
    <cellStyle name="Normal 56 2" xfId="54791"/>
    <cellStyle name="Normal 56 2 2" xfId="54792"/>
    <cellStyle name="Normal 56 3" xfId="54793"/>
    <cellStyle name="Normal 57" xfId="54794"/>
    <cellStyle name="Normal 57 2" xfId="54795"/>
    <cellStyle name="Normal 57 2 2" xfId="54796"/>
    <cellStyle name="Normal 57 3" xfId="54797"/>
    <cellStyle name="Normal 58" xfId="54798"/>
    <cellStyle name="Normal 58 2" xfId="54799"/>
    <cellStyle name="Normal 58 2 2" xfId="54800"/>
    <cellStyle name="Normal 58 3" xfId="54801"/>
    <cellStyle name="Normal 59" xfId="54802"/>
    <cellStyle name="Normal 59 2" xfId="54803"/>
    <cellStyle name="Normal 59 2 2" xfId="54804"/>
    <cellStyle name="Normal 59 3" xfId="54805"/>
    <cellStyle name="Normal 6" xfId="54806"/>
    <cellStyle name="Normal 6 10" xfId="54807"/>
    <cellStyle name="Normal 6 11" xfId="54808"/>
    <cellStyle name="Normal 6 12" xfId="54809"/>
    <cellStyle name="Normal 6 13" xfId="54810"/>
    <cellStyle name="Normal 6 14" xfId="54811"/>
    <cellStyle name="Normal 6 15" xfId="54812"/>
    <cellStyle name="Normal 6 15 2" xfId="54813"/>
    <cellStyle name="Normal 6 15 2 2" xfId="54814"/>
    <cellStyle name="Normal 6 15 2 3" xfId="54815"/>
    <cellStyle name="Normal 6 15 3" xfId="54816"/>
    <cellStyle name="Normal 6 15 3 2" xfId="54817"/>
    <cellStyle name="Normal 6 15 3 3" xfId="54818"/>
    <cellStyle name="Normal 6 15 4" xfId="54819"/>
    <cellStyle name="Normal 6 15 5" xfId="54820"/>
    <cellStyle name="Normal 6 16" xfId="18"/>
    <cellStyle name="Normal 6 16 2" xfId="54821"/>
    <cellStyle name="Normal 6 16 2 2" xfId="54822"/>
    <cellStyle name="Normal 6 16 2 3" xfId="54823"/>
    <cellStyle name="Normal 6 16 3" xfId="54824"/>
    <cellStyle name="Normal 6 16 4" xfId="54825"/>
    <cellStyle name="Normal 6 17" xfId="54826"/>
    <cellStyle name="Normal 6 17 2" xfId="54827"/>
    <cellStyle name="Normal 6 17 3" xfId="54828"/>
    <cellStyle name="Normal 6 18" xfId="54829"/>
    <cellStyle name="Normal 6 19" xfId="54830"/>
    <cellStyle name="Normal 6 2" xfId="54831"/>
    <cellStyle name="Normal 6 2 10" xfId="54832"/>
    <cellStyle name="Normal 6 2 2" xfId="54833"/>
    <cellStyle name="Normal 6 2 2 2" xfId="54834"/>
    <cellStyle name="Normal 6 2 2 2 2" xfId="54835"/>
    <cellStyle name="Normal 6 2 2 2 2 2" xfId="54836"/>
    <cellStyle name="Normal 6 2 2 2 2 2 2" xfId="54837"/>
    <cellStyle name="Normal 6 2 2 2 2 3" xfId="54838"/>
    <cellStyle name="Normal 6 2 2 2 3" xfId="54839"/>
    <cellStyle name="Normal 6 2 2 2 3 2" xfId="54840"/>
    <cellStyle name="Normal 6 2 2 2 4" xfId="54841"/>
    <cellStyle name="Normal 6 2 2 3" xfId="54842"/>
    <cellStyle name="Normal 6 2 2 3 2" xfId="54843"/>
    <cellStyle name="Normal 6 2 2 3 2 2" xfId="54844"/>
    <cellStyle name="Normal 6 2 2 3 3" xfId="54845"/>
    <cellStyle name="Normal 6 2 2 4" xfId="54846"/>
    <cellStyle name="Normal 6 2 2 4 2" xfId="54847"/>
    <cellStyle name="Normal 6 2 2 4 2 2" xfId="54848"/>
    <cellStyle name="Normal 6 2 2 4 3" xfId="54849"/>
    <cellStyle name="Normal 6 2 2 5" xfId="54850"/>
    <cellStyle name="Normal 6 2 2 5 2" xfId="54851"/>
    <cellStyle name="Normal 6 2 2 6" xfId="54852"/>
    <cellStyle name="Normal 6 2 2 6 2" xfId="54853"/>
    <cellStyle name="Normal 6 2 2 7" xfId="54854"/>
    <cellStyle name="Normal 6 2 2 8" xfId="54855"/>
    <cellStyle name="Normal 6 2 2 8 2" xfId="54856"/>
    <cellStyle name="Normal 6 2 2 8 3" xfId="54857"/>
    <cellStyle name="Normal 6 2 2 9" xfId="54858"/>
    <cellStyle name="Normal 6 2 3" xfId="54859"/>
    <cellStyle name="Normal 6 2 3 2" xfId="54860"/>
    <cellStyle name="Normal 6 2 3 2 2" xfId="54861"/>
    <cellStyle name="Normal 6 2 3 2 2 2" xfId="54862"/>
    <cellStyle name="Normal 6 2 3 2 2 2 2" xfId="54863"/>
    <cellStyle name="Normal 6 2 3 2 2 3" xfId="54864"/>
    <cellStyle name="Normal 6 2 3 2 3" xfId="54865"/>
    <cellStyle name="Normal 6 2 3 2 3 2" xfId="54866"/>
    <cellStyle name="Normal 6 2 3 2 4" xfId="54867"/>
    <cellStyle name="Normal 6 2 3 3" xfId="54868"/>
    <cellStyle name="Normal 6 2 3 3 2" xfId="54869"/>
    <cellStyle name="Normal 6 2 3 3 2 2" xfId="54870"/>
    <cellStyle name="Normal 6 2 3 3 3" xfId="54871"/>
    <cellStyle name="Normal 6 2 3 4" xfId="54872"/>
    <cellStyle name="Normal 6 2 3 4 2" xfId="54873"/>
    <cellStyle name="Normal 6 2 3 4 2 2" xfId="54874"/>
    <cellStyle name="Normal 6 2 3 4 3" xfId="54875"/>
    <cellStyle name="Normal 6 2 3 5" xfId="54876"/>
    <cellStyle name="Normal 6 2 3 5 2" xfId="54877"/>
    <cellStyle name="Normal 6 2 3 6" xfId="54878"/>
    <cellStyle name="Normal 6 2 3 6 2" xfId="54879"/>
    <cellStyle name="Normal 6 2 4" xfId="54880"/>
    <cellStyle name="Normal 6 2 4 2" xfId="54881"/>
    <cellStyle name="Normal 6 2 4 2 2" xfId="54882"/>
    <cellStyle name="Normal 6 2 4 2 2 2" xfId="54883"/>
    <cellStyle name="Normal 6 2 4 2 2 2 2" xfId="54884"/>
    <cellStyle name="Normal 6 2 4 2 2 3" xfId="54885"/>
    <cellStyle name="Normal 6 2 4 2 3" xfId="54886"/>
    <cellStyle name="Normal 6 2 4 2 3 2" xfId="54887"/>
    <cellStyle name="Normal 6 2 4 2 4" xfId="54888"/>
    <cellStyle name="Normal 6 2 4 3" xfId="54889"/>
    <cellStyle name="Normal 6 2 4 3 2" xfId="54890"/>
    <cellStyle name="Normal 6 2 4 3 2 2" xfId="54891"/>
    <cellStyle name="Normal 6 2 4 3 3" xfId="54892"/>
    <cellStyle name="Normal 6 2 4 4" xfId="54893"/>
    <cellStyle name="Normal 6 2 4 4 2" xfId="54894"/>
    <cellStyle name="Normal 6 2 4 4 2 2" xfId="54895"/>
    <cellStyle name="Normal 6 2 4 4 3" xfId="54896"/>
    <cellStyle name="Normal 6 2 4 5" xfId="54897"/>
    <cellStyle name="Normal 6 2 4 5 2" xfId="54898"/>
    <cellStyle name="Normal 6 2 4 6" xfId="54899"/>
    <cellStyle name="Normal 6 2 5" xfId="54900"/>
    <cellStyle name="Normal 6 2 5 2" xfId="54901"/>
    <cellStyle name="Normal 6 2 5 2 2" xfId="54902"/>
    <cellStyle name="Normal 6 2 5 2 2 2" xfId="54903"/>
    <cellStyle name="Normal 6 2 5 2 2 2 2" xfId="54904"/>
    <cellStyle name="Normal 6 2 5 2 2 3" xfId="54905"/>
    <cellStyle name="Normal 6 2 5 2 3" xfId="54906"/>
    <cellStyle name="Normal 6 2 5 2 3 2" xfId="54907"/>
    <cellStyle name="Normal 6 2 5 2 4" xfId="54908"/>
    <cellStyle name="Normal 6 2 5 3" xfId="54909"/>
    <cellStyle name="Normal 6 2 5 3 2" xfId="54910"/>
    <cellStyle name="Normal 6 2 5 3 2 2" xfId="54911"/>
    <cellStyle name="Normal 6 2 5 3 3" xfId="54912"/>
    <cellStyle name="Normal 6 2 5 4" xfId="54913"/>
    <cellStyle name="Normal 6 2 5 4 2" xfId="54914"/>
    <cellStyle name="Normal 6 2 5 4 2 2" xfId="54915"/>
    <cellStyle name="Normal 6 2 5 4 3" xfId="54916"/>
    <cellStyle name="Normal 6 2 5 5" xfId="54917"/>
    <cellStyle name="Normal 6 2 5 5 2" xfId="54918"/>
    <cellStyle name="Normal 6 2 5 6" xfId="54919"/>
    <cellStyle name="Normal 6 2 6" xfId="54920"/>
    <cellStyle name="Normal 6 2 6 2" xfId="54921"/>
    <cellStyle name="Normal 6 2 6 2 2" xfId="54922"/>
    <cellStyle name="Normal 6 2 6 2 2 2" xfId="54923"/>
    <cellStyle name="Normal 6 2 6 2 3" xfId="54924"/>
    <cellStyle name="Normal 6 2 6 3" xfId="54925"/>
    <cellStyle name="Normal 6 2 6 3 2" xfId="54926"/>
    <cellStyle name="Normal 6 2 6 4" xfId="54927"/>
    <cellStyle name="Normal 6 2 7" xfId="54928"/>
    <cellStyle name="Normal 6 2 7 2" xfId="54929"/>
    <cellStyle name="Normal 6 2 7 2 2" xfId="54930"/>
    <cellStyle name="Normal 6 2 7 3" xfId="54931"/>
    <cellStyle name="Normal 6 2 8" xfId="54932"/>
    <cellStyle name="Normal 6 2 8 2" xfId="54933"/>
    <cellStyle name="Normal 6 2 8 2 2" xfId="54934"/>
    <cellStyle name="Normal 6 2 8 3" xfId="54935"/>
    <cellStyle name="Normal 6 2 9" xfId="54936"/>
    <cellStyle name="Normal 6 20" xfId="54937"/>
    <cellStyle name="Normal 6 21" xfId="54938"/>
    <cellStyle name="Normal 6 22" xfId="54939"/>
    <cellStyle name="Normal 6 23" xfId="54940"/>
    <cellStyle name="Normal 6 3" xfId="54941"/>
    <cellStyle name="Normal 6 3 2" xfId="54942"/>
    <cellStyle name="Normal 6 3 2 2" xfId="54943"/>
    <cellStyle name="Normal 6 3 2 3" xfId="54944"/>
    <cellStyle name="Normal 6 3 3" xfId="54945"/>
    <cellStyle name="Normal 6 4" xfId="54946"/>
    <cellStyle name="Normal 6 4 2" xfId="54947"/>
    <cellStyle name="Normal 6 4 2 2" xfId="54948"/>
    <cellStyle name="Normal 6 4 2 3" xfId="54949"/>
    <cellStyle name="Normal 6 4 3" xfId="54950"/>
    <cellStyle name="Normal 6 5" xfId="54951"/>
    <cellStyle name="Normal 6 5 2" xfId="54952"/>
    <cellStyle name="Normal 6 5 2 2" xfId="54953"/>
    <cellStyle name="Normal 6 5 2 3" xfId="54954"/>
    <cellStyle name="Normal 6 5 3" xfId="54955"/>
    <cellStyle name="Normal 6 6" xfId="54956"/>
    <cellStyle name="Normal 6 6 2" xfId="54957"/>
    <cellStyle name="Normal 6 7" xfId="54958"/>
    <cellStyle name="Normal 6 7 2" xfId="54959"/>
    <cellStyle name="Normal 6 8" xfId="54960"/>
    <cellStyle name="Normal 6 9" xfId="54961"/>
    <cellStyle name="Normal 60" xfId="54962"/>
    <cellStyle name="Normal 60 2" xfId="54963"/>
    <cellStyle name="Normal 60 2 2" xfId="54964"/>
    <cellStyle name="Normal 60 3" xfId="54965"/>
    <cellStyle name="Normal 60 4" xfId="54966"/>
    <cellStyle name="Normal 60 5" xfId="54967"/>
    <cellStyle name="Normal 61" xfId="54968"/>
    <cellStyle name="Normal 61 2" xfId="54969"/>
    <cellStyle name="Normal 61 2 2" xfId="54970"/>
    <cellStyle name="Normal 61 2 2 2" xfId="54971"/>
    <cellStyle name="Normal 61 2 2 2 2" xfId="54972"/>
    <cellStyle name="Normal 61 2 2 2 3" xfId="54973"/>
    <cellStyle name="Normal 61 2 2 3" xfId="54974"/>
    <cellStyle name="Normal 61 2 2 4" xfId="54975"/>
    <cellStyle name="Normal 61 2 2 5" xfId="54976"/>
    <cellStyle name="Normal 61 2 3" xfId="54977"/>
    <cellStyle name="Normal 61 2 3 2" xfId="54978"/>
    <cellStyle name="Normal 61 2 3 3" xfId="54979"/>
    <cellStyle name="Normal 61 2 4" xfId="54980"/>
    <cellStyle name="Normal 61 2 4 2" xfId="54981"/>
    <cellStyle name="Normal 61 2 4 3" xfId="54982"/>
    <cellStyle name="Normal 61 2 5" xfId="54983"/>
    <cellStyle name="Normal 61 2 6" xfId="54984"/>
    <cellStyle name="Normal 61 3" xfId="54985"/>
    <cellStyle name="Normal 62" xfId="54986"/>
    <cellStyle name="Normal 62 2" xfId="54987"/>
    <cellStyle name="Normal 62 2 2" xfId="54988"/>
    <cellStyle name="Normal 62 3" xfId="54989"/>
    <cellStyle name="Normal 62 4" xfId="54990"/>
    <cellStyle name="Normal 62 5" xfId="54991"/>
    <cellStyle name="Normal 63" xfId="54992"/>
    <cellStyle name="Normal 63 2" xfId="54993"/>
    <cellStyle name="Normal 63 2 2" xfId="54994"/>
    <cellStyle name="Normal 63 3" xfId="54995"/>
    <cellStyle name="Normal 63 4" xfId="54996"/>
    <cellStyle name="Normal 63 5" xfId="54997"/>
    <cellStyle name="Normal 64" xfId="54998"/>
    <cellStyle name="Normal 64 2" xfId="54999"/>
    <cellStyle name="Normal 64 2 2" xfId="55000"/>
    <cellStyle name="Normal 64 3" xfId="55001"/>
    <cellStyle name="Normal 64 4" xfId="55002"/>
    <cellStyle name="Normal 64 5" xfId="55003"/>
    <cellStyle name="Normal 65" xfId="55004"/>
    <cellStyle name="Normal 65 2" xfId="55005"/>
    <cellStyle name="Normal 65 2 2" xfId="55006"/>
    <cellStyle name="Normal 65 3" xfId="55007"/>
    <cellStyle name="Normal 65 4" xfId="55008"/>
    <cellStyle name="Normal 65 5" xfId="55009"/>
    <cellStyle name="Normal 66" xfId="55010"/>
    <cellStyle name="Normal 66 2" xfId="55011"/>
    <cellStyle name="Normal 66 2 2" xfId="55012"/>
    <cellStyle name="Normal 66 3" xfId="55013"/>
    <cellStyle name="Normal 67" xfId="55014"/>
    <cellStyle name="Normal 67 2" xfId="55015"/>
    <cellStyle name="Normal 67 2 2" xfId="55016"/>
    <cellStyle name="Normal 67 3" xfId="55017"/>
    <cellStyle name="Normal 68" xfId="55018"/>
    <cellStyle name="Normal 68 2" xfId="55019"/>
    <cellStyle name="Normal 68 2 2" xfId="55020"/>
    <cellStyle name="Normal 68 3" xfId="55021"/>
    <cellStyle name="Normal 69" xfId="55022"/>
    <cellStyle name="Normal 69 2" xfId="55023"/>
    <cellStyle name="Normal 69 2 2" xfId="55024"/>
    <cellStyle name="Normal 69 3" xfId="55025"/>
    <cellStyle name="Normal 7" xfId="55026"/>
    <cellStyle name="Normal 7 10" xfId="55027"/>
    <cellStyle name="Normal 7 11" xfId="55028"/>
    <cellStyle name="Normal 7 12" xfId="55029"/>
    <cellStyle name="Normal 7 13" xfId="55030"/>
    <cellStyle name="Normal 7 13 2" xfId="55031"/>
    <cellStyle name="Normal 7 13 2 2" xfId="55032"/>
    <cellStyle name="Normal 7 13 2 2 2" xfId="55033"/>
    <cellStyle name="Normal 7 13 2 2 3" xfId="55034"/>
    <cellStyle name="Normal 7 13 2 3" xfId="55035"/>
    <cellStyle name="Normal 7 13 2 4" xfId="55036"/>
    <cellStyle name="Normal 7 13 2 5" xfId="55037"/>
    <cellStyle name="Normal 7 13 3" xfId="55038"/>
    <cellStyle name="Normal 7 13 3 2" xfId="55039"/>
    <cellStyle name="Normal 7 13 3 3" xfId="55040"/>
    <cellStyle name="Normal 7 13 4" xfId="55041"/>
    <cellStyle name="Normal 7 13 4 2" xfId="55042"/>
    <cellStyle name="Normal 7 13 4 3" xfId="55043"/>
    <cellStyle name="Normal 7 13 5" xfId="55044"/>
    <cellStyle name="Normal 7 13 6" xfId="55045"/>
    <cellStyle name="Normal 7 14" xfId="55046"/>
    <cellStyle name="Normal 7 14 2" xfId="55047"/>
    <cellStyle name="Normal 7 14 2 2" xfId="55048"/>
    <cellStyle name="Normal 7 14 2 3" xfId="55049"/>
    <cellStyle name="Normal 7 14 3" xfId="55050"/>
    <cellStyle name="Normal 7 14 3 2" xfId="55051"/>
    <cellStyle name="Normal 7 14 3 3" xfId="55052"/>
    <cellStyle name="Normal 7 14 4" xfId="55053"/>
    <cellStyle name="Normal 7 14 5" xfId="55054"/>
    <cellStyle name="Normal 7 15" xfId="55055"/>
    <cellStyle name="Normal 7 15 2" xfId="55056"/>
    <cellStyle name="Normal 7 15 2 2" xfId="55057"/>
    <cellStyle name="Normal 7 15 2 3" xfId="55058"/>
    <cellStyle name="Normal 7 15 3" xfId="55059"/>
    <cellStyle name="Normal 7 15 4" xfId="55060"/>
    <cellStyle name="Normal 7 15 5" xfId="55061"/>
    <cellStyle name="Normal 7 15 6" xfId="55062"/>
    <cellStyle name="Normal 7 16" xfId="55063"/>
    <cellStyle name="Normal 7 16 2" xfId="55064"/>
    <cellStyle name="Normal 7 16 3" xfId="55065"/>
    <cellStyle name="Normal 7 17" xfId="55066"/>
    <cellStyle name="Normal 7 18" xfId="55067"/>
    <cellStyle name="Normal 7 19" xfId="55068"/>
    <cellStyle name="Normal 7 2" xfId="55069"/>
    <cellStyle name="Normal 7 2 10" xfId="55070"/>
    <cellStyle name="Normal 7 2 2" xfId="55071"/>
    <cellStyle name="Normal 7 2 2 2" xfId="55072"/>
    <cellStyle name="Normal 7 2 2 2 2" xfId="55073"/>
    <cellStyle name="Normal 7 2 2 2 3" xfId="55074"/>
    <cellStyle name="Normal 7 2 2 3" xfId="55075"/>
    <cellStyle name="Normal 7 2 2 3 2" xfId="55076"/>
    <cellStyle name="Normal 7 2 2 3 3" xfId="55077"/>
    <cellStyle name="Normal 7 2 2 4" xfId="55078"/>
    <cellStyle name="Normal 7 2 2 5" xfId="55079"/>
    <cellStyle name="Normal 7 2 2 6" xfId="55080"/>
    <cellStyle name="Normal 7 2 2 6 2" xfId="55081"/>
    <cellStyle name="Normal 7 2 2 6 3" xfId="55082"/>
    <cellStyle name="Normal 7 2 2 7" xfId="55083"/>
    <cellStyle name="Normal 7 2 2 8" xfId="55084"/>
    <cellStyle name="Normal 7 2 3" xfId="55085"/>
    <cellStyle name="Normal 7 2 3 2" xfId="55086"/>
    <cellStyle name="Normal 7 2 3 3" xfId="55087"/>
    <cellStyle name="Normal 7 2 3 4" xfId="55088"/>
    <cellStyle name="Normal 7 2 3 4 2" xfId="55089"/>
    <cellStyle name="Normal 7 2 3 4 2 2" xfId="55090"/>
    <cellStyle name="Normal 7 2 3 4 2 3" xfId="55091"/>
    <cellStyle name="Normal 7 2 3 5" xfId="55092"/>
    <cellStyle name="Normal 7 2 3 6" xfId="55093"/>
    <cellStyle name="Normal 7 2 4" xfId="55094"/>
    <cellStyle name="Normal 7 2 5" xfId="55095"/>
    <cellStyle name="Normal 7 2 6" xfId="55096"/>
    <cellStyle name="Normal 7 2 7" xfId="55097"/>
    <cellStyle name="Normal 7 2 8" xfId="55098"/>
    <cellStyle name="Normal 7 2 8 2" xfId="55099"/>
    <cellStyle name="Normal 7 2 8 3" xfId="55100"/>
    <cellStyle name="Normal 7 2 9" xfId="55101"/>
    <cellStyle name="Normal 7 20" xfId="55102"/>
    <cellStyle name="Normal 7 21" xfId="55103"/>
    <cellStyle name="Normal 7 22" xfId="55104"/>
    <cellStyle name="Normal 7 23" xfId="55105"/>
    <cellStyle name="Normal 7 3" xfId="55106"/>
    <cellStyle name="Normal 7 3 2" xfId="55107"/>
    <cellStyle name="Normal 7 3 2 2" xfId="55108"/>
    <cellStyle name="Normal 7 3 2 3" xfId="55109"/>
    <cellStyle name="Normal 7 3 3" xfId="55110"/>
    <cellStyle name="Normal 7 3 4" xfId="55111"/>
    <cellStyle name="Normal 7 4" xfId="55112"/>
    <cellStyle name="Normal 7 4 2" xfId="55113"/>
    <cellStyle name="Normal 7 4 2 2" xfId="55114"/>
    <cellStyle name="Normal 7 4 2 3" xfId="55115"/>
    <cellStyle name="Normal 7 4 2 3 2" xfId="55116"/>
    <cellStyle name="Normal 7 4 2 4" xfId="55117"/>
    <cellStyle name="Normal 7 4 2 5" xfId="55118"/>
    <cellStyle name="Normal 7 4 2 5 2" xfId="55119"/>
    <cellStyle name="Normal 7 4 2 5 2 2" xfId="55120"/>
    <cellStyle name="Normal 7 4 2 5 2 3" xfId="55121"/>
    <cellStyle name="Normal 7 4 2 6" xfId="55122"/>
    <cellStyle name="Normal 7 4 3" xfId="55123"/>
    <cellStyle name="Normal 7 4 3 2" xfId="55124"/>
    <cellStyle name="Normal 7 4 3 3" xfId="55125"/>
    <cellStyle name="Normal 7 4 3 3 2" xfId="55126"/>
    <cellStyle name="Normal 7 4 4" xfId="55127"/>
    <cellStyle name="Normal 7 4 4 2" xfId="55128"/>
    <cellStyle name="Normal 7 4 4 3" xfId="55129"/>
    <cellStyle name="Normal 7 4 5" xfId="55130"/>
    <cellStyle name="Normal 7 4 6" xfId="55131"/>
    <cellStyle name="Normal 7 5" xfId="55132"/>
    <cellStyle name="Normal 7 5 2" xfId="55133"/>
    <cellStyle name="Normal 7 6" xfId="55134"/>
    <cellStyle name="Normal 7 6 2" xfId="55135"/>
    <cellStyle name="Normal 7 7" xfId="55136"/>
    <cellStyle name="Normal 7 8" xfId="55137"/>
    <cellStyle name="Normal 7 9" xfId="55138"/>
    <cellStyle name="Normal 70" xfId="55139"/>
    <cellStyle name="Normal 70 2" xfId="55140"/>
    <cellStyle name="Normal 70 2 2" xfId="55141"/>
    <cellStyle name="Normal 70 3" xfId="55142"/>
    <cellStyle name="Normal 71" xfId="55143"/>
    <cellStyle name="Normal 71 2" xfId="55144"/>
    <cellStyle name="Normal 71 2 2" xfId="55145"/>
    <cellStyle name="Normal 71 2 2 2" xfId="55146"/>
    <cellStyle name="Normal 71 2 2 3" xfId="55147"/>
    <cellStyle name="Normal 71 2 3" xfId="55148"/>
    <cellStyle name="Normal 71 2 4" xfId="55149"/>
    <cellStyle name="Normal 71 2 5" xfId="55150"/>
    <cellStyle name="Normal 71 3" xfId="55151"/>
    <cellStyle name="Normal 71 3 2" xfId="55152"/>
    <cellStyle name="Normal 71 3 3" xfId="55153"/>
    <cellStyle name="Normal 71 4" xfId="55154"/>
    <cellStyle name="Normal 71 4 2" xfId="55155"/>
    <cellStyle name="Normal 71 4 3" xfId="55156"/>
    <cellStyle name="Normal 71 5" xfId="55157"/>
    <cellStyle name="Normal 71 6" xfId="55158"/>
    <cellStyle name="Normal 72" xfId="55159"/>
    <cellStyle name="Normal 72 2" xfId="55160"/>
    <cellStyle name="Normal 72 2 2" xfId="55161"/>
    <cellStyle name="Normal 72 3" xfId="55162"/>
    <cellStyle name="Normal 72 4" xfId="55163"/>
    <cellStyle name="Normal 73" xfId="55164"/>
    <cellStyle name="Normal 73 2" xfId="55165"/>
    <cellStyle name="Normal 73 2 2" xfId="55166"/>
    <cellStyle name="Normal 73 2 2 2" xfId="55167"/>
    <cellStyle name="Normal 73 2 2 2 2" xfId="55168"/>
    <cellStyle name="Normal 73 2 2 2 2 2" xfId="55169"/>
    <cellStyle name="Normal 73 2 2 2 2 2 2" xfId="55170"/>
    <cellStyle name="Normal 73 2 2 2 2 2 3" xfId="55171"/>
    <cellStyle name="Normal 73 2 2 2 2 3" xfId="55172"/>
    <cellStyle name="Normal 73 2 2 2 2 4" xfId="55173"/>
    <cellStyle name="Normal 73 2 2 2 2 5" xfId="55174"/>
    <cellStyle name="Normal 73 2 2 2 3" xfId="55175"/>
    <cellStyle name="Normal 73 2 2 2 3 2" xfId="55176"/>
    <cellStyle name="Normal 73 2 2 2 3 3" xfId="55177"/>
    <cellStyle name="Normal 73 2 2 2 4" xfId="55178"/>
    <cellStyle name="Normal 73 2 2 2 4 2" xfId="55179"/>
    <cellStyle name="Normal 73 2 2 2 4 3" xfId="55180"/>
    <cellStyle name="Normal 73 2 2 2 5" xfId="55181"/>
    <cellStyle name="Normal 73 2 2 2 6" xfId="55182"/>
    <cellStyle name="Normal 73 2 2 3" xfId="55183"/>
    <cellStyle name="Normal 73 2 2 3 2" xfId="55184"/>
    <cellStyle name="Normal 73 2 2 3 2 2" xfId="55185"/>
    <cellStyle name="Normal 73 2 2 3 2 2 2" xfId="55186"/>
    <cellStyle name="Normal 73 2 2 3 2 2 3" xfId="55187"/>
    <cellStyle name="Normal 73 2 2 3 2 3" xfId="55188"/>
    <cellStyle name="Normal 73 2 2 3 2 4" xfId="55189"/>
    <cellStyle name="Normal 73 2 2 3 2 5" xfId="55190"/>
    <cellStyle name="Normal 73 2 2 3 3" xfId="55191"/>
    <cellStyle name="Normal 73 2 2 3 3 2" xfId="55192"/>
    <cellStyle name="Normal 73 2 2 3 3 2 2" xfId="55193"/>
    <cellStyle name="Normal 73 2 2 3 3 2 2 2" xfId="4"/>
    <cellStyle name="Normal 73 2 2 3 3 2 3" xfId="55194"/>
    <cellStyle name="Normal 73 2 2 3 3 3" xfId="55195"/>
    <cellStyle name="Normal 73 2 2 3 3 4" xfId="55196"/>
    <cellStyle name="Normal 73 2 2 3 4" xfId="55197"/>
    <cellStyle name="Normal 73 2 2 3 4 2" xfId="55198"/>
    <cellStyle name="Normal 73 2 2 3 4 3" xfId="55199"/>
    <cellStyle name="Normal 73 2 2 3 5" xfId="55200"/>
    <cellStyle name="Normal 73 2 2 3 6" xfId="55201"/>
    <cellStyle name="Normal 73 2 2 3 7" xfId="55202"/>
    <cellStyle name="Normal 73 2 2 4" xfId="55203"/>
    <cellStyle name="Normal 73 2 2 4 2" xfId="55204"/>
    <cellStyle name="Normal 73 2 2 4 3" xfId="55205"/>
    <cellStyle name="Normal 73 2 2 4 4" xfId="55206"/>
    <cellStyle name="Normal 73 2 2 5" xfId="55207"/>
    <cellStyle name="Normal 73 2 2 5 2" xfId="55208"/>
    <cellStyle name="Normal 73 2 2 5 3" xfId="55209"/>
    <cellStyle name="Normal 73 2 2 6" xfId="55210"/>
    <cellStyle name="Normal 73 2 2 7" xfId="55211"/>
    <cellStyle name="Normal 73 2 2 8" xfId="55212"/>
    <cellStyle name="Normal 73 2 3" xfId="55213"/>
    <cellStyle name="Normal 73 2 3 2" xfId="55214"/>
    <cellStyle name="Normal 73 2 3 3" xfId="55215"/>
    <cellStyle name="Normal 73 2 3 4" xfId="55216"/>
    <cellStyle name="Normal 73 2 4" xfId="55217"/>
    <cellStyle name="Normal 73 2 4 2" xfId="55218"/>
    <cellStyle name="Normal 73 2 4 3" xfId="55219"/>
    <cellStyle name="Normal 73 2 5" xfId="55220"/>
    <cellStyle name="Normal 73 2 6" xfId="55221"/>
    <cellStyle name="Normal 73 2 7" xfId="55222"/>
    <cellStyle name="Normal 73 3" xfId="55223"/>
    <cellStyle name="Normal 73 3 2" xfId="55224"/>
    <cellStyle name="Normal 73 3 2 2" xfId="55225"/>
    <cellStyle name="Normal 73 3 2 2 2" xfId="55226"/>
    <cellStyle name="Normal 73 3 2 2 2 2" xfId="55227"/>
    <cellStyle name="Normal 73 3 2 2 2 2 2" xfId="55228"/>
    <cellStyle name="Normal 73 3 2 2 2 2 3" xfId="55229"/>
    <cellStyle name="Normal 73 3 2 2 2 3" xfId="55230"/>
    <cellStyle name="Normal 73 3 2 2 2 4" xfId="55231"/>
    <cellStyle name="Normal 73 3 2 2 2 5" xfId="55232"/>
    <cellStyle name="Normal 73 3 2 2 3" xfId="55233"/>
    <cellStyle name="Normal 73 3 2 2 3 2" xfId="55234"/>
    <cellStyle name="Normal 73 3 2 2 3 3" xfId="55235"/>
    <cellStyle name="Normal 73 3 2 2 4" xfId="55236"/>
    <cellStyle name="Normal 73 3 2 2 4 2" xfId="55237"/>
    <cellStyle name="Normal 73 3 2 2 4 3" xfId="55238"/>
    <cellStyle name="Normal 73 3 2 2 5" xfId="55239"/>
    <cellStyle name="Normal 73 3 2 2 6" xfId="55240"/>
    <cellStyle name="Normal 73 3 2 3" xfId="55241"/>
    <cellStyle name="Normal 73 3 2 3 2" xfId="55242"/>
    <cellStyle name="Normal 73 3 2 3 2 2" xfId="55243"/>
    <cellStyle name="Normal 73 3 2 3 2 3" xfId="55244"/>
    <cellStyle name="Normal 73 3 2 3 3" xfId="55245"/>
    <cellStyle name="Normal 73 3 2 3 4" xfId="55246"/>
    <cellStyle name="Normal 73 3 2 3 5" xfId="55247"/>
    <cellStyle name="Normal 73 3 2 4" xfId="55248"/>
    <cellStyle name="Normal 73 3 2 4 2" xfId="55249"/>
    <cellStyle name="Normal 73 3 2 4 3" xfId="55250"/>
    <cellStyle name="Normal 73 3 2 5" xfId="55251"/>
    <cellStyle name="Normal 73 3 2 5 2" xfId="55252"/>
    <cellStyle name="Normal 73 3 2 5 3" xfId="55253"/>
    <cellStyle name="Normal 73 3 2 6" xfId="55254"/>
    <cellStyle name="Normal 73 3 2 7" xfId="55255"/>
    <cellStyle name="Normal 73 3 3" xfId="55256"/>
    <cellStyle name="Normal 73 3 3 2" xfId="55257"/>
    <cellStyle name="Normal 73 3 3 2 2" xfId="55258"/>
    <cellStyle name="Normal 73 3 3 2 2 2" xfId="55259"/>
    <cellStyle name="Normal 73 3 3 2 2 3" xfId="55260"/>
    <cellStyle name="Normal 73 3 3 2 3" xfId="55261"/>
    <cellStyle name="Normal 73 3 3 2 4" xfId="55262"/>
    <cellStyle name="Normal 73 3 3 2 5" xfId="55263"/>
    <cellStyle name="Normal 73 3 3 3" xfId="55264"/>
    <cellStyle name="Normal 73 3 3 3 2" xfId="55265"/>
    <cellStyle name="Normal 73 3 3 3 3" xfId="55266"/>
    <cellStyle name="Normal 73 3 3 4" xfId="55267"/>
    <cellStyle name="Normal 73 3 3 4 2" xfId="55268"/>
    <cellStyle name="Normal 73 3 3 4 3" xfId="55269"/>
    <cellStyle name="Normal 73 3 3 5" xfId="55270"/>
    <cellStyle name="Normal 73 3 3 6" xfId="55271"/>
    <cellStyle name="Normal 73 3 4" xfId="55272"/>
    <cellStyle name="Normal 73 3 4 2" xfId="55273"/>
    <cellStyle name="Normal 73 3 4 2 2" xfId="55274"/>
    <cellStyle name="Normal 73 3 4 2 2 2" xfId="55275"/>
    <cellStyle name="Normal 73 3 4 2 2 2 2" xfId="55276"/>
    <cellStyle name="Normal 73 3 4 2 2 2 2 2" xfId="55277"/>
    <cellStyle name="Normal 73 3 4 2 2 2 3" xfId="55278"/>
    <cellStyle name="Normal 73 3 4 2 2 2 4" xfId="55279"/>
    <cellStyle name="Normal 73 3 4 2 2 3" xfId="55280"/>
    <cellStyle name="Normal 73 3 4 2 2 3 2" xfId="55281"/>
    <cellStyle name="Normal 73 3 4 2 2 3 3" xfId="55282"/>
    <cellStyle name="Normal 73 3 4 2 2 4" xfId="55283"/>
    <cellStyle name="Normal 73 3 4 2 2 4 2" xfId="55284"/>
    <cellStyle name="Normal 73 3 4 2 2 4 3" xfId="55285"/>
    <cellStyle name="Normal 73 3 4 2 2 5" xfId="55286"/>
    <cellStyle name="Normal 73 3 4 2 2 6" xfId="55287"/>
    <cellStyle name="Normal 73 3 4 2 3" xfId="55288"/>
    <cellStyle name="Normal 73 3 4 2 3 2" xfId="55289"/>
    <cellStyle name="Normal 73 3 4 2 3 3" xfId="55290"/>
    <cellStyle name="Normal 73 3 4 2 3 4" xfId="55291"/>
    <cellStyle name="Normal 73 3 4 2 4" xfId="55292"/>
    <cellStyle name="Normal 73 3 4 2 4 2" xfId="55293"/>
    <cellStyle name="Normal 73 3 4 2 4 3" xfId="55294"/>
    <cellStyle name="Normal 73 3 4 2 5" xfId="55295"/>
    <cellStyle name="Normal 73 3 4 2 6" xfId="55296"/>
    <cellStyle name="Normal 73 3 4 2 7" xfId="55297"/>
    <cellStyle name="Normal 73 3 4 3" xfId="55298"/>
    <cellStyle name="Normal 73 3 4 3 2" xfId="55299"/>
    <cellStyle name="Normal 73 3 4 3 2 2" xfId="55300"/>
    <cellStyle name="Normal 73 3 4 3 2 2 2" xfId="55301"/>
    <cellStyle name="Normal 73 3 4 3 2 2 2 2" xfId="55302"/>
    <cellStyle name="Normal 73 3 4 3 2 2 2 3" xfId="55303"/>
    <cellStyle name="Normal 73 3 4 3 2 2 3" xfId="55304"/>
    <cellStyle name="Normal 73 3 4 3 2 2 4" xfId="55305"/>
    <cellStyle name="Normal 73 3 4 3 2 2 5" xfId="55306"/>
    <cellStyle name="Normal 73 3 4 3 2 3" xfId="55307"/>
    <cellStyle name="Normal 73 3 4 3 2 3 2" xfId="55308"/>
    <cellStyle name="Normal 73 3 4 3 2 3 3" xfId="55309"/>
    <cellStyle name="Normal 73 3 4 3 2 4" xfId="55310"/>
    <cellStyle name="Normal 73 3 4 3 2 4 2" xfId="55311"/>
    <cellStyle name="Normal 73 3 4 3 2 4 3" xfId="55312"/>
    <cellStyle name="Normal 73 3 4 3 2 5" xfId="55313"/>
    <cellStyle name="Normal 73 3 4 3 2 6" xfId="55314"/>
    <cellStyle name="Normal 73 3 4 3 3" xfId="55315"/>
    <cellStyle name="Normal 73 3 4 3 3 2" xfId="55316"/>
    <cellStyle name="Normal 73 3 4 3 3 2 2" xfId="55317"/>
    <cellStyle name="Normal 73 3 4 3 3 2 2 2" xfId="55318"/>
    <cellStyle name="Normal 73 3 4 3 3 2 2 3" xfId="55319"/>
    <cellStyle name="Normal 73 3 4 3 3 2 3" xfId="55320"/>
    <cellStyle name="Normal 73 3 4 3 3 2 4" xfId="55321"/>
    <cellStyle name="Normal 73 3 4 3 3 2 5" xfId="55322"/>
    <cellStyle name="Normal 73 3 4 3 3 3" xfId="55323"/>
    <cellStyle name="Normal 73 3 4 3 3 3 2" xfId="55324"/>
    <cellStyle name="Normal 73 3 4 3 3 3 3" xfId="55325"/>
    <cellStyle name="Normal 73 3 4 3 3 4" xfId="55326"/>
    <cellStyle name="Normal 73 3 4 3 3 4 2" xfId="55327"/>
    <cellStyle name="Normal 73 3 4 3 3 4 3" xfId="55328"/>
    <cellStyle name="Normal 73 3 4 3 3 5" xfId="55329"/>
    <cellStyle name="Normal 73 3 4 3 3 6" xfId="55330"/>
    <cellStyle name="Normal 73 3 4 3 4" xfId="55331"/>
    <cellStyle name="Normal 73 3 4 3 4 2" xfId="55332"/>
    <cellStyle name="Normal 73 3 4 3 4 2 2" xfId="55333"/>
    <cellStyle name="Normal 73 3 4 3 4 2 3" xfId="55334"/>
    <cellStyle name="Normal 73 3 4 3 4 3" xfId="55335"/>
    <cellStyle name="Normal 73 3 4 3 4 4" xfId="55336"/>
    <cellStyle name="Normal 73 3 4 3 4 5" xfId="55337"/>
    <cellStyle name="Normal 73 3 4 3 5" xfId="55338"/>
    <cellStyle name="Normal 73 3 4 3 5 2" xfId="55339"/>
    <cellStyle name="Normal 73 3 4 3 5 3" xfId="55340"/>
    <cellStyle name="Normal 73 3 4 3 6" xfId="55341"/>
    <cellStyle name="Normal 73 3 4 3 6 2" xfId="55342"/>
    <cellStyle name="Normal 73 3 4 3 6 3" xfId="55343"/>
    <cellStyle name="Normal 73 3 4 3 7" xfId="55344"/>
    <cellStyle name="Normal 73 3 4 3 8" xfId="55345"/>
    <cellStyle name="Normal 73 3 4 4" xfId="55346"/>
    <cellStyle name="Normal 73 3 4 4 2" xfId="55347"/>
    <cellStyle name="Normal 73 3 4 4 3" xfId="55348"/>
    <cellStyle name="Normal 73 3 4 4 4" xfId="55349"/>
    <cellStyle name="Normal 73 3 4 5" xfId="55350"/>
    <cellStyle name="Normal 73 3 4 5 2" xfId="55351"/>
    <cellStyle name="Normal 73 3 4 5 3" xfId="55352"/>
    <cellStyle name="Normal 73 3 4 5 4" xfId="55353"/>
    <cellStyle name="Normal 73 3 4 6" xfId="55354"/>
    <cellStyle name="Normal 73 3 4 7" xfId="55355"/>
    <cellStyle name="Normal 73 3 4 8" xfId="55356"/>
    <cellStyle name="Normal 73 3 4 8 2" xfId="55357"/>
    <cellStyle name="Normal 73 3 4 9" xfId="55358"/>
    <cellStyle name="Normal 73 3 5" xfId="55359"/>
    <cellStyle name="Normal 73 3 5 2" xfId="55360"/>
    <cellStyle name="Normal 73 3 5 2 2" xfId="55361"/>
    <cellStyle name="Normal 73 3 5 3" xfId="55362"/>
    <cellStyle name="Normal 73 3 5 4" xfId="55363"/>
    <cellStyle name="Normal 73 3 5 5" xfId="55364"/>
    <cellStyle name="Normal 73 3 6" xfId="55365"/>
    <cellStyle name="Normal 73 3 6 2" xfId="55366"/>
    <cellStyle name="Normal 73 3 6 3" xfId="55367"/>
    <cellStyle name="Normal 73 3 6 4" xfId="55368"/>
    <cellStyle name="Normal 73 3 7" xfId="55369"/>
    <cellStyle name="Normal 73 3 8" xfId="55370"/>
    <cellStyle name="Normal 73 3 9" xfId="55371"/>
    <cellStyle name="Normal 73 4" xfId="55372"/>
    <cellStyle name="Normal 73 5" xfId="55373"/>
    <cellStyle name="Normal 73 5 2" xfId="55374"/>
    <cellStyle name="Normal 73 5 3" xfId="55375"/>
    <cellStyle name="Normal 73 5 4" xfId="55376"/>
    <cellStyle name="Normal 73 6" xfId="55377"/>
    <cellStyle name="Normal 73 6 2" xfId="55378"/>
    <cellStyle name="Normal 73 6 3" xfId="55379"/>
    <cellStyle name="Normal 73 7" xfId="55380"/>
    <cellStyle name="Normal 73 8" xfId="55381"/>
    <cellStyle name="Normal 74" xfId="55382"/>
    <cellStyle name="Normal 74 10" xfId="55383"/>
    <cellStyle name="Normal 74 11" xfId="55384"/>
    <cellStyle name="Normal 74 2" xfId="55385"/>
    <cellStyle name="Normal 74 2 2" xfId="55386"/>
    <cellStyle name="Normal 74 2 2 2" xfId="55387"/>
    <cellStyle name="Normal 74 2 2 2 2" xfId="55388"/>
    <cellStyle name="Normal 74 2 2 2 2 2" xfId="55389"/>
    <cellStyle name="Normal 74 2 2 2 2 3" xfId="55390"/>
    <cellStyle name="Normal 74 2 2 2 3" xfId="55391"/>
    <cellStyle name="Normal 74 2 2 2 4" xfId="55392"/>
    <cellStyle name="Normal 74 2 2 2 5" xfId="55393"/>
    <cellStyle name="Normal 74 2 2 3" xfId="55394"/>
    <cellStyle name="Normal 74 2 2 3 2" xfId="55395"/>
    <cellStyle name="Normal 74 2 2 3 3" xfId="55396"/>
    <cellStyle name="Normal 74 2 2 4" xfId="55397"/>
    <cellStyle name="Normal 74 2 2 4 2" xfId="55398"/>
    <cellStyle name="Normal 74 2 2 4 3" xfId="55399"/>
    <cellStyle name="Normal 74 2 2 5" xfId="55400"/>
    <cellStyle name="Normal 74 2 2 6" xfId="55401"/>
    <cellStyle name="Normal 74 2 3" xfId="55402"/>
    <cellStyle name="Normal 74 2 3 2" xfId="55403"/>
    <cellStyle name="Normal 74 2 3 2 2" xfId="55404"/>
    <cellStyle name="Normal 74 2 3 2 2 2" xfId="55405"/>
    <cellStyle name="Normal 74 2 3 2 2 2 2" xfId="55406"/>
    <cellStyle name="Normal 74 2 3 2 2 2 3" xfId="55407"/>
    <cellStyle name="Normal 74 2 3 2 2 3" xfId="55408"/>
    <cellStyle name="Normal 74 2 3 2 2 4" xfId="55409"/>
    <cellStyle name="Normal 74 2 3 2 2 5" xfId="55410"/>
    <cellStyle name="Normal 74 2 3 2 3" xfId="55411"/>
    <cellStyle name="Normal 74 2 3 2 3 2" xfId="55412"/>
    <cellStyle name="Normal 74 2 3 2 3 3" xfId="55413"/>
    <cellStyle name="Normal 74 2 3 2 4" xfId="55414"/>
    <cellStyle name="Normal 74 2 3 2 4 2" xfId="55415"/>
    <cellStyle name="Normal 74 2 3 2 4 3" xfId="55416"/>
    <cellStyle name="Normal 74 2 3 2 5" xfId="55417"/>
    <cellStyle name="Normal 74 2 3 2 6" xfId="55418"/>
    <cellStyle name="Normal 74 2 3 3" xfId="55419"/>
    <cellStyle name="Normal 74 2 3 3 2" xfId="55420"/>
    <cellStyle name="Normal 74 2 3 3 2 2" xfId="55421"/>
    <cellStyle name="Normal 74 2 3 3 2 3" xfId="55422"/>
    <cellStyle name="Normal 74 2 3 3 3" xfId="55423"/>
    <cellStyle name="Normal 74 2 3 3 4" xfId="55424"/>
    <cellStyle name="Normal 74 2 3 3 5" xfId="55425"/>
    <cellStyle name="Normal 74 2 3 4" xfId="55426"/>
    <cellStyle name="Normal 74 2 3 4 2" xfId="55427"/>
    <cellStyle name="Normal 74 2 3 4 3" xfId="55428"/>
    <cellStyle name="Normal 74 2 3 5" xfId="55429"/>
    <cellStyle name="Normal 74 2 3 5 2" xfId="55430"/>
    <cellStyle name="Normal 74 2 3 5 3" xfId="55431"/>
    <cellStyle name="Normal 74 2 3 6" xfId="55432"/>
    <cellStyle name="Normal 74 2 3 7" xfId="55433"/>
    <cellStyle name="Normal 74 2 4" xfId="55434"/>
    <cellStyle name="Normal 74 2 4 2" xfId="55435"/>
    <cellStyle name="Normal 74 2 4 2 2" xfId="55436"/>
    <cellStyle name="Normal 74 2 4 2 2 2" xfId="55437"/>
    <cellStyle name="Normal 74 2 4 2 3" xfId="55438"/>
    <cellStyle name="Normal 74 2 4 2 4" xfId="55439"/>
    <cellStyle name="Normal 74 2 4 2 5" xfId="55440"/>
    <cellStyle name="Normal 74 2 4 3" xfId="55441"/>
    <cellStyle name="Normal 74 2 4 4" xfId="55442"/>
    <cellStyle name="Normal 74 2 4 5" xfId="55443"/>
    <cellStyle name="Normal 74 2 4 6" xfId="55444"/>
    <cellStyle name="Normal 74 2 5" xfId="55445"/>
    <cellStyle name="Normal 74 2 5 2" xfId="55446"/>
    <cellStyle name="Normal 74 2 5 3" xfId="55447"/>
    <cellStyle name="Normal 74 2 5 4" xfId="55448"/>
    <cellStyle name="Normal 74 2 6" xfId="55449"/>
    <cellStyle name="Normal 74 2 6 2" xfId="55450"/>
    <cellStyle name="Normal 74 2 6 3" xfId="55451"/>
    <cellStyle name="Normal 74 2 7" xfId="55452"/>
    <cellStyle name="Normal 74 2 8" xfId="55453"/>
    <cellStyle name="Normal 74 2 9" xfId="55454"/>
    <cellStyle name="Normal 74 3" xfId="55455"/>
    <cellStyle name="Normal 74 3 2" xfId="55456"/>
    <cellStyle name="Normal 74 3 2 2" xfId="55457"/>
    <cellStyle name="Normal 74 3 2 2 2" xfId="55458"/>
    <cellStyle name="Normal 74 3 2 2 3" xfId="55459"/>
    <cellStyle name="Normal 74 3 2 3" xfId="55460"/>
    <cellStyle name="Normal 74 3 2 4" xfId="55461"/>
    <cellStyle name="Normal 74 3 2 5" xfId="55462"/>
    <cellStyle name="Normal 74 3 3" xfId="55463"/>
    <cellStyle name="Normal 74 3 3 2" xfId="55464"/>
    <cellStyle name="Normal 74 3 3 3" xfId="55465"/>
    <cellStyle name="Normal 74 3 4" xfId="55466"/>
    <cellStyle name="Normal 74 3 4 2" xfId="55467"/>
    <cellStyle name="Normal 74 3 4 3" xfId="55468"/>
    <cellStyle name="Normal 74 3 5" xfId="55469"/>
    <cellStyle name="Normal 74 3 6" xfId="55470"/>
    <cellStyle name="Normal 74 4" xfId="55471"/>
    <cellStyle name="Normal 74 4 2" xfId="55472"/>
    <cellStyle name="Normal 74 4 2 2" xfId="55473"/>
    <cellStyle name="Normal 74 4 2 2 2" xfId="55474"/>
    <cellStyle name="Normal 74 4 2 2 3" xfId="55475"/>
    <cellStyle name="Normal 74 4 2 3" xfId="55476"/>
    <cellStyle name="Normal 74 4 2 4" xfId="55477"/>
    <cellStyle name="Normal 74 4 2 5" xfId="55478"/>
    <cellStyle name="Normal 74 4 3" xfId="55479"/>
    <cellStyle name="Normal 74 4 3 2" xfId="55480"/>
    <cellStyle name="Normal 74 4 3 3" xfId="55481"/>
    <cellStyle name="Normal 74 4 4" xfId="55482"/>
    <cellStyle name="Normal 74 4 4 2" xfId="55483"/>
    <cellStyle name="Normal 74 4 4 3" xfId="55484"/>
    <cellStyle name="Normal 74 4 5" xfId="55485"/>
    <cellStyle name="Normal 74 4 6" xfId="55486"/>
    <cellStyle name="Normal 74 5" xfId="55487"/>
    <cellStyle name="Normal 74 5 2" xfId="55488"/>
    <cellStyle name="Normal 74 5 2 2" xfId="55489"/>
    <cellStyle name="Normal 74 5 2 2 2" xfId="55490"/>
    <cellStyle name="Normal 74 5 2 2 3" xfId="55491"/>
    <cellStyle name="Normal 74 5 2 3" xfId="55492"/>
    <cellStyle name="Normal 74 5 2 4" xfId="55493"/>
    <cellStyle name="Normal 74 5 2 5" xfId="55494"/>
    <cellStyle name="Normal 74 5 3" xfId="55495"/>
    <cellStyle name="Normal 74 5 3 2" xfId="55496"/>
    <cellStyle name="Normal 74 5 3 3" xfId="55497"/>
    <cellStyle name="Normal 74 5 4" xfId="55498"/>
    <cellStyle name="Normal 74 5 4 2" xfId="55499"/>
    <cellStyle name="Normal 74 5 4 3" xfId="55500"/>
    <cellStyle name="Normal 74 5 5" xfId="55501"/>
    <cellStyle name="Normal 74 5 6" xfId="55502"/>
    <cellStyle name="Normal 74 6" xfId="55503"/>
    <cellStyle name="Normal 74 6 2" xfId="55504"/>
    <cellStyle name="Normal 74 6 3" xfId="55505"/>
    <cellStyle name="Normal 74 6 4" xfId="55506"/>
    <cellStyle name="Normal 74 7" xfId="55507"/>
    <cellStyle name="Normal 74 7 2" xfId="55508"/>
    <cellStyle name="Normal 74 7 3" xfId="55509"/>
    <cellStyle name="Normal 74 7 4" xfId="55510"/>
    <cellStyle name="Normal 74 8" xfId="55511"/>
    <cellStyle name="Normal 74 9" xfId="55512"/>
    <cellStyle name="Normal 75" xfId="55513"/>
    <cellStyle name="Normal 75 2" xfId="55514"/>
    <cellStyle name="Normal 75 2 2" xfId="55515"/>
    <cellStyle name="Normal 75 2 2 2" xfId="55516"/>
    <cellStyle name="Normal 75 2 2 2 2" xfId="55517"/>
    <cellStyle name="Normal 75 2 2 2 3" xfId="55518"/>
    <cellStyle name="Normal 75 2 2 2 4" xfId="55519"/>
    <cellStyle name="Normal 75 2 2 2 5" xfId="55520"/>
    <cellStyle name="Normal 75 2 2 2 6" xfId="55521"/>
    <cellStyle name="Normal 75 2 2 2 7" xfId="55522"/>
    <cellStyle name="Normal 75 2 2 3" xfId="55523"/>
    <cellStyle name="Normal 75 2 2 4" xfId="55524"/>
    <cellStyle name="Normal 75 2 2 5" xfId="55525"/>
    <cellStyle name="Normal 75 2 3" xfId="55526"/>
    <cellStyle name="Normal 75 2 3 2" xfId="55527"/>
    <cellStyle name="Normal 75 2 3 3" xfId="55528"/>
    <cellStyle name="Normal 75 2 4" xfId="55529"/>
    <cellStyle name="Normal 75 2 4 2" xfId="55530"/>
    <cellStyle name="Normal 75 2 4 3" xfId="55531"/>
    <cellStyle name="Normal 75 2 5" xfId="55532"/>
    <cellStyle name="Normal 75 2 6" xfId="55533"/>
    <cellStyle name="Normal 75 3" xfId="55534"/>
    <cellStyle name="Normal 75 3 2" xfId="55535"/>
    <cellStyle name="Normal 75 3 2 2" xfId="55536"/>
    <cellStyle name="Normal 75 3 2 3" xfId="55537"/>
    <cellStyle name="Normal 75 3 3" xfId="55538"/>
    <cellStyle name="Normal 75 3 4" xfId="55539"/>
    <cellStyle name="Normal 75 3 5" xfId="55540"/>
    <cellStyle name="Normal 75 4" xfId="55541"/>
    <cellStyle name="Normal 75 4 2" xfId="55542"/>
    <cellStyle name="Normal 75 4 3" xfId="55543"/>
    <cellStyle name="Normal 75 5" xfId="55544"/>
    <cellStyle name="Normal 75 5 2" xfId="55545"/>
    <cellStyle name="Normal 75 5 3" xfId="55546"/>
    <cellStyle name="Normal 75 6" xfId="55547"/>
    <cellStyle name="Normal 75 7" xfId="55548"/>
    <cellStyle name="Normal 76" xfId="55549"/>
    <cellStyle name="Normal 76 2" xfId="55550"/>
    <cellStyle name="Normal 76 2 2" xfId="55551"/>
    <cellStyle name="Normal 76 2 2 2" xfId="55552"/>
    <cellStyle name="Normal 76 2 2 3" xfId="55553"/>
    <cellStyle name="Normal 76 2 3" xfId="55554"/>
    <cellStyle name="Normal 76 2 4" xfId="55555"/>
    <cellStyle name="Normal 76 2 5" xfId="55556"/>
    <cellStyle name="Normal 76 3" xfId="55557"/>
    <cellStyle name="Normal 76 3 2" xfId="55558"/>
    <cellStyle name="Normal 76 3 3" xfId="55559"/>
    <cellStyle name="Normal 76 3 4" xfId="55560"/>
    <cellStyle name="Normal 76 4" xfId="55561"/>
    <cellStyle name="Normal 76 4 2" xfId="55562"/>
    <cellStyle name="Normal 76 4 3" xfId="55563"/>
    <cellStyle name="Normal 76 5" xfId="55564"/>
    <cellStyle name="Normal 76 6" xfId="55565"/>
    <cellStyle name="Normal 76 7" xfId="55566"/>
    <cellStyle name="Normal 77" xfId="55567"/>
    <cellStyle name="Normal 77 2" xfId="55568"/>
    <cellStyle name="Normal 77 2 2" xfId="55569"/>
    <cellStyle name="Normal 77 2 2 2" xfId="55570"/>
    <cellStyle name="Normal 77 2 2 3" xfId="55571"/>
    <cellStyle name="Normal 77 2 3" xfId="55572"/>
    <cellStyle name="Normal 77 2 4" xfId="55573"/>
    <cellStyle name="Normal 77 2 5" xfId="55574"/>
    <cellStyle name="Normal 77 3" xfId="55575"/>
    <cellStyle name="Normal 77 3 2" xfId="55576"/>
    <cellStyle name="Normal 77 3 3" xfId="55577"/>
    <cellStyle name="Normal 77 4" xfId="55578"/>
    <cellStyle name="Normal 77 4 2" xfId="55579"/>
    <cellStyle name="Normal 77 4 3" xfId="55580"/>
    <cellStyle name="Normal 77 5" xfId="55581"/>
    <cellStyle name="Normal 77 6" xfId="55582"/>
    <cellStyle name="Normal 78" xfId="55583"/>
    <cellStyle name="Normal 78 2" xfId="55584"/>
    <cellStyle name="Normal 78 2 2" xfId="55585"/>
    <cellStyle name="Normal 78 2 2 2" xfId="55586"/>
    <cellStyle name="Normal 78 2 2 2 2" xfId="55587"/>
    <cellStyle name="Normal 78 2 2 2 3" xfId="55588"/>
    <cellStyle name="Normal 78 2 2 3" xfId="55589"/>
    <cellStyle name="Normal 78 2 2 4" xfId="55590"/>
    <cellStyle name="Normal 78 2 2 5" xfId="55591"/>
    <cellStyle name="Normal 78 2 3" xfId="55592"/>
    <cellStyle name="Normal 78 2 3 2" xfId="55593"/>
    <cellStyle name="Normal 78 2 3 3" xfId="55594"/>
    <cellStyle name="Normal 78 2 4" xfId="55595"/>
    <cellStyle name="Normal 78 2 4 2" xfId="55596"/>
    <cellStyle name="Normal 78 2 4 3" xfId="55597"/>
    <cellStyle name="Normal 78 2 5" xfId="55598"/>
    <cellStyle name="Normal 78 2 6" xfId="55599"/>
    <cellStyle name="Normal 78 3" xfId="55600"/>
    <cellStyle name="Normal 79" xfId="55601"/>
    <cellStyle name="Normal 79 2" xfId="55602"/>
    <cellStyle name="Normal 79 2 2" xfId="55603"/>
    <cellStyle name="Normal 79 2 2 2" xfId="55604"/>
    <cellStyle name="Normal 79 2 2 2 2" xfId="55605"/>
    <cellStyle name="Normal 79 2 2 2 3" xfId="55606"/>
    <cellStyle name="Normal 79 2 2 3" xfId="55607"/>
    <cellStyle name="Normal 79 2 2 4" xfId="55608"/>
    <cellStyle name="Normal 79 2 2 5" xfId="55609"/>
    <cellStyle name="Normal 79 2 3" xfId="55610"/>
    <cellStyle name="Normal 79 2 3 2" xfId="55611"/>
    <cellStyle name="Normal 79 2 3 3" xfId="55612"/>
    <cellStyle name="Normal 79 2 4" xfId="55613"/>
    <cellStyle name="Normal 79 2 4 2" xfId="55614"/>
    <cellStyle name="Normal 79 2 4 3" xfId="55615"/>
    <cellStyle name="Normal 79 2 5" xfId="55616"/>
    <cellStyle name="Normal 79 2 6" xfId="55617"/>
    <cellStyle name="Normal 79 3" xfId="55618"/>
    <cellStyle name="Normal 79 3 2" xfId="55619"/>
    <cellStyle name="Normal 79 3 2 2" xfId="55620"/>
    <cellStyle name="Normal 79 3 2 2 2" xfId="55621"/>
    <cellStyle name="Normal 79 3 2 2 2 2" xfId="55622"/>
    <cellStyle name="Normal 79 3 2 2 2 3" xfId="55623"/>
    <cellStyle name="Normal 79 3 2 2 3" xfId="55624"/>
    <cellStyle name="Normal 79 3 2 2 4" xfId="55625"/>
    <cellStyle name="Normal 79 3 2 2 5" xfId="55626"/>
    <cellStyle name="Normal 79 3 2 3" xfId="55627"/>
    <cellStyle name="Normal 79 3 2 3 2" xfId="55628"/>
    <cellStyle name="Normal 79 3 2 3 3" xfId="55629"/>
    <cellStyle name="Normal 79 3 2 4" xfId="55630"/>
    <cellStyle name="Normal 79 3 2 4 2" xfId="55631"/>
    <cellStyle name="Normal 79 3 2 4 3" xfId="55632"/>
    <cellStyle name="Normal 79 3 2 5" xfId="55633"/>
    <cellStyle name="Normal 79 3 2 6" xfId="55634"/>
    <cellStyle name="Normal 79 3 3" xfId="55635"/>
    <cellStyle name="Normal 79 3 3 2" xfId="55636"/>
    <cellStyle name="Normal 79 3 3 2 2" xfId="55637"/>
    <cellStyle name="Normal 79 3 3 2 3" xfId="55638"/>
    <cellStyle name="Normal 79 3 3 3" xfId="55639"/>
    <cellStyle name="Normal 79 3 3 4" xfId="55640"/>
    <cellStyle name="Normal 79 3 3 5" xfId="55641"/>
    <cellStyle name="Normal 79 3 4" xfId="55642"/>
    <cellStyle name="Normal 79 3 4 2" xfId="55643"/>
    <cellStyle name="Normal 79 3 4 3" xfId="55644"/>
    <cellStyle name="Normal 79 3 5" xfId="55645"/>
    <cellStyle name="Normal 79 3 5 2" xfId="55646"/>
    <cellStyle name="Normal 79 3 5 3" xfId="55647"/>
    <cellStyle name="Normal 79 3 6" xfId="55648"/>
    <cellStyle name="Normal 79 3 7" xfId="55649"/>
    <cellStyle name="Normal 79 4" xfId="55650"/>
    <cellStyle name="Normal 8" xfId="55651"/>
    <cellStyle name="Normal 8 10" xfId="55652"/>
    <cellStyle name="Normal 8 11" xfId="55653"/>
    <cellStyle name="Normal 8 12" xfId="55654"/>
    <cellStyle name="Normal 8 13" xfId="55655"/>
    <cellStyle name="Normal 8 14" xfId="55656"/>
    <cellStyle name="Normal 8 15" xfId="55657"/>
    <cellStyle name="Normal 8 15 2" xfId="55658"/>
    <cellStyle name="Normal 8 15 2 2" xfId="55659"/>
    <cellStyle name="Normal 8 15 2 2 2" xfId="55660"/>
    <cellStyle name="Normal 8 15 2 2 2 2" xfId="55661"/>
    <cellStyle name="Normal 8 15 2 2 2 3" xfId="55662"/>
    <cellStyle name="Normal 8 15 2 2 3" xfId="55663"/>
    <cellStyle name="Normal 8 15 2 2 4" xfId="55664"/>
    <cellStyle name="Normal 8 15 2 2 5" xfId="55665"/>
    <cellStyle name="Normal 8 15 2 3" xfId="55666"/>
    <cellStyle name="Normal 8 15 2 3 2" xfId="55667"/>
    <cellStyle name="Normal 8 15 2 3 3" xfId="55668"/>
    <cellStyle name="Normal 8 15 2 4" xfId="55669"/>
    <cellStyle name="Normal 8 15 2 4 2" xfId="55670"/>
    <cellStyle name="Normal 8 15 2 4 3" xfId="55671"/>
    <cellStyle name="Normal 8 15 2 5" xfId="55672"/>
    <cellStyle name="Normal 8 15 2 6" xfId="55673"/>
    <cellStyle name="Normal 8 15 3" xfId="55674"/>
    <cellStyle name="Normal 8 15 3 2" xfId="55675"/>
    <cellStyle name="Normal 8 15 3 2 2" xfId="55676"/>
    <cellStyle name="Normal 8 15 3 2 3" xfId="55677"/>
    <cellStyle name="Normal 8 15 3 3" xfId="55678"/>
    <cellStyle name="Normal 8 15 3 4" xfId="55679"/>
    <cellStyle name="Normal 8 15 3 5" xfId="55680"/>
    <cellStyle name="Normal 8 15 4" xfId="55681"/>
    <cellStyle name="Normal 8 15 4 2" xfId="55682"/>
    <cellStyle name="Normal 8 15 4 3" xfId="55683"/>
    <cellStyle name="Normal 8 15 5" xfId="55684"/>
    <cellStyle name="Normal 8 15 5 2" xfId="55685"/>
    <cellStyle name="Normal 8 15 5 3" xfId="55686"/>
    <cellStyle name="Normal 8 15 6" xfId="55687"/>
    <cellStyle name="Normal 8 15 7" xfId="55688"/>
    <cellStyle name="Normal 8 16" xfId="55689"/>
    <cellStyle name="Normal 8 16 2" xfId="55690"/>
    <cellStyle name="Normal 8 16 2 2" xfId="55691"/>
    <cellStyle name="Normal 8 16 2 2 2" xfId="55692"/>
    <cellStyle name="Normal 8 16 2 2 2 2" xfId="55693"/>
    <cellStyle name="Normal 8 16 2 2 2 3" xfId="55694"/>
    <cellStyle name="Normal 8 16 2 2 3" xfId="55695"/>
    <cellStyle name="Normal 8 16 2 2 4" xfId="55696"/>
    <cellStyle name="Normal 8 16 2 2 5" xfId="55697"/>
    <cellStyle name="Normal 8 16 2 3" xfId="55698"/>
    <cellStyle name="Normal 8 16 2 3 2" xfId="55699"/>
    <cellStyle name="Normal 8 16 2 3 3" xfId="55700"/>
    <cellStyle name="Normal 8 16 2 4" xfId="55701"/>
    <cellStyle name="Normal 8 16 2 4 2" xfId="55702"/>
    <cellStyle name="Normal 8 16 2 4 3" xfId="55703"/>
    <cellStyle name="Normal 8 16 2 5" xfId="55704"/>
    <cellStyle name="Normal 8 16 2 6" xfId="55705"/>
    <cellStyle name="Normal 8 16 3" xfId="55706"/>
    <cellStyle name="Normal 8 16 3 2" xfId="55707"/>
    <cellStyle name="Normal 8 16 3 2 2" xfId="55708"/>
    <cellStyle name="Normal 8 16 3 2 3" xfId="55709"/>
    <cellStyle name="Normal 8 16 3 3" xfId="55710"/>
    <cellStyle name="Normal 8 16 3 4" xfId="55711"/>
    <cellStyle name="Normal 8 16 3 5" xfId="55712"/>
    <cellStyle name="Normal 8 16 4" xfId="55713"/>
    <cellStyle name="Normal 8 16 4 2" xfId="55714"/>
    <cellStyle name="Normal 8 16 4 3" xfId="55715"/>
    <cellStyle name="Normal 8 16 5" xfId="55716"/>
    <cellStyle name="Normal 8 16 5 2" xfId="55717"/>
    <cellStyle name="Normal 8 16 5 3" xfId="55718"/>
    <cellStyle name="Normal 8 16 6" xfId="55719"/>
    <cellStyle name="Normal 8 16 7" xfId="55720"/>
    <cellStyle name="Normal 8 17" xfId="55721"/>
    <cellStyle name="Normal 8 17 2" xfId="55722"/>
    <cellStyle name="Normal 8 17 2 2" xfId="55723"/>
    <cellStyle name="Normal 8 17 2 3" xfId="55724"/>
    <cellStyle name="Normal 8 17 3" xfId="55725"/>
    <cellStyle name="Normal 8 17 4" xfId="55726"/>
    <cellStyle name="Normal 8 17 5" xfId="55727"/>
    <cellStyle name="Normal 8 18" xfId="55728"/>
    <cellStyle name="Normal 8 18 2" xfId="55729"/>
    <cellStyle name="Normal 8 18 2 2" xfId="55730"/>
    <cellStyle name="Normal 8 18 3" xfId="55731"/>
    <cellStyle name="Normal 8 18 4" xfId="55732"/>
    <cellStyle name="Normal 8 19" xfId="55733"/>
    <cellStyle name="Normal 8 19 2" xfId="55734"/>
    <cellStyle name="Normal 8 19 3" xfId="55735"/>
    <cellStyle name="Normal 8 2" xfId="55736"/>
    <cellStyle name="Normal 8 2 2" xfId="55737"/>
    <cellStyle name="Normal 8 2 2 2" xfId="55738"/>
    <cellStyle name="Normal 8 2 3" xfId="55739"/>
    <cellStyle name="Normal 8 2 4" xfId="55740"/>
    <cellStyle name="Normal 8 2 5" xfId="55741"/>
    <cellStyle name="Normal 8 2 5 2" xfId="55742"/>
    <cellStyle name="Normal 8 2 5 3" xfId="55743"/>
    <cellStyle name="Normal 8 2 6" xfId="55744"/>
    <cellStyle name="Normal 8 20" xfId="55745"/>
    <cellStyle name="Normal 8 21" xfId="55746"/>
    <cellStyle name="Normal 8 22" xfId="55747"/>
    <cellStyle name="Normal 8 23" xfId="55748"/>
    <cellStyle name="Normal 8 24" xfId="55749"/>
    <cellStyle name="Normal 8 25" xfId="55750"/>
    <cellStyle name="Normal 8 3" xfId="55751"/>
    <cellStyle name="Normal 8 3 2" xfId="55752"/>
    <cellStyle name="Normal 8 3 2 2" xfId="55753"/>
    <cellStyle name="Normal 8 3 3" xfId="55754"/>
    <cellStyle name="Normal 8 3 4" xfId="55755"/>
    <cellStyle name="Normal 8 3 4 2" xfId="55756"/>
    <cellStyle name="Normal 8 3 4 3" xfId="55757"/>
    <cellStyle name="Normal 8 3 5" xfId="55758"/>
    <cellStyle name="Normal 8 3 6" xfId="55759"/>
    <cellStyle name="Normal 8 4" xfId="55760"/>
    <cellStyle name="Normal 8 4 2" xfId="55761"/>
    <cellStyle name="Normal 8 4 3" xfId="55762"/>
    <cellStyle name="Normal 8 5" xfId="55763"/>
    <cellStyle name="Normal 8 5 2" xfId="55764"/>
    <cellStyle name="Normal 8 6" xfId="55765"/>
    <cellStyle name="Normal 8 6 3 3" xfId="55766"/>
    <cellStyle name="Normal 8 7" xfId="55767"/>
    <cellStyle name="Normal 8 8" xfId="55768"/>
    <cellStyle name="Normal 8 9" xfId="55769"/>
    <cellStyle name="Normal 80" xfId="55770"/>
    <cellStyle name="Normal 80 2" xfId="55771"/>
    <cellStyle name="Normal 80 2 2" xfId="55772"/>
    <cellStyle name="Normal 80 2 2 2" xfId="55773"/>
    <cellStyle name="Normal 80 2 2 2 2" xfId="55774"/>
    <cellStyle name="Normal 80 2 2 2 3" xfId="55775"/>
    <cellStyle name="Normal 80 2 2 3" xfId="55776"/>
    <cellStyle name="Normal 80 2 2 4" xfId="55777"/>
    <cellStyle name="Normal 80 2 2 5" xfId="55778"/>
    <cellStyle name="Normal 80 2 3" xfId="55779"/>
    <cellStyle name="Normal 80 2 3 2" xfId="55780"/>
    <cellStyle name="Normal 80 2 3 3" xfId="55781"/>
    <cellStyle name="Normal 80 2 4" xfId="55782"/>
    <cellStyle name="Normal 80 2 4 2" xfId="55783"/>
    <cellStyle name="Normal 80 2 4 3" xfId="55784"/>
    <cellStyle name="Normal 80 2 5" xfId="55785"/>
    <cellStyle name="Normal 80 2 6" xfId="55786"/>
    <cellStyle name="Normal 80 3" xfId="55787"/>
    <cellStyle name="Normal 81" xfId="55788"/>
    <cellStyle name="Normal 81 2" xfId="55789"/>
    <cellStyle name="Normal 81 2 2" xfId="55790"/>
    <cellStyle name="Normal 81 3" xfId="55791"/>
    <cellStyle name="Normal 82" xfId="55792"/>
    <cellStyle name="Normal 82 2" xfId="55793"/>
    <cellStyle name="Normal 82 2 2" xfId="55794"/>
    <cellStyle name="Normal 82 3" xfId="55795"/>
    <cellStyle name="Normal 83" xfId="55796"/>
    <cellStyle name="Normal 83 2" xfId="55797"/>
    <cellStyle name="Normal 83 2 2" xfId="55798"/>
    <cellStyle name="Normal 83 3" xfId="55799"/>
    <cellStyle name="Normal 84" xfId="55800"/>
    <cellStyle name="Normal 84 2" xfId="55801"/>
    <cellStyle name="Normal 84 2 2" xfId="55802"/>
    <cellStyle name="Normal 84 3" xfId="55803"/>
    <cellStyle name="Normal 85" xfId="55804"/>
    <cellStyle name="Normal 85 2" xfId="55805"/>
    <cellStyle name="Normal 85 2 2" xfId="55806"/>
    <cellStyle name="Normal 85 3" xfId="55807"/>
    <cellStyle name="Normal 86" xfId="55808"/>
    <cellStyle name="Normal 86 2" xfId="55809"/>
    <cellStyle name="Normal 86 2 2" xfId="55810"/>
    <cellStyle name="Normal 86 3" xfId="55811"/>
    <cellStyle name="Normal 87" xfId="55812"/>
    <cellStyle name="Normal 87 2" xfId="55813"/>
    <cellStyle name="Normal 87 2 2" xfId="55814"/>
    <cellStyle name="Normal 87 2 2 2" xfId="55815"/>
    <cellStyle name="Normal 87 2 2 3" xfId="55816"/>
    <cellStyle name="Normal 87 2 3" xfId="55817"/>
    <cellStyle name="Normal 87 2 4" xfId="55818"/>
    <cellStyle name="Normal 87 2 5" xfId="55819"/>
    <cellStyle name="Normal 87 3" xfId="55820"/>
    <cellStyle name="Normal 87 3 2" xfId="55821"/>
    <cellStyle name="Normal 87 3 3" xfId="55822"/>
    <cellStyle name="Normal 87 4" xfId="55823"/>
    <cellStyle name="Normal 87 4 2" xfId="55824"/>
    <cellStyle name="Normal 87 4 3" xfId="55825"/>
    <cellStyle name="Normal 87 5" xfId="55826"/>
    <cellStyle name="Normal 87 6" xfId="55827"/>
    <cellStyle name="Normal 88" xfId="55828"/>
    <cellStyle name="Normal 88 2" xfId="55829"/>
    <cellStyle name="Normal 88 2 2" xfId="55830"/>
    <cellStyle name="Normal 88 2 2 2" xfId="55831"/>
    <cellStyle name="Normal 88 2 2 3" xfId="55832"/>
    <cellStyle name="Normal 88 2 3" xfId="55833"/>
    <cellStyle name="Normal 88 2 4" xfId="55834"/>
    <cellStyle name="Normal 88 2 5" xfId="55835"/>
    <cellStyle name="Normal 88 3" xfId="55836"/>
    <cellStyle name="Normal 88 3 2" xfId="55837"/>
    <cellStyle name="Normal 88 3 3" xfId="55838"/>
    <cellStyle name="Normal 88 4" xfId="55839"/>
    <cellStyle name="Normal 88 4 2" xfId="55840"/>
    <cellStyle name="Normal 88 4 3" xfId="55841"/>
    <cellStyle name="Normal 88 5" xfId="55842"/>
    <cellStyle name="Normal 88 6" xfId="55843"/>
    <cellStyle name="Normal 89" xfId="55844"/>
    <cellStyle name="Normal 89 2" xfId="55845"/>
    <cellStyle name="Normal 89 2 2" xfId="55846"/>
    <cellStyle name="Normal 89 2 2 2" xfId="55847"/>
    <cellStyle name="Normal 89 2 2 3" xfId="55848"/>
    <cellStyle name="Normal 89 2 3" xfId="55849"/>
    <cellStyle name="Normal 89 2 4" xfId="55850"/>
    <cellStyle name="Normal 89 2 5" xfId="55851"/>
    <cellStyle name="Normal 89 3" xfId="55852"/>
    <cellStyle name="Normal 89 3 2" xfId="55853"/>
    <cellStyle name="Normal 89 3 3" xfId="55854"/>
    <cellStyle name="Normal 89 3 4" xfId="55855"/>
    <cellStyle name="Normal 89 4" xfId="55856"/>
    <cellStyle name="Normal 89 4 2" xfId="55857"/>
    <cellStyle name="Normal 89 4 3" xfId="55858"/>
    <cellStyle name="Normal 89 5" xfId="55859"/>
    <cellStyle name="Normal 89 6" xfId="55860"/>
    <cellStyle name="Normal 89 7" xfId="55861"/>
    <cellStyle name="Normal 9" xfId="55862"/>
    <cellStyle name="Normal 9 10" xfId="55863"/>
    <cellStyle name="Normal 9 11" xfId="55864"/>
    <cellStyle name="Normal 9 12" xfId="55865"/>
    <cellStyle name="Normal 9 13" xfId="55866"/>
    <cellStyle name="Normal 9 14" xfId="55867"/>
    <cellStyle name="Normal 9 15" xfId="55868"/>
    <cellStyle name="Normal 9 15 2" xfId="55869"/>
    <cellStyle name="Normal 9 15 2 2" xfId="55870"/>
    <cellStyle name="Normal 9 15 2 2 2" xfId="55871"/>
    <cellStyle name="Normal 9 15 2 2 3" xfId="55872"/>
    <cellStyle name="Normal 9 15 2 3" xfId="55873"/>
    <cellStyle name="Normal 9 15 2 4" xfId="55874"/>
    <cellStyle name="Normal 9 15 2 5" xfId="55875"/>
    <cellStyle name="Normal 9 15 3" xfId="55876"/>
    <cellStyle name="Normal 9 15 3 2" xfId="55877"/>
    <cellStyle name="Normal 9 15 3 3" xfId="55878"/>
    <cellStyle name="Normal 9 15 4" xfId="55879"/>
    <cellStyle name="Normal 9 15 4 2" xfId="55880"/>
    <cellStyle name="Normal 9 15 4 3" xfId="55881"/>
    <cellStyle name="Normal 9 15 5" xfId="55882"/>
    <cellStyle name="Normal 9 15 6" xfId="55883"/>
    <cellStyle name="Normal 9 16" xfId="55884"/>
    <cellStyle name="Normal 9 16 2" xfId="55885"/>
    <cellStyle name="Normal 9 16 2 2" xfId="55886"/>
    <cellStyle name="Normal 9 16 2 3" xfId="55887"/>
    <cellStyle name="Normal 9 16 3" xfId="55888"/>
    <cellStyle name="Normal 9 16 4" xfId="55889"/>
    <cellStyle name="Normal 9 16 5" xfId="55890"/>
    <cellStyle name="Normal 9 17" xfId="55891"/>
    <cellStyle name="Normal 9 17 2" xfId="55892"/>
    <cellStyle name="Normal 9 17 2 2" xfId="55893"/>
    <cellStyle name="Normal 9 17 3" xfId="55894"/>
    <cellStyle name="Normal 9 17 4" xfId="55895"/>
    <cellStyle name="Normal 9 18" xfId="55896"/>
    <cellStyle name="Normal 9 18 2" xfId="55897"/>
    <cellStyle name="Normal 9 18 3" xfId="55898"/>
    <cellStyle name="Normal 9 19" xfId="55899"/>
    <cellStyle name="Normal 9 2" xfId="55900"/>
    <cellStyle name="Normal 9 2 2" xfId="55901"/>
    <cellStyle name="Normal 9 2 2 2" xfId="55902"/>
    <cellStyle name="Normal 9 2 3" xfId="55903"/>
    <cellStyle name="Normal 9 2 4" xfId="55904"/>
    <cellStyle name="Normal 9 2 5" xfId="55905"/>
    <cellStyle name="Normal 9 2 6" xfId="55906"/>
    <cellStyle name="Normal 9 2 7" xfId="55907"/>
    <cellStyle name="Normal 9 2 8" xfId="55908"/>
    <cellStyle name="Normal 9 2 9" xfId="55909"/>
    <cellStyle name="Normal 9 20" xfId="55910"/>
    <cellStyle name="Normal 9 21" xfId="55911"/>
    <cellStyle name="Normal 9 22" xfId="55912"/>
    <cellStyle name="Normal 9 23" xfId="55913"/>
    <cellStyle name="Normal 9 3" xfId="55914"/>
    <cellStyle name="Normal 9 3 2" xfId="55915"/>
    <cellStyle name="Normal 9 3 2 2" xfId="55916"/>
    <cellStyle name="Normal 9 3 2 2 2" xfId="55917"/>
    <cellStyle name="Normal 9 3 2 2 2 2" xfId="55918"/>
    <cellStyle name="Normal 9 3 2 2 3" xfId="55919"/>
    <cellStyle name="Normal 9 3 2 3" xfId="55920"/>
    <cellStyle name="Normal 9 3 2 3 2" xfId="55921"/>
    <cellStyle name="Normal 9 3 2 4" xfId="55922"/>
    <cellStyle name="Normal 9 3 3" xfId="55923"/>
    <cellStyle name="Normal 9 3 3 2" xfId="55924"/>
    <cellStyle name="Normal 9 3 3 2 2" xfId="55925"/>
    <cellStyle name="Normal 9 3 3 3" xfId="55926"/>
    <cellStyle name="Normal 9 3 4" xfId="55927"/>
    <cellStyle name="Normal 9 3 4 2" xfId="55928"/>
    <cellStyle name="Normal 9 3 4 2 2" xfId="55929"/>
    <cellStyle name="Normal 9 3 4 3" xfId="55930"/>
    <cellStyle name="Normal 9 3 5" xfId="55931"/>
    <cellStyle name="Normal 9 3 5 2" xfId="55932"/>
    <cellStyle name="Normal 9 3 6" xfId="55933"/>
    <cellStyle name="Normal 9 4" xfId="55934"/>
    <cellStyle name="Normal 9 4 2" xfId="55935"/>
    <cellStyle name="Normal 9 4 2 2" xfId="55936"/>
    <cellStyle name="Normal 9 4 2 2 2" xfId="55937"/>
    <cellStyle name="Normal 9 4 2 3" xfId="55938"/>
    <cellStyle name="Normal 9 4 3" xfId="55939"/>
    <cellStyle name="Normal 9 4 3 2" xfId="55940"/>
    <cellStyle name="Normal 9 4 4" xfId="55941"/>
    <cellStyle name="Normal 9 5" xfId="55942"/>
    <cellStyle name="Normal 9 5 2" xfId="55943"/>
    <cellStyle name="Normal 9 5 2 2" xfId="55944"/>
    <cellStyle name="Normal 9 5 3" xfId="55945"/>
    <cellStyle name="Normal 9 6" xfId="55946"/>
    <cellStyle name="Normal 9 6 2" xfId="55947"/>
    <cellStyle name="Normal 9 6 2 2" xfId="55948"/>
    <cellStyle name="Normal 9 6 3" xfId="55949"/>
    <cellStyle name="Normal 9 7" xfId="55950"/>
    <cellStyle name="Normal 9 7 2" xfId="55951"/>
    <cellStyle name="Normal 9 7 3 3" xfId="55952"/>
    <cellStyle name="Normal 9 8" xfId="55953"/>
    <cellStyle name="Normal 9 9" xfId="55954"/>
    <cellStyle name="Normal 90" xfId="55955"/>
    <cellStyle name="Normal 90 2" xfId="55956"/>
    <cellStyle name="Normal 90 2 2" xfId="55957"/>
    <cellStyle name="Normal 90 2 2 2" xfId="55958"/>
    <cellStyle name="Normal 90 2 2 3" xfId="55959"/>
    <cellStyle name="Normal 90 2 3" xfId="55960"/>
    <cellStyle name="Normal 90 2 4" xfId="55961"/>
    <cellStyle name="Normal 90 2 5" xfId="55962"/>
    <cellStyle name="Normal 90 3" xfId="55963"/>
    <cellStyle name="Normal 90 3 2" xfId="55964"/>
    <cellStyle name="Normal 90 3 3" xfId="55965"/>
    <cellStyle name="Normal 90 3 4" xfId="55966"/>
    <cellStyle name="Normal 90 4" xfId="55967"/>
    <cellStyle name="Normal 90 4 2" xfId="55968"/>
    <cellStyle name="Normal 90 4 3" xfId="55969"/>
    <cellStyle name="Normal 90 5" xfId="55970"/>
    <cellStyle name="Normal 90 6" xfId="55971"/>
    <cellStyle name="Normal 91" xfId="55972"/>
    <cellStyle name="Normal 91 2" xfId="55973"/>
    <cellStyle name="Normal 91 2 2" xfId="55974"/>
    <cellStyle name="Normal 91 2 2 2" xfId="55975"/>
    <cellStyle name="Normal 91 2 2 2 2" xfId="55976"/>
    <cellStyle name="Normal 91 2 2 3" xfId="55977"/>
    <cellStyle name="Normal 91 2 2 4" xfId="55978"/>
    <cellStyle name="Normal 91 2 3" xfId="55979"/>
    <cellStyle name="Normal 91 2 3 2" xfId="55980"/>
    <cellStyle name="Normal 91 2 3 3" xfId="55981"/>
    <cellStyle name="Normal 91 2 4" xfId="55982"/>
    <cellStyle name="Normal 91 2 4 2" xfId="55983"/>
    <cellStyle name="Normal 91 2 4 3" xfId="55984"/>
    <cellStyle name="Normal 91 2 5" xfId="55985"/>
    <cellStyle name="Normal 91 2 6" xfId="55986"/>
    <cellStyle name="Normal 91 3" xfId="55987"/>
    <cellStyle name="Normal 91 3 2" xfId="55988"/>
    <cellStyle name="Normal 91 3 3" xfId="55989"/>
    <cellStyle name="Normal 91 3 4" xfId="55990"/>
    <cellStyle name="Normal 91 4" xfId="55991"/>
    <cellStyle name="Normal 91 4 2" xfId="55992"/>
    <cellStyle name="Normal 91 4 3" xfId="55993"/>
    <cellStyle name="Normal 91 5" xfId="55994"/>
    <cellStyle name="Normal 91 6" xfId="55995"/>
    <cellStyle name="Normal 91 7" xfId="55996"/>
    <cellStyle name="Normal 917" xfId="55997"/>
    <cellStyle name="Normal 92" xfId="55998"/>
    <cellStyle name="Normal 92 2" xfId="55999"/>
    <cellStyle name="Normal 92 2 2" xfId="56000"/>
    <cellStyle name="Normal 92 2 2 2" xfId="56001"/>
    <cellStyle name="Normal 92 2 2 3" xfId="56002"/>
    <cellStyle name="Normal 92 2 3" xfId="56003"/>
    <cellStyle name="Normal 92 2 4" xfId="56004"/>
    <cellStyle name="Normal 92 2 5" xfId="56005"/>
    <cellStyle name="Normal 92 3" xfId="56006"/>
    <cellStyle name="Normal 92 3 2" xfId="56007"/>
    <cellStyle name="Normal 92 3 3" xfId="56008"/>
    <cellStyle name="Normal 92 4" xfId="56009"/>
    <cellStyle name="Normal 92 4 2" xfId="56010"/>
    <cellStyle name="Normal 92 4 3" xfId="56011"/>
    <cellStyle name="Normal 92 5" xfId="56012"/>
    <cellStyle name="Normal 92 6" xfId="56013"/>
    <cellStyle name="Normal 93" xfId="56014"/>
    <cellStyle name="Normal 93 2" xfId="56015"/>
    <cellStyle name="Normal 93 2 2" xfId="56016"/>
    <cellStyle name="Normal 93 2 2 2" xfId="56017"/>
    <cellStyle name="Normal 93 2 2 3" xfId="56018"/>
    <cellStyle name="Normal 93 2 3" xfId="56019"/>
    <cellStyle name="Normal 93 2 4" xfId="56020"/>
    <cellStyle name="Normal 93 2 5" xfId="56021"/>
    <cellStyle name="Normal 93 3" xfId="56022"/>
    <cellStyle name="Normal 93 3 2" xfId="56023"/>
    <cellStyle name="Normal 93 3 3" xfId="56024"/>
    <cellStyle name="Normal 93 4" xfId="56025"/>
    <cellStyle name="Normal 93 4 2" xfId="56026"/>
    <cellStyle name="Normal 93 4 3" xfId="56027"/>
    <cellStyle name="Normal 93 5" xfId="56028"/>
    <cellStyle name="Normal 93 6" xfId="56029"/>
    <cellStyle name="Normal 94" xfId="56030"/>
    <cellStyle name="Normal 94 2" xfId="56031"/>
    <cellStyle name="Normal 94 2 2" xfId="56032"/>
    <cellStyle name="Normal 94 2 2 2" xfId="56033"/>
    <cellStyle name="Normal 94 2 2 3" xfId="56034"/>
    <cellStyle name="Normal 94 2 3" xfId="56035"/>
    <cellStyle name="Normal 94 2 4" xfId="56036"/>
    <cellStyle name="Normal 94 2 5" xfId="56037"/>
    <cellStyle name="Normal 94 3" xfId="56038"/>
    <cellStyle name="Normal 94 3 2" xfId="56039"/>
    <cellStyle name="Normal 94 3 3" xfId="56040"/>
    <cellStyle name="Normal 94 4" xfId="56041"/>
    <cellStyle name="Normal 94 4 2" xfId="56042"/>
    <cellStyle name="Normal 94 4 3" xfId="56043"/>
    <cellStyle name="Normal 94 5" xfId="56044"/>
    <cellStyle name="Normal 94 6" xfId="56045"/>
    <cellStyle name="Normal 95" xfId="56046"/>
    <cellStyle name="Normal 95 2" xfId="56047"/>
    <cellStyle name="Normal 95 2 2" xfId="56048"/>
    <cellStyle name="Normal 95 3" xfId="56049"/>
    <cellStyle name="Normal 95 4" xfId="56050"/>
    <cellStyle name="Normal 95 5" xfId="56051"/>
    <cellStyle name="Normal 95 6" xfId="56052"/>
    <cellStyle name="Normal 954" xfId="56053"/>
    <cellStyle name="Normal 955" xfId="56054"/>
    <cellStyle name="Normal 96" xfId="56055"/>
    <cellStyle name="Normal 96 2" xfId="56056"/>
    <cellStyle name="Normal 96 2 2" xfId="56057"/>
    <cellStyle name="Normal 96 2 3" xfId="56058"/>
    <cellStyle name="Normal 96 2 4" xfId="56059"/>
    <cellStyle name="Normal 96 3" xfId="56060"/>
    <cellStyle name="Normal 96 4" xfId="56061"/>
    <cellStyle name="Normal 96 5" xfId="56062"/>
    <cellStyle name="Normal 96 6" xfId="56063"/>
    <cellStyle name="Normal 97" xfId="56064"/>
    <cellStyle name="Normal 97 2" xfId="56065"/>
    <cellStyle name="Normal 97 2 2" xfId="56066"/>
    <cellStyle name="Normal 97 2 3" xfId="56067"/>
    <cellStyle name="Normal 97 3" xfId="56068"/>
    <cellStyle name="Normal 97 4" xfId="56069"/>
    <cellStyle name="Normal 97 5" xfId="56070"/>
    <cellStyle name="Normal 97 6" xfId="56071"/>
    <cellStyle name="Normal 98" xfId="56072"/>
    <cellStyle name="Normal 98 2" xfId="56073"/>
    <cellStyle name="Normal 98 2 2" xfId="56074"/>
    <cellStyle name="Normal 98 2 3" xfId="56075"/>
    <cellStyle name="Normal 98 2 4" xfId="56076"/>
    <cellStyle name="Normal 98 2 5" xfId="56077"/>
    <cellStyle name="Normal 98 3" xfId="56078"/>
    <cellStyle name="Normal 98 4" xfId="56079"/>
    <cellStyle name="Normal 98 5" xfId="56080"/>
    <cellStyle name="Normal 99" xfId="56081"/>
    <cellStyle name="Normal 99 2" xfId="56082"/>
    <cellStyle name="Normal 99 2 2" xfId="56083"/>
    <cellStyle name="Normal 99 2 3" xfId="56084"/>
    <cellStyle name="Normal 99 3" xfId="56085"/>
    <cellStyle name="Normal 99 4" xfId="56086"/>
    <cellStyle name="Normal 99 5" xfId="56087"/>
    <cellStyle name="Normal Table" xfId="56088"/>
    <cellStyle name="Normal Table 2" xfId="56089"/>
    <cellStyle name="Normal, Of which" xfId="56090"/>
    <cellStyle name="Normál_10mell99" xfId="56091"/>
    <cellStyle name="Normal-blank" xfId="56092"/>
    <cellStyle name="Normal-bottom" xfId="56093"/>
    <cellStyle name="Normal-center" xfId="56094"/>
    <cellStyle name="Normal-droit" xfId="56095"/>
    <cellStyle name="normální_FR NPCH-zari01" xfId="56096"/>
    <cellStyle name="Normalny 3" xfId="56097"/>
    <cellStyle name="Normalny 3 2" xfId="56098"/>
    <cellStyle name="Normalny_PL_Template" xfId="56099"/>
    <cellStyle name="Normal-top" xfId="56100"/>
    <cellStyle name="normleftborder" xfId="56101"/>
    <cellStyle name="normleftborder 2" xfId="56102"/>
    <cellStyle name="normleftborder 2 2" xfId="56103"/>
    <cellStyle name="normleftborder 2 2 2" xfId="56104"/>
    <cellStyle name="normleftborder 2 2 2 2" xfId="56105"/>
    <cellStyle name="normleftborder 2 2 3" xfId="56106"/>
    <cellStyle name="normleftborder 2 3" xfId="56107"/>
    <cellStyle name="normleftborder 2 3 2" xfId="56108"/>
    <cellStyle name="normleftborder 2 4" xfId="56109"/>
    <cellStyle name="normleftborder 2 5" xfId="56110"/>
    <cellStyle name="normleftborder 3" xfId="56111"/>
    <cellStyle name="normleftborder 3 2" xfId="56112"/>
    <cellStyle name="normleftborder 4" xfId="56113"/>
    <cellStyle name="normleftborder 4 2" xfId="56114"/>
    <cellStyle name="normleftborder 5" xfId="56115"/>
    <cellStyle name="Note" xfId="56116"/>
    <cellStyle name="Note 10" xfId="56117"/>
    <cellStyle name="Note 10 2" xfId="56118"/>
    <cellStyle name="Note 11" xfId="56119"/>
    <cellStyle name="Note 11 2" xfId="56120"/>
    <cellStyle name="Note 12" xfId="56121"/>
    <cellStyle name="Note 13" xfId="56122"/>
    <cellStyle name="Note 14" xfId="56123"/>
    <cellStyle name="Note 15" xfId="65190"/>
    <cellStyle name="Note 2" xfId="56124"/>
    <cellStyle name="Note 2 10" xfId="56125"/>
    <cellStyle name="Note 2 2" xfId="56126"/>
    <cellStyle name="Note 2 2 2" xfId="56127"/>
    <cellStyle name="Note 2 2 2 2" xfId="56128"/>
    <cellStyle name="Note 2 2 3" xfId="56129"/>
    <cellStyle name="Note 2 3" xfId="56130"/>
    <cellStyle name="Note 2 3 2" xfId="56131"/>
    <cellStyle name="Note 2 3 2 2" xfId="56132"/>
    <cellStyle name="Note 2 3 2 2 2" xfId="56133"/>
    <cellStyle name="Note 2 3 2 2 2 2" xfId="56134"/>
    <cellStyle name="Note 2 3 2 2 2 2 2" xfId="56135"/>
    <cellStyle name="Note 2 3 2 2 2 3" xfId="56136"/>
    <cellStyle name="Note 2 3 2 2 3" xfId="56137"/>
    <cellStyle name="Note 2 3 2 2 3 2" xfId="56138"/>
    <cellStyle name="Note 2 3 2 2 4" xfId="56139"/>
    <cellStyle name="Note 2 3 2 3" xfId="56140"/>
    <cellStyle name="Note 2 3 2 3 2" xfId="56141"/>
    <cellStyle name="Note 2 3 2 3 2 2" xfId="56142"/>
    <cellStyle name="Note 2 3 2 3 3" xfId="56143"/>
    <cellStyle name="Note 2 3 2 4" xfId="56144"/>
    <cellStyle name="Note 2 3 2 4 2" xfId="56145"/>
    <cellStyle name="Note 2 3 2 5" xfId="56146"/>
    <cellStyle name="Note 2 3 3" xfId="56147"/>
    <cellStyle name="Note 2 3 3 2" xfId="56148"/>
    <cellStyle name="Note 2 3 3 2 2" xfId="56149"/>
    <cellStyle name="Note 2 3 3 2 2 2" xfId="56150"/>
    <cellStyle name="Note 2 3 3 2 3" xfId="56151"/>
    <cellStyle name="Note 2 3 3 3" xfId="56152"/>
    <cellStyle name="Note 2 3 3 3 2" xfId="56153"/>
    <cellStyle name="Note 2 3 3 4" xfId="56154"/>
    <cellStyle name="Note 2 3 4" xfId="56155"/>
    <cellStyle name="Note 2 3 4 2" xfId="56156"/>
    <cellStyle name="Note 2 3 4 2 2" xfId="56157"/>
    <cellStyle name="Note 2 3 4 2 2 2" xfId="56158"/>
    <cellStyle name="Note 2 3 4 2 3" xfId="56159"/>
    <cellStyle name="Note 2 3 4 3" xfId="56160"/>
    <cellStyle name="Note 2 3 4 3 2" xfId="56161"/>
    <cellStyle name="Note 2 3 4 4" xfId="56162"/>
    <cellStyle name="Note 2 3 5" xfId="56163"/>
    <cellStyle name="Note 2 3 5 2" xfId="56164"/>
    <cellStyle name="Note 2 3 5 2 2" xfId="56165"/>
    <cellStyle name="Note 2 3 5 3" xfId="56166"/>
    <cellStyle name="Note 2 3 6" xfId="56167"/>
    <cellStyle name="Note 2 3 6 2" xfId="56168"/>
    <cellStyle name="Note 2 3 7" xfId="56169"/>
    <cellStyle name="Note 2 4" xfId="56170"/>
    <cellStyle name="Note 2 4 2" xfId="56171"/>
    <cellStyle name="Note 2 4 2 2" xfId="56172"/>
    <cellStyle name="Note 2 4 2 2 2" xfId="56173"/>
    <cellStyle name="Note 2 4 2 2 2 2" xfId="56174"/>
    <cellStyle name="Note 2 4 2 2 3" xfId="56175"/>
    <cellStyle name="Note 2 4 2 3" xfId="56176"/>
    <cellStyle name="Note 2 4 2 3 2" xfId="56177"/>
    <cellStyle name="Note 2 4 2 4" xfId="56178"/>
    <cellStyle name="Note 2 4 3" xfId="56179"/>
    <cellStyle name="Note 2 4 3 2" xfId="56180"/>
    <cellStyle name="Note 2 4 3 2 2" xfId="56181"/>
    <cellStyle name="Note 2 4 3 3" xfId="56182"/>
    <cellStyle name="Note 2 4 4" xfId="56183"/>
    <cellStyle name="Note 2 4 4 2" xfId="56184"/>
    <cellStyle name="Note 2 4 5" xfId="56185"/>
    <cellStyle name="Note 2 5" xfId="56186"/>
    <cellStyle name="Note 2 5 2" xfId="56187"/>
    <cellStyle name="Note 2 5 2 2" xfId="56188"/>
    <cellStyle name="Note 2 5 2 2 2" xfId="56189"/>
    <cellStyle name="Note 2 5 2 3" xfId="56190"/>
    <cellStyle name="Note 2 5 3" xfId="56191"/>
    <cellStyle name="Note 2 5 3 2" xfId="56192"/>
    <cellStyle name="Note 2 5 4" xfId="56193"/>
    <cellStyle name="Note 2 6" xfId="56194"/>
    <cellStyle name="Note 2 6 2" xfId="56195"/>
    <cellStyle name="Note 2 6 2 2" xfId="56196"/>
    <cellStyle name="Note 2 6 2 2 2" xfId="56197"/>
    <cellStyle name="Note 2 6 2 3" xfId="56198"/>
    <cellStyle name="Note 2 6 3" xfId="56199"/>
    <cellStyle name="Note 2 6 3 2" xfId="56200"/>
    <cellStyle name="Note 2 6 4" xfId="56201"/>
    <cellStyle name="Note 2 7" xfId="56202"/>
    <cellStyle name="Note 2 7 2" xfId="56203"/>
    <cellStyle name="Note 2 7 2 2" xfId="56204"/>
    <cellStyle name="Note 2 7 3" xfId="56205"/>
    <cellStyle name="Note 2 8" xfId="56206"/>
    <cellStyle name="Note 2 8 2" xfId="56207"/>
    <cellStyle name="Note 2 9" xfId="56208"/>
    <cellStyle name="Note 3" xfId="56209"/>
    <cellStyle name="Note 3 2" xfId="56210"/>
    <cellStyle name="Note 3 2 2" xfId="56211"/>
    <cellStyle name="Note 3 3" xfId="56212"/>
    <cellStyle name="Note 3 3 2" xfId="56213"/>
    <cellStyle name="Note 3 4" xfId="56214"/>
    <cellStyle name="Note 3 4 2" xfId="56215"/>
    <cellStyle name="Note 3 5" xfId="56216"/>
    <cellStyle name="Note 3 5 2" xfId="56217"/>
    <cellStyle name="Note 3 6" xfId="56218"/>
    <cellStyle name="Note 4" xfId="56219"/>
    <cellStyle name="Note 4 2" xfId="56220"/>
    <cellStyle name="Note 4 2 2" xfId="56221"/>
    <cellStyle name="Note 4 2 2 2" xfId="56222"/>
    <cellStyle name="Note 4 2 2 2 2" xfId="56223"/>
    <cellStyle name="Note 4 2 2 3" xfId="56224"/>
    <cellStyle name="Note 4 2 3" xfId="56225"/>
    <cellStyle name="Note 4 2 3 2" xfId="56226"/>
    <cellStyle name="Note 4 2 4" xfId="56227"/>
    <cellStyle name="Note 4 3" xfId="56228"/>
    <cellStyle name="Note 4 3 2" xfId="56229"/>
    <cellStyle name="Note 4 3 2 2" xfId="56230"/>
    <cellStyle name="Note 4 3 3" xfId="56231"/>
    <cellStyle name="Note 4 4" xfId="56232"/>
    <cellStyle name="Note 4 4 2" xfId="56233"/>
    <cellStyle name="Note 4 5" xfId="56234"/>
    <cellStyle name="Note 5" xfId="56235"/>
    <cellStyle name="Note 5 2" xfId="56236"/>
    <cellStyle name="Note 6" xfId="56237"/>
    <cellStyle name="Note 6 2" xfId="56238"/>
    <cellStyle name="Note 7" xfId="56239"/>
    <cellStyle name="Note 7 2" xfId="56240"/>
    <cellStyle name="Note 8" xfId="56241"/>
    <cellStyle name="Note 8 2" xfId="56242"/>
    <cellStyle name="Note 8 3" xfId="56243"/>
    <cellStyle name="Note 8 4" xfId="56244"/>
    <cellStyle name="Note 9" xfId="56245"/>
    <cellStyle name="Note 9 2" xfId="56246"/>
    <cellStyle name="Notes" xfId="56247"/>
    <cellStyle name="Notes 2" xfId="56248"/>
    <cellStyle name="Notes 2 2" xfId="56249"/>
    <cellStyle name="Notes 2 2 2" xfId="56250"/>
    <cellStyle name="Notes 2 2 2 2" xfId="56251"/>
    <cellStyle name="Notes 2 2 3" xfId="56252"/>
    <cellStyle name="Notes 2 3" xfId="56253"/>
    <cellStyle name="Notes 2 3 2" xfId="56254"/>
    <cellStyle name="Notes 2 4" xfId="56255"/>
    <cellStyle name="Notes 2 5" xfId="56256"/>
    <cellStyle name="Notes 3" xfId="56257"/>
    <cellStyle name="Notes 3 2" xfId="56258"/>
    <cellStyle name="Notes 4" xfId="56259"/>
    <cellStyle name="Notes 4 2" xfId="56260"/>
    <cellStyle name="Notes 5" xfId="56261"/>
    <cellStyle name="Notiz" xfId="56262"/>
    <cellStyle name="Notiz 2" xfId="56263"/>
    <cellStyle name="nullid" xfId="56264"/>
    <cellStyle name="NUMBER" xfId="56265"/>
    <cellStyle name="NUMBER 2" xfId="56266"/>
    <cellStyle name="numbers" xfId="56267"/>
    <cellStyle name="Numbers(2)" xfId="56268"/>
    <cellStyle name="Obično_ENG.30.04.2004" xfId="56269"/>
    <cellStyle name="Ôèíàíñîâûé_Tranche" xfId="56270"/>
    <cellStyle name="Of which" xfId="56271"/>
    <cellStyle name="Old Forecast" xfId="56272"/>
    <cellStyle name="OOO_Punkt" xfId="56273"/>
    <cellStyle name="optionalExposure" xfId="56274"/>
    <cellStyle name="Otsikko" xfId="56275"/>
    <cellStyle name="Otsikko 1" xfId="56276"/>
    <cellStyle name="Otsikko 1 2" xfId="56277"/>
    <cellStyle name="Otsikko 2" xfId="56278"/>
    <cellStyle name="Otsikko 2 2" xfId="56279"/>
    <cellStyle name="Otsikko 3" xfId="56280"/>
    <cellStyle name="Otsikko 3 2" xfId="56281"/>
    <cellStyle name="Otsikko 4" xfId="56282"/>
    <cellStyle name="Otsikko 4 2" xfId="56283"/>
    <cellStyle name="Otsikko 5" xfId="56284"/>
    <cellStyle name="Output" xfId="56285"/>
    <cellStyle name="Output 10" xfId="56286"/>
    <cellStyle name="Output 11" xfId="56287"/>
    <cellStyle name="Output 12" xfId="56288"/>
    <cellStyle name="Output 2" xfId="56289"/>
    <cellStyle name="Output 2 2" xfId="56290"/>
    <cellStyle name="Output 2 2 2" xfId="56291"/>
    <cellStyle name="Output 2 2 3" xfId="56292"/>
    <cellStyle name="Output 2 3" xfId="56293"/>
    <cellStyle name="Output 2 4" xfId="56294"/>
    <cellStyle name="Output 2 5" xfId="56295"/>
    <cellStyle name="Output 3" xfId="56296"/>
    <cellStyle name="Output 3 2" xfId="56297"/>
    <cellStyle name="Output 3 2 2" xfId="56298"/>
    <cellStyle name="Output 3 3" xfId="56299"/>
    <cellStyle name="Output 4" xfId="56300"/>
    <cellStyle name="Output 4 2" xfId="56301"/>
    <cellStyle name="Output 4 2 2" xfId="56302"/>
    <cellStyle name="Output 4 3" xfId="56303"/>
    <cellStyle name="Output 4 4" xfId="56304"/>
    <cellStyle name="Output 4 5" xfId="56305"/>
    <cellStyle name="Output 5" xfId="56306"/>
    <cellStyle name="Output 5 2" xfId="56307"/>
    <cellStyle name="Output 5 3" xfId="56308"/>
    <cellStyle name="Output 5 4" xfId="56309"/>
    <cellStyle name="Output 6" xfId="56310"/>
    <cellStyle name="Output 6 2" xfId="56311"/>
    <cellStyle name="Output 7" xfId="56312"/>
    <cellStyle name="Output 7 2" xfId="56313"/>
    <cellStyle name="Output 8" xfId="56314"/>
    <cellStyle name="Output 8 2" xfId="56315"/>
    <cellStyle name="Output 9" xfId="56316"/>
    <cellStyle name="Output 9 2" xfId="56317"/>
    <cellStyle name="Overskrift 1" xfId="56318"/>
    <cellStyle name="Overskrift 1 2" xfId="56319"/>
    <cellStyle name="Overskrift 2" xfId="56320"/>
    <cellStyle name="Overskrift 2 2" xfId="56321"/>
    <cellStyle name="Overskrift 3" xfId="56322"/>
    <cellStyle name="Overskrift 3 2" xfId="56323"/>
    <cellStyle name="Overskrift 4" xfId="56324"/>
    <cellStyle name="Overskrift 4 2" xfId="56325"/>
    <cellStyle name="ParaBirimi [0]_2004_iller" xfId="56326"/>
    <cellStyle name="ParaBirimi_2004_iller" xfId="56327"/>
    <cellStyle name="pays" xfId="56328"/>
    <cellStyle name="pays 2" xfId="56329"/>
    <cellStyle name="pays 2 2" xfId="56330"/>
    <cellStyle name="pays 2 2 2" xfId="56331"/>
    <cellStyle name="pays 2 2 2 2" xfId="56332"/>
    <cellStyle name="pays 2 2 3" xfId="56333"/>
    <cellStyle name="pays 2 3" xfId="56334"/>
    <cellStyle name="pays 2 3 2" xfId="56335"/>
    <cellStyle name="pays 2 4" xfId="56336"/>
    <cellStyle name="pays 2 5" xfId="56337"/>
    <cellStyle name="pays 3" xfId="56338"/>
    <cellStyle name="pays 3 2" xfId="56339"/>
    <cellStyle name="pays 4" xfId="56340"/>
    <cellStyle name="pays 4 2" xfId="56341"/>
    <cellStyle name="pays 5" xfId="56342"/>
    <cellStyle name="Pénznem [0]_10mell99" xfId="56343"/>
    <cellStyle name="Pénznem_10mell99" xfId="56344"/>
    <cellStyle name="Percen - Style1" xfId="56345"/>
    <cellStyle name="Percen - Style1 2" xfId="56346"/>
    <cellStyle name="Percent" xfId="17"/>
    <cellStyle name="Percent (2)" xfId="56347"/>
    <cellStyle name="Percent [0]" xfId="56348"/>
    <cellStyle name="Percent [0] 2" xfId="56349"/>
    <cellStyle name="Percent [00]" xfId="56350"/>
    <cellStyle name="Percent [00] 2" xfId="56351"/>
    <cellStyle name="Percent [2]" xfId="56352"/>
    <cellStyle name="Percent [2] 2" xfId="56353"/>
    <cellStyle name="Percent [2] 2 2" xfId="56354"/>
    <cellStyle name="Percent [2] 3" xfId="56355"/>
    <cellStyle name="Percent 10" xfId="56356"/>
    <cellStyle name="Percent 10 2" xfId="56357"/>
    <cellStyle name="Percent 10 2 2" xfId="56358"/>
    <cellStyle name="Percent 10 2 2 2" xfId="56359"/>
    <cellStyle name="Percent 10 2 2 2 2" xfId="56360"/>
    <cellStyle name="Percent 10 2 2 2 2 2" xfId="56361"/>
    <cellStyle name="Percent 10 2 2 2 3" xfId="56362"/>
    <cellStyle name="Percent 10 2 2 3" xfId="56363"/>
    <cellStyle name="Percent 10 2 2 3 2" xfId="56364"/>
    <cellStyle name="Percent 10 2 2 4" xfId="56365"/>
    <cellStyle name="Percent 10 2 3" xfId="56366"/>
    <cellStyle name="Percent 10 2 3 2" xfId="56367"/>
    <cellStyle name="Percent 10 2 3 2 2" xfId="56368"/>
    <cellStyle name="Percent 10 2 3 3" xfId="56369"/>
    <cellStyle name="Percent 10 2 4" xfId="56370"/>
    <cellStyle name="Percent 10 2 4 2" xfId="56371"/>
    <cellStyle name="Percent 10 2 5" xfId="56372"/>
    <cellStyle name="Percent 10 3" xfId="56373"/>
    <cellStyle name="Percent 10 3 2" xfId="56374"/>
    <cellStyle name="Percent 10 3 2 2" xfId="56375"/>
    <cellStyle name="Percent 10 3 2 2 2" xfId="56376"/>
    <cellStyle name="Percent 10 3 2 3" xfId="56377"/>
    <cellStyle name="Percent 10 3 3" xfId="56378"/>
    <cellStyle name="Percent 10 3 3 2" xfId="56379"/>
    <cellStyle name="Percent 10 3 4" xfId="56380"/>
    <cellStyle name="Percent 10 4" xfId="56381"/>
    <cellStyle name="Percent 10 4 2" xfId="56382"/>
    <cellStyle name="Percent 10 4 2 2" xfId="56383"/>
    <cellStyle name="Percent 10 4 2 2 2" xfId="56384"/>
    <cellStyle name="Percent 10 4 2 3" xfId="56385"/>
    <cellStyle name="Percent 10 4 3" xfId="56386"/>
    <cellStyle name="Percent 10 4 3 2" xfId="56387"/>
    <cellStyle name="Percent 10 4 4" xfId="56388"/>
    <cellStyle name="Percent 10 5" xfId="56389"/>
    <cellStyle name="Percent 10 5 2" xfId="56390"/>
    <cellStyle name="Percent 10 5 2 2" xfId="56391"/>
    <cellStyle name="Percent 10 5 3" xfId="56392"/>
    <cellStyle name="Percent 10 6" xfId="56393"/>
    <cellStyle name="Percent 10 6 2" xfId="56394"/>
    <cellStyle name="Percent 10 7" xfId="56395"/>
    <cellStyle name="Percent 100" xfId="56396"/>
    <cellStyle name="Percent 100 2" xfId="56397"/>
    <cellStyle name="Percent 101" xfId="56398"/>
    <cellStyle name="Percent 101 2" xfId="56399"/>
    <cellStyle name="Percent 102" xfId="56400"/>
    <cellStyle name="Percent 102 2" xfId="56401"/>
    <cellStyle name="Percent 103" xfId="56402"/>
    <cellStyle name="Percent 103 2" xfId="56403"/>
    <cellStyle name="Percent 104" xfId="56404"/>
    <cellStyle name="Percent 104 2" xfId="56405"/>
    <cellStyle name="Percent 105" xfId="56406"/>
    <cellStyle name="Percent 105 2" xfId="56407"/>
    <cellStyle name="Percent 106" xfId="56408"/>
    <cellStyle name="Percent 106 2" xfId="56409"/>
    <cellStyle name="Percent 107" xfId="56410"/>
    <cellStyle name="Percent 107 2" xfId="56411"/>
    <cellStyle name="Percent 108" xfId="56412"/>
    <cellStyle name="Percent 108 2" xfId="56413"/>
    <cellStyle name="Percent 109" xfId="56414"/>
    <cellStyle name="Percent 109 2" xfId="56415"/>
    <cellStyle name="Percent 11" xfId="56416"/>
    <cellStyle name="Percent 11 2" xfId="56417"/>
    <cellStyle name="Percent 11 2 2" xfId="56418"/>
    <cellStyle name="Percent 11 2 2 2" xfId="56419"/>
    <cellStyle name="Percent 11 2 2 2 2" xfId="56420"/>
    <cellStyle name="Percent 11 2 2 2 2 2" xfId="56421"/>
    <cellStyle name="Percent 11 2 2 2 3" xfId="56422"/>
    <cellStyle name="Percent 11 2 2 3" xfId="56423"/>
    <cellStyle name="Percent 11 2 2 3 2" xfId="56424"/>
    <cellStyle name="Percent 11 2 2 4" xfId="56425"/>
    <cellStyle name="Percent 11 2 3" xfId="56426"/>
    <cellStyle name="Percent 11 2 3 2" xfId="56427"/>
    <cellStyle name="Percent 11 2 3 2 2" xfId="56428"/>
    <cellStyle name="Percent 11 2 3 3" xfId="56429"/>
    <cellStyle name="Percent 11 2 4" xfId="56430"/>
    <cellStyle name="Percent 11 2 4 2" xfId="56431"/>
    <cellStyle name="Percent 11 2 5" xfId="56432"/>
    <cellStyle name="Percent 11 3" xfId="56433"/>
    <cellStyle name="Percent 11 3 2" xfId="56434"/>
    <cellStyle name="Percent 11 3 2 2" xfId="56435"/>
    <cellStyle name="Percent 11 3 2 2 2" xfId="56436"/>
    <cellStyle name="Percent 11 3 2 3" xfId="56437"/>
    <cellStyle name="Percent 11 3 3" xfId="56438"/>
    <cellStyle name="Percent 11 3 3 2" xfId="56439"/>
    <cellStyle name="Percent 11 3 4" xfId="56440"/>
    <cellStyle name="Percent 11 4" xfId="56441"/>
    <cellStyle name="Percent 11 4 2" xfId="56442"/>
    <cellStyle name="Percent 11 4 2 2" xfId="56443"/>
    <cellStyle name="Percent 11 4 2 2 2" xfId="56444"/>
    <cellStyle name="Percent 11 4 2 3" xfId="56445"/>
    <cellStyle name="Percent 11 4 3" xfId="56446"/>
    <cellStyle name="Percent 11 4 3 2" xfId="56447"/>
    <cellStyle name="Percent 11 4 4" xfId="56448"/>
    <cellStyle name="Percent 11 5" xfId="56449"/>
    <cellStyle name="Percent 11 5 2" xfId="56450"/>
    <cellStyle name="Percent 11 5 2 2" xfId="56451"/>
    <cellStyle name="Percent 11 5 3" xfId="56452"/>
    <cellStyle name="Percent 11 6" xfId="56453"/>
    <cellStyle name="Percent 11 6 2" xfId="56454"/>
    <cellStyle name="Percent 11 7" xfId="56455"/>
    <cellStyle name="Percent 110" xfId="56456"/>
    <cellStyle name="Percent 110 2" xfId="56457"/>
    <cellStyle name="Percent 111" xfId="56458"/>
    <cellStyle name="Percent 111 2" xfId="56459"/>
    <cellStyle name="Percent 112" xfId="56460"/>
    <cellStyle name="Percent 112 2" xfId="56461"/>
    <cellStyle name="Percent 113" xfId="56462"/>
    <cellStyle name="Percent 113 2" xfId="56463"/>
    <cellStyle name="Percent 114" xfId="56464"/>
    <cellStyle name="Percent 114 2" xfId="56465"/>
    <cellStyle name="Percent 115" xfId="56466"/>
    <cellStyle name="Percent 115 2" xfId="56467"/>
    <cellStyle name="Percent 116" xfId="56468"/>
    <cellStyle name="Percent 116 2" xfId="56469"/>
    <cellStyle name="Percent 117" xfId="56470"/>
    <cellStyle name="Percent 117 2" xfId="56471"/>
    <cellStyle name="Percent 118" xfId="56472"/>
    <cellStyle name="Percent 118 2" xfId="56473"/>
    <cellStyle name="Percent 119" xfId="56474"/>
    <cellStyle name="Percent 119 2" xfId="56475"/>
    <cellStyle name="Percent 12" xfId="56476"/>
    <cellStyle name="Percent 12 2" xfId="56477"/>
    <cellStyle name="Percent 12 2 2" xfId="56478"/>
    <cellStyle name="Percent 12 2 2 2" xfId="56479"/>
    <cellStyle name="Percent 12 2 2 2 2" xfId="56480"/>
    <cellStyle name="Percent 12 2 2 2 2 2" xfId="56481"/>
    <cellStyle name="Percent 12 2 2 2 3" xfId="56482"/>
    <cellStyle name="Percent 12 2 2 3" xfId="56483"/>
    <cellStyle name="Percent 12 2 2 3 2" xfId="56484"/>
    <cellStyle name="Percent 12 2 2 4" xfId="56485"/>
    <cellStyle name="Percent 12 2 3" xfId="56486"/>
    <cellStyle name="Percent 12 2 3 2" xfId="56487"/>
    <cellStyle name="Percent 12 2 3 2 2" xfId="56488"/>
    <cellStyle name="Percent 12 2 3 3" xfId="56489"/>
    <cellStyle name="Percent 12 2 4" xfId="56490"/>
    <cellStyle name="Percent 12 2 4 2" xfId="56491"/>
    <cellStyle name="Percent 12 2 5" xfId="56492"/>
    <cellStyle name="Percent 12 3" xfId="56493"/>
    <cellStyle name="Percent 12 3 2" xfId="56494"/>
    <cellStyle name="Percent 12 3 2 2" xfId="56495"/>
    <cellStyle name="Percent 12 3 2 2 2" xfId="56496"/>
    <cellStyle name="Percent 12 3 2 3" xfId="56497"/>
    <cellStyle name="Percent 12 3 3" xfId="56498"/>
    <cellStyle name="Percent 12 3 3 2" xfId="56499"/>
    <cellStyle name="Percent 12 3 4" xfId="56500"/>
    <cellStyle name="Percent 12 4" xfId="56501"/>
    <cellStyle name="Percent 12 4 2" xfId="56502"/>
    <cellStyle name="Percent 12 4 2 2" xfId="56503"/>
    <cellStyle name="Percent 12 4 2 2 2" xfId="56504"/>
    <cellStyle name="Percent 12 4 2 3" xfId="56505"/>
    <cellStyle name="Percent 12 4 3" xfId="56506"/>
    <cellStyle name="Percent 12 4 3 2" xfId="56507"/>
    <cellStyle name="Percent 12 4 4" xfId="56508"/>
    <cellStyle name="Percent 12 5" xfId="56509"/>
    <cellStyle name="Percent 12 5 2" xfId="56510"/>
    <cellStyle name="Percent 12 5 2 2" xfId="56511"/>
    <cellStyle name="Percent 12 5 3" xfId="56512"/>
    <cellStyle name="Percent 12 6" xfId="56513"/>
    <cellStyle name="Percent 12 6 2" xfId="56514"/>
    <cellStyle name="Percent 12 7" xfId="56515"/>
    <cellStyle name="Percent 120" xfId="56516"/>
    <cellStyle name="Percent 120 2" xfId="56517"/>
    <cellStyle name="Percent 121" xfId="56518"/>
    <cellStyle name="Percent 121 2" xfId="56519"/>
    <cellStyle name="Percent 122" xfId="56520"/>
    <cellStyle name="Percent 122 2" xfId="56521"/>
    <cellStyle name="Percent 123" xfId="56522"/>
    <cellStyle name="Percent 123 2" xfId="56523"/>
    <cellStyle name="Percent 124" xfId="56524"/>
    <cellStyle name="Percent 124 2" xfId="56525"/>
    <cellStyle name="Percent 125" xfId="56526"/>
    <cellStyle name="Percent 125 2" xfId="56527"/>
    <cellStyle name="Percent 126" xfId="56528"/>
    <cellStyle name="Percent 126 2" xfId="56529"/>
    <cellStyle name="Percent 127" xfId="56530"/>
    <cellStyle name="Percent 127 2" xfId="56531"/>
    <cellStyle name="Percent 128" xfId="56532"/>
    <cellStyle name="Percent 128 2" xfId="56533"/>
    <cellStyle name="Percent 129" xfId="56534"/>
    <cellStyle name="Percent 129 2" xfId="56535"/>
    <cellStyle name="Percent 13" xfId="56536"/>
    <cellStyle name="Percent 13 2" xfId="56537"/>
    <cellStyle name="Percent 13 2 2" xfId="56538"/>
    <cellStyle name="Percent 13 2 2 2" xfId="56539"/>
    <cellStyle name="Percent 13 2 2 2 2" xfId="56540"/>
    <cellStyle name="Percent 13 2 2 2 2 2" xfId="56541"/>
    <cellStyle name="Percent 13 2 2 2 3" xfId="56542"/>
    <cellStyle name="Percent 13 2 2 3" xfId="56543"/>
    <cellStyle name="Percent 13 2 2 3 2" xfId="56544"/>
    <cellStyle name="Percent 13 2 2 4" xfId="56545"/>
    <cellStyle name="Percent 13 2 3" xfId="56546"/>
    <cellStyle name="Percent 13 2 3 2" xfId="56547"/>
    <cellStyle name="Percent 13 2 3 2 2" xfId="56548"/>
    <cellStyle name="Percent 13 2 3 3" xfId="56549"/>
    <cellStyle name="Percent 13 2 4" xfId="56550"/>
    <cellStyle name="Percent 13 2 4 2" xfId="56551"/>
    <cellStyle name="Percent 13 2 5" xfId="56552"/>
    <cellStyle name="Percent 13 3" xfId="56553"/>
    <cellStyle name="Percent 13 3 2" xfId="56554"/>
    <cellStyle name="Percent 13 3 2 2" xfId="56555"/>
    <cellStyle name="Percent 13 3 2 2 2" xfId="56556"/>
    <cellStyle name="Percent 13 3 2 3" xfId="56557"/>
    <cellStyle name="Percent 13 3 3" xfId="56558"/>
    <cellStyle name="Percent 13 3 3 2" xfId="56559"/>
    <cellStyle name="Percent 13 3 4" xfId="56560"/>
    <cellStyle name="Percent 13 4" xfId="56561"/>
    <cellStyle name="Percent 13 4 2" xfId="56562"/>
    <cellStyle name="Percent 13 4 2 2" xfId="56563"/>
    <cellStyle name="Percent 13 4 2 2 2" xfId="56564"/>
    <cellStyle name="Percent 13 4 2 3" xfId="56565"/>
    <cellStyle name="Percent 13 4 3" xfId="56566"/>
    <cellStyle name="Percent 13 4 3 2" xfId="56567"/>
    <cellStyle name="Percent 13 4 4" xfId="56568"/>
    <cellStyle name="Percent 13 5" xfId="56569"/>
    <cellStyle name="Percent 13 5 2" xfId="56570"/>
    <cellStyle name="Percent 13 5 2 2" xfId="56571"/>
    <cellStyle name="Percent 13 5 3" xfId="56572"/>
    <cellStyle name="Percent 13 6" xfId="56573"/>
    <cellStyle name="Percent 13 6 2" xfId="56574"/>
    <cellStyle name="Percent 13 7" xfId="56575"/>
    <cellStyle name="Percent 130" xfId="56576"/>
    <cellStyle name="Percent 130 2" xfId="56577"/>
    <cellStyle name="Percent 131" xfId="56578"/>
    <cellStyle name="Percent 131 2" xfId="56579"/>
    <cellStyle name="Percent 132" xfId="56580"/>
    <cellStyle name="Percent 132 2" xfId="56581"/>
    <cellStyle name="Percent 133" xfId="56582"/>
    <cellStyle name="Percent 133 2" xfId="56583"/>
    <cellStyle name="Percent 134" xfId="56584"/>
    <cellStyle name="Percent 134 2" xfId="56585"/>
    <cellStyle name="Percent 135" xfId="56586"/>
    <cellStyle name="Percent 135 2" xfId="56587"/>
    <cellStyle name="Percent 136" xfId="56588"/>
    <cellStyle name="Percent 136 2" xfId="56589"/>
    <cellStyle name="Percent 137" xfId="56590"/>
    <cellStyle name="Percent 137 2" xfId="56591"/>
    <cellStyle name="Percent 138" xfId="56592"/>
    <cellStyle name="Percent 138 2" xfId="56593"/>
    <cellStyle name="Percent 139" xfId="56594"/>
    <cellStyle name="Percent 139 2" xfId="56595"/>
    <cellStyle name="Percent 14" xfId="56596"/>
    <cellStyle name="Percent 14 2" xfId="56597"/>
    <cellStyle name="Percent 14 2 2" xfId="56598"/>
    <cellStyle name="Percent 14 2 2 2" xfId="56599"/>
    <cellStyle name="Percent 14 2 2 2 2" xfId="56600"/>
    <cellStyle name="Percent 14 2 2 2 2 2" xfId="56601"/>
    <cellStyle name="Percent 14 2 2 2 3" xfId="56602"/>
    <cellStyle name="Percent 14 2 2 3" xfId="56603"/>
    <cellStyle name="Percent 14 2 2 3 2" xfId="56604"/>
    <cellStyle name="Percent 14 2 2 4" xfId="56605"/>
    <cellStyle name="Percent 14 2 3" xfId="56606"/>
    <cellStyle name="Percent 14 2 3 2" xfId="56607"/>
    <cellStyle name="Percent 14 2 3 2 2" xfId="56608"/>
    <cellStyle name="Percent 14 2 3 3" xfId="56609"/>
    <cellStyle name="Percent 14 2 4" xfId="56610"/>
    <cellStyle name="Percent 14 2 4 2" xfId="56611"/>
    <cellStyle name="Percent 14 2 5" xfId="56612"/>
    <cellStyle name="Percent 14 3" xfId="56613"/>
    <cellStyle name="Percent 14 3 2" xfId="56614"/>
    <cellStyle name="Percent 14 3 2 2" xfId="56615"/>
    <cellStyle name="Percent 14 3 2 2 2" xfId="56616"/>
    <cellStyle name="Percent 14 3 2 3" xfId="56617"/>
    <cellStyle name="Percent 14 3 3" xfId="56618"/>
    <cellStyle name="Percent 14 3 3 2" xfId="56619"/>
    <cellStyle name="Percent 14 3 4" xfId="56620"/>
    <cellStyle name="Percent 14 4" xfId="56621"/>
    <cellStyle name="Percent 14 4 2" xfId="56622"/>
    <cellStyle name="Percent 14 4 2 2" xfId="56623"/>
    <cellStyle name="Percent 14 4 2 2 2" xfId="56624"/>
    <cellStyle name="Percent 14 4 2 3" xfId="56625"/>
    <cellStyle name="Percent 14 4 3" xfId="56626"/>
    <cellStyle name="Percent 14 4 3 2" xfId="56627"/>
    <cellStyle name="Percent 14 4 4" xfId="56628"/>
    <cellStyle name="Percent 14 5" xfId="56629"/>
    <cellStyle name="Percent 14 5 2" xfId="56630"/>
    <cellStyle name="Percent 14 5 2 2" xfId="56631"/>
    <cellStyle name="Percent 14 5 3" xfId="56632"/>
    <cellStyle name="Percent 14 6" xfId="56633"/>
    <cellStyle name="Percent 14 6 2" xfId="56634"/>
    <cellStyle name="Percent 14 7" xfId="56635"/>
    <cellStyle name="Percent 140" xfId="56636"/>
    <cellStyle name="Percent 140 2" xfId="56637"/>
    <cellStyle name="Percent 141" xfId="56638"/>
    <cellStyle name="Percent 141 2" xfId="56639"/>
    <cellStyle name="Percent 142" xfId="56640"/>
    <cellStyle name="Percent 142 2" xfId="56641"/>
    <cellStyle name="Percent 143" xfId="56642"/>
    <cellStyle name="Percent 143 2" xfId="56643"/>
    <cellStyle name="Percent 144" xfId="56644"/>
    <cellStyle name="Percent 144 2" xfId="56645"/>
    <cellStyle name="Percent 145" xfId="56646"/>
    <cellStyle name="Percent 145 2" xfId="56647"/>
    <cellStyle name="Percent 146" xfId="56648"/>
    <cellStyle name="Percent 146 2" xfId="56649"/>
    <cellStyle name="Percent 147" xfId="56650"/>
    <cellStyle name="Percent 147 2" xfId="56651"/>
    <cellStyle name="Percent 148" xfId="56652"/>
    <cellStyle name="Percent 148 2" xfId="56653"/>
    <cellStyle name="Percent 149" xfId="56654"/>
    <cellStyle name="Percent 149 2" xfId="56655"/>
    <cellStyle name="Percent 15" xfId="56656"/>
    <cellStyle name="Percent 15 2" xfId="56657"/>
    <cellStyle name="Percent 15 2 2" xfId="56658"/>
    <cellStyle name="Percent 15 2 2 2" xfId="56659"/>
    <cellStyle name="Percent 15 2 2 2 2" xfId="56660"/>
    <cellStyle name="Percent 15 2 2 2 2 2" xfId="56661"/>
    <cellStyle name="Percent 15 2 2 2 3" xfId="56662"/>
    <cellStyle name="Percent 15 2 2 3" xfId="56663"/>
    <cellStyle name="Percent 15 2 2 3 2" xfId="56664"/>
    <cellStyle name="Percent 15 2 2 4" xfId="56665"/>
    <cellStyle name="Percent 15 2 3" xfId="56666"/>
    <cellStyle name="Percent 15 2 3 2" xfId="56667"/>
    <cellStyle name="Percent 15 2 3 2 2" xfId="56668"/>
    <cellStyle name="Percent 15 2 3 3" xfId="56669"/>
    <cellStyle name="Percent 15 2 4" xfId="56670"/>
    <cellStyle name="Percent 15 2 4 2" xfId="56671"/>
    <cellStyle name="Percent 15 2 5" xfId="56672"/>
    <cellStyle name="Percent 15 3" xfId="56673"/>
    <cellStyle name="Percent 15 3 2" xfId="56674"/>
    <cellStyle name="Percent 15 3 2 2" xfId="56675"/>
    <cellStyle name="Percent 15 3 2 2 2" xfId="56676"/>
    <cellStyle name="Percent 15 3 2 3" xfId="56677"/>
    <cellStyle name="Percent 15 3 3" xfId="56678"/>
    <cellStyle name="Percent 15 3 3 2" xfId="56679"/>
    <cellStyle name="Percent 15 3 4" xfId="56680"/>
    <cellStyle name="Percent 15 4" xfId="56681"/>
    <cellStyle name="Percent 15 4 2" xfId="56682"/>
    <cellStyle name="Percent 15 4 2 2" xfId="56683"/>
    <cellStyle name="Percent 15 4 2 2 2" xfId="56684"/>
    <cellStyle name="Percent 15 4 2 3" xfId="56685"/>
    <cellStyle name="Percent 15 4 3" xfId="56686"/>
    <cellStyle name="Percent 15 4 3 2" xfId="56687"/>
    <cellStyle name="Percent 15 4 4" xfId="56688"/>
    <cellStyle name="Percent 15 5" xfId="56689"/>
    <cellStyle name="Percent 15 5 2" xfId="56690"/>
    <cellStyle name="Percent 15 5 2 2" xfId="56691"/>
    <cellStyle name="Percent 15 5 3" xfId="56692"/>
    <cellStyle name="Percent 15 6" xfId="56693"/>
    <cellStyle name="Percent 15 6 2" xfId="56694"/>
    <cellStyle name="Percent 15 7" xfId="56695"/>
    <cellStyle name="Percent 150" xfId="56696"/>
    <cellStyle name="Percent 150 2" xfId="56697"/>
    <cellStyle name="Percent 151" xfId="56698"/>
    <cellStyle name="Percent 151 2" xfId="56699"/>
    <cellStyle name="Percent 152" xfId="56700"/>
    <cellStyle name="Percent 152 2" xfId="56701"/>
    <cellStyle name="Percent 153" xfId="56702"/>
    <cellStyle name="Percent 153 2" xfId="56703"/>
    <cellStyle name="Percent 154" xfId="56704"/>
    <cellStyle name="Percent 154 2" xfId="56705"/>
    <cellStyle name="Percent 155" xfId="56706"/>
    <cellStyle name="Percent 155 2" xfId="56707"/>
    <cellStyle name="Percent 156" xfId="56708"/>
    <cellStyle name="Percent 156 2" xfId="56709"/>
    <cellStyle name="Percent 157" xfId="56710"/>
    <cellStyle name="Percent 157 2" xfId="56711"/>
    <cellStyle name="Percent 158" xfId="56712"/>
    <cellStyle name="Percent 158 2" xfId="56713"/>
    <cellStyle name="Percent 159" xfId="56714"/>
    <cellStyle name="Percent 159 2" xfId="56715"/>
    <cellStyle name="Percent 16" xfId="56716"/>
    <cellStyle name="Percent 16 2" xfId="56717"/>
    <cellStyle name="Percent 16 2 2" xfId="56718"/>
    <cellStyle name="Percent 16 2 2 2" xfId="56719"/>
    <cellStyle name="Percent 16 2 2 2 2" xfId="56720"/>
    <cellStyle name="Percent 16 2 2 2 2 2" xfId="56721"/>
    <cellStyle name="Percent 16 2 2 2 3" xfId="56722"/>
    <cellStyle name="Percent 16 2 2 3" xfId="56723"/>
    <cellStyle name="Percent 16 2 2 3 2" xfId="56724"/>
    <cellStyle name="Percent 16 2 2 4" xfId="56725"/>
    <cellStyle name="Percent 16 2 3" xfId="56726"/>
    <cellStyle name="Percent 16 2 3 2" xfId="56727"/>
    <cellStyle name="Percent 16 2 3 2 2" xfId="56728"/>
    <cellStyle name="Percent 16 2 3 3" xfId="56729"/>
    <cellStyle name="Percent 16 2 4" xfId="56730"/>
    <cellStyle name="Percent 16 2 4 2" xfId="56731"/>
    <cellStyle name="Percent 16 2 5" xfId="56732"/>
    <cellStyle name="Percent 16 3" xfId="56733"/>
    <cellStyle name="Percent 16 3 2" xfId="56734"/>
    <cellStyle name="Percent 16 3 2 2" xfId="56735"/>
    <cellStyle name="Percent 16 3 2 2 2" xfId="56736"/>
    <cellStyle name="Percent 16 3 2 3" xfId="56737"/>
    <cellStyle name="Percent 16 3 3" xfId="56738"/>
    <cellStyle name="Percent 16 3 3 2" xfId="56739"/>
    <cellStyle name="Percent 16 3 4" xfId="56740"/>
    <cellStyle name="Percent 16 4" xfId="56741"/>
    <cellStyle name="Percent 16 4 2" xfId="56742"/>
    <cellStyle name="Percent 16 4 2 2" xfId="56743"/>
    <cellStyle name="Percent 16 4 2 2 2" xfId="56744"/>
    <cellStyle name="Percent 16 4 2 3" xfId="56745"/>
    <cellStyle name="Percent 16 4 3" xfId="56746"/>
    <cellStyle name="Percent 16 4 3 2" xfId="56747"/>
    <cellStyle name="Percent 16 4 4" xfId="56748"/>
    <cellStyle name="Percent 16 5" xfId="56749"/>
    <cellStyle name="Percent 16 5 2" xfId="56750"/>
    <cellStyle name="Percent 16 5 2 2" xfId="56751"/>
    <cellStyle name="Percent 16 5 3" xfId="56752"/>
    <cellStyle name="Percent 16 6" xfId="56753"/>
    <cellStyle name="Percent 16 6 2" xfId="56754"/>
    <cellStyle name="Percent 16 7" xfId="56755"/>
    <cellStyle name="Percent 160" xfId="56756"/>
    <cellStyle name="Percent 160 2" xfId="56757"/>
    <cellStyle name="Percent 161" xfId="56758"/>
    <cellStyle name="Percent 161 2" xfId="56759"/>
    <cellStyle name="Percent 162" xfId="56760"/>
    <cellStyle name="Percent 162 2" xfId="56761"/>
    <cellStyle name="Percent 163" xfId="56762"/>
    <cellStyle name="Percent 163 2" xfId="56763"/>
    <cellStyle name="Percent 164" xfId="56764"/>
    <cellStyle name="Percent 164 2" xfId="56765"/>
    <cellStyle name="Percent 165" xfId="56766"/>
    <cellStyle name="Percent 165 2" xfId="56767"/>
    <cellStyle name="Percent 166" xfId="56768"/>
    <cellStyle name="Percent 166 2" xfId="56769"/>
    <cellStyle name="Percent 167" xfId="56770"/>
    <cellStyle name="Percent 167 2" xfId="56771"/>
    <cellStyle name="Percent 168" xfId="56772"/>
    <cellStyle name="Percent 168 2" xfId="56773"/>
    <cellStyle name="Percent 169" xfId="56774"/>
    <cellStyle name="Percent 169 2" xfId="56775"/>
    <cellStyle name="Percent 17" xfId="56776"/>
    <cellStyle name="Percent 17 2" xfId="56777"/>
    <cellStyle name="Percent 17 2 2" xfId="56778"/>
    <cellStyle name="Percent 17 2 2 2" xfId="56779"/>
    <cellStyle name="Percent 17 2 2 2 2" xfId="56780"/>
    <cellStyle name="Percent 17 2 2 2 2 2" xfId="56781"/>
    <cellStyle name="Percent 17 2 2 2 3" xfId="56782"/>
    <cellStyle name="Percent 17 2 2 3" xfId="56783"/>
    <cellStyle name="Percent 17 2 2 3 2" xfId="56784"/>
    <cellStyle name="Percent 17 2 2 4" xfId="56785"/>
    <cellStyle name="Percent 17 2 3" xfId="56786"/>
    <cellStyle name="Percent 17 2 3 2" xfId="56787"/>
    <cellStyle name="Percent 17 2 3 2 2" xfId="56788"/>
    <cellStyle name="Percent 17 2 3 3" xfId="56789"/>
    <cellStyle name="Percent 17 2 4" xfId="56790"/>
    <cellStyle name="Percent 17 2 4 2" xfId="56791"/>
    <cellStyle name="Percent 17 2 5" xfId="56792"/>
    <cellStyle name="Percent 17 3" xfId="56793"/>
    <cellStyle name="Percent 17 3 2" xfId="56794"/>
    <cellStyle name="Percent 17 3 2 2" xfId="56795"/>
    <cellStyle name="Percent 17 3 2 2 2" xfId="56796"/>
    <cellStyle name="Percent 17 3 2 3" xfId="56797"/>
    <cellStyle name="Percent 17 3 3" xfId="56798"/>
    <cellStyle name="Percent 17 3 3 2" xfId="56799"/>
    <cellStyle name="Percent 17 3 4" xfId="56800"/>
    <cellStyle name="Percent 17 4" xfId="56801"/>
    <cellStyle name="Percent 17 4 2" xfId="56802"/>
    <cellStyle name="Percent 17 4 2 2" xfId="56803"/>
    <cellStyle name="Percent 17 4 2 2 2" xfId="56804"/>
    <cellStyle name="Percent 17 4 2 3" xfId="56805"/>
    <cellStyle name="Percent 17 4 3" xfId="56806"/>
    <cellStyle name="Percent 17 4 3 2" xfId="56807"/>
    <cellStyle name="Percent 17 4 4" xfId="56808"/>
    <cellStyle name="Percent 17 5" xfId="56809"/>
    <cellStyle name="Percent 17 5 2" xfId="56810"/>
    <cellStyle name="Percent 17 5 2 2" xfId="56811"/>
    <cellStyle name="Percent 17 5 3" xfId="56812"/>
    <cellStyle name="Percent 17 6" xfId="56813"/>
    <cellStyle name="Percent 17 6 2" xfId="56814"/>
    <cellStyle name="Percent 17 7" xfId="56815"/>
    <cellStyle name="Percent 170" xfId="56816"/>
    <cellStyle name="Percent 170 2" xfId="56817"/>
    <cellStyle name="Percent 171" xfId="56818"/>
    <cellStyle name="Percent 171 2" xfId="56819"/>
    <cellStyle name="Percent 172" xfId="56820"/>
    <cellStyle name="Percent 172 2" xfId="56821"/>
    <cellStyle name="Percent 173" xfId="56822"/>
    <cellStyle name="Percent 173 2" xfId="56823"/>
    <cellStyle name="Percent 174" xfId="56824"/>
    <cellStyle name="Percent 174 2" xfId="56825"/>
    <cellStyle name="Percent 175" xfId="56826"/>
    <cellStyle name="Percent 175 2" xfId="56827"/>
    <cellStyle name="Percent 176" xfId="56828"/>
    <cellStyle name="Percent 176 2" xfId="56829"/>
    <cellStyle name="Percent 177" xfId="56830"/>
    <cellStyle name="Percent 177 2" xfId="56831"/>
    <cellStyle name="Percent 178" xfId="56832"/>
    <cellStyle name="Percent 178 2" xfId="56833"/>
    <cellStyle name="Percent 179" xfId="56834"/>
    <cellStyle name="Percent 179 2" xfId="56835"/>
    <cellStyle name="Percent 18" xfId="56836"/>
    <cellStyle name="Percent 18 2" xfId="56837"/>
    <cellStyle name="Percent 18 2 2" xfId="56838"/>
    <cellStyle name="Percent 18 2 2 2" xfId="56839"/>
    <cellStyle name="Percent 18 2 2 2 2" xfId="56840"/>
    <cellStyle name="Percent 18 2 2 3" xfId="56841"/>
    <cellStyle name="Percent 18 2 3" xfId="56842"/>
    <cellStyle name="Percent 18 2 3 2" xfId="56843"/>
    <cellStyle name="Percent 18 2 4" xfId="56844"/>
    <cellStyle name="Percent 18 3" xfId="56845"/>
    <cellStyle name="Percent 18 3 2" xfId="56846"/>
    <cellStyle name="Percent 18 3 2 2" xfId="56847"/>
    <cellStyle name="Percent 18 3 3" xfId="56848"/>
    <cellStyle name="Percent 18 4" xfId="56849"/>
    <cellStyle name="Percent 18 4 2" xfId="56850"/>
    <cellStyle name="Percent 18 5" xfId="56851"/>
    <cellStyle name="Percent 18 5 2" xfId="56852"/>
    <cellStyle name="Percent 18 6" xfId="56853"/>
    <cellStyle name="Percent 180" xfId="56854"/>
    <cellStyle name="Percent 180 2" xfId="56855"/>
    <cellStyle name="Percent 181" xfId="56856"/>
    <cellStyle name="Percent 181 2" xfId="56857"/>
    <cellStyle name="Percent 182" xfId="56858"/>
    <cellStyle name="Percent 182 2" xfId="56859"/>
    <cellStyle name="Percent 183" xfId="56860"/>
    <cellStyle name="Percent 183 2" xfId="56861"/>
    <cellStyle name="Percent 184" xfId="56862"/>
    <cellStyle name="Percent 184 2" xfId="56863"/>
    <cellStyle name="Percent 185" xfId="56864"/>
    <cellStyle name="Percent 185 2" xfId="56865"/>
    <cellStyle name="Percent 186" xfId="56866"/>
    <cellStyle name="Percent 186 2" xfId="56867"/>
    <cellStyle name="Percent 187" xfId="56868"/>
    <cellStyle name="Percent 187 2" xfId="56869"/>
    <cellStyle name="Percent 188" xfId="56870"/>
    <cellStyle name="Percent 188 2" xfId="56871"/>
    <cellStyle name="Percent 189" xfId="56872"/>
    <cellStyle name="Percent 189 2" xfId="56873"/>
    <cellStyle name="Percent 19" xfId="56874"/>
    <cellStyle name="Percent 19 2" xfId="56875"/>
    <cellStyle name="Percent 19 2 2" xfId="56876"/>
    <cellStyle name="Percent 19 2 2 2" xfId="56877"/>
    <cellStyle name="Percent 19 2 2 2 2" xfId="56878"/>
    <cellStyle name="Percent 19 2 2 3" xfId="56879"/>
    <cellStyle name="Percent 19 2 3" xfId="56880"/>
    <cellStyle name="Percent 19 2 3 2" xfId="56881"/>
    <cellStyle name="Percent 19 2 4" xfId="56882"/>
    <cellStyle name="Percent 19 3" xfId="56883"/>
    <cellStyle name="Percent 19 3 2" xfId="56884"/>
    <cellStyle name="Percent 19 3 2 2" xfId="56885"/>
    <cellStyle name="Percent 19 3 3" xfId="56886"/>
    <cellStyle name="Percent 19 4" xfId="56887"/>
    <cellStyle name="Percent 19 4 2" xfId="56888"/>
    <cellStyle name="Percent 19 5" xfId="56889"/>
    <cellStyle name="Percent 19 5 2" xfId="56890"/>
    <cellStyle name="Percent 19 6" xfId="56891"/>
    <cellStyle name="Percent 190" xfId="56892"/>
    <cellStyle name="Percent 190 2" xfId="56893"/>
    <cellStyle name="Percent 191" xfId="56894"/>
    <cellStyle name="Percent 191 2" xfId="56895"/>
    <cellStyle name="Percent 192" xfId="56896"/>
    <cellStyle name="Percent 192 2" xfId="56897"/>
    <cellStyle name="Percent 193" xfId="56898"/>
    <cellStyle name="Percent 193 2" xfId="56899"/>
    <cellStyle name="Percent 194" xfId="56900"/>
    <cellStyle name="Percent 194 2" xfId="56901"/>
    <cellStyle name="Percent 195" xfId="56902"/>
    <cellStyle name="Percent 195 2" xfId="56903"/>
    <cellStyle name="Percent 196" xfId="56904"/>
    <cellStyle name="Percent 196 2" xfId="56905"/>
    <cellStyle name="Percent 197" xfId="56906"/>
    <cellStyle name="Percent 197 2" xfId="56907"/>
    <cellStyle name="Percent 198" xfId="56908"/>
    <cellStyle name="Percent 198 2" xfId="56909"/>
    <cellStyle name="Percent 199" xfId="56910"/>
    <cellStyle name="Percent 199 2" xfId="56911"/>
    <cellStyle name="Percent 2" xfId="56912"/>
    <cellStyle name="Percent 2 2" xfId="56913"/>
    <cellStyle name="Percent 2 2 2" xfId="56914"/>
    <cellStyle name="Percent 2 2 2 2" xfId="56915"/>
    <cellStyle name="Percent 2 2 3" xfId="56916"/>
    <cellStyle name="Percent 2 2 3 2" xfId="56917"/>
    <cellStyle name="Percent 2 2 4" xfId="56918"/>
    <cellStyle name="Percent 2 2 5" xfId="56919"/>
    <cellStyle name="Percent 2 3" xfId="56920"/>
    <cellStyle name="Percent 2 3 2" xfId="56921"/>
    <cellStyle name="Percent 2 3 2 2" xfId="56922"/>
    <cellStyle name="Percent 2 3 3" xfId="56923"/>
    <cellStyle name="Percent 2 4" xfId="56924"/>
    <cellStyle name="Percent 2 4 2" xfId="56925"/>
    <cellStyle name="Percent 2 5" xfId="56926"/>
    <cellStyle name="Percent 20" xfId="56927"/>
    <cellStyle name="Percent 20 2" xfId="56928"/>
    <cellStyle name="Percent 200" xfId="56929"/>
    <cellStyle name="Percent 200 2" xfId="56930"/>
    <cellStyle name="Percent 201" xfId="56931"/>
    <cellStyle name="Percent 201 2" xfId="56932"/>
    <cellStyle name="Percent 202" xfId="56933"/>
    <cellStyle name="Percent 202 2" xfId="56934"/>
    <cellStyle name="Percent 203" xfId="56935"/>
    <cellStyle name="Percent 203 2" xfId="56936"/>
    <cellStyle name="Percent 204" xfId="56937"/>
    <cellStyle name="Percent 204 2" xfId="56938"/>
    <cellStyle name="Percent 205" xfId="56939"/>
    <cellStyle name="Percent 205 2" xfId="56940"/>
    <cellStyle name="Percent 206" xfId="56941"/>
    <cellStyle name="Percent 206 2" xfId="56942"/>
    <cellStyle name="Percent 207" xfId="56943"/>
    <cellStyle name="Percent 207 2" xfId="56944"/>
    <cellStyle name="Percent 208" xfId="56945"/>
    <cellStyle name="Percent 208 2" xfId="56946"/>
    <cellStyle name="Percent 209" xfId="56947"/>
    <cellStyle name="Percent 209 2" xfId="56948"/>
    <cellStyle name="Percent 21" xfId="56949"/>
    <cellStyle name="Percent 21 2" xfId="56950"/>
    <cellStyle name="Percent 210" xfId="56951"/>
    <cellStyle name="Percent 210 2" xfId="56952"/>
    <cellStyle name="Percent 211" xfId="56953"/>
    <cellStyle name="Percent 211 2" xfId="56954"/>
    <cellStyle name="Percent 212" xfId="56955"/>
    <cellStyle name="Percent 212 2" xfId="56956"/>
    <cellStyle name="Percent 213" xfId="56957"/>
    <cellStyle name="Percent 213 2" xfId="56958"/>
    <cellStyle name="Percent 214" xfId="56959"/>
    <cellStyle name="Percent 214 2" xfId="56960"/>
    <cellStyle name="Percent 215" xfId="56961"/>
    <cellStyle name="Percent 215 2" xfId="56962"/>
    <cellStyle name="Percent 216" xfId="56963"/>
    <cellStyle name="Percent 216 2" xfId="56964"/>
    <cellStyle name="Percent 217" xfId="56965"/>
    <cellStyle name="Percent 217 2" xfId="56966"/>
    <cellStyle name="Percent 218" xfId="56967"/>
    <cellStyle name="Percent 218 2" xfId="56968"/>
    <cellStyle name="Percent 219" xfId="56969"/>
    <cellStyle name="Percent 219 2" xfId="56970"/>
    <cellStyle name="Percent 22" xfId="56971"/>
    <cellStyle name="Percent 22 2" xfId="56972"/>
    <cellStyle name="Percent 22 2 2" xfId="56973"/>
    <cellStyle name="Percent 22 2 2 2" xfId="56974"/>
    <cellStyle name="Percent 22 2 3" xfId="56975"/>
    <cellStyle name="Percent 22 3" xfId="56976"/>
    <cellStyle name="Percent 22 3 2" xfId="56977"/>
    <cellStyle name="Percent 22 4" xfId="56978"/>
    <cellStyle name="Percent 22 4 2" xfId="56979"/>
    <cellStyle name="Percent 22 5" xfId="56980"/>
    <cellStyle name="Percent 22 5 2" xfId="56981"/>
    <cellStyle name="Percent 22 6" xfId="56982"/>
    <cellStyle name="Percent 220" xfId="56983"/>
    <cellStyle name="Percent 220 2" xfId="56984"/>
    <cellStyle name="Percent 221" xfId="56985"/>
    <cellStyle name="Percent 221 2" xfId="56986"/>
    <cellStyle name="Percent 222" xfId="56987"/>
    <cellStyle name="Percent 222 2" xfId="56988"/>
    <cellStyle name="Percent 223" xfId="56989"/>
    <cellStyle name="Percent 223 2" xfId="56990"/>
    <cellStyle name="Percent 224" xfId="56991"/>
    <cellStyle name="Percent 224 2" xfId="56992"/>
    <cellStyle name="Percent 225" xfId="56993"/>
    <cellStyle name="Percent 225 2" xfId="56994"/>
    <cellStyle name="Percent 226" xfId="56995"/>
    <cellStyle name="Percent 226 2" xfId="56996"/>
    <cellStyle name="Percent 227" xfId="56997"/>
    <cellStyle name="Percent 227 2" xfId="56998"/>
    <cellStyle name="Percent 228" xfId="56999"/>
    <cellStyle name="Percent 228 2" xfId="57000"/>
    <cellStyle name="Percent 229" xfId="57001"/>
    <cellStyle name="Percent 229 2" xfId="57002"/>
    <cellStyle name="Percent 23" xfId="57003"/>
    <cellStyle name="Percent 23 2" xfId="57004"/>
    <cellStyle name="Percent 23 2 2" xfId="57005"/>
    <cellStyle name="Percent 23 2 2 2" xfId="57006"/>
    <cellStyle name="Percent 23 2 3" xfId="57007"/>
    <cellStyle name="Percent 23 3" xfId="57008"/>
    <cellStyle name="Percent 23 3 2" xfId="57009"/>
    <cellStyle name="Percent 23 4" xfId="57010"/>
    <cellStyle name="Percent 23 4 2" xfId="57011"/>
    <cellStyle name="Percent 23 5" xfId="57012"/>
    <cellStyle name="Percent 23 5 2" xfId="57013"/>
    <cellStyle name="Percent 23 6" xfId="57014"/>
    <cellStyle name="Percent 230" xfId="57015"/>
    <cellStyle name="Percent 230 2" xfId="57016"/>
    <cellStyle name="Percent 231" xfId="57017"/>
    <cellStyle name="Percent 231 2" xfId="57018"/>
    <cellStyle name="Percent 232" xfId="57019"/>
    <cellStyle name="Percent 232 2" xfId="57020"/>
    <cellStyle name="Percent 233" xfId="57021"/>
    <cellStyle name="Percent 233 2" xfId="57022"/>
    <cellStyle name="Percent 234" xfId="57023"/>
    <cellStyle name="Percent 234 2" xfId="57024"/>
    <cellStyle name="Percent 235" xfId="57025"/>
    <cellStyle name="Percent 235 2" xfId="57026"/>
    <cellStyle name="Percent 236" xfId="57027"/>
    <cellStyle name="Percent 236 2" xfId="57028"/>
    <cellStyle name="Percent 237" xfId="57029"/>
    <cellStyle name="Percent 237 2" xfId="57030"/>
    <cellStyle name="Percent 238" xfId="57031"/>
    <cellStyle name="Percent 238 2" xfId="57032"/>
    <cellStyle name="Percent 239" xfId="57033"/>
    <cellStyle name="Percent 239 2" xfId="57034"/>
    <cellStyle name="Percent 24" xfId="57035"/>
    <cellStyle name="Percent 24 2" xfId="57036"/>
    <cellStyle name="Percent 240" xfId="57037"/>
    <cellStyle name="Percent 240 2" xfId="57038"/>
    <cellStyle name="Percent 241" xfId="57039"/>
    <cellStyle name="Percent 241 2" xfId="57040"/>
    <cellStyle name="Percent 242" xfId="57041"/>
    <cellStyle name="Percent 242 2" xfId="57042"/>
    <cellStyle name="Percent 243" xfId="57043"/>
    <cellStyle name="Percent 243 2" xfId="57044"/>
    <cellStyle name="Percent 244" xfId="57045"/>
    <cellStyle name="Percent 244 2" xfId="57046"/>
    <cellStyle name="Percent 245" xfId="57047"/>
    <cellStyle name="Percent 245 2" xfId="57048"/>
    <cellStyle name="Percent 246" xfId="57049"/>
    <cellStyle name="Percent 246 2" xfId="57050"/>
    <cellStyle name="Percent 247" xfId="57051"/>
    <cellStyle name="Percent 247 2" xfId="57052"/>
    <cellStyle name="Percent 248" xfId="57053"/>
    <cellStyle name="Percent 248 2" xfId="57054"/>
    <cellStyle name="Percent 249" xfId="57055"/>
    <cellStyle name="Percent 249 2" xfId="57056"/>
    <cellStyle name="Percent 25" xfId="57057"/>
    <cellStyle name="Percent 25 2" xfId="57058"/>
    <cellStyle name="Percent 250" xfId="57059"/>
    <cellStyle name="Percent 250 2" xfId="57060"/>
    <cellStyle name="Percent 251" xfId="57061"/>
    <cellStyle name="Percent 251 2" xfId="57062"/>
    <cellStyle name="Percent 252" xfId="57063"/>
    <cellStyle name="Percent 252 2" xfId="57064"/>
    <cellStyle name="Percent 253" xfId="57065"/>
    <cellStyle name="Percent 253 2" xfId="57066"/>
    <cellStyle name="Percent 254" xfId="57067"/>
    <cellStyle name="Percent 254 2" xfId="57068"/>
    <cellStyle name="Percent 255" xfId="57069"/>
    <cellStyle name="Percent 255 2" xfId="57070"/>
    <cellStyle name="Percent 256" xfId="57071"/>
    <cellStyle name="Percent 256 2" xfId="57072"/>
    <cellStyle name="Percent 257" xfId="57073"/>
    <cellStyle name="Percent 257 2" xfId="57074"/>
    <cellStyle name="Percent 258" xfId="57075"/>
    <cellStyle name="Percent 258 2" xfId="57076"/>
    <cellStyle name="Percent 259" xfId="57077"/>
    <cellStyle name="Percent 259 2" xfId="57078"/>
    <cellStyle name="Percent 26" xfId="57079"/>
    <cellStyle name="Percent 26 2" xfId="57080"/>
    <cellStyle name="Percent 260" xfId="57081"/>
    <cellStyle name="Percent 260 2" xfId="57082"/>
    <cellStyle name="Percent 261" xfId="57083"/>
    <cellStyle name="Percent 261 2" xfId="57084"/>
    <cellStyle name="Percent 262" xfId="57085"/>
    <cellStyle name="Percent 262 2" xfId="57086"/>
    <cellStyle name="Percent 263" xfId="57087"/>
    <cellStyle name="Percent 263 2" xfId="57088"/>
    <cellStyle name="Percent 264" xfId="57089"/>
    <cellStyle name="Percent 264 2" xfId="57090"/>
    <cellStyle name="Percent 265" xfId="57091"/>
    <cellStyle name="Percent 265 2" xfId="57092"/>
    <cellStyle name="Percent 266" xfId="57093"/>
    <cellStyle name="Percent 266 2" xfId="57094"/>
    <cellStyle name="Percent 267" xfId="57095"/>
    <cellStyle name="Percent 267 2" xfId="57096"/>
    <cellStyle name="Percent 268" xfId="57097"/>
    <cellStyle name="Percent 268 2" xfId="57098"/>
    <cellStyle name="Percent 269" xfId="57099"/>
    <cellStyle name="Percent 269 2" xfId="57100"/>
    <cellStyle name="Percent 27" xfId="57101"/>
    <cellStyle name="Percent 27 2" xfId="57102"/>
    <cellStyle name="Percent 270" xfId="57103"/>
    <cellStyle name="Percent 270 2" xfId="57104"/>
    <cellStyle name="Percent 271" xfId="57105"/>
    <cellStyle name="Percent 271 2" xfId="57106"/>
    <cellStyle name="Percent 272" xfId="57107"/>
    <cellStyle name="Percent 272 2" xfId="57108"/>
    <cellStyle name="Percent 273" xfId="57109"/>
    <cellStyle name="Percent 273 2" xfId="57110"/>
    <cellStyle name="Percent 274" xfId="57111"/>
    <cellStyle name="Percent 274 2" xfId="57112"/>
    <cellStyle name="Percent 275" xfId="57113"/>
    <cellStyle name="Percent 275 2" xfId="57114"/>
    <cellStyle name="Percent 276" xfId="57115"/>
    <cellStyle name="Percent 276 2" xfId="57116"/>
    <cellStyle name="Percent 277" xfId="57117"/>
    <cellStyle name="Percent 277 2" xfId="57118"/>
    <cellStyle name="Percent 278" xfId="57119"/>
    <cellStyle name="Percent 278 2" xfId="57120"/>
    <cellStyle name="Percent 279" xfId="57121"/>
    <cellStyle name="Percent 279 2" xfId="57122"/>
    <cellStyle name="Percent 28" xfId="57123"/>
    <cellStyle name="Percent 28 2" xfId="57124"/>
    <cellStyle name="Percent 280" xfId="57125"/>
    <cellStyle name="Percent 280 2" xfId="57126"/>
    <cellStyle name="Percent 281" xfId="57127"/>
    <cellStyle name="Percent 281 2" xfId="57128"/>
    <cellStyle name="Percent 282" xfId="57129"/>
    <cellStyle name="Percent 282 2" xfId="57130"/>
    <cellStyle name="Percent 283" xfId="57131"/>
    <cellStyle name="Percent 283 2" xfId="57132"/>
    <cellStyle name="Percent 284" xfId="57133"/>
    <cellStyle name="Percent 284 2" xfId="57134"/>
    <cellStyle name="Percent 285" xfId="57135"/>
    <cellStyle name="Percent 285 2" xfId="57136"/>
    <cellStyle name="Percent 286" xfId="57137"/>
    <cellStyle name="Percent 286 2" xfId="57138"/>
    <cellStyle name="Percent 287" xfId="57139"/>
    <cellStyle name="Percent 287 2" xfId="57140"/>
    <cellStyle name="Percent 288" xfId="57141"/>
    <cellStyle name="Percent 288 2" xfId="57142"/>
    <cellStyle name="Percent 289" xfId="57143"/>
    <cellStyle name="Percent 289 2" xfId="57144"/>
    <cellStyle name="Percent 29" xfId="57145"/>
    <cellStyle name="Percent 29 2" xfId="57146"/>
    <cellStyle name="Percent 290" xfId="57147"/>
    <cellStyle name="Percent 290 2" xfId="57148"/>
    <cellStyle name="Percent 291" xfId="57149"/>
    <cellStyle name="Percent 291 2" xfId="57150"/>
    <cellStyle name="Percent 292" xfId="57151"/>
    <cellStyle name="Percent 292 2" xfId="57152"/>
    <cellStyle name="Percent 293" xfId="57153"/>
    <cellStyle name="Percent 293 2" xfId="57154"/>
    <cellStyle name="Percent 294" xfId="57155"/>
    <cellStyle name="Percent 294 2" xfId="57156"/>
    <cellStyle name="Percent 295" xfId="57157"/>
    <cellStyle name="Percent 295 2" xfId="57158"/>
    <cellStyle name="Percent 296" xfId="57159"/>
    <cellStyle name="Percent 296 2" xfId="57160"/>
    <cellStyle name="Percent 297" xfId="57161"/>
    <cellStyle name="Percent 297 2" xfId="57162"/>
    <cellStyle name="Percent 298" xfId="57163"/>
    <cellStyle name="Percent 298 2" xfId="57164"/>
    <cellStyle name="Percent 299" xfId="57165"/>
    <cellStyle name="Percent 299 2" xfId="57166"/>
    <cellStyle name="Percent 3" xfId="57167"/>
    <cellStyle name="Percent 3 10" xfId="57168"/>
    <cellStyle name="Percent 3 10 2" xfId="57169"/>
    <cellStyle name="Percent 3 11" xfId="57170"/>
    <cellStyle name="Percent 3 11 2" xfId="57171"/>
    <cellStyle name="Percent 3 12" xfId="57172"/>
    <cellStyle name="Percent 3 2" xfId="57173"/>
    <cellStyle name="Percent 3 2 2" xfId="57174"/>
    <cellStyle name="Percent 3 2 2 2" xfId="57175"/>
    <cellStyle name="Percent 3 2 2 2 2" xfId="57176"/>
    <cellStyle name="Percent 3 2 2 2 2 2" xfId="57177"/>
    <cellStyle name="Percent 3 2 2 2 2 2 2" xfId="57178"/>
    <cellStyle name="Percent 3 2 2 2 2 2 2 2" xfId="57179"/>
    <cellStyle name="Percent 3 2 2 2 2 2 3" xfId="57180"/>
    <cellStyle name="Percent 3 2 2 2 2 3" xfId="57181"/>
    <cellStyle name="Percent 3 2 2 2 2 3 2" xfId="57182"/>
    <cellStyle name="Percent 3 2 2 2 2 4" xfId="57183"/>
    <cellStyle name="Percent 3 2 2 2 3" xfId="57184"/>
    <cellStyle name="Percent 3 2 2 2 3 2" xfId="57185"/>
    <cellStyle name="Percent 3 2 2 2 3 2 2" xfId="57186"/>
    <cellStyle name="Percent 3 2 2 2 3 3" xfId="57187"/>
    <cellStyle name="Percent 3 2 2 2 4" xfId="57188"/>
    <cellStyle name="Percent 3 2 2 2 4 2" xfId="57189"/>
    <cellStyle name="Percent 3 2 2 2 5" xfId="57190"/>
    <cellStyle name="Percent 3 2 2 3" xfId="57191"/>
    <cellStyle name="Percent 3 2 2 3 2" xfId="57192"/>
    <cellStyle name="Percent 3 2 2 3 2 2" xfId="57193"/>
    <cellStyle name="Percent 3 2 2 3 2 2 2" xfId="57194"/>
    <cellStyle name="Percent 3 2 2 3 2 3" xfId="57195"/>
    <cellStyle name="Percent 3 2 2 3 3" xfId="57196"/>
    <cellStyle name="Percent 3 2 2 3 3 2" xfId="57197"/>
    <cellStyle name="Percent 3 2 2 3 4" xfId="57198"/>
    <cellStyle name="Percent 3 2 2 4" xfId="57199"/>
    <cellStyle name="Percent 3 2 2 4 2" xfId="57200"/>
    <cellStyle name="Percent 3 2 2 4 2 2" xfId="57201"/>
    <cellStyle name="Percent 3 2 2 4 2 2 2" xfId="57202"/>
    <cellStyle name="Percent 3 2 2 4 2 3" xfId="57203"/>
    <cellStyle name="Percent 3 2 2 4 3" xfId="57204"/>
    <cellStyle name="Percent 3 2 2 4 3 2" xfId="57205"/>
    <cellStyle name="Percent 3 2 2 4 4" xfId="57206"/>
    <cellStyle name="Percent 3 2 2 5" xfId="57207"/>
    <cellStyle name="Percent 3 2 2 5 2" xfId="57208"/>
    <cellStyle name="Percent 3 2 2 5 2 2" xfId="57209"/>
    <cellStyle name="Percent 3 2 2 5 3" xfId="57210"/>
    <cellStyle name="Percent 3 2 2 6" xfId="57211"/>
    <cellStyle name="Percent 3 2 2 6 2" xfId="57212"/>
    <cellStyle name="Percent 3 2 2 7" xfId="57213"/>
    <cellStyle name="Percent 3 2 3" xfId="57214"/>
    <cellStyle name="Percent 3 2 3 2" xfId="57215"/>
    <cellStyle name="Percent 3 2 3 2 2" xfId="57216"/>
    <cellStyle name="Percent 3 2 3 2 2 2" xfId="57217"/>
    <cellStyle name="Percent 3 2 3 2 2 2 2" xfId="57218"/>
    <cellStyle name="Percent 3 2 3 2 2 3" xfId="57219"/>
    <cellStyle name="Percent 3 2 3 2 3" xfId="57220"/>
    <cellStyle name="Percent 3 2 3 2 3 2" xfId="57221"/>
    <cellStyle name="Percent 3 2 3 2 4" xfId="57222"/>
    <cellStyle name="Percent 3 2 3 3" xfId="57223"/>
    <cellStyle name="Percent 3 2 3 3 2" xfId="57224"/>
    <cellStyle name="Percent 3 2 3 3 2 2" xfId="57225"/>
    <cellStyle name="Percent 3 2 3 3 3" xfId="57226"/>
    <cellStyle name="Percent 3 2 3 4" xfId="57227"/>
    <cellStyle name="Percent 3 2 3 4 2" xfId="57228"/>
    <cellStyle name="Percent 3 2 3 5" xfId="57229"/>
    <cellStyle name="Percent 3 2 4" xfId="57230"/>
    <cellStyle name="Percent 3 2 4 2" xfId="57231"/>
    <cellStyle name="Percent 3 2 4 2 2" xfId="57232"/>
    <cellStyle name="Percent 3 2 4 2 2 2" xfId="57233"/>
    <cellStyle name="Percent 3 2 4 2 3" xfId="57234"/>
    <cellStyle name="Percent 3 2 4 3" xfId="57235"/>
    <cellStyle name="Percent 3 2 4 3 2" xfId="57236"/>
    <cellStyle name="Percent 3 2 4 4" xfId="57237"/>
    <cellStyle name="Percent 3 2 5" xfId="57238"/>
    <cellStyle name="Percent 3 2 5 2" xfId="57239"/>
    <cellStyle name="Percent 3 2 5 2 2" xfId="57240"/>
    <cellStyle name="Percent 3 2 5 2 2 2" xfId="57241"/>
    <cellStyle name="Percent 3 2 5 2 3" xfId="57242"/>
    <cellStyle name="Percent 3 2 5 3" xfId="57243"/>
    <cellStyle name="Percent 3 2 5 3 2" xfId="57244"/>
    <cellStyle name="Percent 3 2 5 4" xfId="57245"/>
    <cellStyle name="Percent 3 2 6" xfId="57246"/>
    <cellStyle name="Percent 3 2 6 2" xfId="57247"/>
    <cellStyle name="Percent 3 2 6 2 2" xfId="57248"/>
    <cellStyle name="Percent 3 2 6 3" xfId="57249"/>
    <cellStyle name="Percent 3 2 7" xfId="57250"/>
    <cellStyle name="Percent 3 2 7 2" xfId="57251"/>
    <cellStyle name="Percent 3 2 8" xfId="57252"/>
    <cellStyle name="Percent 3 3" xfId="57253"/>
    <cellStyle name="Percent 3 3 2" xfId="57254"/>
    <cellStyle name="Percent 3 3 2 2" xfId="57255"/>
    <cellStyle name="Percent 3 3 2 2 2" xfId="57256"/>
    <cellStyle name="Percent 3 3 2 2 2 2" xfId="57257"/>
    <cellStyle name="Percent 3 3 2 2 2 2 2" xfId="57258"/>
    <cellStyle name="Percent 3 3 2 2 2 2 2 2" xfId="57259"/>
    <cellStyle name="Percent 3 3 2 2 2 2 3" xfId="57260"/>
    <cellStyle name="Percent 3 3 2 2 2 3" xfId="57261"/>
    <cellStyle name="Percent 3 3 2 2 2 3 2" xfId="57262"/>
    <cellStyle name="Percent 3 3 2 2 2 4" xfId="57263"/>
    <cellStyle name="Percent 3 3 2 2 3" xfId="57264"/>
    <cellStyle name="Percent 3 3 2 2 3 2" xfId="57265"/>
    <cellStyle name="Percent 3 3 2 2 3 2 2" xfId="57266"/>
    <cellStyle name="Percent 3 3 2 2 3 3" xfId="57267"/>
    <cellStyle name="Percent 3 3 2 2 4" xfId="57268"/>
    <cellStyle name="Percent 3 3 2 2 4 2" xfId="57269"/>
    <cellStyle name="Percent 3 3 2 2 5" xfId="57270"/>
    <cellStyle name="Percent 3 3 2 3" xfId="57271"/>
    <cellStyle name="Percent 3 3 2 3 2" xfId="57272"/>
    <cellStyle name="Percent 3 3 2 3 2 2" xfId="57273"/>
    <cellStyle name="Percent 3 3 2 3 2 2 2" xfId="57274"/>
    <cellStyle name="Percent 3 3 2 3 2 3" xfId="57275"/>
    <cellStyle name="Percent 3 3 2 3 3" xfId="57276"/>
    <cellStyle name="Percent 3 3 2 3 3 2" xfId="57277"/>
    <cellStyle name="Percent 3 3 2 3 4" xfId="57278"/>
    <cellStyle name="Percent 3 3 2 4" xfId="57279"/>
    <cellStyle name="Percent 3 3 2 4 2" xfId="57280"/>
    <cellStyle name="Percent 3 3 2 4 2 2" xfId="57281"/>
    <cellStyle name="Percent 3 3 2 4 2 2 2" xfId="57282"/>
    <cellStyle name="Percent 3 3 2 4 2 3" xfId="57283"/>
    <cellStyle name="Percent 3 3 2 4 3" xfId="57284"/>
    <cellStyle name="Percent 3 3 2 4 3 2" xfId="57285"/>
    <cellStyle name="Percent 3 3 2 4 4" xfId="57286"/>
    <cellStyle name="Percent 3 3 2 5" xfId="57287"/>
    <cellStyle name="Percent 3 3 2 5 2" xfId="57288"/>
    <cellStyle name="Percent 3 3 2 5 2 2" xfId="57289"/>
    <cellStyle name="Percent 3 3 2 5 3" xfId="57290"/>
    <cellStyle name="Percent 3 3 2 6" xfId="57291"/>
    <cellStyle name="Percent 3 3 2 6 2" xfId="57292"/>
    <cellStyle name="Percent 3 3 2 7" xfId="57293"/>
    <cellStyle name="Percent 3 3 3" xfId="57294"/>
    <cellStyle name="Percent 3 3 3 2" xfId="57295"/>
    <cellStyle name="Percent 3 3 3 2 2" xfId="57296"/>
    <cellStyle name="Percent 3 3 3 2 2 2" xfId="57297"/>
    <cellStyle name="Percent 3 3 3 2 2 2 2" xfId="57298"/>
    <cellStyle name="Percent 3 3 3 2 2 3" xfId="57299"/>
    <cellStyle name="Percent 3 3 3 2 3" xfId="57300"/>
    <cellStyle name="Percent 3 3 3 2 3 2" xfId="57301"/>
    <cellStyle name="Percent 3 3 3 2 4" xfId="57302"/>
    <cellStyle name="Percent 3 3 3 3" xfId="57303"/>
    <cellStyle name="Percent 3 3 3 3 2" xfId="57304"/>
    <cellStyle name="Percent 3 3 3 3 2 2" xfId="57305"/>
    <cellStyle name="Percent 3 3 3 3 3" xfId="57306"/>
    <cellStyle name="Percent 3 3 3 4" xfId="57307"/>
    <cellStyle name="Percent 3 3 3 4 2" xfId="57308"/>
    <cellStyle name="Percent 3 3 3 5" xfId="57309"/>
    <cellStyle name="Percent 3 3 4" xfId="57310"/>
    <cellStyle name="Percent 3 3 4 2" xfId="57311"/>
    <cellStyle name="Percent 3 3 4 2 2" xfId="57312"/>
    <cellStyle name="Percent 3 3 4 2 2 2" xfId="57313"/>
    <cellStyle name="Percent 3 3 4 2 3" xfId="57314"/>
    <cellStyle name="Percent 3 3 4 3" xfId="57315"/>
    <cellStyle name="Percent 3 3 4 3 2" xfId="57316"/>
    <cellStyle name="Percent 3 3 4 4" xfId="57317"/>
    <cellStyle name="Percent 3 3 5" xfId="57318"/>
    <cellStyle name="Percent 3 3 5 2" xfId="57319"/>
    <cellStyle name="Percent 3 3 5 2 2" xfId="57320"/>
    <cellStyle name="Percent 3 3 5 2 2 2" xfId="57321"/>
    <cellStyle name="Percent 3 3 5 2 3" xfId="57322"/>
    <cellStyle name="Percent 3 3 5 3" xfId="57323"/>
    <cellStyle name="Percent 3 3 5 3 2" xfId="57324"/>
    <cellStyle name="Percent 3 3 5 4" xfId="57325"/>
    <cellStyle name="Percent 3 3 6" xfId="57326"/>
    <cellStyle name="Percent 3 3 6 2" xfId="57327"/>
    <cellStyle name="Percent 3 3 6 2 2" xfId="57328"/>
    <cellStyle name="Percent 3 3 6 3" xfId="57329"/>
    <cellStyle name="Percent 3 3 7" xfId="57330"/>
    <cellStyle name="Percent 3 3 7 2" xfId="57331"/>
    <cellStyle name="Percent 3 3 8" xfId="57332"/>
    <cellStyle name="Percent 3 4" xfId="57333"/>
    <cellStyle name="Percent 3 4 2" xfId="57334"/>
    <cellStyle name="Percent 3 4 2 2" xfId="57335"/>
    <cellStyle name="Percent 3 4 3" xfId="57336"/>
    <cellStyle name="Percent 3 4 3 2" xfId="57337"/>
    <cellStyle name="Percent 3 4 4" xfId="57338"/>
    <cellStyle name="Percent 3 5" xfId="57339"/>
    <cellStyle name="Percent 3 5 2" xfId="57340"/>
    <cellStyle name="Percent 3 5 2 2" xfId="57341"/>
    <cellStyle name="Percent 3 5 2 2 2" xfId="57342"/>
    <cellStyle name="Percent 3 5 2 2 2 2" xfId="57343"/>
    <cellStyle name="Percent 3 5 2 2 2 2 2" xfId="57344"/>
    <cellStyle name="Percent 3 5 2 2 2 3" xfId="57345"/>
    <cellStyle name="Percent 3 5 2 2 3" xfId="57346"/>
    <cellStyle name="Percent 3 5 2 2 3 2" xfId="57347"/>
    <cellStyle name="Percent 3 5 2 2 4" xfId="57348"/>
    <cellStyle name="Percent 3 5 2 3" xfId="57349"/>
    <cellStyle name="Percent 3 5 2 3 2" xfId="57350"/>
    <cellStyle name="Percent 3 5 2 3 2 2" xfId="57351"/>
    <cellStyle name="Percent 3 5 2 3 3" xfId="57352"/>
    <cellStyle name="Percent 3 5 2 4" xfId="57353"/>
    <cellStyle name="Percent 3 5 2 4 2" xfId="57354"/>
    <cellStyle name="Percent 3 5 2 5" xfId="57355"/>
    <cellStyle name="Percent 3 5 3" xfId="57356"/>
    <cellStyle name="Percent 3 5 3 2" xfId="57357"/>
    <cellStyle name="Percent 3 5 3 2 2" xfId="57358"/>
    <cellStyle name="Percent 3 5 3 2 2 2" xfId="57359"/>
    <cellStyle name="Percent 3 5 3 2 3" xfId="57360"/>
    <cellStyle name="Percent 3 5 3 3" xfId="57361"/>
    <cellStyle name="Percent 3 5 3 3 2" xfId="57362"/>
    <cellStyle name="Percent 3 5 3 4" xfId="57363"/>
    <cellStyle name="Percent 3 5 4" xfId="57364"/>
    <cellStyle name="Percent 3 5 4 2" xfId="57365"/>
    <cellStyle name="Percent 3 5 4 2 2" xfId="57366"/>
    <cellStyle name="Percent 3 5 4 2 2 2" xfId="57367"/>
    <cellStyle name="Percent 3 5 4 2 3" xfId="57368"/>
    <cellStyle name="Percent 3 5 4 3" xfId="57369"/>
    <cellStyle name="Percent 3 5 4 3 2" xfId="57370"/>
    <cellStyle name="Percent 3 5 4 4" xfId="57371"/>
    <cellStyle name="Percent 3 5 5" xfId="57372"/>
    <cellStyle name="Percent 3 5 5 2" xfId="57373"/>
    <cellStyle name="Percent 3 5 5 2 2" xfId="57374"/>
    <cellStyle name="Percent 3 5 5 3" xfId="57375"/>
    <cellStyle name="Percent 3 5 6" xfId="57376"/>
    <cellStyle name="Percent 3 5 6 2" xfId="57377"/>
    <cellStyle name="Percent 3 5 7" xfId="57378"/>
    <cellStyle name="Percent 3 6" xfId="57379"/>
    <cellStyle name="Percent 3 6 2" xfId="57380"/>
    <cellStyle name="Percent 3 6 2 2" xfId="57381"/>
    <cellStyle name="Percent 3 6 2 2 2" xfId="57382"/>
    <cellStyle name="Percent 3 6 2 2 2 2" xfId="57383"/>
    <cellStyle name="Percent 3 6 2 2 3" xfId="57384"/>
    <cellStyle name="Percent 3 6 2 3" xfId="57385"/>
    <cellStyle name="Percent 3 6 2 3 2" xfId="57386"/>
    <cellStyle name="Percent 3 6 2 4" xfId="57387"/>
    <cellStyle name="Percent 3 6 3" xfId="57388"/>
    <cellStyle name="Percent 3 6 3 2" xfId="57389"/>
    <cellStyle name="Percent 3 6 3 2 2" xfId="57390"/>
    <cellStyle name="Percent 3 6 3 3" xfId="57391"/>
    <cellStyle name="Percent 3 6 4" xfId="57392"/>
    <cellStyle name="Percent 3 6 4 2" xfId="57393"/>
    <cellStyle name="Percent 3 6 5" xfId="57394"/>
    <cellStyle name="Percent 3 7" xfId="57395"/>
    <cellStyle name="Percent 3 7 2" xfId="57396"/>
    <cellStyle name="Percent 3 7 2 2" xfId="57397"/>
    <cellStyle name="Percent 3 7 2 2 2" xfId="57398"/>
    <cellStyle name="Percent 3 7 2 3" xfId="57399"/>
    <cellStyle name="Percent 3 7 3" xfId="57400"/>
    <cellStyle name="Percent 3 7 3 2" xfId="57401"/>
    <cellStyle name="Percent 3 7 4" xfId="57402"/>
    <cellStyle name="Percent 3 8" xfId="57403"/>
    <cellStyle name="Percent 3 8 2" xfId="57404"/>
    <cellStyle name="Percent 3 8 2 2" xfId="57405"/>
    <cellStyle name="Percent 3 8 2 2 2" xfId="57406"/>
    <cellStyle name="Percent 3 8 2 3" xfId="57407"/>
    <cellStyle name="Percent 3 8 3" xfId="57408"/>
    <cellStyle name="Percent 3 8 3 2" xfId="57409"/>
    <cellStyle name="Percent 3 8 4" xfId="57410"/>
    <cellStyle name="Percent 3 9" xfId="57411"/>
    <cellStyle name="Percent 3 9 2" xfId="57412"/>
    <cellStyle name="Percent 3 9 2 2" xfId="57413"/>
    <cellStyle name="Percent 3 9 3" xfId="57414"/>
    <cellStyle name="Percent 30" xfId="57415"/>
    <cellStyle name="Percent 30 2" xfId="57416"/>
    <cellStyle name="Percent 300" xfId="57417"/>
    <cellStyle name="Percent 300 2" xfId="57418"/>
    <cellStyle name="Percent 301" xfId="57419"/>
    <cellStyle name="Percent 301 2" xfId="57420"/>
    <cellStyle name="Percent 302" xfId="57421"/>
    <cellStyle name="Percent 302 2" xfId="57422"/>
    <cellStyle name="Percent 303" xfId="57423"/>
    <cellStyle name="Percent 303 2" xfId="57424"/>
    <cellStyle name="Percent 304" xfId="57425"/>
    <cellStyle name="Percent 304 2" xfId="57426"/>
    <cellStyle name="Percent 305" xfId="57427"/>
    <cellStyle name="Percent 305 2" xfId="57428"/>
    <cellStyle name="Percent 306" xfId="57429"/>
    <cellStyle name="Percent 306 2" xfId="57430"/>
    <cellStyle name="Percent 307" xfId="57431"/>
    <cellStyle name="Percent 307 2" xfId="57432"/>
    <cellStyle name="Percent 308" xfId="57433"/>
    <cellStyle name="Percent 308 2" xfId="57434"/>
    <cellStyle name="Percent 309" xfId="57435"/>
    <cellStyle name="Percent 309 2" xfId="57436"/>
    <cellStyle name="Percent 31" xfId="57437"/>
    <cellStyle name="Percent 31 2" xfId="57438"/>
    <cellStyle name="Percent 310" xfId="57439"/>
    <cellStyle name="Percent 310 2" xfId="57440"/>
    <cellStyle name="Percent 311" xfId="57441"/>
    <cellStyle name="Percent 311 2" xfId="57442"/>
    <cellStyle name="Percent 312" xfId="57443"/>
    <cellStyle name="Percent 312 2" xfId="57444"/>
    <cellStyle name="Percent 313" xfId="57445"/>
    <cellStyle name="Percent 313 2" xfId="57446"/>
    <cellStyle name="Percent 314" xfId="57447"/>
    <cellStyle name="Percent 314 2" xfId="57448"/>
    <cellStyle name="Percent 315" xfId="57449"/>
    <cellStyle name="Percent 315 2" xfId="57450"/>
    <cellStyle name="Percent 316" xfId="57451"/>
    <cellStyle name="Percent 316 2" xfId="57452"/>
    <cellStyle name="Percent 317" xfId="57453"/>
    <cellStyle name="Percent 317 2" xfId="57454"/>
    <cellStyle name="Percent 318" xfId="57455"/>
    <cellStyle name="Percent 318 2" xfId="57456"/>
    <cellStyle name="Percent 319" xfId="57457"/>
    <cellStyle name="Percent 319 2" xfId="57458"/>
    <cellStyle name="Percent 32" xfId="57459"/>
    <cellStyle name="Percent 32 2" xfId="57460"/>
    <cellStyle name="Percent 320" xfId="57461"/>
    <cellStyle name="Percent 320 2" xfId="57462"/>
    <cellStyle name="Percent 321" xfId="57463"/>
    <cellStyle name="Percent 321 2" xfId="57464"/>
    <cellStyle name="Percent 322" xfId="57465"/>
    <cellStyle name="Percent 322 2" xfId="57466"/>
    <cellStyle name="Percent 323" xfId="57467"/>
    <cellStyle name="Percent 323 2" xfId="57468"/>
    <cellStyle name="Percent 324" xfId="57469"/>
    <cellStyle name="Percent 324 2" xfId="57470"/>
    <cellStyle name="Percent 325" xfId="57471"/>
    <cellStyle name="Percent 325 2" xfId="57472"/>
    <cellStyle name="Percent 326" xfId="57473"/>
    <cellStyle name="Percent 326 2" xfId="57474"/>
    <cellStyle name="Percent 327" xfId="57475"/>
    <cellStyle name="Percent 327 2" xfId="57476"/>
    <cellStyle name="Percent 328" xfId="57477"/>
    <cellStyle name="Percent 328 2" xfId="57478"/>
    <cellStyle name="Percent 329" xfId="57479"/>
    <cellStyle name="Percent 329 2" xfId="57480"/>
    <cellStyle name="Percent 33" xfId="57481"/>
    <cellStyle name="Percent 33 2" xfId="57482"/>
    <cellStyle name="Percent 330" xfId="57483"/>
    <cellStyle name="Percent 330 2" xfId="57484"/>
    <cellStyle name="Percent 331" xfId="57485"/>
    <cellStyle name="Percent 331 2" xfId="57486"/>
    <cellStyle name="Percent 332" xfId="57487"/>
    <cellStyle name="Percent 332 2" xfId="57488"/>
    <cellStyle name="Percent 333" xfId="57489"/>
    <cellStyle name="Percent 333 2" xfId="57490"/>
    <cellStyle name="Percent 334" xfId="57491"/>
    <cellStyle name="Percent 334 2" xfId="57492"/>
    <cellStyle name="Percent 335" xfId="57493"/>
    <cellStyle name="Percent 335 2" xfId="57494"/>
    <cellStyle name="Percent 336" xfId="57495"/>
    <cellStyle name="Percent 336 2" xfId="57496"/>
    <cellStyle name="Percent 337" xfId="57497"/>
    <cellStyle name="Percent 337 2" xfId="57498"/>
    <cellStyle name="Percent 338" xfId="57499"/>
    <cellStyle name="Percent 338 2" xfId="57500"/>
    <cellStyle name="Percent 339" xfId="57501"/>
    <cellStyle name="Percent 339 2" xfId="57502"/>
    <cellStyle name="Percent 34" xfId="57503"/>
    <cellStyle name="Percent 34 2" xfId="57504"/>
    <cellStyle name="Percent 340" xfId="57505"/>
    <cellStyle name="Percent 340 2" xfId="57506"/>
    <cellStyle name="Percent 341" xfId="57507"/>
    <cellStyle name="Percent 341 2" xfId="57508"/>
    <cellStyle name="Percent 342" xfId="57509"/>
    <cellStyle name="Percent 342 2" xfId="57510"/>
    <cellStyle name="Percent 343" xfId="57511"/>
    <cellStyle name="Percent 343 2" xfId="57512"/>
    <cellStyle name="Percent 344" xfId="57513"/>
    <cellStyle name="Percent 344 2" xfId="57514"/>
    <cellStyle name="Percent 345" xfId="57515"/>
    <cellStyle name="Percent 345 2" xfId="57516"/>
    <cellStyle name="Percent 346" xfId="57517"/>
    <cellStyle name="Percent 346 2" xfId="57518"/>
    <cellStyle name="Percent 347" xfId="57519"/>
    <cellStyle name="Percent 348" xfId="57520"/>
    <cellStyle name="Percent 349" xfId="57521"/>
    <cellStyle name="Percent 35" xfId="57522"/>
    <cellStyle name="Percent 35 2" xfId="57523"/>
    <cellStyle name="Percent 350" xfId="57524"/>
    <cellStyle name="Percent 36" xfId="57525"/>
    <cellStyle name="Percent 36 2" xfId="57526"/>
    <cellStyle name="Percent 37" xfId="57527"/>
    <cellStyle name="Percent 37 2" xfId="57528"/>
    <cellStyle name="Percent 38" xfId="57529"/>
    <cellStyle name="Percent 38 2" xfId="57530"/>
    <cellStyle name="Percent 39" xfId="57531"/>
    <cellStyle name="Percent 39 2" xfId="57532"/>
    <cellStyle name="Percent 4" xfId="57533"/>
    <cellStyle name="Percent 4 2" xfId="57534"/>
    <cellStyle name="Percent 4 2 2" xfId="57535"/>
    <cellStyle name="Percent 4 3" xfId="57536"/>
    <cellStyle name="Percent 4 4" xfId="57537"/>
    <cellStyle name="Percent 40" xfId="57538"/>
    <cellStyle name="Percent 40 2" xfId="57539"/>
    <cellStyle name="Percent 41" xfId="57540"/>
    <cellStyle name="Percent 41 2" xfId="57541"/>
    <cellStyle name="Percent 42" xfId="57542"/>
    <cellStyle name="Percent 42 2" xfId="57543"/>
    <cellStyle name="Percent 43" xfId="57544"/>
    <cellStyle name="Percent 43 2" xfId="57545"/>
    <cellStyle name="Percent 44" xfId="57546"/>
    <cellStyle name="Percent 44 2" xfId="57547"/>
    <cellStyle name="Percent 45" xfId="57548"/>
    <cellStyle name="Percent 45 2" xfId="57549"/>
    <cellStyle name="Percent 46" xfId="57550"/>
    <cellStyle name="Percent 46 2" xfId="57551"/>
    <cellStyle name="Percent 47" xfId="57552"/>
    <cellStyle name="Percent 47 2" xfId="57553"/>
    <cellStyle name="Percent 48" xfId="57554"/>
    <cellStyle name="Percent 48 2" xfId="57555"/>
    <cellStyle name="Percent 49" xfId="57556"/>
    <cellStyle name="Percent 49 2" xfId="57557"/>
    <cellStyle name="Percent 5" xfId="57558"/>
    <cellStyle name="Percent 5 2" xfId="57559"/>
    <cellStyle name="Percent 5 2 2" xfId="57560"/>
    <cellStyle name="Percent 5 2 2 2" xfId="57561"/>
    <cellStyle name="Percent 5 2 2 2 2" xfId="57562"/>
    <cellStyle name="Percent 5 2 2 2 2 2" xfId="57563"/>
    <cellStyle name="Percent 5 2 2 2 2 2 2" xfId="57564"/>
    <cellStyle name="Percent 5 2 2 2 2 3" xfId="57565"/>
    <cellStyle name="Percent 5 2 2 2 3" xfId="57566"/>
    <cellStyle name="Percent 5 2 2 2 3 2" xfId="57567"/>
    <cellStyle name="Percent 5 2 2 2 4" xfId="57568"/>
    <cellStyle name="Percent 5 2 2 3" xfId="57569"/>
    <cellStyle name="Percent 5 2 2 3 2" xfId="57570"/>
    <cellStyle name="Percent 5 2 2 3 2 2" xfId="57571"/>
    <cellStyle name="Percent 5 2 2 3 3" xfId="57572"/>
    <cellStyle name="Percent 5 2 2 4" xfId="57573"/>
    <cellStyle name="Percent 5 2 2 4 2" xfId="57574"/>
    <cellStyle name="Percent 5 2 2 5" xfId="57575"/>
    <cellStyle name="Percent 5 2 3" xfId="57576"/>
    <cellStyle name="Percent 5 2 3 2" xfId="57577"/>
    <cellStyle name="Percent 5 2 3 2 2" xfId="57578"/>
    <cellStyle name="Percent 5 2 3 2 2 2" xfId="57579"/>
    <cellStyle name="Percent 5 2 3 2 3" xfId="57580"/>
    <cellStyle name="Percent 5 2 3 3" xfId="57581"/>
    <cellStyle name="Percent 5 2 3 3 2" xfId="57582"/>
    <cellStyle name="Percent 5 2 3 4" xfId="57583"/>
    <cellStyle name="Percent 5 2 4" xfId="57584"/>
    <cellStyle name="Percent 5 2 4 2" xfId="57585"/>
    <cellStyle name="Percent 5 2 4 2 2" xfId="57586"/>
    <cellStyle name="Percent 5 2 4 2 2 2" xfId="57587"/>
    <cellStyle name="Percent 5 2 4 2 3" xfId="57588"/>
    <cellStyle name="Percent 5 2 4 3" xfId="57589"/>
    <cellStyle name="Percent 5 2 4 3 2" xfId="57590"/>
    <cellStyle name="Percent 5 2 4 4" xfId="57591"/>
    <cellStyle name="Percent 5 2 5" xfId="57592"/>
    <cellStyle name="Percent 5 2 5 2" xfId="57593"/>
    <cellStyle name="Percent 5 2 5 2 2" xfId="57594"/>
    <cellStyle name="Percent 5 2 5 3" xfId="57595"/>
    <cellStyle name="Percent 5 2 6" xfId="57596"/>
    <cellStyle name="Percent 5 2 6 2" xfId="57597"/>
    <cellStyle name="Percent 5 2 7" xfId="57598"/>
    <cellStyle name="Percent 5 3" xfId="57599"/>
    <cellStyle name="Percent 5 3 2" xfId="57600"/>
    <cellStyle name="Percent 5 3 2 2" xfId="57601"/>
    <cellStyle name="Percent 5 3 2 2 2" xfId="57602"/>
    <cellStyle name="Percent 5 3 2 2 2 2" xfId="57603"/>
    <cellStyle name="Percent 5 3 2 2 3" xfId="57604"/>
    <cellStyle name="Percent 5 3 2 3" xfId="57605"/>
    <cellStyle name="Percent 5 3 2 3 2" xfId="57606"/>
    <cellStyle name="Percent 5 3 2 4" xfId="57607"/>
    <cellStyle name="Percent 5 3 3" xfId="57608"/>
    <cellStyle name="Percent 5 3 3 2" xfId="57609"/>
    <cellStyle name="Percent 5 3 3 2 2" xfId="57610"/>
    <cellStyle name="Percent 5 3 3 3" xfId="57611"/>
    <cellStyle name="Percent 5 3 4" xfId="57612"/>
    <cellStyle name="Percent 5 3 4 2" xfId="57613"/>
    <cellStyle name="Percent 5 3 5" xfId="57614"/>
    <cellStyle name="Percent 5 4" xfId="57615"/>
    <cellStyle name="Percent 5 4 2" xfId="57616"/>
    <cellStyle name="Percent 5 4 2 2" xfId="57617"/>
    <cellStyle name="Percent 5 4 2 2 2" xfId="57618"/>
    <cellStyle name="Percent 5 4 2 3" xfId="57619"/>
    <cellStyle name="Percent 5 4 3" xfId="57620"/>
    <cellStyle name="Percent 5 4 3 2" xfId="57621"/>
    <cellStyle name="Percent 5 4 4" xfId="57622"/>
    <cellStyle name="Percent 5 5" xfId="57623"/>
    <cellStyle name="Percent 5 5 2" xfId="57624"/>
    <cellStyle name="Percent 5 6" xfId="57625"/>
    <cellStyle name="Percent 5 6 2" xfId="57626"/>
    <cellStyle name="Percent 5 6 2 2" xfId="57627"/>
    <cellStyle name="Percent 5 6 2 2 2" xfId="57628"/>
    <cellStyle name="Percent 5 6 2 3" xfId="57629"/>
    <cellStyle name="Percent 5 6 3" xfId="57630"/>
    <cellStyle name="Percent 5 6 3 2" xfId="57631"/>
    <cellStyle name="Percent 5 6 4" xfId="57632"/>
    <cellStyle name="Percent 5 7" xfId="57633"/>
    <cellStyle name="Percent 5 7 2" xfId="57634"/>
    <cellStyle name="Percent 5 7 2 2" xfId="57635"/>
    <cellStyle name="Percent 5 7 3" xfId="57636"/>
    <cellStyle name="Percent 5 8" xfId="57637"/>
    <cellStyle name="Percent 5 8 2" xfId="57638"/>
    <cellStyle name="Percent 5 9" xfId="57639"/>
    <cellStyle name="Percent 50" xfId="57640"/>
    <cellStyle name="Percent 50 2" xfId="57641"/>
    <cellStyle name="Percent 51" xfId="57642"/>
    <cellStyle name="Percent 51 2" xfId="57643"/>
    <cellStyle name="Percent 52" xfId="57644"/>
    <cellStyle name="Percent 52 2" xfId="57645"/>
    <cellStyle name="Percent 53" xfId="57646"/>
    <cellStyle name="Percent 53 2" xfId="57647"/>
    <cellStyle name="Percent 54" xfId="57648"/>
    <cellStyle name="Percent 54 2" xfId="57649"/>
    <cellStyle name="Percent 55" xfId="57650"/>
    <cellStyle name="Percent 55 2" xfId="57651"/>
    <cellStyle name="Percent 56" xfId="57652"/>
    <cellStyle name="Percent 56 2" xfId="57653"/>
    <cellStyle name="Percent 57" xfId="57654"/>
    <cellStyle name="Percent 57 2" xfId="57655"/>
    <cellStyle name="Percent 58" xfId="57656"/>
    <cellStyle name="Percent 58 2" xfId="57657"/>
    <cellStyle name="Percent 59" xfId="57658"/>
    <cellStyle name="Percent 59 2" xfId="57659"/>
    <cellStyle name="Percent 6" xfId="57660"/>
    <cellStyle name="Percent 6 2" xfId="57661"/>
    <cellStyle name="Percent 6 2 2" xfId="57662"/>
    <cellStyle name="Percent 6 2 2 2" xfId="57663"/>
    <cellStyle name="Percent 6 2 2 2 2" xfId="57664"/>
    <cellStyle name="Percent 6 2 2 2 2 2" xfId="57665"/>
    <cellStyle name="Percent 6 2 2 2 2 2 2" xfId="57666"/>
    <cellStyle name="Percent 6 2 2 2 2 3" xfId="57667"/>
    <cellStyle name="Percent 6 2 2 2 3" xfId="57668"/>
    <cellStyle name="Percent 6 2 2 2 3 2" xfId="57669"/>
    <cellStyle name="Percent 6 2 2 2 4" xfId="57670"/>
    <cellStyle name="Percent 6 2 2 3" xfId="57671"/>
    <cellStyle name="Percent 6 2 2 3 2" xfId="57672"/>
    <cellStyle name="Percent 6 2 2 3 2 2" xfId="57673"/>
    <cellStyle name="Percent 6 2 2 3 3" xfId="57674"/>
    <cellStyle name="Percent 6 2 2 4" xfId="57675"/>
    <cellStyle name="Percent 6 2 2 4 2" xfId="57676"/>
    <cellStyle name="Percent 6 2 2 5" xfId="57677"/>
    <cellStyle name="Percent 6 2 3" xfId="57678"/>
    <cellStyle name="Percent 6 2 3 2" xfId="57679"/>
    <cellStyle name="Percent 6 2 3 2 2" xfId="57680"/>
    <cellStyle name="Percent 6 2 3 2 2 2" xfId="57681"/>
    <cellStyle name="Percent 6 2 3 2 3" xfId="57682"/>
    <cellStyle name="Percent 6 2 3 3" xfId="57683"/>
    <cellStyle name="Percent 6 2 3 3 2" xfId="57684"/>
    <cellStyle name="Percent 6 2 3 4" xfId="57685"/>
    <cellStyle name="Percent 6 2 4" xfId="57686"/>
    <cellStyle name="Percent 6 2 4 2" xfId="57687"/>
    <cellStyle name="Percent 6 2 4 2 2" xfId="57688"/>
    <cellStyle name="Percent 6 2 4 2 2 2" xfId="57689"/>
    <cellStyle name="Percent 6 2 4 2 3" xfId="57690"/>
    <cellStyle name="Percent 6 2 4 3" xfId="57691"/>
    <cellStyle name="Percent 6 2 4 3 2" xfId="57692"/>
    <cellStyle name="Percent 6 2 4 4" xfId="57693"/>
    <cellStyle name="Percent 6 2 5" xfId="57694"/>
    <cellStyle name="Percent 6 2 5 2" xfId="57695"/>
    <cellStyle name="Percent 6 2 5 2 2" xfId="57696"/>
    <cellStyle name="Percent 6 2 5 3" xfId="57697"/>
    <cellStyle name="Percent 6 2 6" xfId="57698"/>
    <cellStyle name="Percent 6 2 6 2" xfId="57699"/>
    <cellStyle name="Percent 6 2 7" xfId="57700"/>
    <cellStyle name="Percent 6 3" xfId="57701"/>
    <cellStyle name="Percent 6 3 2" xfId="57702"/>
    <cellStyle name="Percent 6 3 2 2" xfId="57703"/>
    <cellStyle name="Percent 6 3 2 2 2" xfId="57704"/>
    <cellStyle name="Percent 6 3 2 2 2 2" xfId="57705"/>
    <cellStyle name="Percent 6 3 2 2 3" xfId="57706"/>
    <cellStyle name="Percent 6 3 2 3" xfId="57707"/>
    <cellStyle name="Percent 6 3 2 3 2" xfId="57708"/>
    <cellStyle name="Percent 6 3 2 4" xfId="57709"/>
    <cellStyle name="Percent 6 3 3" xfId="57710"/>
    <cellStyle name="Percent 6 3 3 2" xfId="57711"/>
    <cellStyle name="Percent 6 3 3 2 2" xfId="57712"/>
    <cellStyle name="Percent 6 3 3 3" xfId="57713"/>
    <cellStyle name="Percent 6 3 4" xfId="57714"/>
    <cellStyle name="Percent 6 3 4 2" xfId="57715"/>
    <cellStyle name="Percent 6 3 5" xfId="57716"/>
    <cellStyle name="Percent 6 4" xfId="57717"/>
    <cellStyle name="Percent 6 4 2" xfId="57718"/>
    <cellStyle name="Percent 6 4 2 2" xfId="57719"/>
    <cellStyle name="Percent 6 4 2 2 2" xfId="57720"/>
    <cellStyle name="Percent 6 4 2 3" xfId="57721"/>
    <cellStyle name="Percent 6 4 3" xfId="57722"/>
    <cellStyle name="Percent 6 4 3 2" xfId="57723"/>
    <cellStyle name="Percent 6 4 4" xfId="57724"/>
    <cellStyle name="Percent 6 5" xfId="57725"/>
    <cellStyle name="Percent 6 5 2" xfId="57726"/>
    <cellStyle name="Percent 6 6" xfId="57727"/>
    <cellStyle name="Percent 6 6 2" xfId="57728"/>
    <cellStyle name="Percent 6 6 2 2" xfId="57729"/>
    <cellStyle name="Percent 6 6 2 2 2" xfId="57730"/>
    <cellStyle name="Percent 6 6 2 3" xfId="57731"/>
    <cellStyle name="Percent 6 6 3" xfId="57732"/>
    <cellStyle name="Percent 6 6 3 2" xfId="57733"/>
    <cellStyle name="Percent 6 6 4" xfId="57734"/>
    <cellStyle name="Percent 6 7" xfId="57735"/>
    <cellStyle name="Percent 6 7 2" xfId="57736"/>
    <cellStyle name="Percent 6 7 2 2" xfId="57737"/>
    <cellStyle name="Percent 6 7 3" xfId="57738"/>
    <cellStyle name="Percent 6 8" xfId="57739"/>
    <cellStyle name="Percent 6 8 2" xfId="57740"/>
    <cellStyle name="Percent 6 9" xfId="57741"/>
    <cellStyle name="Percent 60" xfId="57742"/>
    <cellStyle name="Percent 60 2" xfId="57743"/>
    <cellStyle name="Percent 61" xfId="57744"/>
    <cellStyle name="Percent 61 2" xfId="57745"/>
    <cellStyle name="Percent 62" xfId="57746"/>
    <cellStyle name="Percent 62 2" xfId="57747"/>
    <cellStyle name="Percent 63" xfId="57748"/>
    <cellStyle name="Percent 63 2" xfId="57749"/>
    <cellStyle name="Percent 64" xfId="57750"/>
    <cellStyle name="Percent 64 2" xfId="57751"/>
    <cellStyle name="Percent 65" xfId="57752"/>
    <cellStyle name="Percent 65 2" xfId="57753"/>
    <cellStyle name="Percent 66" xfId="57754"/>
    <cellStyle name="Percent 66 2" xfId="57755"/>
    <cellStyle name="Percent 67" xfId="57756"/>
    <cellStyle name="Percent 67 2" xfId="57757"/>
    <cellStyle name="Percent 68" xfId="57758"/>
    <cellStyle name="Percent 68 2" xfId="57759"/>
    <cellStyle name="Percent 69" xfId="57760"/>
    <cellStyle name="Percent 69 2" xfId="57761"/>
    <cellStyle name="Percent 7" xfId="57762"/>
    <cellStyle name="Percent 7 2" xfId="57763"/>
    <cellStyle name="Percent 7 2 2" xfId="57764"/>
    <cellStyle name="Percent 7 2 2 2" xfId="57765"/>
    <cellStyle name="Percent 7 2 2 2 2" xfId="57766"/>
    <cellStyle name="Percent 7 2 2 2 2 2" xfId="57767"/>
    <cellStyle name="Percent 7 2 2 2 2 2 2" xfId="57768"/>
    <cellStyle name="Percent 7 2 2 2 2 3" xfId="57769"/>
    <cellStyle name="Percent 7 2 2 2 3" xfId="57770"/>
    <cellStyle name="Percent 7 2 2 2 3 2" xfId="57771"/>
    <cellStyle name="Percent 7 2 2 2 4" xfId="57772"/>
    <cellStyle name="Percent 7 2 2 3" xfId="57773"/>
    <cellStyle name="Percent 7 2 2 3 2" xfId="57774"/>
    <cellStyle name="Percent 7 2 2 3 2 2" xfId="57775"/>
    <cellStyle name="Percent 7 2 2 3 3" xfId="57776"/>
    <cellStyle name="Percent 7 2 2 4" xfId="57777"/>
    <cellStyle name="Percent 7 2 2 4 2" xfId="57778"/>
    <cellStyle name="Percent 7 2 2 5" xfId="57779"/>
    <cellStyle name="Percent 7 2 3" xfId="57780"/>
    <cellStyle name="Percent 7 2 3 2" xfId="57781"/>
    <cellStyle name="Percent 7 2 3 2 2" xfId="57782"/>
    <cellStyle name="Percent 7 2 3 2 2 2" xfId="57783"/>
    <cellStyle name="Percent 7 2 3 2 3" xfId="57784"/>
    <cellStyle name="Percent 7 2 3 3" xfId="57785"/>
    <cellStyle name="Percent 7 2 3 3 2" xfId="57786"/>
    <cellStyle name="Percent 7 2 3 4" xfId="57787"/>
    <cellStyle name="Percent 7 2 4" xfId="57788"/>
    <cellStyle name="Percent 7 2 4 2" xfId="57789"/>
    <cellStyle name="Percent 7 2 4 2 2" xfId="57790"/>
    <cellStyle name="Percent 7 2 4 2 2 2" xfId="57791"/>
    <cellStyle name="Percent 7 2 4 2 3" xfId="57792"/>
    <cellStyle name="Percent 7 2 4 3" xfId="57793"/>
    <cellStyle name="Percent 7 2 4 3 2" xfId="57794"/>
    <cellStyle name="Percent 7 2 4 4" xfId="57795"/>
    <cellStyle name="Percent 7 2 5" xfId="57796"/>
    <cellStyle name="Percent 7 2 5 2" xfId="57797"/>
    <cellStyle name="Percent 7 2 5 2 2" xfId="57798"/>
    <cellStyle name="Percent 7 2 5 3" xfId="57799"/>
    <cellStyle name="Percent 7 2 6" xfId="57800"/>
    <cellStyle name="Percent 7 2 6 2" xfId="57801"/>
    <cellStyle name="Percent 7 2 7" xfId="57802"/>
    <cellStyle name="Percent 7 3" xfId="57803"/>
    <cellStyle name="Percent 7 3 2" xfId="57804"/>
    <cellStyle name="Percent 7 3 2 2" xfId="57805"/>
    <cellStyle name="Percent 7 3 2 2 2" xfId="57806"/>
    <cellStyle name="Percent 7 3 2 2 2 2" xfId="57807"/>
    <cellStyle name="Percent 7 3 2 2 3" xfId="57808"/>
    <cellStyle name="Percent 7 3 2 3" xfId="57809"/>
    <cellStyle name="Percent 7 3 2 3 2" xfId="57810"/>
    <cellStyle name="Percent 7 3 2 4" xfId="57811"/>
    <cellStyle name="Percent 7 3 3" xfId="57812"/>
    <cellStyle name="Percent 7 3 3 2" xfId="57813"/>
    <cellStyle name="Percent 7 3 3 2 2" xfId="57814"/>
    <cellStyle name="Percent 7 3 3 3" xfId="57815"/>
    <cellStyle name="Percent 7 3 4" xfId="57816"/>
    <cellStyle name="Percent 7 3 4 2" xfId="57817"/>
    <cellStyle name="Percent 7 3 5" xfId="57818"/>
    <cellStyle name="Percent 7 4" xfId="57819"/>
    <cellStyle name="Percent 7 4 2" xfId="57820"/>
    <cellStyle name="Percent 7 4 2 2" xfId="57821"/>
    <cellStyle name="Percent 7 4 2 2 2" xfId="57822"/>
    <cellStyle name="Percent 7 4 2 3" xfId="57823"/>
    <cellStyle name="Percent 7 4 3" xfId="57824"/>
    <cellStyle name="Percent 7 4 3 2" xfId="57825"/>
    <cellStyle name="Percent 7 4 4" xfId="57826"/>
    <cellStyle name="Percent 7 5" xfId="57827"/>
    <cellStyle name="Percent 7 5 2" xfId="57828"/>
    <cellStyle name="Percent 7 6" xfId="57829"/>
    <cellStyle name="Percent 7 6 2" xfId="57830"/>
    <cellStyle name="Percent 7 6 2 2" xfId="57831"/>
    <cellStyle name="Percent 7 6 2 2 2" xfId="57832"/>
    <cellStyle name="Percent 7 6 2 3" xfId="57833"/>
    <cellStyle name="Percent 7 6 3" xfId="57834"/>
    <cellStyle name="Percent 7 6 3 2" xfId="57835"/>
    <cellStyle name="Percent 7 6 4" xfId="57836"/>
    <cellStyle name="Percent 7 7" xfId="57837"/>
    <cellStyle name="Percent 7 7 2" xfId="57838"/>
    <cellStyle name="Percent 7 7 2 2" xfId="57839"/>
    <cellStyle name="Percent 7 7 3" xfId="57840"/>
    <cellStyle name="Percent 7 8" xfId="57841"/>
    <cellStyle name="Percent 7 8 2" xfId="57842"/>
    <cellStyle name="Percent 7 9" xfId="57843"/>
    <cellStyle name="Percent 70" xfId="57844"/>
    <cellStyle name="Percent 70 2" xfId="57845"/>
    <cellStyle name="Percent 71" xfId="57846"/>
    <cellStyle name="Percent 71 2" xfId="57847"/>
    <cellStyle name="Percent 72" xfId="57848"/>
    <cellStyle name="Percent 72 2" xfId="57849"/>
    <cellStyle name="Percent 73" xfId="57850"/>
    <cellStyle name="Percent 73 2" xfId="57851"/>
    <cellStyle name="Percent 74" xfId="57852"/>
    <cellStyle name="Percent 74 2" xfId="57853"/>
    <cellStyle name="Percent 75" xfId="57854"/>
    <cellStyle name="Percent 75 2" xfId="57855"/>
    <cellStyle name="Percent 76" xfId="57856"/>
    <cellStyle name="Percent 76 2" xfId="57857"/>
    <cellStyle name="Percent 77" xfId="57858"/>
    <cellStyle name="Percent 77 2" xfId="57859"/>
    <cellStyle name="Percent 78" xfId="57860"/>
    <cellStyle name="Percent 78 2" xfId="57861"/>
    <cellStyle name="Percent 79" xfId="57862"/>
    <cellStyle name="Percent 79 2" xfId="57863"/>
    <cellStyle name="Percent 8" xfId="57864"/>
    <cellStyle name="Percent 8 2" xfId="57865"/>
    <cellStyle name="Percent 8 2 2" xfId="57866"/>
    <cellStyle name="Percent 8 2 2 2" xfId="57867"/>
    <cellStyle name="Percent 8 2 2 2 2" xfId="57868"/>
    <cellStyle name="Percent 8 2 2 2 2 2" xfId="57869"/>
    <cellStyle name="Percent 8 2 2 2 3" xfId="57870"/>
    <cellStyle name="Percent 8 2 2 3" xfId="57871"/>
    <cellStyle name="Percent 8 2 2 3 2" xfId="57872"/>
    <cellStyle name="Percent 8 2 2 4" xfId="57873"/>
    <cellStyle name="Percent 8 2 3" xfId="57874"/>
    <cellStyle name="Percent 8 2 3 2" xfId="57875"/>
    <cellStyle name="Percent 8 2 3 2 2" xfId="57876"/>
    <cellStyle name="Percent 8 2 3 3" xfId="57877"/>
    <cellStyle name="Percent 8 2 4" xfId="57878"/>
    <cellStyle name="Percent 8 2 4 2" xfId="57879"/>
    <cellStyle name="Percent 8 2 5" xfId="57880"/>
    <cellStyle name="Percent 8 3" xfId="57881"/>
    <cellStyle name="Percent 8 3 2" xfId="57882"/>
    <cellStyle name="Percent 8 3 2 2" xfId="57883"/>
    <cellStyle name="Percent 8 3 2 2 2" xfId="57884"/>
    <cellStyle name="Percent 8 3 2 3" xfId="57885"/>
    <cellStyle name="Percent 8 3 3" xfId="57886"/>
    <cellStyle name="Percent 8 3 3 2" xfId="57887"/>
    <cellStyle name="Percent 8 3 4" xfId="57888"/>
    <cellStyle name="Percent 8 4" xfId="57889"/>
    <cellStyle name="Percent 8 4 2" xfId="57890"/>
    <cellStyle name="Percent 8 5" xfId="57891"/>
    <cellStyle name="Percent 8 5 2" xfId="57892"/>
    <cellStyle name="Percent 8 5 2 2" xfId="57893"/>
    <cellStyle name="Percent 8 5 2 2 2" xfId="57894"/>
    <cellStyle name="Percent 8 5 2 3" xfId="57895"/>
    <cellStyle name="Percent 8 5 3" xfId="57896"/>
    <cellStyle name="Percent 8 5 3 2" xfId="57897"/>
    <cellStyle name="Percent 8 5 4" xfId="57898"/>
    <cellStyle name="Percent 8 6" xfId="57899"/>
    <cellStyle name="Percent 8 6 2" xfId="57900"/>
    <cellStyle name="Percent 8 6 2 2" xfId="57901"/>
    <cellStyle name="Percent 8 6 3" xfId="57902"/>
    <cellStyle name="Percent 8 7" xfId="57903"/>
    <cellStyle name="Percent 80" xfId="57904"/>
    <cellStyle name="Percent 80 2" xfId="57905"/>
    <cellStyle name="Percent 81" xfId="57906"/>
    <cellStyle name="Percent 81 2" xfId="57907"/>
    <cellStyle name="Percent 82" xfId="57908"/>
    <cellStyle name="Percent 82 2" xfId="57909"/>
    <cellStyle name="Percent 83" xfId="57910"/>
    <cellStyle name="Percent 83 2" xfId="57911"/>
    <cellStyle name="Percent 84" xfId="57912"/>
    <cellStyle name="Percent 84 2" xfId="57913"/>
    <cellStyle name="Percent 85" xfId="57914"/>
    <cellStyle name="Percent 85 2" xfId="57915"/>
    <cellStyle name="Percent 86" xfId="57916"/>
    <cellStyle name="Percent 86 2" xfId="57917"/>
    <cellStyle name="Percent 87" xfId="57918"/>
    <cellStyle name="Percent 87 2" xfId="57919"/>
    <cellStyle name="Percent 88" xfId="57920"/>
    <cellStyle name="Percent 88 2" xfId="57921"/>
    <cellStyle name="Percent 89" xfId="57922"/>
    <cellStyle name="Percent 89 2" xfId="57923"/>
    <cellStyle name="Percent 9" xfId="57924"/>
    <cellStyle name="Percent 9 2" xfId="57925"/>
    <cellStyle name="Percent 9 2 2" xfId="57926"/>
    <cellStyle name="Percent 9 2 2 2" xfId="57927"/>
    <cellStyle name="Percent 9 2 2 2 2" xfId="57928"/>
    <cellStyle name="Percent 9 2 2 2 2 2" xfId="57929"/>
    <cellStyle name="Percent 9 2 2 2 3" xfId="57930"/>
    <cellStyle name="Percent 9 2 2 3" xfId="57931"/>
    <cellStyle name="Percent 9 2 2 3 2" xfId="57932"/>
    <cellStyle name="Percent 9 2 2 4" xfId="57933"/>
    <cellStyle name="Percent 9 2 3" xfId="57934"/>
    <cellStyle name="Percent 9 2 3 2" xfId="57935"/>
    <cellStyle name="Percent 9 2 3 2 2" xfId="57936"/>
    <cellStyle name="Percent 9 2 3 3" xfId="57937"/>
    <cellStyle name="Percent 9 2 4" xfId="57938"/>
    <cellStyle name="Percent 9 2 4 2" xfId="57939"/>
    <cellStyle name="Percent 9 2 5" xfId="57940"/>
    <cellStyle name="Percent 9 3" xfId="57941"/>
    <cellStyle name="Percent 9 3 2" xfId="57942"/>
    <cellStyle name="Percent 9 3 2 2" xfId="57943"/>
    <cellStyle name="Percent 9 3 2 2 2" xfId="57944"/>
    <cellStyle name="Percent 9 3 2 3" xfId="57945"/>
    <cellStyle name="Percent 9 3 3" xfId="57946"/>
    <cellStyle name="Percent 9 3 3 2" xfId="57947"/>
    <cellStyle name="Percent 9 3 4" xfId="57948"/>
    <cellStyle name="Percent 9 4" xfId="57949"/>
    <cellStyle name="Percent 9 4 2" xfId="57950"/>
    <cellStyle name="Percent 9 5" xfId="57951"/>
    <cellStyle name="Percent 9 5 2" xfId="57952"/>
    <cellStyle name="Percent 9 5 2 2" xfId="57953"/>
    <cellStyle name="Percent 9 5 2 2 2" xfId="57954"/>
    <cellStyle name="Percent 9 5 2 3" xfId="57955"/>
    <cellStyle name="Percent 9 5 3" xfId="57956"/>
    <cellStyle name="Percent 9 5 3 2" xfId="57957"/>
    <cellStyle name="Percent 9 5 4" xfId="57958"/>
    <cellStyle name="Percent 9 6" xfId="57959"/>
    <cellStyle name="Percent 9 6 2" xfId="57960"/>
    <cellStyle name="Percent 9 6 2 2" xfId="57961"/>
    <cellStyle name="Percent 9 6 3" xfId="57962"/>
    <cellStyle name="Percent 9 7" xfId="57963"/>
    <cellStyle name="Percent 90" xfId="57964"/>
    <cellStyle name="Percent 90 2" xfId="57965"/>
    <cellStyle name="Percent 91" xfId="57966"/>
    <cellStyle name="Percent 91 2" xfId="57967"/>
    <cellStyle name="Percent 92" xfId="57968"/>
    <cellStyle name="Percent 92 2" xfId="57969"/>
    <cellStyle name="Percent 93" xfId="57970"/>
    <cellStyle name="Percent 93 2" xfId="57971"/>
    <cellStyle name="Percent 94" xfId="57972"/>
    <cellStyle name="Percent 94 2" xfId="57973"/>
    <cellStyle name="Percent 95" xfId="57974"/>
    <cellStyle name="Percent 95 2" xfId="57975"/>
    <cellStyle name="Percent 96" xfId="57976"/>
    <cellStyle name="Percent 96 2" xfId="57977"/>
    <cellStyle name="Percent 97" xfId="57978"/>
    <cellStyle name="Percent 97 2" xfId="57979"/>
    <cellStyle name="Percent 98" xfId="57980"/>
    <cellStyle name="Percent 98 2" xfId="57981"/>
    <cellStyle name="Percent 99" xfId="57982"/>
    <cellStyle name="Percent 99 2" xfId="57983"/>
    <cellStyle name="percentage difference" xfId="57984"/>
    <cellStyle name="percentage difference 2" xfId="57985"/>
    <cellStyle name="percentage difference 3" xfId="57986"/>
    <cellStyle name="percentage difference one decimal" xfId="57987"/>
    <cellStyle name="percentage difference one decimal 10" xfId="57988"/>
    <cellStyle name="percentage difference one decimal 11" xfId="57989"/>
    <cellStyle name="percentage difference one decimal 12" xfId="57990"/>
    <cellStyle name="percentage difference one decimal 13" xfId="57991"/>
    <cellStyle name="percentage difference one decimal 14" xfId="57992"/>
    <cellStyle name="percentage difference one decimal 15" xfId="57993"/>
    <cellStyle name="percentage difference one decimal 16" xfId="57994"/>
    <cellStyle name="percentage difference one decimal 17" xfId="57995"/>
    <cellStyle name="percentage difference one decimal 18" xfId="57996"/>
    <cellStyle name="percentage difference one decimal 19" xfId="57997"/>
    <cellStyle name="percentage difference one decimal 2" xfId="57998"/>
    <cellStyle name="percentage difference one decimal 20" xfId="57999"/>
    <cellStyle name="percentage difference one decimal 21" xfId="58000"/>
    <cellStyle name="percentage difference one decimal 22" xfId="58001"/>
    <cellStyle name="percentage difference one decimal 23" xfId="58002"/>
    <cellStyle name="percentage difference one decimal 24" xfId="58003"/>
    <cellStyle name="percentage difference one decimal 25" xfId="58004"/>
    <cellStyle name="percentage difference one decimal 26" xfId="58005"/>
    <cellStyle name="percentage difference one decimal 27" xfId="58006"/>
    <cellStyle name="percentage difference one decimal 28" xfId="58007"/>
    <cellStyle name="percentage difference one decimal 29" xfId="58008"/>
    <cellStyle name="percentage difference one decimal 3" xfId="58009"/>
    <cellStyle name="percentage difference one decimal 30" xfId="58010"/>
    <cellStyle name="percentage difference one decimal 31" xfId="58011"/>
    <cellStyle name="percentage difference one decimal 32" xfId="58012"/>
    <cellStyle name="percentage difference one decimal 33" xfId="58013"/>
    <cellStyle name="percentage difference one decimal 34" xfId="58014"/>
    <cellStyle name="percentage difference one decimal 35" xfId="58015"/>
    <cellStyle name="percentage difference one decimal 36" xfId="58016"/>
    <cellStyle name="percentage difference one decimal 37" xfId="58017"/>
    <cellStyle name="percentage difference one decimal 38" xfId="58018"/>
    <cellStyle name="percentage difference one decimal 39" xfId="58019"/>
    <cellStyle name="percentage difference one decimal 4" xfId="58020"/>
    <cellStyle name="percentage difference one decimal 40" xfId="58021"/>
    <cellStyle name="percentage difference one decimal 41" xfId="58022"/>
    <cellStyle name="percentage difference one decimal 42" xfId="58023"/>
    <cellStyle name="percentage difference one decimal 43" xfId="58024"/>
    <cellStyle name="percentage difference one decimal 44" xfId="58025"/>
    <cellStyle name="percentage difference one decimal 45" xfId="58026"/>
    <cellStyle name="percentage difference one decimal 46" xfId="58027"/>
    <cellStyle name="percentage difference one decimal 47" xfId="58028"/>
    <cellStyle name="percentage difference one decimal 5" xfId="58029"/>
    <cellStyle name="percentage difference one decimal 6" xfId="58030"/>
    <cellStyle name="percentage difference one decimal 7" xfId="58031"/>
    <cellStyle name="percentage difference one decimal 8" xfId="58032"/>
    <cellStyle name="percentage difference one decimal 9" xfId="58033"/>
    <cellStyle name="percentage difference zero decimal" xfId="58034"/>
    <cellStyle name="percentage difference zero decimal 10" xfId="58035"/>
    <cellStyle name="percentage difference zero decimal 11" xfId="58036"/>
    <cellStyle name="percentage difference zero decimal 12" xfId="58037"/>
    <cellStyle name="percentage difference zero decimal 13" xfId="58038"/>
    <cellStyle name="percentage difference zero decimal 14" xfId="58039"/>
    <cellStyle name="percentage difference zero decimal 15" xfId="58040"/>
    <cellStyle name="percentage difference zero decimal 16" xfId="58041"/>
    <cellStyle name="percentage difference zero decimal 17" xfId="58042"/>
    <cellStyle name="percentage difference zero decimal 18" xfId="58043"/>
    <cellStyle name="percentage difference zero decimal 19" xfId="58044"/>
    <cellStyle name="percentage difference zero decimal 2" xfId="58045"/>
    <cellStyle name="percentage difference zero decimal 20" xfId="58046"/>
    <cellStyle name="percentage difference zero decimal 21" xfId="58047"/>
    <cellStyle name="percentage difference zero decimal 22" xfId="58048"/>
    <cellStyle name="percentage difference zero decimal 23" xfId="58049"/>
    <cellStyle name="percentage difference zero decimal 24" xfId="58050"/>
    <cellStyle name="percentage difference zero decimal 25" xfId="58051"/>
    <cellStyle name="percentage difference zero decimal 26" xfId="58052"/>
    <cellStyle name="percentage difference zero decimal 27" xfId="58053"/>
    <cellStyle name="percentage difference zero decimal 28" xfId="58054"/>
    <cellStyle name="percentage difference zero decimal 29" xfId="58055"/>
    <cellStyle name="percentage difference zero decimal 3" xfId="58056"/>
    <cellStyle name="percentage difference zero decimal 30" xfId="58057"/>
    <cellStyle name="percentage difference zero decimal 31" xfId="58058"/>
    <cellStyle name="percentage difference zero decimal 32" xfId="58059"/>
    <cellStyle name="percentage difference zero decimal 33" xfId="58060"/>
    <cellStyle name="percentage difference zero decimal 34" xfId="58061"/>
    <cellStyle name="percentage difference zero decimal 35" xfId="58062"/>
    <cellStyle name="percentage difference zero decimal 36" xfId="58063"/>
    <cellStyle name="percentage difference zero decimal 37" xfId="58064"/>
    <cellStyle name="percentage difference zero decimal 38" xfId="58065"/>
    <cellStyle name="percentage difference zero decimal 39" xfId="58066"/>
    <cellStyle name="percentage difference zero decimal 4" xfId="58067"/>
    <cellStyle name="percentage difference zero decimal 40" xfId="58068"/>
    <cellStyle name="percentage difference zero decimal 41" xfId="58069"/>
    <cellStyle name="percentage difference zero decimal 42" xfId="58070"/>
    <cellStyle name="percentage difference zero decimal 43" xfId="58071"/>
    <cellStyle name="percentage difference zero decimal 44" xfId="58072"/>
    <cellStyle name="percentage difference zero decimal 45" xfId="58073"/>
    <cellStyle name="percentage difference zero decimal 46" xfId="58074"/>
    <cellStyle name="percentage difference zero decimal 47" xfId="58075"/>
    <cellStyle name="percentage difference zero decimal 5" xfId="58076"/>
    <cellStyle name="percentage difference zero decimal 6" xfId="58077"/>
    <cellStyle name="percentage difference zero decimal 7" xfId="58078"/>
    <cellStyle name="percentage difference zero decimal 8" xfId="58079"/>
    <cellStyle name="percentage difference zero decimal 9" xfId="58080"/>
    <cellStyle name="percentage difference_2005 June PPM Tables (corrections Sep 14 2005)" xfId="58081"/>
    <cellStyle name="Percentual" xfId="58082"/>
    <cellStyle name="Pevný" xfId="58083"/>
    <cellStyle name="Pilkku 2" xfId="58084"/>
    <cellStyle name="Ponto" xfId="58085"/>
    <cellStyle name="Porcentagem_SEP1196" xfId="58086"/>
    <cellStyle name="Porcentaje" xfId="58087"/>
    <cellStyle name="Porcentaje 2" xfId="58088"/>
    <cellStyle name="Pourcentage 2_TOFE_2001_09__pour SEF juin08" xfId="58089"/>
    <cellStyle name="PrePop Currency (0)" xfId="58090"/>
    <cellStyle name="PrePop Currency (0) 2" xfId="58091"/>
    <cellStyle name="PrePop Currency (2)" xfId="58092"/>
    <cellStyle name="PrePop Currency (2) 2" xfId="58093"/>
    <cellStyle name="PrePop Units (0)" xfId="58094"/>
    <cellStyle name="PrePop Units (0) 2" xfId="58095"/>
    <cellStyle name="PrePop Units (1)" xfId="58096"/>
    <cellStyle name="PrePop Units (1) 2" xfId="58097"/>
    <cellStyle name="PrePop Units (2)" xfId="58098"/>
    <cellStyle name="PrePop Units (2) 2" xfId="58099"/>
    <cellStyle name="Presentation" xfId="58100"/>
    <cellStyle name="Presentation 2" xfId="58101"/>
    <cellStyle name="Presentation 3" xfId="58102"/>
    <cellStyle name="prev" xfId="58103"/>
    <cellStyle name="Procent 10" xfId="58104"/>
    <cellStyle name="Procent 10 2" xfId="58105"/>
    <cellStyle name="Procent 10 3" xfId="58106"/>
    <cellStyle name="Procent 10 4" xfId="58107"/>
    <cellStyle name="Procent 11" xfId="58108"/>
    <cellStyle name="Procent 11 2" xfId="58109"/>
    <cellStyle name="Procent 11 3" xfId="58110"/>
    <cellStyle name="Procent 11 4" xfId="58111"/>
    <cellStyle name="Procent 12" xfId="58112"/>
    <cellStyle name="Procent 12 2" xfId="58113"/>
    <cellStyle name="Procent 13" xfId="58114"/>
    <cellStyle name="Procent 14" xfId="58115"/>
    <cellStyle name="Procent 2" xfId="58116"/>
    <cellStyle name="Procent 2 10" xfId="58117"/>
    <cellStyle name="Procent 2 2" xfId="14"/>
    <cellStyle name="Procent 2 2 2" xfId="58118"/>
    <cellStyle name="Procent 2 2 2 2" xfId="58119"/>
    <cellStyle name="Procent 2 2 3" xfId="58120"/>
    <cellStyle name="Procent 2 3" xfId="58121"/>
    <cellStyle name="Procent 2 3 2" xfId="58122"/>
    <cellStyle name="Procent 2 3 3" xfId="58123"/>
    <cellStyle name="Procent 2 3 4" xfId="58124"/>
    <cellStyle name="Procent 2 4" xfId="58125"/>
    <cellStyle name="Procent 2 4 2" xfId="58126"/>
    <cellStyle name="Procent 2 4 3" xfId="58127"/>
    <cellStyle name="Procent 2 5" xfId="58128"/>
    <cellStyle name="Procent 2 6" xfId="58129"/>
    <cellStyle name="Procent 2 7" xfId="58130"/>
    <cellStyle name="Procent 2 8" xfId="58131"/>
    <cellStyle name="Procent 2 9" xfId="58132"/>
    <cellStyle name="Procent 3" xfId="58133"/>
    <cellStyle name="Procent 3 10" xfId="58134"/>
    <cellStyle name="Procent 3 11" xfId="58135"/>
    <cellStyle name="Procent 3 12" xfId="58136"/>
    <cellStyle name="Procent 3 13" xfId="58137"/>
    <cellStyle name="Procent 3 2" xfId="16"/>
    <cellStyle name="Procent 3 2 2" xfId="58138"/>
    <cellStyle name="Procent 3 2 2 2" xfId="58139"/>
    <cellStyle name="Procent 3 2 2 2 2" xfId="58140"/>
    <cellStyle name="Procent 3 2 2 2 2 2" xfId="58141"/>
    <cellStyle name="Procent 3 2 2 2 3" xfId="58142"/>
    <cellStyle name="Procent 3 2 2 2 3 2" xfId="58143"/>
    <cellStyle name="Procent 3 2 2 2 4" xfId="58144"/>
    <cellStyle name="Procent 3 2 2 2 5" xfId="58145"/>
    <cellStyle name="Procent 3 2 2 3" xfId="58146"/>
    <cellStyle name="Procent 3 2 2 3 2" xfId="58147"/>
    <cellStyle name="Procent 3 2 2 3 2 2" xfId="58148"/>
    <cellStyle name="Procent 3 2 2 3 3" xfId="58149"/>
    <cellStyle name="Procent 3 2 2 3 4" xfId="58150"/>
    <cellStyle name="Procent 3 2 2 4" xfId="58151"/>
    <cellStyle name="Procent 3 2 2 5" xfId="58152"/>
    <cellStyle name="Procent 3 2 2 6" xfId="58153"/>
    <cellStyle name="Procent 3 2 2 7" xfId="58154"/>
    <cellStyle name="Procent 3 2 3" xfId="58155"/>
    <cellStyle name="Procent 3 2 3 2" xfId="58156"/>
    <cellStyle name="Procent 3 2 3 2 2" xfId="58157"/>
    <cellStyle name="Procent 3 2 3 3" xfId="58158"/>
    <cellStyle name="Procent 3 2 3 3 2" xfId="58159"/>
    <cellStyle name="Procent 3 2 3 4" xfId="58160"/>
    <cellStyle name="Procent 3 2 3 5" xfId="58161"/>
    <cellStyle name="Procent 3 2 4" xfId="58162"/>
    <cellStyle name="Procent 3 2 4 2" xfId="58163"/>
    <cellStyle name="Procent 3 2 4 2 2" xfId="58164"/>
    <cellStyle name="Procent 3 2 4 3" xfId="58165"/>
    <cellStyle name="Procent 3 2 4 4" xfId="58166"/>
    <cellStyle name="Procent 3 2 5" xfId="58167"/>
    <cellStyle name="Procent 3 2 6" xfId="58168"/>
    <cellStyle name="Procent 3 2 7" xfId="58169"/>
    <cellStyle name="Procent 3 2 8" xfId="58170"/>
    <cellStyle name="Procent 3 3" xfId="58171"/>
    <cellStyle name="Procent 3 3 2" xfId="58172"/>
    <cellStyle name="Procent 3 3 2 2" xfId="58173"/>
    <cellStyle name="Procent 3 3 2 2 2" xfId="58174"/>
    <cellStyle name="Procent 3 3 2 2 3" xfId="58175"/>
    <cellStyle name="Procent 3 3 2 3" xfId="58176"/>
    <cellStyle name="Procent 3 3 2 3 2" xfId="58177"/>
    <cellStyle name="Procent 3 3 2 3 3" xfId="58178"/>
    <cellStyle name="Procent 3 3 2 4" xfId="58179"/>
    <cellStyle name="Procent 3 3 2 5" xfId="58180"/>
    <cellStyle name="Procent 3 3 2 6" xfId="58181"/>
    <cellStyle name="Procent 3 3 3" xfId="58182"/>
    <cellStyle name="Procent 3 3 3 2" xfId="58183"/>
    <cellStyle name="Procent 3 3 3 2 2" xfId="58184"/>
    <cellStyle name="Procent 3 3 3 3" xfId="58185"/>
    <cellStyle name="Procent 3 3 3 4" xfId="58186"/>
    <cellStyle name="Procent 3 3 4" xfId="58187"/>
    <cellStyle name="Procent 3 3 4 2" xfId="58188"/>
    <cellStyle name="Procent 3 3 4 2 2" xfId="58189"/>
    <cellStyle name="Procent 3 3 4 3" xfId="58190"/>
    <cellStyle name="Procent 3 3 5" xfId="58191"/>
    <cellStyle name="Procent 3 3 6" xfId="58192"/>
    <cellStyle name="Procent 3 3 7" xfId="58193"/>
    <cellStyle name="Procent 3 4" xfId="58194"/>
    <cellStyle name="Procent 3 4 2" xfId="58195"/>
    <cellStyle name="Procent 3 4 2 2" xfId="58196"/>
    <cellStyle name="Procent 3 4 2 2 2" xfId="58197"/>
    <cellStyle name="Procent 3 4 2 3" xfId="58198"/>
    <cellStyle name="Procent 3 4 2 4" xfId="58199"/>
    <cellStyle name="Procent 3 4 3" xfId="58200"/>
    <cellStyle name="Procent 3 4 4" xfId="58201"/>
    <cellStyle name="Procent 3 4 5" xfId="58202"/>
    <cellStyle name="Procent 3 5" xfId="58203"/>
    <cellStyle name="Procent 3 5 2" xfId="58204"/>
    <cellStyle name="Procent 3 5 2 2" xfId="58205"/>
    <cellStyle name="Procent 3 5 2 3" xfId="58206"/>
    <cellStyle name="Procent 3 5 3" xfId="58207"/>
    <cellStyle name="Procent 3 5 3 2" xfId="58208"/>
    <cellStyle name="Procent 3 5 3 3" xfId="58209"/>
    <cellStyle name="Procent 3 5 4" xfId="58210"/>
    <cellStyle name="Procent 3 6" xfId="58211"/>
    <cellStyle name="Procent 3 6 2" xfId="58212"/>
    <cellStyle name="Procent 3 7" xfId="58213"/>
    <cellStyle name="Procent 3 8" xfId="58214"/>
    <cellStyle name="Procent 3 9" xfId="58215"/>
    <cellStyle name="Procent 4" xfId="12"/>
    <cellStyle name="Procent 4 2" xfId="15"/>
    <cellStyle name="Procent 4 3" xfId="58216"/>
    <cellStyle name="Procent 4 4" xfId="58217"/>
    <cellStyle name="Procent 5" xfId="58218"/>
    <cellStyle name="Procent 5 2" xfId="58219"/>
    <cellStyle name="Procent 5 2 2" xfId="58220"/>
    <cellStyle name="Procent 5 2 2 2" xfId="58221"/>
    <cellStyle name="Procent 5 2 2 3" xfId="58222"/>
    <cellStyle name="Procent 5 2 3" xfId="58223"/>
    <cellStyle name="Procent 5 2 3 2" xfId="58224"/>
    <cellStyle name="Procent 5 2 3 3" xfId="58225"/>
    <cellStyle name="Procent 5 2 4" xfId="58226"/>
    <cellStyle name="Procent 5 3" xfId="58227"/>
    <cellStyle name="Procent 5 4" xfId="58228"/>
    <cellStyle name="Procent 5 5" xfId="58229"/>
    <cellStyle name="Procent 5 6" xfId="58230"/>
    <cellStyle name="Procent 5 7" xfId="58231"/>
    <cellStyle name="Procent 6" xfId="58232"/>
    <cellStyle name="Procent 6 2" xfId="58233"/>
    <cellStyle name="Procent 6 2 2" xfId="58234"/>
    <cellStyle name="Procent 6 2 2 2" xfId="58235"/>
    <cellStyle name="Procent 6 2 2 2 2" xfId="58236"/>
    <cellStyle name="Procent 6 2 2 2 2 2" xfId="58237"/>
    <cellStyle name="Procent 6 2 2 2 2 2 2" xfId="58238"/>
    <cellStyle name="Procent 6 2 2 2 2 2 3" xfId="58239"/>
    <cellStyle name="Procent 6 2 2 2 2 3" xfId="58240"/>
    <cellStyle name="Procent 6 2 2 2 2 4" xfId="58241"/>
    <cellStyle name="Procent 6 2 2 2 2 5" xfId="58242"/>
    <cellStyle name="Procent 6 2 2 2 3" xfId="58243"/>
    <cellStyle name="Procent 6 2 2 2 3 2" xfId="58244"/>
    <cellStyle name="Procent 6 2 2 2 3 3" xfId="58245"/>
    <cellStyle name="Procent 6 2 2 2 4" xfId="58246"/>
    <cellStyle name="Procent 6 2 2 2 4 2" xfId="58247"/>
    <cellStyle name="Procent 6 2 2 2 4 3" xfId="58248"/>
    <cellStyle name="Procent 6 2 2 2 5" xfId="58249"/>
    <cellStyle name="Procent 6 2 2 2 6" xfId="58250"/>
    <cellStyle name="Procent 6 2 2 3" xfId="58251"/>
    <cellStyle name="Procent 6 2 2 3 2" xfId="58252"/>
    <cellStyle name="Procent 6 2 2 3 2 2" xfId="58253"/>
    <cellStyle name="Procent 6 2 2 3 2 3" xfId="58254"/>
    <cellStyle name="Procent 6 2 2 3 3" xfId="58255"/>
    <cellStyle name="Procent 6 2 2 3 4" xfId="58256"/>
    <cellStyle name="Procent 6 2 2 3 5" xfId="58257"/>
    <cellStyle name="Procent 6 2 2 4" xfId="58258"/>
    <cellStyle name="Procent 6 2 2 4 2" xfId="58259"/>
    <cellStyle name="Procent 6 2 2 4 3" xfId="58260"/>
    <cellStyle name="Procent 6 2 2 5" xfId="58261"/>
    <cellStyle name="Procent 6 2 2 5 2" xfId="58262"/>
    <cellStyle name="Procent 6 2 2 5 3" xfId="58263"/>
    <cellStyle name="Procent 6 2 2 6" xfId="58264"/>
    <cellStyle name="Procent 6 2 2 7" xfId="58265"/>
    <cellStyle name="Procent 6 2 3" xfId="58266"/>
    <cellStyle name="Procent 6 2 3 2" xfId="58267"/>
    <cellStyle name="Procent 6 2 3 2 2" xfId="58268"/>
    <cellStyle name="Procent 6 2 3 2 2 2" xfId="58269"/>
    <cellStyle name="Procent 6 2 3 2 2 3" xfId="58270"/>
    <cellStyle name="Procent 6 2 3 2 3" xfId="58271"/>
    <cellStyle name="Procent 6 2 3 2 4" xfId="58272"/>
    <cellStyle name="Procent 6 2 3 2 5" xfId="58273"/>
    <cellStyle name="Procent 6 2 3 3" xfId="58274"/>
    <cellStyle name="Procent 6 2 3 3 2" xfId="58275"/>
    <cellStyle name="Procent 6 2 3 3 3" xfId="58276"/>
    <cellStyle name="Procent 6 2 3 4" xfId="58277"/>
    <cellStyle name="Procent 6 2 3 4 2" xfId="58278"/>
    <cellStyle name="Procent 6 2 3 4 3" xfId="58279"/>
    <cellStyle name="Procent 6 2 3 5" xfId="58280"/>
    <cellStyle name="Procent 6 2 3 6" xfId="58281"/>
    <cellStyle name="Procent 6 2 4" xfId="58282"/>
    <cellStyle name="Procent 6 2 4 2" xfId="58283"/>
    <cellStyle name="Procent 6 2 4 2 2" xfId="58284"/>
    <cellStyle name="Procent 6 2 4 2 3" xfId="58285"/>
    <cellStyle name="Procent 6 2 4 3" xfId="58286"/>
    <cellStyle name="Procent 6 2 4 4" xfId="58287"/>
    <cellStyle name="Procent 6 2 4 5" xfId="58288"/>
    <cellStyle name="Procent 6 2 5" xfId="58289"/>
    <cellStyle name="Procent 6 2 5 2" xfId="58290"/>
    <cellStyle name="Procent 6 2 5 3" xfId="58291"/>
    <cellStyle name="Procent 6 2 6" xfId="58292"/>
    <cellStyle name="Procent 6 2 6 2" xfId="58293"/>
    <cellStyle name="Procent 6 2 6 3" xfId="58294"/>
    <cellStyle name="Procent 6 2 7" xfId="58295"/>
    <cellStyle name="Procent 6 2 8" xfId="58296"/>
    <cellStyle name="Procent 6 3" xfId="58297"/>
    <cellStyle name="Procent 6 3 2" xfId="58298"/>
    <cellStyle name="Procent 6 3 2 2" xfId="58299"/>
    <cellStyle name="Procent 6 3 2 3" xfId="58300"/>
    <cellStyle name="Procent 6 3 3" xfId="58301"/>
    <cellStyle name="Procent 6 3 4" xfId="58302"/>
    <cellStyle name="Procent 6 3 5" xfId="58303"/>
    <cellStyle name="Procent 6 4" xfId="58304"/>
    <cellStyle name="Procent 6 4 2" xfId="58305"/>
    <cellStyle name="Procent 6 4 3" xfId="58306"/>
    <cellStyle name="Procent 6 4 4" xfId="58307"/>
    <cellStyle name="Procent 6 5" xfId="58308"/>
    <cellStyle name="Procent 6 5 2" xfId="58309"/>
    <cellStyle name="Procent 6 5 3" xfId="58310"/>
    <cellStyle name="Procent 6 6" xfId="58311"/>
    <cellStyle name="Procent 6 7" xfId="58312"/>
    <cellStyle name="Procent 6 8" xfId="58313"/>
    <cellStyle name="Procent 7" xfId="58314"/>
    <cellStyle name="Procent 7 2" xfId="58315"/>
    <cellStyle name="Procent 7 2 2" xfId="58316"/>
    <cellStyle name="Procent 7 2 2 2" xfId="58317"/>
    <cellStyle name="Procent 7 2 2 3" xfId="58318"/>
    <cellStyle name="Procent 7 2 3" xfId="58319"/>
    <cellStyle name="Procent 7 2 4" xfId="58320"/>
    <cellStyle name="Procent 7 2 5" xfId="58321"/>
    <cellStyle name="Procent 7 3" xfId="58322"/>
    <cellStyle name="Procent 7 3 2" xfId="58323"/>
    <cellStyle name="Procent 7 3 2 2" xfId="58324"/>
    <cellStyle name="Procent 7 3 3" xfId="58325"/>
    <cellStyle name="Procent 7 3 4" xfId="58326"/>
    <cellStyle name="Procent 7 4" xfId="58327"/>
    <cellStyle name="Procent 7 4 2" xfId="58328"/>
    <cellStyle name="Procent 7 4 3" xfId="58329"/>
    <cellStyle name="Procent 7 5" xfId="58330"/>
    <cellStyle name="Procent 7 6" xfId="58331"/>
    <cellStyle name="Procent 7 7" xfId="58332"/>
    <cellStyle name="Procent 8" xfId="58333"/>
    <cellStyle name="Procent 8 2" xfId="58334"/>
    <cellStyle name="Procent 8 2 2" xfId="58335"/>
    <cellStyle name="Procent 8 2 2 2" xfId="58336"/>
    <cellStyle name="Procent 8 2 2 2 2" xfId="58337"/>
    <cellStyle name="Procent 8 2 2 2 3" xfId="58338"/>
    <cellStyle name="Procent 8 2 2 3" xfId="58339"/>
    <cellStyle name="Procent 8 2 2 4" xfId="58340"/>
    <cellStyle name="Procent 8 2 2 5" xfId="58341"/>
    <cellStyle name="Procent 8 2 3" xfId="58342"/>
    <cellStyle name="Procent 8 2 3 2" xfId="58343"/>
    <cellStyle name="Procent 8 2 3 3" xfId="58344"/>
    <cellStyle name="Procent 8 2 4" xfId="58345"/>
    <cellStyle name="Procent 8 2 4 2" xfId="58346"/>
    <cellStyle name="Procent 8 2 4 3" xfId="58347"/>
    <cellStyle name="Procent 8 2 5" xfId="58348"/>
    <cellStyle name="Procent 8 2 6" xfId="58349"/>
    <cellStyle name="Procent 8 3" xfId="58350"/>
    <cellStyle name="Procent 8 3 2" xfId="58351"/>
    <cellStyle name="Procent 8 3 2 2" xfId="58352"/>
    <cellStyle name="Procent 8 3 2 2 2" xfId="58353"/>
    <cellStyle name="Procent 8 3 2 2 3" xfId="58354"/>
    <cellStyle name="Procent 8 3 2 3" xfId="58355"/>
    <cellStyle name="Procent 8 3 2 4" xfId="58356"/>
    <cellStyle name="Procent 8 3 2 5" xfId="58357"/>
    <cellStyle name="Procent 8 3 3" xfId="58358"/>
    <cellStyle name="Procent 8 3 3 2" xfId="58359"/>
    <cellStyle name="Procent 8 3 3 3" xfId="58360"/>
    <cellStyle name="Procent 8 3 4" xfId="58361"/>
    <cellStyle name="Procent 8 3 4 2" xfId="58362"/>
    <cellStyle name="Procent 8 3 4 3" xfId="58363"/>
    <cellStyle name="Procent 8 3 5" xfId="58364"/>
    <cellStyle name="Procent 8 3 6" xfId="58365"/>
    <cellStyle name="Procent 8 4" xfId="58366"/>
    <cellStyle name="Procent 8 4 2" xfId="58367"/>
    <cellStyle name="Procent 8 4 2 2" xfId="58368"/>
    <cellStyle name="Procent 8 4 2 3" xfId="58369"/>
    <cellStyle name="Procent 8 4 3" xfId="58370"/>
    <cellStyle name="Procent 8 4 4" xfId="58371"/>
    <cellStyle name="Procent 8 4 5" xfId="58372"/>
    <cellStyle name="Procent 8 5" xfId="58373"/>
    <cellStyle name="Procent 8 5 2" xfId="58374"/>
    <cellStyle name="Procent 8 5 3" xfId="58375"/>
    <cellStyle name="Procent 8 6" xfId="58376"/>
    <cellStyle name="Procent 8 6 2" xfId="58377"/>
    <cellStyle name="Procent 8 6 3" xfId="58378"/>
    <cellStyle name="Procent 8 7" xfId="58379"/>
    <cellStyle name="Procent 8 8" xfId="58380"/>
    <cellStyle name="Procent 9" xfId="58381"/>
    <cellStyle name="Procent 9 2" xfId="58382"/>
    <cellStyle name="Procent 9 2 2" xfId="58383"/>
    <cellStyle name="Procent 9 2 2 2" xfId="58384"/>
    <cellStyle name="Procent 9 2 2 3" xfId="58385"/>
    <cellStyle name="Procent 9 2 3" xfId="58386"/>
    <cellStyle name="Procent 9 2 4" xfId="58387"/>
    <cellStyle name="Procent 9 2 5" xfId="58388"/>
    <cellStyle name="Procent 9 3" xfId="58389"/>
    <cellStyle name="Procent 9 3 2" xfId="58390"/>
    <cellStyle name="Procent 9 3 3" xfId="58391"/>
    <cellStyle name="Procent 9 4" xfId="58392"/>
    <cellStyle name="Procent 9 4 2" xfId="58393"/>
    <cellStyle name="Procent 9 4 3" xfId="58394"/>
    <cellStyle name="Procent 9 5" xfId="58395"/>
    <cellStyle name="Procent 9 6" xfId="58396"/>
    <cellStyle name="Prosent 2" xfId="58397"/>
    <cellStyle name="Prozent +line" xfId="58398"/>
    <cellStyle name="PSChar" xfId="58399"/>
    <cellStyle name="PSChar 2" xfId="58400"/>
    <cellStyle name="PSChar 2 2" xfId="58401"/>
    <cellStyle name="PSChar 2 2 2" xfId="58402"/>
    <cellStyle name="PSChar 2 3" xfId="58403"/>
    <cellStyle name="PSChar 2 4" xfId="58404"/>
    <cellStyle name="PSChar 3" xfId="58405"/>
    <cellStyle name="PSChar 3 2" xfId="58406"/>
    <cellStyle name="PSChar 3 2 2" xfId="58407"/>
    <cellStyle name="PSChar 3 3" xfId="58408"/>
    <cellStyle name="PSChar 4" xfId="58409"/>
    <cellStyle name="PSChar 4 2" xfId="58410"/>
    <cellStyle name="PSChar 5" xfId="58411"/>
    <cellStyle name="PSChar 5 2" xfId="58412"/>
    <cellStyle name="PSChar 6" xfId="58413"/>
    <cellStyle name="PSChar 6 2" xfId="58414"/>
    <cellStyle name="PSChar 7" xfId="58415"/>
    <cellStyle name="PSChar 8" xfId="58416"/>
    <cellStyle name="PSDate" xfId="58417"/>
    <cellStyle name="PSDate 2" xfId="58418"/>
    <cellStyle name="PSDate 3" xfId="58419"/>
    <cellStyle name="PSDate 4" xfId="58420"/>
    <cellStyle name="PSDate 5" xfId="58421"/>
    <cellStyle name="PSDec" xfId="58422"/>
    <cellStyle name="PSDec 2" xfId="58423"/>
    <cellStyle name="PSDec 3" xfId="58424"/>
    <cellStyle name="PSDec 4" xfId="58425"/>
    <cellStyle name="PSDec 5" xfId="58426"/>
    <cellStyle name="PSE_NAC" xfId="58427"/>
    <cellStyle name="PSE1stCol" xfId="58428"/>
    <cellStyle name="PSE1stColHead" xfId="58429"/>
    <cellStyle name="PSE1stColHead2" xfId="58430"/>
    <cellStyle name="PSE1stColHead3" xfId="58431"/>
    <cellStyle name="PSE1stColYear" xfId="58432"/>
    <cellStyle name="PSEHead1" xfId="58433"/>
    <cellStyle name="PSEHeadYear" xfId="58434"/>
    <cellStyle name="PSELastRow" xfId="58435"/>
    <cellStyle name="PSEMediumRow" xfId="58436"/>
    <cellStyle name="PSENotes" xfId="58437"/>
    <cellStyle name="PSENumber" xfId="58438"/>
    <cellStyle name="PSENumberTwoDigit" xfId="58439"/>
    <cellStyle name="PSEPercent" xfId="58440"/>
    <cellStyle name="PSEPercentOneDigit" xfId="58441"/>
    <cellStyle name="PSEPercentTwoDigit" xfId="58442"/>
    <cellStyle name="PSEPerUnit" xfId="58443"/>
    <cellStyle name="PSETableHeadline" xfId="58444"/>
    <cellStyle name="PSETreeParantheses" xfId="58445"/>
    <cellStyle name="PSETreeText" xfId="58446"/>
    <cellStyle name="PSEunit" xfId="58447"/>
    <cellStyle name="PSEunitYear" xfId="58448"/>
    <cellStyle name="PSHeading" xfId="58449"/>
    <cellStyle name="PSHeading 2" xfId="58450"/>
    <cellStyle name="PSHeading 2 2" xfId="58451"/>
    <cellStyle name="PSHeading 2 2 2" xfId="58452"/>
    <cellStyle name="PSHeading 2 3" xfId="58453"/>
    <cellStyle name="PSHeading 2 4" xfId="58454"/>
    <cellStyle name="PSHeading 3" xfId="58455"/>
    <cellStyle name="PSHeading 3 2" xfId="58456"/>
    <cellStyle name="PSHeading 3 2 2" xfId="58457"/>
    <cellStyle name="PSHeading 3 3" xfId="58458"/>
    <cellStyle name="PSHeading 4" xfId="58459"/>
    <cellStyle name="PSHeading 4 2" xfId="58460"/>
    <cellStyle name="PSHeading 5" xfId="58461"/>
    <cellStyle name="PSHeading 5 2" xfId="58462"/>
    <cellStyle name="PSHeading 6" xfId="58463"/>
    <cellStyle name="PSHeading 6 2" xfId="58464"/>
    <cellStyle name="PSHeading 7" xfId="58465"/>
    <cellStyle name="PSHeading 8" xfId="58466"/>
    <cellStyle name="PSInt" xfId="58467"/>
    <cellStyle name="PSInt 2" xfId="58468"/>
    <cellStyle name="PSInt 3" xfId="58469"/>
    <cellStyle name="PSInt 4" xfId="58470"/>
    <cellStyle name="PSInt 5" xfId="58471"/>
    <cellStyle name="PSSpacer" xfId="58472"/>
    <cellStyle name="PSSpacer 2" xfId="58473"/>
    <cellStyle name="PSSpacer 2 2" xfId="58474"/>
    <cellStyle name="PSSpacer 2 2 2" xfId="58475"/>
    <cellStyle name="PSSpacer 2 3" xfId="58476"/>
    <cellStyle name="PSSpacer 2 4" xfId="58477"/>
    <cellStyle name="PSSpacer 3" xfId="58478"/>
    <cellStyle name="PSSpacer 3 2" xfId="58479"/>
    <cellStyle name="PSSpacer 3 2 2" xfId="58480"/>
    <cellStyle name="PSSpacer 3 3" xfId="58481"/>
    <cellStyle name="PSSpacer 4" xfId="58482"/>
    <cellStyle name="PSSpacer 4 2" xfId="58483"/>
    <cellStyle name="PSSpacer 5" xfId="58484"/>
    <cellStyle name="PSSpacer 5 2" xfId="58485"/>
    <cellStyle name="PSSpacer 6" xfId="58486"/>
    <cellStyle name="PSSpacer 6 2" xfId="58487"/>
    <cellStyle name="PSSpacer 7" xfId="58488"/>
    <cellStyle name="PSSpacer 8" xfId="58489"/>
    <cellStyle name="Publication" xfId="58490"/>
    <cellStyle name="Publication 2" xfId="58491"/>
    <cellStyle name="Punto" xfId="58492"/>
    <cellStyle name="Punto 2" xfId="58493"/>
    <cellStyle name="Punto0" xfId="58494"/>
    <cellStyle name="Punto0 2" xfId="58495"/>
    <cellStyle name="Rad" xfId="58496"/>
    <cellStyle name="Rates" xfId="58497"/>
    <cellStyle name="Rates 2" xfId="58498"/>
    <cellStyle name="Rates 2 2" xfId="58499"/>
    <cellStyle name="Rates 2 2 2" xfId="58500"/>
    <cellStyle name="Rates 2 3" xfId="58501"/>
    <cellStyle name="Rates 2 4" xfId="58502"/>
    <cellStyle name="Rates 3" xfId="58503"/>
    <cellStyle name="Rates 3 2" xfId="58504"/>
    <cellStyle name="Rates 4" xfId="58505"/>
    <cellStyle name="Rates 4 2" xfId="58506"/>
    <cellStyle name="Rates 5" xfId="58507"/>
    <cellStyle name="Rates 5 2" xfId="58508"/>
    <cellStyle name="Rates 6" xfId="58509"/>
    <cellStyle name="ReadWriteValues" xfId="58510"/>
    <cellStyle name="ReadWriteValues 10" xfId="58511"/>
    <cellStyle name="ReadWriteValues 2" xfId="58512"/>
    <cellStyle name="ReadWriteValues 2 2" xfId="58513"/>
    <cellStyle name="ReadWriteValues 2 3" xfId="58514"/>
    <cellStyle name="ReadWriteValues 2 4" xfId="58515"/>
    <cellStyle name="ReadWriteValues 3" xfId="58516"/>
    <cellStyle name="ReadWriteValues 3 2" xfId="58517"/>
    <cellStyle name="ReadWriteValues 4" xfId="58518"/>
    <cellStyle name="ReadWriteValues 4 2" xfId="58519"/>
    <cellStyle name="ReadWriteValues 5" xfId="58520"/>
    <cellStyle name="ReadWriteValues 5 2" xfId="58521"/>
    <cellStyle name="ReadWriteValues 6" xfId="58522"/>
    <cellStyle name="ReadWriteValues 6 2" xfId="58523"/>
    <cellStyle name="ReadWriteValues 7" xfId="58524"/>
    <cellStyle name="ReadWriteValues 7 2" xfId="58525"/>
    <cellStyle name="ReadWriteValues 8" xfId="58526"/>
    <cellStyle name="ReadWriteValues 8 2" xfId="58527"/>
    <cellStyle name="ReadWriteValues 9" xfId="58528"/>
    <cellStyle name="ReadWriteValues 9 2" xfId="58529"/>
    <cellStyle name="realtime" xfId="58530"/>
    <cellStyle name="realtime 2" xfId="58531"/>
    <cellStyle name="realtime 2 2" xfId="58532"/>
    <cellStyle name="realtime 2 2 2" xfId="58533"/>
    <cellStyle name="realtime 2 3" xfId="58534"/>
    <cellStyle name="realtime 2 4" xfId="58535"/>
    <cellStyle name="realtime 3" xfId="58536"/>
    <cellStyle name="realtime 3 2" xfId="58537"/>
    <cellStyle name="realtime 4" xfId="58538"/>
    <cellStyle name="realtime 4 2" xfId="58539"/>
    <cellStyle name="realtime 5" xfId="58540"/>
    <cellStyle name="realtime 5 2" xfId="58541"/>
    <cellStyle name="realtime 6" xfId="58542"/>
    <cellStyle name="Red" xfId="58543"/>
    <cellStyle name="Red Text" xfId="58544"/>
    <cellStyle name="reduced" xfId="58545"/>
    <cellStyle name="Reference" xfId="58546"/>
    <cellStyle name="Reference [00]" xfId="58547"/>
    <cellStyle name="Reference%" xfId="58548"/>
    <cellStyle name="Reference_AB_9697" xfId="58549"/>
    <cellStyle name="Referenz" xfId="58550"/>
    <cellStyle name="result" xfId="58551"/>
    <cellStyle name="result 2" xfId="58552"/>
    <cellStyle name="result 2 2" xfId="58553"/>
    <cellStyle name="result 2 2 2" xfId="58554"/>
    <cellStyle name="result 2 3" xfId="58555"/>
    <cellStyle name="result 2 4" xfId="58556"/>
    <cellStyle name="result 3" xfId="58557"/>
    <cellStyle name="result 3 2" xfId="58558"/>
    <cellStyle name="result 4" xfId="58559"/>
    <cellStyle name="result 4 2" xfId="58560"/>
    <cellStyle name="result 5" xfId="58561"/>
    <cellStyle name="result 5 2" xfId="58562"/>
    <cellStyle name="result 6" xfId="58563"/>
    <cellStyle name="Result2" xfId="58564"/>
    <cellStyle name="rt" xfId="58565"/>
    <cellStyle name="rt 2" xfId="58566"/>
    <cellStyle name="rt 2 2" xfId="58567"/>
    <cellStyle name="rt 2 2 2" xfId="58568"/>
    <cellStyle name="rt 2 3" xfId="58569"/>
    <cellStyle name="rt 2 4" xfId="58570"/>
    <cellStyle name="rt 3" xfId="58571"/>
    <cellStyle name="rt 3 2" xfId="58572"/>
    <cellStyle name="rt 4" xfId="58573"/>
    <cellStyle name="rt 4 2" xfId="58574"/>
    <cellStyle name="rt 5" xfId="58575"/>
    <cellStyle name="rt 5 2" xfId="58576"/>
    <cellStyle name="rt 6" xfId="58577"/>
    <cellStyle name="Rubrik 1 10" xfId="58578"/>
    <cellStyle name="Rubrik 1 2" xfId="58579"/>
    <cellStyle name="Rubrik 1 2 2" xfId="58580"/>
    <cellStyle name="Rubrik 1 2 2 2" xfId="58581"/>
    <cellStyle name="Rubrik 1 2 2 2 2" xfId="58582"/>
    <cellStyle name="Rubrik 1 2 2 2 3" xfId="58583"/>
    <cellStyle name="Rubrik 1 2 2 3" xfId="58584"/>
    <cellStyle name="Rubrik 1 2 2 4" xfId="58585"/>
    <cellStyle name="Rubrik 1 2 2 5" xfId="58586"/>
    <cellStyle name="Rubrik 1 2 3" xfId="58587"/>
    <cellStyle name="Rubrik 1 2 3 2" xfId="58588"/>
    <cellStyle name="Rubrik 1 2 3 2 2" xfId="58589"/>
    <cellStyle name="Rubrik 1 2 3 3" xfId="58590"/>
    <cellStyle name="Rubrik 1 2 4" xfId="58591"/>
    <cellStyle name="Rubrik 1 2 4 2" xfId="58592"/>
    <cellStyle name="Rubrik 1 2 4 3" xfId="58593"/>
    <cellStyle name="Rubrik 1 2 5" xfId="58594"/>
    <cellStyle name="Rubrik 1 2 5 2" xfId="58595"/>
    <cellStyle name="Rubrik 1 2 6" xfId="58596"/>
    <cellStyle name="Rubrik 1 2 7" xfId="58597"/>
    <cellStyle name="Rubrik 1 2 7 2" xfId="58598"/>
    <cellStyle name="Rubrik 1 2 8" xfId="58599"/>
    <cellStyle name="Rubrik 1 2 9" xfId="58600"/>
    <cellStyle name="Rubrik 1 3" xfId="58601"/>
    <cellStyle name="Rubrik 1 3 2" xfId="58602"/>
    <cellStyle name="Rubrik 1 3 2 2" xfId="58603"/>
    <cellStyle name="Rubrik 1 3 3" xfId="58604"/>
    <cellStyle name="Rubrik 1 3 4" xfId="58605"/>
    <cellStyle name="Rubrik 1 4" xfId="58606"/>
    <cellStyle name="Rubrik 1 4 2" xfId="58607"/>
    <cellStyle name="Rubrik 1 5" xfId="58608"/>
    <cellStyle name="Rubrik 1 5 2" xfId="58609"/>
    <cellStyle name="Rubrik 1 5 3" xfId="58610"/>
    <cellStyle name="Rubrik 1 6" xfId="58611"/>
    <cellStyle name="Rubrik 1 7" xfId="58612"/>
    <cellStyle name="Rubrik 1 7 2" xfId="58613"/>
    <cellStyle name="Rubrik 1 7 2 2" xfId="58614"/>
    <cellStyle name="Rubrik 1 7 2 2 2" xfId="58615"/>
    <cellStyle name="Rubrik 1 7 2 2 3" xfId="58616"/>
    <cellStyle name="Rubrik 1 7 2 3" xfId="58617"/>
    <cellStyle name="Rubrik 1 7 2 4" xfId="58618"/>
    <cellStyle name="Rubrik 1 7 2 5" xfId="58619"/>
    <cellStyle name="Rubrik 1 7 3" xfId="58620"/>
    <cellStyle name="Rubrik 1 7 3 2" xfId="58621"/>
    <cellStyle name="Rubrik 1 7 3 3" xfId="58622"/>
    <cellStyle name="Rubrik 1 7 4" xfId="58623"/>
    <cellStyle name="Rubrik 1 7 4 2" xfId="58624"/>
    <cellStyle name="Rubrik 1 7 4 3" xfId="58625"/>
    <cellStyle name="Rubrik 1 7 5" xfId="58626"/>
    <cellStyle name="Rubrik 1 7 6" xfId="58627"/>
    <cellStyle name="Rubrik 1 8" xfId="58628"/>
    <cellStyle name="Rubrik 1 9" xfId="58629"/>
    <cellStyle name="Rubrik 10" xfId="58630"/>
    <cellStyle name="Rubrik 10 2" xfId="58631"/>
    <cellStyle name="Rubrik 10 3" xfId="58632"/>
    <cellStyle name="Rubrik 11" xfId="58633"/>
    <cellStyle name="Rubrik 11 2" xfId="58634"/>
    <cellStyle name="Rubrik 12" xfId="58635"/>
    <cellStyle name="Rubrik 13" xfId="58636"/>
    <cellStyle name="Rubrik 13 2" xfId="58637"/>
    <cellStyle name="Rubrik 13 2 2" xfId="58638"/>
    <cellStyle name="Rubrik 13 2 2 2" xfId="58639"/>
    <cellStyle name="Rubrik 13 2 2 3" xfId="58640"/>
    <cellStyle name="Rubrik 13 2 3" xfId="58641"/>
    <cellStyle name="Rubrik 13 2 4" xfId="58642"/>
    <cellStyle name="Rubrik 13 2 5" xfId="58643"/>
    <cellStyle name="Rubrik 13 3" xfId="58644"/>
    <cellStyle name="Rubrik 13 3 2" xfId="58645"/>
    <cellStyle name="Rubrik 13 3 3" xfId="58646"/>
    <cellStyle name="Rubrik 13 4" xfId="58647"/>
    <cellStyle name="Rubrik 13 4 2" xfId="58648"/>
    <cellStyle name="Rubrik 13 4 3" xfId="58649"/>
    <cellStyle name="Rubrik 13 5" xfId="58650"/>
    <cellStyle name="Rubrik 13 6" xfId="58651"/>
    <cellStyle name="Rubrik 14" xfId="58652"/>
    <cellStyle name="Rubrik 2 2" xfId="58653"/>
    <cellStyle name="Rubrik 2 2 2" xfId="58654"/>
    <cellStyle name="Rubrik 2 2 2 2" xfId="58655"/>
    <cellStyle name="Rubrik 2 2 2 3" xfId="58656"/>
    <cellStyle name="Rubrik 2 2 3" xfId="58657"/>
    <cellStyle name="Rubrik 2 2 3 2" xfId="58658"/>
    <cellStyle name="Rubrik 2 2 4" xfId="58659"/>
    <cellStyle name="Rubrik 2 2 5" xfId="58660"/>
    <cellStyle name="Rubrik 2 2 5 2" xfId="58661"/>
    <cellStyle name="Rubrik 2 2 6" xfId="58662"/>
    <cellStyle name="Rubrik 2 2 7" xfId="58663"/>
    <cellStyle name="Rubrik 2 3" xfId="58664"/>
    <cellStyle name="Rubrik 2 3 2" xfId="58665"/>
    <cellStyle name="Rubrik 2 3 3" xfId="58666"/>
    <cellStyle name="Rubrik 2 3 4" xfId="58667"/>
    <cellStyle name="Rubrik 2 4" xfId="58668"/>
    <cellStyle name="Rubrik 2 4 2" xfId="58669"/>
    <cellStyle name="Rubrik 2 4 3" xfId="58670"/>
    <cellStyle name="Rubrik 2 5" xfId="58671"/>
    <cellStyle name="Rubrik 2 6" xfId="58672"/>
    <cellStyle name="Rubrik 2 6 2" xfId="58673"/>
    <cellStyle name="Rubrik 2 6 2 2" xfId="58674"/>
    <cellStyle name="Rubrik 2 6 2 2 2" xfId="58675"/>
    <cellStyle name="Rubrik 2 6 2 2 3" xfId="58676"/>
    <cellStyle name="Rubrik 2 6 2 3" xfId="58677"/>
    <cellStyle name="Rubrik 2 6 2 4" xfId="58678"/>
    <cellStyle name="Rubrik 2 6 2 5" xfId="58679"/>
    <cellStyle name="Rubrik 2 6 3" xfId="58680"/>
    <cellStyle name="Rubrik 2 6 3 2" xfId="58681"/>
    <cellStyle name="Rubrik 2 6 3 3" xfId="58682"/>
    <cellStyle name="Rubrik 2 6 4" xfId="58683"/>
    <cellStyle name="Rubrik 2 6 4 2" xfId="58684"/>
    <cellStyle name="Rubrik 2 6 4 3" xfId="58685"/>
    <cellStyle name="Rubrik 2 6 5" xfId="58686"/>
    <cellStyle name="Rubrik 2 6 6" xfId="58687"/>
    <cellStyle name="Rubrik 2 7" xfId="58688"/>
    <cellStyle name="Rubrik 2 8" xfId="58689"/>
    <cellStyle name="Rubrik 2 9" xfId="58690"/>
    <cellStyle name="Rubrik 3 2" xfId="58691"/>
    <cellStyle name="Rubrik 3 2 2" xfId="58692"/>
    <cellStyle name="Rubrik 3 2 2 2" xfId="58693"/>
    <cellStyle name="Rubrik 3 2 2 3" xfId="58694"/>
    <cellStyle name="Rubrik 3 2 3" xfId="58695"/>
    <cellStyle name="Rubrik 3 2 3 2" xfId="58696"/>
    <cellStyle name="Rubrik 3 2 4" xfId="58697"/>
    <cellStyle name="Rubrik 3 2 5" xfId="58698"/>
    <cellStyle name="Rubrik 3 2 5 2" xfId="58699"/>
    <cellStyle name="Rubrik 3 2 6" xfId="58700"/>
    <cellStyle name="Rubrik 3 2 7" xfId="58701"/>
    <cellStyle name="Rubrik 3 3" xfId="58702"/>
    <cellStyle name="Rubrik 3 3 2" xfId="58703"/>
    <cellStyle name="Rubrik 3 3 3" xfId="58704"/>
    <cellStyle name="Rubrik 3 3 4" xfId="58705"/>
    <cellStyle name="Rubrik 3 4" xfId="58706"/>
    <cellStyle name="Rubrik 3 4 2" xfId="58707"/>
    <cellStyle name="Rubrik 3 4 3" xfId="58708"/>
    <cellStyle name="Rubrik 3 5" xfId="58709"/>
    <cellStyle name="Rubrik 3 6" xfId="58710"/>
    <cellStyle name="Rubrik 3 6 2" xfId="58711"/>
    <cellStyle name="Rubrik 3 6 2 2" xfId="58712"/>
    <cellStyle name="Rubrik 3 6 2 2 2" xfId="58713"/>
    <cellStyle name="Rubrik 3 6 2 2 3" xfId="58714"/>
    <cellStyle name="Rubrik 3 6 2 3" xfId="58715"/>
    <cellStyle name="Rubrik 3 6 2 4" xfId="58716"/>
    <cellStyle name="Rubrik 3 6 2 5" xfId="58717"/>
    <cellStyle name="Rubrik 3 6 3" xfId="58718"/>
    <cellStyle name="Rubrik 3 6 3 2" xfId="58719"/>
    <cellStyle name="Rubrik 3 6 3 3" xfId="58720"/>
    <cellStyle name="Rubrik 3 6 4" xfId="58721"/>
    <cellStyle name="Rubrik 3 6 4 2" xfId="58722"/>
    <cellStyle name="Rubrik 3 6 4 3" xfId="58723"/>
    <cellStyle name="Rubrik 3 6 5" xfId="58724"/>
    <cellStyle name="Rubrik 3 6 6" xfId="58725"/>
    <cellStyle name="Rubrik 3 7" xfId="58726"/>
    <cellStyle name="Rubrik 3 8" xfId="58727"/>
    <cellStyle name="Rubrik 3 9" xfId="58728"/>
    <cellStyle name="Rubrik 4 2" xfId="58729"/>
    <cellStyle name="Rubrik 4 2 2" xfId="58730"/>
    <cellStyle name="Rubrik 4 2 2 2" xfId="58731"/>
    <cellStyle name="Rubrik 4 2 2 3" xfId="58732"/>
    <cellStyle name="Rubrik 4 2 3" xfId="58733"/>
    <cellStyle name="Rubrik 4 2 3 2" xfId="58734"/>
    <cellStyle name="Rubrik 4 2 4" xfId="58735"/>
    <cellStyle name="Rubrik 4 2 5" xfId="58736"/>
    <cellStyle name="Rubrik 4 2 5 2" xfId="58737"/>
    <cellStyle name="Rubrik 4 2 6" xfId="58738"/>
    <cellStyle name="Rubrik 4 2 7" xfId="58739"/>
    <cellStyle name="Rubrik 4 3" xfId="58740"/>
    <cellStyle name="Rubrik 4 3 2" xfId="58741"/>
    <cellStyle name="Rubrik 4 3 3" xfId="58742"/>
    <cellStyle name="Rubrik 4 3 4" xfId="58743"/>
    <cellStyle name="Rubrik 4 4" xfId="58744"/>
    <cellStyle name="Rubrik 4 4 2" xfId="58745"/>
    <cellStyle name="Rubrik 4 4 3" xfId="58746"/>
    <cellStyle name="Rubrik 4 5" xfId="58747"/>
    <cellStyle name="Rubrik 4 6" xfId="58748"/>
    <cellStyle name="Rubrik 4 6 2" xfId="58749"/>
    <cellStyle name="Rubrik 4 6 2 2" xfId="58750"/>
    <cellStyle name="Rubrik 4 6 2 2 2" xfId="58751"/>
    <cellStyle name="Rubrik 4 6 2 2 3" xfId="58752"/>
    <cellStyle name="Rubrik 4 6 2 3" xfId="58753"/>
    <cellStyle name="Rubrik 4 6 2 4" xfId="58754"/>
    <cellStyle name="Rubrik 4 6 2 5" xfId="58755"/>
    <cellStyle name="Rubrik 4 6 3" xfId="58756"/>
    <cellStyle name="Rubrik 4 6 3 2" xfId="58757"/>
    <cellStyle name="Rubrik 4 6 3 3" xfId="58758"/>
    <cellStyle name="Rubrik 4 6 4" xfId="58759"/>
    <cellStyle name="Rubrik 4 6 4 2" xfId="58760"/>
    <cellStyle name="Rubrik 4 6 4 3" xfId="58761"/>
    <cellStyle name="Rubrik 4 6 5" xfId="58762"/>
    <cellStyle name="Rubrik 4 6 6" xfId="58763"/>
    <cellStyle name="Rubrik 4 7" xfId="58764"/>
    <cellStyle name="Rubrik 4 8" xfId="58765"/>
    <cellStyle name="Rubrik 4 9" xfId="58766"/>
    <cellStyle name="Rubrik 5" xfId="58767"/>
    <cellStyle name="Rubrik 5 2" xfId="58768"/>
    <cellStyle name="Rubrik 5 2 2" xfId="58769"/>
    <cellStyle name="Rubrik 5 2 3" xfId="58770"/>
    <cellStyle name="Rubrik 5 3" xfId="58771"/>
    <cellStyle name="Rubrik 5 3 2" xfId="58772"/>
    <cellStyle name="Rubrik 5 4" xfId="58773"/>
    <cellStyle name="Rubrik 5 5" xfId="58774"/>
    <cellStyle name="Rubrik 5 5 2" xfId="58775"/>
    <cellStyle name="Rubrik 5 6" xfId="58776"/>
    <cellStyle name="Rubrik 5 7" xfId="58777"/>
    <cellStyle name="Rubrik 6" xfId="58778"/>
    <cellStyle name="Rubrik 6 2" xfId="58779"/>
    <cellStyle name="Rubrik 6 2 2" xfId="58780"/>
    <cellStyle name="Rubrik 6 3" xfId="58781"/>
    <cellStyle name="Rubrik 7" xfId="58782"/>
    <cellStyle name="Rubrik 7 2" xfId="58783"/>
    <cellStyle name="Rubrik 7 2 2" xfId="58784"/>
    <cellStyle name="Rubrik 7 3" xfId="58785"/>
    <cellStyle name="Rubrik 7 4" xfId="58786"/>
    <cellStyle name="Rubrik 8" xfId="58787"/>
    <cellStyle name="Rubrik 8 2" xfId="58788"/>
    <cellStyle name="Rubrik 9" xfId="58789"/>
    <cellStyle name="Rubrik 9 2" xfId="58790"/>
    <cellStyle name="Rubrik2" xfId="58791"/>
    <cellStyle name="Rubrik2 2" xfId="58792"/>
    <cellStyle name="Rubrik2 2 2" xfId="58793"/>
    <cellStyle name="Rubrik2 2 2 2" xfId="58794"/>
    <cellStyle name="Rubrik2 2 2 2 2" xfId="58795"/>
    <cellStyle name="Rubrik2 2 2 3" xfId="58796"/>
    <cellStyle name="Rubrik2 2 3" xfId="58797"/>
    <cellStyle name="Rubrik2 2 3 2" xfId="58798"/>
    <cellStyle name="Rubrik2 2 4" xfId="58799"/>
    <cellStyle name="Rubrik2 2 5" xfId="58800"/>
    <cellStyle name="Rubrik2 3" xfId="58801"/>
    <cellStyle name="Rubrik2 3 2" xfId="58802"/>
    <cellStyle name="Rubrik2 4" xfId="58803"/>
    <cellStyle name="Rubrik2 4 2" xfId="58804"/>
    <cellStyle name="Rubrik2 5" xfId="58805"/>
    <cellStyle name="Rubrik3" xfId="58806"/>
    <cellStyle name="Rubrik3 2" xfId="58807"/>
    <cellStyle name="Rubrik3 2 2" xfId="58808"/>
    <cellStyle name="Rubrik3 2 2 2" xfId="58809"/>
    <cellStyle name="Rubrik3 2 2 2 2" xfId="58810"/>
    <cellStyle name="Rubrik3 2 2 3" xfId="58811"/>
    <cellStyle name="Rubrik3 2 3" xfId="58812"/>
    <cellStyle name="Rubrik3 2 3 2" xfId="58813"/>
    <cellStyle name="Rubrik3 2 4" xfId="58814"/>
    <cellStyle name="Rubrik3 2 5" xfId="58815"/>
    <cellStyle name="Rubrik3 3" xfId="58816"/>
    <cellStyle name="Rubrik3 3 2" xfId="58817"/>
    <cellStyle name="Rubrik3 4" xfId="58818"/>
    <cellStyle name="Rubrik3 4 2" xfId="58819"/>
    <cellStyle name="Rubrik3 5" xfId="58820"/>
    <cellStyle name="Sales Pricing" xfId="58821"/>
    <cellStyle name="Sammenkædet celle" xfId="58822"/>
    <cellStyle name="Sammenkædet celle 2" xfId="58823"/>
    <cellStyle name="SAPBEXaggData" xfId="58824"/>
    <cellStyle name="SAPBEXaggData 2" xfId="58825"/>
    <cellStyle name="SAPBEXaggData 2 2" xfId="58826"/>
    <cellStyle name="SAPBEXaggData 2 2 2" xfId="58827"/>
    <cellStyle name="SAPBEXaggData 2 3" xfId="58828"/>
    <cellStyle name="SAPBEXaggData 2 3 2" xfId="58829"/>
    <cellStyle name="SAPBEXaggData 2 4" xfId="58830"/>
    <cellStyle name="SAPBEXaggData 3" xfId="58831"/>
    <cellStyle name="SAPBEXaggData 4" xfId="58832"/>
    <cellStyle name="SAPBEXaggDataEmph" xfId="58833"/>
    <cellStyle name="SAPBEXaggDataEmph 2" xfId="58834"/>
    <cellStyle name="SAPBEXaggDataEmph 2 2" xfId="58835"/>
    <cellStyle name="SAPBEXaggDataEmph 3" xfId="58836"/>
    <cellStyle name="SAPBEXaggDataEmph 4" xfId="58837"/>
    <cellStyle name="SAPBEXaggItem" xfId="58838"/>
    <cellStyle name="SAPBEXaggItem 2" xfId="58839"/>
    <cellStyle name="SAPBEXaggItem 2 2" xfId="58840"/>
    <cellStyle name="SAPBEXaggItem 3" xfId="58841"/>
    <cellStyle name="SAPBEXaggItem 4" xfId="58842"/>
    <cellStyle name="SAPBEXaggItemX" xfId="58843"/>
    <cellStyle name="SAPBEXaggItemX 2" xfId="58844"/>
    <cellStyle name="SAPBEXaggItemX 2 2" xfId="58845"/>
    <cellStyle name="SAPBEXaggItemX 2 2 2" xfId="58846"/>
    <cellStyle name="SAPBEXaggItemX 2 3" xfId="58847"/>
    <cellStyle name="SAPBEXaggItemX 2 3 2" xfId="58848"/>
    <cellStyle name="SAPBEXaggItemX 2 4" xfId="58849"/>
    <cellStyle name="SAPBEXaggItemX 3" xfId="58850"/>
    <cellStyle name="SAPBEXaggItemX 4" xfId="58851"/>
    <cellStyle name="SAPBEXbackground" xfId="58852"/>
    <cellStyle name="SAPBEXbackground 2" xfId="58853"/>
    <cellStyle name="SAPBEXbackground 2 2" xfId="58854"/>
    <cellStyle name="SAPBEXbackground 3" xfId="58855"/>
    <cellStyle name="SAPBEXbackground 4" xfId="58856"/>
    <cellStyle name="SAPBEXchaText" xfId="58857"/>
    <cellStyle name="SAPBEXchaText 2" xfId="58858"/>
    <cellStyle name="SAPBEXchaText 2 2" xfId="58859"/>
    <cellStyle name="SAPBEXchaText 2 2 2" xfId="58860"/>
    <cellStyle name="SAPBEXchaText 2 3" xfId="58861"/>
    <cellStyle name="SAPBEXchaText 2 3 2" xfId="58862"/>
    <cellStyle name="SAPBEXchaText 2 4" xfId="58863"/>
    <cellStyle name="SAPBEXchaText 2 5" xfId="58864"/>
    <cellStyle name="SAPBEXchaText 3" xfId="58865"/>
    <cellStyle name="SAPBEXchaText 3 2" xfId="58866"/>
    <cellStyle name="SAPBEXchaText 3 3" xfId="58867"/>
    <cellStyle name="SAPBEXchaText 4" xfId="58868"/>
    <cellStyle name="SAPBEXchaText 5" xfId="58869"/>
    <cellStyle name="SAPBEXexcBad" xfId="58870"/>
    <cellStyle name="SAPBEXexcBad7" xfId="58871"/>
    <cellStyle name="SAPBEXexcBad7 2" xfId="58872"/>
    <cellStyle name="SAPBEXexcBad7 2 2" xfId="58873"/>
    <cellStyle name="SAPBEXexcBad7 2 3" xfId="58874"/>
    <cellStyle name="SAPBEXexcBad7 3" xfId="58875"/>
    <cellStyle name="SAPBEXexcBad7 4" xfId="58876"/>
    <cellStyle name="SAPBEXexcBad8" xfId="58877"/>
    <cellStyle name="SAPBEXexcBad8 2" xfId="58878"/>
    <cellStyle name="SAPBEXexcBad8 2 2" xfId="58879"/>
    <cellStyle name="SAPBEXexcBad8 2 3" xfId="58880"/>
    <cellStyle name="SAPBEXexcBad8 3" xfId="58881"/>
    <cellStyle name="SAPBEXexcBad8 4" xfId="58882"/>
    <cellStyle name="SAPBEXexcBad9" xfId="58883"/>
    <cellStyle name="SAPBEXexcBad9 2" xfId="58884"/>
    <cellStyle name="SAPBEXexcBad9 2 2" xfId="58885"/>
    <cellStyle name="SAPBEXexcBad9 2 3" xfId="58886"/>
    <cellStyle name="SAPBEXexcBad9 3" xfId="58887"/>
    <cellStyle name="SAPBEXexcBad9 4" xfId="58888"/>
    <cellStyle name="SAPBEXexcCritical" xfId="58889"/>
    <cellStyle name="SAPBEXexcCritical4" xfId="58890"/>
    <cellStyle name="SAPBEXexcCritical4 2" xfId="58891"/>
    <cellStyle name="SAPBEXexcCritical4 2 2" xfId="58892"/>
    <cellStyle name="SAPBEXexcCritical4 2 3" xfId="58893"/>
    <cellStyle name="SAPBEXexcCritical4 3" xfId="58894"/>
    <cellStyle name="SAPBEXexcCritical4 4" xfId="58895"/>
    <cellStyle name="SAPBEXexcCritical5" xfId="58896"/>
    <cellStyle name="SAPBEXexcCritical5 2" xfId="58897"/>
    <cellStyle name="SAPBEXexcCritical5 2 2" xfId="58898"/>
    <cellStyle name="SAPBEXexcCritical5 2 3" xfId="58899"/>
    <cellStyle name="SAPBEXexcCritical5 3" xfId="58900"/>
    <cellStyle name="SAPBEXexcCritical5 4" xfId="58901"/>
    <cellStyle name="SAPBEXexcCritical6" xfId="58902"/>
    <cellStyle name="SAPBEXexcCritical6 2" xfId="58903"/>
    <cellStyle name="SAPBEXexcCritical6 2 2" xfId="58904"/>
    <cellStyle name="SAPBEXexcCritical6 2 3" xfId="58905"/>
    <cellStyle name="SAPBEXexcCritical6 3" xfId="58906"/>
    <cellStyle name="SAPBEXexcCritical6 4" xfId="58907"/>
    <cellStyle name="SAPBEXexcGood" xfId="58908"/>
    <cellStyle name="SAPBEXexcGood1" xfId="58909"/>
    <cellStyle name="SAPBEXexcGood1 2" xfId="58910"/>
    <cellStyle name="SAPBEXexcGood1 2 2" xfId="58911"/>
    <cellStyle name="SAPBEXexcGood1 2 3" xfId="58912"/>
    <cellStyle name="SAPBEXexcGood1 3" xfId="58913"/>
    <cellStyle name="SAPBEXexcGood1 4" xfId="58914"/>
    <cellStyle name="SAPBEXexcGood2" xfId="58915"/>
    <cellStyle name="SAPBEXexcGood2 2" xfId="58916"/>
    <cellStyle name="SAPBEXexcGood2 2 2" xfId="58917"/>
    <cellStyle name="SAPBEXexcGood2 2 3" xfId="58918"/>
    <cellStyle name="SAPBEXexcGood2 3" xfId="58919"/>
    <cellStyle name="SAPBEXexcGood2 4" xfId="58920"/>
    <cellStyle name="SAPBEXexcGood3" xfId="58921"/>
    <cellStyle name="SAPBEXexcGood3 2" xfId="58922"/>
    <cellStyle name="SAPBEXexcGood3 2 2" xfId="58923"/>
    <cellStyle name="SAPBEXexcGood3 2 3" xfId="58924"/>
    <cellStyle name="SAPBEXexcGood3 3" xfId="58925"/>
    <cellStyle name="SAPBEXexcGood3 4" xfId="58926"/>
    <cellStyle name="SAPBEXexcVeryBad" xfId="58927"/>
    <cellStyle name="SAPBEXfilterDrill" xfId="58928"/>
    <cellStyle name="SAPBEXfilterDrill 2" xfId="58929"/>
    <cellStyle name="SAPBEXfilterDrill 2 2" xfId="58930"/>
    <cellStyle name="SAPBEXfilterDrill 2 2 2" xfId="58931"/>
    <cellStyle name="SAPBEXfilterDrill 2 3" xfId="58932"/>
    <cellStyle name="SAPBEXfilterDrill 2 3 2" xfId="58933"/>
    <cellStyle name="SAPBEXfilterDrill 2 4" xfId="58934"/>
    <cellStyle name="SAPBEXfilterDrill 2 5" xfId="58935"/>
    <cellStyle name="SAPBEXfilterDrill 3" xfId="58936"/>
    <cellStyle name="SAPBEXfilterDrill 4" xfId="58937"/>
    <cellStyle name="SAPBEXfilterDrill 5" xfId="58938"/>
    <cellStyle name="SAPBEXfilterItem" xfId="58939"/>
    <cellStyle name="SAPBEXfilterItem 2" xfId="58940"/>
    <cellStyle name="SAPBEXfilterItem 2 2" xfId="58941"/>
    <cellStyle name="SAPBEXfilterItem 2 2 2" xfId="58942"/>
    <cellStyle name="SAPBEXfilterItem 2 3" xfId="58943"/>
    <cellStyle name="SAPBEXfilterItem 2 3 2" xfId="58944"/>
    <cellStyle name="SAPBEXfilterItem 2 4" xfId="58945"/>
    <cellStyle name="SAPBEXfilterItem 2 5" xfId="58946"/>
    <cellStyle name="SAPBEXfilterItem 3" xfId="58947"/>
    <cellStyle name="SAPBEXfilterItem 4" xfId="58948"/>
    <cellStyle name="SAPBEXfilterText" xfId="58949"/>
    <cellStyle name="SAPBEXfilterText 2" xfId="58950"/>
    <cellStyle name="SAPBEXfilterText 2 2" xfId="58951"/>
    <cellStyle name="SAPBEXfilterText 3" xfId="58952"/>
    <cellStyle name="SAPBEXfilterText 4" xfId="58953"/>
    <cellStyle name="SAPBEXformats" xfId="58954"/>
    <cellStyle name="SAPBEXformats 2" xfId="58955"/>
    <cellStyle name="SAPBEXformats 2 2" xfId="58956"/>
    <cellStyle name="SAPBEXformats 2 2 2" xfId="58957"/>
    <cellStyle name="SAPBEXformats 2 3" xfId="58958"/>
    <cellStyle name="SAPBEXformats 2 3 2" xfId="58959"/>
    <cellStyle name="SAPBEXformats 2 4" xfId="58960"/>
    <cellStyle name="SAPBEXformats 2 5" xfId="58961"/>
    <cellStyle name="SAPBEXformats 3" xfId="58962"/>
    <cellStyle name="SAPBEXformats 3 2" xfId="58963"/>
    <cellStyle name="SAPBEXformats 4" xfId="58964"/>
    <cellStyle name="SAPBEXformats 5" xfId="58965"/>
    <cellStyle name="SAPBEXheaderData" xfId="58966"/>
    <cellStyle name="SAPBEXheaderItem" xfId="58967"/>
    <cellStyle name="SAPBEXheaderItem 2" xfId="58968"/>
    <cellStyle name="SAPBEXheaderItem 2 2" xfId="58969"/>
    <cellStyle name="SAPBEXheaderItem 2 3" xfId="58970"/>
    <cellStyle name="SAPBEXheaderItem 2 4" xfId="58971"/>
    <cellStyle name="SAPBEXheaderItem 3" xfId="58972"/>
    <cellStyle name="SAPBEXheaderItem 3 2" xfId="58973"/>
    <cellStyle name="SAPBEXheaderItem 3 2 2" xfId="58974"/>
    <cellStyle name="SAPBEXheaderItem 3 3" xfId="58975"/>
    <cellStyle name="SAPBEXheaderItem 3 3 2" xfId="58976"/>
    <cellStyle name="SAPBEXheaderItem 3 4" xfId="58977"/>
    <cellStyle name="SAPBEXheaderItem 3 5" xfId="58978"/>
    <cellStyle name="SAPBEXheaderItem 4" xfId="58979"/>
    <cellStyle name="SAPBEXheaderItem 5" xfId="58980"/>
    <cellStyle name="SAPBEXheaderText" xfId="58981"/>
    <cellStyle name="SAPBEXheaderText 2" xfId="58982"/>
    <cellStyle name="SAPBEXheaderText 2 2" xfId="58983"/>
    <cellStyle name="SAPBEXheaderText 2 3" xfId="58984"/>
    <cellStyle name="SAPBEXheaderText 3" xfId="58985"/>
    <cellStyle name="SAPBEXheaderText 3 2" xfId="58986"/>
    <cellStyle name="SAPBEXheaderText 3 2 2" xfId="58987"/>
    <cellStyle name="SAPBEXheaderText 3 3" xfId="58988"/>
    <cellStyle name="SAPBEXheaderText 3 3 2" xfId="58989"/>
    <cellStyle name="SAPBEXheaderText 3 4" xfId="58990"/>
    <cellStyle name="SAPBEXheaderText 3 5" xfId="58991"/>
    <cellStyle name="SAPBEXheaderText 4" xfId="58992"/>
    <cellStyle name="SAPBEXheaderText 5" xfId="58993"/>
    <cellStyle name="SAPBEXHLevel0" xfId="58994"/>
    <cellStyle name="SAPBEXHLevel0 2" xfId="58995"/>
    <cellStyle name="SAPBEXHLevel0 2 2" xfId="58996"/>
    <cellStyle name="SAPBEXHLevel0 2 2 2" xfId="58997"/>
    <cellStyle name="SAPBEXHLevel0 2 3" xfId="58998"/>
    <cellStyle name="SAPBEXHLevel0 2 3 2" xfId="58999"/>
    <cellStyle name="SAPBEXHLevel0 2 4" xfId="59000"/>
    <cellStyle name="SAPBEXHLevel0 3" xfId="59001"/>
    <cellStyle name="SAPBEXHLevel0 3 2" xfId="59002"/>
    <cellStyle name="SAPBEXHLevel0 4" xfId="59003"/>
    <cellStyle name="SAPBEXHLevel0 5" xfId="59004"/>
    <cellStyle name="SAPBEXHLevel0X" xfId="59005"/>
    <cellStyle name="SAPBEXHLevel0X 2" xfId="59006"/>
    <cellStyle name="SAPBEXHLevel0X 2 2" xfId="59007"/>
    <cellStyle name="SAPBEXHLevel0X 2 2 2" xfId="59008"/>
    <cellStyle name="SAPBEXHLevel0X 2 3" xfId="59009"/>
    <cellStyle name="SAPBEXHLevel0X 2 3 2" xfId="59010"/>
    <cellStyle name="SAPBEXHLevel0X 2 4" xfId="59011"/>
    <cellStyle name="SAPBEXHLevel0X 3" xfId="59012"/>
    <cellStyle name="SAPBEXHLevel0X 3 2" xfId="59013"/>
    <cellStyle name="SAPBEXHLevel0X 4" xfId="59014"/>
    <cellStyle name="SAPBEXHLevel0X 5" xfId="59015"/>
    <cellStyle name="SAPBEXHLevel1" xfId="59016"/>
    <cellStyle name="SAPBEXHLevel1 2" xfId="59017"/>
    <cellStyle name="SAPBEXHLevel1 2 2" xfId="59018"/>
    <cellStyle name="SAPBEXHLevel1 2 2 2" xfId="59019"/>
    <cellStyle name="SAPBEXHLevel1 2 3" xfId="59020"/>
    <cellStyle name="SAPBEXHLevel1 2 3 2" xfId="59021"/>
    <cellStyle name="SAPBEXHLevel1 2 4" xfId="59022"/>
    <cellStyle name="SAPBEXHLevel1 3" xfId="59023"/>
    <cellStyle name="SAPBEXHLevel1 3 2" xfId="59024"/>
    <cellStyle name="SAPBEXHLevel1 4" xfId="59025"/>
    <cellStyle name="SAPBEXHLevel1 5" xfId="59026"/>
    <cellStyle name="SAPBEXHLevel1X" xfId="59027"/>
    <cellStyle name="SAPBEXHLevel1X 2" xfId="59028"/>
    <cellStyle name="SAPBEXHLevel1X 2 2" xfId="59029"/>
    <cellStyle name="SAPBEXHLevel1X 2 2 2" xfId="59030"/>
    <cellStyle name="SAPBEXHLevel1X 2 3" xfId="59031"/>
    <cellStyle name="SAPBEXHLevel1X 2 3 2" xfId="59032"/>
    <cellStyle name="SAPBEXHLevel1X 2 4" xfId="59033"/>
    <cellStyle name="SAPBEXHLevel1X 3" xfId="59034"/>
    <cellStyle name="SAPBEXHLevel1X 3 2" xfId="59035"/>
    <cellStyle name="SAPBEXHLevel1X 4" xfId="59036"/>
    <cellStyle name="SAPBEXHLevel1X 5" xfId="59037"/>
    <cellStyle name="SAPBEXHLevel2" xfId="59038"/>
    <cellStyle name="SAPBEXHLevel2 2" xfId="59039"/>
    <cellStyle name="SAPBEXHLevel2 2 2" xfId="59040"/>
    <cellStyle name="SAPBEXHLevel2 2 2 2" xfId="59041"/>
    <cellStyle name="SAPBEXHLevel2 2 3" xfId="59042"/>
    <cellStyle name="SAPBEXHLevel2 2 3 2" xfId="59043"/>
    <cellStyle name="SAPBEXHLevel2 2 4" xfId="59044"/>
    <cellStyle name="SAPBEXHLevel2 3" xfId="59045"/>
    <cellStyle name="SAPBEXHLevel2 3 2" xfId="59046"/>
    <cellStyle name="SAPBEXHLevel2 4" xfId="59047"/>
    <cellStyle name="SAPBEXHLevel2 5" xfId="59048"/>
    <cellStyle name="SAPBEXHLevel2X" xfId="59049"/>
    <cellStyle name="SAPBEXHLevel2X 2" xfId="59050"/>
    <cellStyle name="SAPBEXHLevel2X 2 2" xfId="59051"/>
    <cellStyle name="SAPBEXHLevel2X 2 2 2" xfId="59052"/>
    <cellStyle name="SAPBEXHLevel2X 2 3" xfId="59053"/>
    <cellStyle name="SAPBEXHLevel2X 2 3 2" xfId="59054"/>
    <cellStyle name="SAPBEXHLevel2X 2 4" xfId="59055"/>
    <cellStyle name="SAPBEXHLevel2X 3" xfId="59056"/>
    <cellStyle name="SAPBEXHLevel2X 3 2" xfId="59057"/>
    <cellStyle name="SAPBEXHLevel2X 4" xfId="59058"/>
    <cellStyle name="SAPBEXHLevel2X 5" xfId="59059"/>
    <cellStyle name="SAPBEXHLevel3" xfId="59060"/>
    <cellStyle name="SAPBEXHLevel3 2" xfId="59061"/>
    <cellStyle name="SAPBEXHLevel3 2 2" xfId="59062"/>
    <cellStyle name="SAPBEXHLevel3 2 2 2" xfId="59063"/>
    <cellStyle name="SAPBEXHLevel3 2 3" xfId="59064"/>
    <cellStyle name="SAPBEXHLevel3 2 3 2" xfId="59065"/>
    <cellStyle name="SAPBEXHLevel3 2 4" xfId="59066"/>
    <cellStyle name="SAPBEXHLevel3 3" xfId="59067"/>
    <cellStyle name="SAPBEXHLevel3 3 2" xfId="59068"/>
    <cellStyle name="SAPBEXHLevel3 4" xfId="59069"/>
    <cellStyle name="SAPBEXHLevel3 5" xfId="59070"/>
    <cellStyle name="SAPBEXHLevel3X" xfId="59071"/>
    <cellStyle name="SAPBEXHLevel3X 2" xfId="59072"/>
    <cellStyle name="SAPBEXHLevel3X 2 2" xfId="59073"/>
    <cellStyle name="SAPBEXHLevel3X 2 2 2" xfId="59074"/>
    <cellStyle name="SAPBEXHLevel3X 2 3" xfId="59075"/>
    <cellStyle name="SAPBEXHLevel3X 3" xfId="59076"/>
    <cellStyle name="SAPBEXHLevel3X 3 2" xfId="59077"/>
    <cellStyle name="SAPBEXHLevel3X 4" xfId="59078"/>
    <cellStyle name="SAPBEXHLevel3X 5" xfId="59079"/>
    <cellStyle name="SAPBEXinputData" xfId="59080"/>
    <cellStyle name="SAPBEXresData" xfId="59081"/>
    <cellStyle name="SAPBEXresData 2" xfId="59082"/>
    <cellStyle name="SAPBEXresData 2 2" xfId="59083"/>
    <cellStyle name="SAPBEXresData 2 3" xfId="59084"/>
    <cellStyle name="SAPBEXresData 3" xfId="59085"/>
    <cellStyle name="SAPBEXresData 4" xfId="59086"/>
    <cellStyle name="SAPBEXresDataEmph" xfId="59087"/>
    <cellStyle name="SAPBEXresDataEmph 2" xfId="59088"/>
    <cellStyle name="SAPBEXresDataEmph 2 2" xfId="59089"/>
    <cellStyle name="SAPBEXresDataEmph 3" xfId="59090"/>
    <cellStyle name="SAPBEXresDataEmph 4" xfId="59091"/>
    <cellStyle name="SAPBEXresItem" xfId="59092"/>
    <cellStyle name="SAPBEXresItem 2" xfId="59093"/>
    <cellStyle name="SAPBEXresItem 2 2" xfId="59094"/>
    <cellStyle name="SAPBEXresItem 2 2 2" xfId="59095"/>
    <cellStyle name="SAPBEXresItem 2 3" xfId="59096"/>
    <cellStyle name="SAPBEXresItem 2 3 2" xfId="59097"/>
    <cellStyle name="SAPBEXresItem 2 4" xfId="59098"/>
    <cellStyle name="SAPBEXresItem 2 5" xfId="59099"/>
    <cellStyle name="SAPBEXresItem 3" xfId="59100"/>
    <cellStyle name="SAPBEXresItem 4" xfId="59101"/>
    <cellStyle name="SAPBEXresItemX" xfId="59102"/>
    <cellStyle name="SAPBEXresItemX 2" xfId="59103"/>
    <cellStyle name="SAPBEXresItemX 2 2" xfId="59104"/>
    <cellStyle name="SAPBEXresItemX 2 3" xfId="59105"/>
    <cellStyle name="SAPBEXresItemX 3" xfId="59106"/>
    <cellStyle name="SAPBEXresItemX 4" xfId="59107"/>
    <cellStyle name="SAPBEXstdData" xfId="59108"/>
    <cellStyle name="SAPBEXstdData 2" xfId="59109"/>
    <cellStyle name="SAPBEXstdData 2 2" xfId="59110"/>
    <cellStyle name="SAPBEXstdData 2 3" xfId="59111"/>
    <cellStyle name="SAPBEXstdData 3" xfId="59112"/>
    <cellStyle name="SAPBEXstdData 3 2" xfId="59113"/>
    <cellStyle name="SAPBEXstdData 3 3" xfId="59114"/>
    <cellStyle name="SAPBEXstdData 4" xfId="59115"/>
    <cellStyle name="SAPBEXstdData 4 2" xfId="59116"/>
    <cellStyle name="SAPBEXstdData 5" xfId="59117"/>
    <cellStyle name="SAPBEXstdData 6" xfId="59118"/>
    <cellStyle name="SAPBEXstdDataEmph" xfId="59119"/>
    <cellStyle name="SAPBEXstdDataEmph 2" xfId="59120"/>
    <cellStyle name="SAPBEXstdDataEmph 2 2" xfId="59121"/>
    <cellStyle name="SAPBEXstdDataEmph 3" xfId="59122"/>
    <cellStyle name="SAPBEXstdDataEmph 4" xfId="59123"/>
    <cellStyle name="SAPBEXstdItem" xfId="59124"/>
    <cellStyle name="SAPBEXstdItem 2" xfId="59125"/>
    <cellStyle name="SAPBEXstdItem 2 2" xfId="59126"/>
    <cellStyle name="SAPBEXstdItem 2 3" xfId="59127"/>
    <cellStyle name="SAPBEXstdItem 3" xfId="59128"/>
    <cellStyle name="SAPBEXstdItem 4" xfId="59129"/>
    <cellStyle name="SAPBEXstdItem 5" xfId="59130"/>
    <cellStyle name="SAPBEXstdItemX" xfId="59131"/>
    <cellStyle name="SAPBEXstdItemX 2" xfId="59132"/>
    <cellStyle name="SAPBEXstdItemX 2 2" xfId="59133"/>
    <cellStyle name="SAPBEXstdItemX 2 2 2" xfId="59134"/>
    <cellStyle name="SAPBEXstdItemX 2 3" xfId="59135"/>
    <cellStyle name="SAPBEXstdItemX 2 3 2" xfId="59136"/>
    <cellStyle name="SAPBEXstdItemX 2 4" xfId="59137"/>
    <cellStyle name="SAPBEXstdItemX 2 5" xfId="59138"/>
    <cellStyle name="SAPBEXstdItemX 3" xfId="59139"/>
    <cellStyle name="SAPBEXstdItemX 3 2" xfId="59140"/>
    <cellStyle name="SAPBEXstdItemX 4" xfId="59141"/>
    <cellStyle name="SAPBEXstdItemX 5" xfId="59142"/>
    <cellStyle name="SAPBEXsubData" xfId="59143"/>
    <cellStyle name="SAPBEXsubDataEmph" xfId="59144"/>
    <cellStyle name="SAPBEXsubItem" xfId="59145"/>
    <cellStyle name="SAPBEXtitle" xfId="59146"/>
    <cellStyle name="SAPBEXtitle 2" xfId="59147"/>
    <cellStyle name="SAPBEXtitle 2 2" xfId="59148"/>
    <cellStyle name="SAPBEXtitle 2 2 2" xfId="59149"/>
    <cellStyle name="SAPBEXtitle 2 3" xfId="59150"/>
    <cellStyle name="SAPBEXtitle 2 3 2" xfId="59151"/>
    <cellStyle name="SAPBEXtitle 2 4" xfId="59152"/>
    <cellStyle name="SAPBEXtitle 2 5" xfId="59153"/>
    <cellStyle name="SAPBEXtitle 3" xfId="59154"/>
    <cellStyle name="SAPBEXtitle 4" xfId="59155"/>
    <cellStyle name="SAPBEXtitle 5" xfId="59156"/>
    <cellStyle name="SAPBEXundefined" xfId="59157"/>
    <cellStyle name="SAPBEXundefined 2" xfId="59158"/>
    <cellStyle name="SAPBEXundefined 2 2" xfId="59159"/>
    <cellStyle name="SAPBEXundefined 3" xfId="59160"/>
    <cellStyle name="SAPBEXundefined 4" xfId="59161"/>
    <cellStyle name="Satisfaisant" xfId="59162"/>
    <cellStyle name="sbt2" xfId="59163"/>
    <cellStyle name="Schlecht" xfId="59164"/>
    <cellStyle name="Schlecht 2" xfId="59165"/>
    <cellStyle name="SDEntry" xfId="59166"/>
    <cellStyle name="SDEntry 2" xfId="59167"/>
    <cellStyle name="SDHeader" xfId="59168"/>
    <cellStyle name="SDHeader 2" xfId="59169"/>
    <cellStyle name="Selittävä teksti" xfId="59170"/>
    <cellStyle name="Selittävä teksti 2" xfId="59171"/>
    <cellStyle name="semestre" xfId="59172"/>
    <cellStyle name="semestre 2" xfId="59173"/>
    <cellStyle name="semestre 2 2" xfId="59174"/>
    <cellStyle name="semestre 2 2 2" xfId="59175"/>
    <cellStyle name="semestre 2 2 2 2" xfId="59176"/>
    <cellStyle name="semestre 2 2 3" xfId="59177"/>
    <cellStyle name="semestre 2 3" xfId="59178"/>
    <cellStyle name="semestre 2 3 2" xfId="59179"/>
    <cellStyle name="semestre 2 4" xfId="59180"/>
    <cellStyle name="semestre 2 5" xfId="59181"/>
    <cellStyle name="semestre 3" xfId="59182"/>
    <cellStyle name="semestre 3 2" xfId="59183"/>
    <cellStyle name="semestre 4" xfId="59184"/>
    <cellStyle name="semestre 4 2" xfId="59185"/>
    <cellStyle name="semestre 5" xfId="59186"/>
    <cellStyle name="Sep. milhar [2]" xfId="59187"/>
    <cellStyle name="Separador de m" xfId="59188"/>
    <cellStyle name="Separador de milhares [0]_%PIB" xfId="59189"/>
    <cellStyle name="Separador de milhares_%PIB" xfId="59190"/>
    <cellStyle name="Sheet Title" xfId="59191"/>
    <cellStyle name="Short $" xfId="59192"/>
    <cellStyle name="Short $ 2" xfId="59193"/>
    <cellStyle name="showExposure" xfId="59194"/>
    <cellStyle name="showExposure 2" xfId="59195"/>
    <cellStyle name="showExposure 2 2" xfId="59196"/>
    <cellStyle name="showExposure 2 2 2" xfId="59197"/>
    <cellStyle name="showExposure 2 3" xfId="59198"/>
    <cellStyle name="showExposure 3" xfId="59199"/>
    <cellStyle name="showExposure 3 2" xfId="59200"/>
    <cellStyle name="showExposure 4" xfId="59201"/>
    <cellStyle name="showPD" xfId="59202"/>
    <cellStyle name="showPD 2" xfId="59203"/>
    <cellStyle name="showPD 2 2" xfId="59204"/>
    <cellStyle name="showPD 2 2 2" xfId="59205"/>
    <cellStyle name="showPD 2 3" xfId="59206"/>
    <cellStyle name="showPD 3" xfId="59207"/>
    <cellStyle name="showPD 3 2" xfId="59208"/>
    <cellStyle name="showPD 4" xfId="59209"/>
    <cellStyle name="showPercentage" xfId="59210"/>
    <cellStyle name="showPercentage 2" xfId="59211"/>
    <cellStyle name="showPercentage 2 2" xfId="59212"/>
    <cellStyle name="showPercentage 2 2 2" xfId="59213"/>
    <cellStyle name="showPercentage 2 3" xfId="59214"/>
    <cellStyle name="showPercentage 3" xfId="59215"/>
    <cellStyle name="showPercentage 3 2" xfId="59216"/>
    <cellStyle name="showPercentage 4" xfId="59217"/>
    <cellStyle name="showSelection" xfId="59218"/>
    <cellStyle name="showSelection 2" xfId="59219"/>
    <cellStyle name="showSelection 2 2" xfId="59220"/>
    <cellStyle name="showSelection 2 2 2" xfId="59221"/>
    <cellStyle name="showSelection 2 3" xfId="59222"/>
    <cellStyle name="showSelection 3" xfId="59223"/>
    <cellStyle name="showSelection 3 2" xfId="59224"/>
    <cellStyle name="showSelection 4" xfId="59225"/>
    <cellStyle name="Snorm" xfId="59226"/>
    <cellStyle name="socxn" xfId="59227"/>
    <cellStyle name="Sortie" xfId="59228"/>
    <cellStyle name="Source" xfId="59229"/>
    <cellStyle name="SPEntry" xfId="59230"/>
    <cellStyle name="SPEntry 2" xfId="59231"/>
    <cellStyle name="SPFormula" xfId="59232"/>
    <cellStyle name="SPFormula 2" xfId="59233"/>
    <cellStyle name="SPHeader" xfId="59234"/>
    <cellStyle name="SPHeader 2" xfId="59235"/>
    <cellStyle name="Standaard_Kadaster prijzen per provincie" xfId="59236"/>
    <cellStyle name="Standard 2" xfId="59237"/>
    <cellStyle name="Standard 2 2" xfId="59238"/>
    <cellStyle name="Standard 2 2 2" xfId="59239"/>
    <cellStyle name="Standard 2 3" xfId="59240"/>
    <cellStyle name="Standard 2 4" xfId="59241"/>
    <cellStyle name="Standard%" xfId="59242"/>
    <cellStyle name="Standard_Bold" xfId="59243"/>
    <cellStyle name="static" xfId="59244"/>
    <cellStyle name="static 2" xfId="59245"/>
    <cellStyle name="static 2 2" xfId="59246"/>
    <cellStyle name="static 2 2 2" xfId="59247"/>
    <cellStyle name="static 2 3" xfId="59248"/>
    <cellStyle name="static 2 4" xfId="59249"/>
    <cellStyle name="static 3" xfId="59250"/>
    <cellStyle name="static 3 2" xfId="59251"/>
    <cellStyle name="static 4" xfId="59252"/>
    <cellStyle name="static 4 2" xfId="59253"/>
    <cellStyle name="static 5" xfId="59254"/>
    <cellStyle name="static 5 2" xfId="59255"/>
    <cellStyle name="static 6" xfId="59256"/>
    <cellStyle name="Stil 1" xfId="59257"/>
    <cellStyle name="Styl 1" xfId="59258"/>
    <cellStyle name="STYL1 - Style1" xfId="59259"/>
    <cellStyle name="STYL1 - Style1 2" xfId="59260"/>
    <cellStyle name="Style 1" xfId="59261"/>
    <cellStyle name="Style 1 2" xfId="59262"/>
    <cellStyle name="Style 1 2 2" xfId="59263"/>
    <cellStyle name="Style 1 3" xfId="59264"/>
    <cellStyle name="Style 1 4" xfId="59265"/>
    <cellStyle name="Style 10" xfId="59266"/>
    <cellStyle name="Style 10 2" xfId="59267"/>
    <cellStyle name="Style 10 2 2" xfId="59268"/>
    <cellStyle name="Style 10 2 2 2" xfId="59269"/>
    <cellStyle name="Style 10 2 2 3" xfId="59270"/>
    <cellStyle name="Style 10 2 3" xfId="59271"/>
    <cellStyle name="Style 10 3" xfId="59272"/>
    <cellStyle name="Style 100" xfId="59273"/>
    <cellStyle name="Style 100 2" xfId="59274"/>
    <cellStyle name="Style 100 2 2" xfId="59275"/>
    <cellStyle name="Style 100 2 2 2" xfId="59276"/>
    <cellStyle name="Style 100 2 2 3" xfId="59277"/>
    <cellStyle name="Style 100 2 3" xfId="59278"/>
    <cellStyle name="Style 100 3" xfId="59279"/>
    <cellStyle name="Style 101" xfId="59280"/>
    <cellStyle name="Style 101 2" xfId="59281"/>
    <cellStyle name="Style 101 2 2" xfId="59282"/>
    <cellStyle name="Style 101 2 2 2" xfId="59283"/>
    <cellStyle name="Style 101 2 2 3" xfId="59284"/>
    <cellStyle name="Style 101 2 3" xfId="59285"/>
    <cellStyle name="Style 101 3" xfId="59286"/>
    <cellStyle name="Style 102" xfId="59287"/>
    <cellStyle name="Style 102 2" xfId="59288"/>
    <cellStyle name="Style 102 3" xfId="59289"/>
    <cellStyle name="Style 102 4" xfId="59290"/>
    <cellStyle name="Style 102 5" xfId="59291"/>
    <cellStyle name="Style 103" xfId="59292"/>
    <cellStyle name="Style 103 2" xfId="59293"/>
    <cellStyle name="Style 103 3" xfId="59294"/>
    <cellStyle name="Style 103 4" xfId="59295"/>
    <cellStyle name="Style 103 5" xfId="59296"/>
    <cellStyle name="Style 104" xfId="59297"/>
    <cellStyle name="Style 104 2" xfId="59298"/>
    <cellStyle name="Style 104 2 2" xfId="59299"/>
    <cellStyle name="Style 104 2 2 2" xfId="59300"/>
    <cellStyle name="Style 104 2 2 3" xfId="59301"/>
    <cellStyle name="Style 104 2 3" xfId="59302"/>
    <cellStyle name="Style 104 3" xfId="59303"/>
    <cellStyle name="Style 105" xfId="59304"/>
    <cellStyle name="Style 105 2" xfId="59305"/>
    <cellStyle name="Style 105 2 2" xfId="59306"/>
    <cellStyle name="Style 105 2 2 2" xfId="59307"/>
    <cellStyle name="Style 105 2 2 3" xfId="59308"/>
    <cellStyle name="Style 105 2 3" xfId="59309"/>
    <cellStyle name="Style 105 3" xfId="59310"/>
    <cellStyle name="Style 106" xfId="59311"/>
    <cellStyle name="Style 106 2" xfId="59312"/>
    <cellStyle name="Style 106 3" xfId="59313"/>
    <cellStyle name="Style 106 4" xfId="59314"/>
    <cellStyle name="Style 106 5" xfId="59315"/>
    <cellStyle name="Style 107" xfId="59316"/>
    <cellStyle name="Style 107 2" xfId="59317"/>
    <cellStyle name="Style 107 3" xfId="59318"/>
    <cellStyle name="Style 107 4" xfId="59319"/>
    <cellStyle name="Style 107 5" xfId="59320"/>
    <cellStyle name="Style 108" xfId="59321"/>
    <cellStyle name="Style 108 2" xfId="59322"/>
    <cellStyle name="Style 108 2 2" xfId="59323"/>
    <cellStyle name="Style 108 2 2 2" xfId="59324"/>
    <cellStyle name="Style 108 2 2 3" xfId="59325"/>
    <cellStyle name="Style 108 2 3" xfId="59326"/>
    <cellStyle name="Style 108 3" xfId="59327"/>
    <cellStyle name="Style 109" xfId="59328"/>
    <cellStyle name="Style 109 2" xfId="59329"/>
    <cellStyle name="Style 109 2 2" xfId="59330"/>
    <cellStyle name="Style 109 2 2 2" xfId="59331"/>
    <cellStyle name="Style 109 2 2 3" xfId="59332"/>
    <cellStyle name="Style 109 2 3" xfId="59333"/>
    <cellStyle name="Style 109 3" xfId="59334"/>
    <cellStyle name="Style 11" xfId="59335"/>
    <cellStyle name="Style 11 2" xfId="59336"/>
    <cellStyle name="Style 11 2 2" xfId="59337"/>
    <cellStyle name="Style 11 2 2 2" xfId="59338"/>
    <cellStyle name="Style 11 2 2 3" xfId="59339"/>
    <cellStyle name="Style 11 2 3" xfId="59340"/>
    <cellStyle name="Style 11 3" xfId="59341"/>
    <cellStyle name="Style 110" xfId="59342"/>
    <cellStyle name="Style 110 2" xfId="59343"/>
    <cellStyle name="Style 110 3" xfId="59344"/>
    <cellStyle name="Style 110 4" xfId="59345"/>
    <cellStyle name="Style 110 5" xfId="59346"/>
    <cellStyle name="Style 111" xfId="59347"/>
    <cellStyle name="Style 111 2" xfId="59348"/>
    <cellStyle name="Style 111 3" xfId="59349"/>
    <cellStyle name="Style 111 4" xfId="59350"/>
    <cellStyle name="Style 111 5" xfId="59351"/>
    <cellStyle name="Style 112" xfId="59352"/>
    <cellStyle name="Style 112 2" xfId="59353"/>
    <cellStyle name="Style 112 2 2" xfId="59354"/>
    <cellStyle name="Style 112 2 2 2" xfId="59355"/>
    <cellStyle name="Style 112 2 2 3" xfId="59356"/>
    <cellStyle name="Style 112 2 3" xfId="59357"/>
    <cellStyle name="Style 112 3" xfId="59358"/>
    <cellStyle name="Style 113" xfId="59359"/>
    <cellStyle name="Style 113 2" xfId="59360"/>
    <cellStyle name="Style 113 2 2" xfId="59361"/>
    <cellStyle name="Style 113 2 2 2" xfId="59362"/>
    <cellStyle name="Style 113 2 2 3" xfId="59363"/>
    <cellStyle name="Style 113 2 3" xfId="59364"/>
    <cellStyle name="Style 113 3" xfId="59365"/>
    <cellStyle name="Style 114" xfId="59366"/>
    <cellStyle name="Style 114 2" xfId="59367"/>
    <cellStyle name="Style 114 3" xfId="59368"/>
    <cellStyle name="Style 114 4" xfId="59369"/>
    <cellStyle name="Style 114 5" xfId="59370"/>
    <cellStyle name="Style 115" xfId="59371"/>
    <cellStyle name="Style 115 2" xfId="59372"/>
    <cellStyle name="Style 115 3" xfId="59373"/>
    <cellStyle name="Style 115 4" xfId="59374"/>
    <cellStyle name="Style 115 5" xfId="59375"/>
    <cellStyle name="Style 116" xfId="59376"/>
    <cellStyle name="Style 116 2" xfId="59377"/>
    <cellStyle name="Style 116 2 2" xfId="59378"/>
    <cellStyle name="Style 116 2 2 2" xfId="59379"/>
    <cellStyle name="Style 116 2 2 3" xfId="59380"/>
    <cellStyle name="Style 116 2 3" xfId="59381"/>
    <cellStyle name="Style 116 3" xfId="59382"/>
    <cellStyle name="Style 117" xfId="59383"/>
    <cellStyle name="Style 117 2" xfId="59384"/>
    <cellStyle name="Style 117 2 2" xfId="59385"/>
    <cellStyle name="Style 117 2 2 2" xfId="59386"/>
    <cellStyle name="Style 117 2 2 3" xfId="59387"/>
    <cellStyle name="Style 117 2 3" xfId="59388"/>
    <cellStyle name="Style 117 3" xfId="59389"/>
    <cellStyle name="Style 118" xfId="59390"/>
    <cellStyle name="Style 118 2" xfId="59391"/>
    <cellStyle name="Style 118 3" xfId="59392"/>
    <cellStyle name="Style 118 4" xfId="59393"/>
    <cellStyle name="Style 118 5" xfId="59394"/>
    <cellStyle name="Style 119" xfId="59395"/>
    <cellStyle name="Style 119 2" xfId="59396"/>
    <cellStyle name="Style 119 3" xfId="59397"/>
    <cellStyle name="Style 119 4" xfId="59398"/>
    <cellStyle name="Style 119 5" xfId="59399"/>
    <cellStyle name="Style 12" xfId="59400"/>
    <cellStyle name="Style 12 2" xfId="59401"/>
    <cellStyle name="Style 12 2 2" xfId="59402"/>
    <cellStyle name="Style 12 3" xfId="59403"/>
    <cellStyle name="Style 12 4" xfId="59404"/>
    <cellStyle name="Style 12 5" xfId="59405"/>
    <cellStyle name="Style 120" xfId="59406"/>
    <cellStyle name="Style 120 2" xfId="59407"/>
    <cellStyle name="Style 120 2 2" xfId="59408"/>
    <cellStyle name="Style 120 2 2 2" xfId="59409"/>
    <cellStyle name="Style 120 2 2 3" xfId="59410"/>
    <cellStyle name="Style 120 2 3" xfId="59411"/>
    <cellStyle name="Style 120 3" xfId="59412"/>
    <cellStyle name="Style 121" xfId="59413"/>
    <cellStyle name="Style 121 2" xfId="59414"/>
    <cellStyle name="Style 121 2 2" xfId="59415"/>
    <cellStyle name="Style 121 2 2 2" xfId="59416"/>
    <cellStyle name="Style 121 2 2 3" xfId="59417"/>
    <cellStyle name="Style 121 2 3" xfId="59418"/>
    <cellStyle name="Style 121 3" xfId="59419"/>
    <cellStyle name="Style 122" xfId="59420"/>
    <cellStyle name="Style 122 2" xfId="59421"/>
    <cellStyle name="Style 122 3" xfId="59422"/>
    <cellStyle name="Style 122 4" xfId="59423"/>
    <cellStyle name="Style 122 5" xfId="59424"/>
    <cellStyle name="Style 123" xfId="59425"/>
    <cellStyle name="Style 123 2" xfId="59426"/>
    <cellStyle name="Style 123 3" xfId="59427"/>
    <cellStyle name="Style 123 4" xfId="59428"/>
    <cellStyle name="Style 123 5" xfId="59429"/>
    <cellStyle name="Style 124" xfId="59430"/>
    <cellStyle name="Style 124 2" xfId="59431"/>
    <cellStyle name="Style 124 2 2" xfId="59432"/>
    <cellStyle name="Style 124 2 2 2" xfId="59433"/>
    <cellStyle name="Style 124 2 2 3" xfId="59434"/>
    <cellStyle name="Style 124 2 3" xfId="59435"/>
    <cellStyle name="Style 124 3" xfId="59436"/>
    <cellStyle name="Style 125" xfId="59437"/>
    <cellStyle name="Style 125 2" xfId="59438"/>
    <cellStyle name="Style 125 2 2" xfId="59439"/>
    <cellStyle name="Style 125 2 2 2" xfId="59440"/>
    <cellStyle name="Style 125 2 2 3" xfId="59441"/>
    <cellStyle name="Style 125 2 3" xfId="59442"/>
    <cellStyle name="Style 125 3" xfId="59443"/>
    <cellStyle name="Style 126" xfId="59444"/>
    <cellStyle name="Style 126 2" xfId="59445"/>
    <cellStyle name="Style 126 3" xfId="59446"/>
    <cellStyle name="Style 126 4" xfId="59447"/>
    <cellStyle name="Style 126 5" xfId="59448"/>
    <cellStyle name="Style 127" xfId="59449"/>
    <cellStyle name="Style 127 2" xfId="59450"/>
    <cellStyle name="Style 127 3" xfId="59451"/>
    <cellStyle name="Style 127 4" xfId="59452"/>
    <cellStyle name="Style 127 5" xfId="59453"/>
    <cellStyle name="Style 128" xfId="59454"/>
    <cellStyle name="Style 128 2" xfId="59455"/>
    <cellStyle name="Style 128 2 2" xfId="59456"/>
    <cellStyle name="Style 128 2 2 2" xfId="59457"/>
    <cellStyle name="Style 128 2 2 3" xfId="59458"/>
    <cellStyle name="Style 128 2 3" xfId="59459"/>
    <cellStyle name="Style 128 3" xfId="59460"/>
    <cellStyle name="Style 129" xfId="59461"/>
    <cellStyle name="Style 129 2" xfId="59462"/>
    <cellStyle name="Style 129 2 2" xfId="59463"/>
    <cellStyle name="Style 129 2 2 2" xfId="59464"/>
    <cellStyle name="Style 129 2 2 3" xfId="59465"/>
    <cellStyle name="Style 129 2 3" xfId="59466"/>
    <cellStyle name="Style 129 3" xfId="59467"/>
    <cellStyle name="Style 13" xfId="59468"/>
    <cellStyle name="Style 13 2" xfId="59469"/>
    <cellStyle name="Style 13 2 2" xfId="59470"/>
    <cellStyle name="Style 13 2 2 2" xfId="59471"/>
    <cellStyle name="Style 13 2 2 3" xfId="59472"/>
    <cellStyle name="Style 13 2 3" xfId="59473"/>
    <cellStyle name="Style 13 3" xfId="59474"/>
    <cellStyle name="Style 130" xfId="59475"/>
    <cellStyle name="Style 130 2" xfId="59476"/>
    <cellStyle name="Style 130 3" xfId="59477"/>
    <cellStyle name="Style 130 4" xfId="59478"/>
    <cellStyle name="Style 130 5" xfId="59479"/>
    <cellStyle name="Style 131" xfId="59480"/>
    <cellStyle name="Style 131 2" xfId="59481"/>
    <cellStyle name="Style 131 3" xfId="59482"/>
    <cellStyle name="Style 131 4" xfId="59483"/>
    <cellStyle name="Style 131 5" xfId="59484"/>
    <cellStyle name="Style 132" xfId="59485"/>
    <cellStyle name="Style 132 2" xfId="59486"/>
    <cellStyle name="Style 132 2 2" xfId="59487"/>
    <cellStyle name="Style 132 2 2 2" xfId="59488"/>
    <cellStyle name="Style 132 2 2 3" xfId="59489"/>
    <cellStyle name="Style 132 2 3" xfId="59490"/>
    <cellStyle name="Style 132 3" xfId="59491"/>
    <cellStyle name="Style 133" xfId="59492"/>
    <cellStyle name="Style 133 2" xfId="59493"/>
    <cellStyle name="Style 133 2 2" xfId="59494"/>
    <cellStyle name="Style 133 2 2 2" xfId="59495"/>
    <cellStyle name="Style 133 2 2 3" xfId="59496"/>
    <cellStyle name="Style 133 2 3" xfId="59497"/>
    <cellStyle name="Style 133 3" xfId="59498"/>
    <cellStyle name="Style 134" xfId="59499"/>
    <cellStyle name="Style 134 2" xfId="59500"/>
    <cellStyle name="Style 134 3" xfId="59501"/>
    <cellStyle name="Style 134 4" xfId="59502"/>
    <cellStyle name="Style 134 5" xfId="59503"/>
    <cellStyle name="Style 135" xfId="59504"/>
    <cellStyle name="Style 135 2" xfId="59505"/>
    <cellStyle name="Style 135 3" xfId="59506"/>
    <cellStyle name="Style 135 4" xfId="59507"/>
    <cellStyle name="Style 135 5" xfId="59508"/>
    <cellStyle name="Style 136" xfId="59509"/>
    <cellStyle name="Style 136 2" xfId="59510"/>
    <cellStyle name="Style 136 2 2" xfId="59511"/>
    <cellStyle name="Style 136 2 2 2" xfId="59512"/>
    <cellStyle name="Style 136 2 2 3" xfId="59513"/>
    <cellStyle name="Style 136 2 3" xfId="59514"/>
    <cellStyle name="Style 136 3" xfId="59515"/>
    <cellStyle name="Style 137" xfId="59516"/>
    <cellStyle name="Style 137 2" xfId="59517"/>
    <cellStyle name="Style 137 2 2" xfId="59518"/>
    <cellStyle name="Style 137 2 2 2" xfId="59519"/>
    <cellStyle name="Style 137 2 2 3" xfId="59520"/>
    <cellStyle name="Style 137 2 3" xfId="59521"/>
    <cellStyle name="Style 137 3" xfId="59522"/>
    <cellStyle name="Style 138" xfId="59523"/>
    <cellStyle name="Style 138 2" xfId="59524"/>
    <cellStyle name="Style 138 3" xfId="59525"/>
    <cellStyle name="Style 138 4" xfId="59526"/>
    <cellStyle name="Style 138 5" xfId="59527"/>
    <cellStyle name="Style 139" xfId="59528"/>
    <cellStyle name="Style 139 2" xfId="59529"/>
    <cellStyle name="Style 139 3" xfId="59530"/>
    <cellStyle name="Style 139 4" xfId="59531"/>
    <cellStyle name="Style 139 5" xfId="59532"/>
    <cellStyle name="Style 14" xfId="59533"/>
    <cellStyle name="Style 14 2" xfId="59534"/>
    <cellStyle name="Style 14 2 2" xfId="59535"/>
    <cellStyle name="Style 14 2 2 2" xfId="59536"/>
    <cellStyle name="Style 14 2 2 3" xfId="59537"/>
    <cellStyle name="Style 14 2 3" xfId="59538"/>
    <cellStyle name="Style 14 3" xfId="59539"/>
    <cellStyle name="Style 140" xfId="59540"/>
    <cellStyle name="Style 140 2" xfId="59541"/>
    <cellStyle name="Style 140 2 2" xfId="59542"/>
    <cellStyle name="Style 140 2 2 2" xfId="59543"/>
    <cellStyle name="Style 140 2 2 3" xfId="59544"/>
    <cellStyle name="Style 140 2 3" xfId="59545"/>
    <cellStyle name="Style 140 3" xfId="59546"/>
    <cellStyle name="Style 141" xfId="59547"/>
    <cellStyle name="Style 141 2" xfId="59548"/>
    <cellStyle name="Style 141 2 2" xfId="59549"/>
    <cellStyle name="Style 141 2 2 2" xfId="59550"/>
    <cellStyle name="Style 141 2 2 3" xfId="59551"/>
    <cellStyle name="Style 141 2 3" xfId="59552"/>
    <cellStyle name="Style 141 3" xfId="59553"/>
    <cellStyle name="Style 142" xfId="59554"/>
    <cellStyle name="Style 142 2" xfId="59555"/>
    <cellStyle name="Style 142 3" xfId="59556"/>
    <cellStyle name="Style 142 4" xfId="59557"/>
    <cellStyle name="Style 142 5" xfId="59558"/>
    <cellStyle name="Style 143" xfId="59559"/>
    <cellStyle name="Style 143 2" xfId="59560"/>
    <cellStyle name="Style 143 3" xfId="59561"/>
    <cellStyle name="Style 143 4" xfId="59562"/>
    <cellStyle name="Style 143 5" xfId="59563"/>
    <cellStyle name="Style 144" xfId="59564"/>
    <cellStyle name="Style 144 2" xfId="59565"/>
    <cellStyle name="Style 144 2 2" xfId="59566"/>
    <cellStyle name="Style 144 2 2 2" xfId="59567"/>
    <cellStyle name="Style 144 2 2 3" xfId="59568"/>
    <cellStyle name="Style 144 2 3" xfId="59569"/>
    <cellStyle name="Style 144 3" xfId="59570"/>
    <cellStyle name="Style 145" xfId="59571"/>
    <cellStyle name="Style 145 2" xfId="59572"/>
    <cellStyle name="Style 145 2 2" xfId="59573"/>
    <cellStyle name="Style 145 2 2 2" xfId="59574"/>
    <cellStyle name="Style 145 2 2 3" xfId="59575"/>
    <cellStyle name="Style 145 2 3" xfId="59576"/>
    <cellStyle name="Style 145 3" xfId="59577"/>
    <cellStyle name="Style 146" xfId="59578"/>
    <cellStyle name="Style 146 2" xfId="59579"/>
    <cellStyle name="Style 146 3" xfId="59580"/>
    <cellStyle name="Style 146 4" xfId="59581"/>
    <cellStyle name="Style 146 5" xfId="59582"/>
    <cellStyle name="Style 147" xfId="59583"/>
    <cellStyle name="Style 147 2" xfId="59584"/>
    <cellStyle name="Style 147 3" xfId="59585"/>
    <cellStyle name="Style 147 4" xfId="59586"/>
    <cellStyle name="Style 147 5" xfId="59587"/>
    <cellStyle name="Style 148" xfId="59588"/>
    <cellStyle name="Style 148 2" xfId="59589"/>
    <cellStyle name="Style 148 2 2" xfId="59590"/>
    <cellStyle name="Style 148 2 2 2" xfId="59591"/>
    <cellStyle name="Style 148 2 2 3" xfId="59592"/>
    <cellStyle name="Style 148 2 3" xfId="59593"/>
    <cellStyle name="Style 148 3" xfId="59594"/>
    <cellStyle name="Style 149" xfId="59595"/>
    <cellStyle name="Style 149 2" xfId="59596"/>
    <cellStyle name="Style 149 2 2" xfId="59597"/>
    <cellStyle name="Style 149 2 2 2" xfId="59598"/>
    <cellStyle name="Style 149 2 2 3" xfId="59599"/>
    <cellStyle name="Style 149 2 3" xfId="59600"/>
    <cellStyle name="Style 149 3" xfId="59601"/>
    <cellStyle name="Style 15" xfId="59602"/>
    <cellStyle name="Style 15 2" xfId="59603"/>
    <cellStyle name="Style 15 2 2" xfId="59604"/>
    <cellStyle name="Style 15 3" xfId="59605"/>
    <cellStyle name="Style 15 4" xfId="59606"/>
    <cellStyle name="Style 15 5" xfId="59607"/>
    <cellStyle name="Style 150" xfId="59608"/>
    <cellStyle name="Style 150 2" xfId="59609"/>
    <cellStyle name="Style 150 3" xfId="59610"/>
    <cellStyle name="Style 150 4" xfId="59611"/>
    <cellStyle name="Style 150 5" xfId="59612"/>
    <cellStyle name="Style 151" xfId="59613"/>
    <cellStyle name="Style 151 2" xfId="59614"/>
    <cellStyle name="Style 151 3" xfId="59615"/>
    <cellStyle name="Style 151 4" xfId="59616"/>
    <cellStyle name="Style 151 5" xfId="59617"/>
    <cellStyle name="Style 152" xfId="59618"/>
    <cellStyle name="Style 152 2" xfId="59619"/>
    <cellStyle name="Style 152 2 2" xfId="59620"/>
    <cellStyle name="Style 152 2 2 2" xfId="59621"/>
    <cellStyle name="Style 152 2 2 3" xfId="59622"/>
    <cellStyle name="Style 152 2 3" xfId="59623"/>
    <cellStyle name="Style 152 3" xfId="59624"/>
    <cellStyle name="Style 153" xfId="59625"/>
    <cellStyle name="Style 153 2" xfId="59626"/>
    <cellStyle name="Style 153 2 2" xfId="59627"/>
    <cellStyle name="Style 153 2 2 2" xfId="59628"/>
    <cellStyle name="Style 153 2 2 3" xfId="59629"/>
    <cellStyle name="Style 153 2 3" xfId="59630"/>
    <cellStyle name="Style 153 3" xfId="59631"/>
    <cellStyle name="Style 154" xfId="59632"/>
    <cellStyle name="Style 154 2" xfId="59633"/>
    <cellStyle name="Style 154 3" xfId="59634"/>
    <cellStyle name="Style 154 4" xfId="59635"/>
    <cellStyle name="Style 154 5" xfId="59636"/>
    <cellStyle name="Style 155" xfId="59637"/>
    <cellStyle name="Style 155 2" xfId="59638"/>
    <cellStyle name="Style 155 3" xfId="59639"/>
    <cellStyle name="Style 155 4" xfId="59640"/>
    <cellStyle name="Style 155 5" xfId="59641"/>
    <cellStyle name="Style 156" xfId="59642"/>
    <cellStyle name="Style 156 2" xfId="59643"/>
    <cellStyle name="Style 156 2 2" xfId="59644"/>
    <cellStyle name="Style 156 2 2 2" xfId="59645"/>
    <cellStyle name="Style 156 2 2 3" xfId="59646"/>
    <cellStyle name="Style 156 2 3" xfId="59647"/>
    <cellStyle name="Style 156 2 4" xfId="59648"/>
    <cellStyle name="Style 156 3" xfId="59649"/>
    <cellStyle name="Style 156 4" xfId="59650"/>
    <cellStyle name="Style 157" xfId="59651"/>
    <cellStyle name="Style 157 2" xfId="59652"/>
    <cellStyle name="Style 157 2 2" xfId="59653"/>
    <cellStyle name="Style 157 2 2 2" xfId="59654"/>
    <cellStyle name="Style 157 2 2 3" xfId="59655"/>
    <cellStyle name="Style 157 2 3" xfId="59656"/>
    <cellStyle name="Style 157 2 4" xfId="59657"/>
    <cellStyle name="Style 157 3" xfId="59658"/>
    <cellStyle name="Style 157 4" xfId="59659"/>
    <cellStyle name="Style 158" xfId="59660"/>
    <cellStyle name="Style 158 2" xfId="59661"/>
    <cellStyle name="Style 158 3" xfId="59662"/>
    <cellStyle name="Style 158 4" xfId="59663"/>
    <cellStyle name="Style 158 5" xfId="59664"/>
    <cellStyle name="Style 159" xfId="59665"/>
    <cellStyle name="Style 159 2" xfId="59666"/>
    <cellStyle name="Style 159 3" xfId="59667"/>
    <cellStyle name="Style 159 4" xfId="59668"/>
    <cellStyle name="Style 159 5" xfId="59669"/>
    <cellStyle name="Style 16" xfId="59670"/>
    <cellStyle name="Style 16 2" xfId="59671"/>
    <cellStyle name="Style 16 2 2" xfId="59672"/>
    <cellStyle name="Style 16 3" xfId="59673"/>
    <cellStyle name="Style 16 4" xfId="59674"/>
    <cellStyle name="Style 16 5" xfId="59675"/>
    <cellStyle name="Style 160" xfId="59676"/>
    <cellStyle name="Style 160 2" xfId="59677"/>
    <cellStyle name="Style 160 2 2" xfId="59678"/>
    <cellStyle name="Style 160 2 2 2" xfId="59679"/>
    <cellStyle name="Style 160 2 2 3" xfId="59680"/>
    <cellStyle name="Style 160 2 3" xfId="59681"/>
    <cellStyle name="Style 160 2 4" xfId="59682"/>
    <cellStyle name="Style 160 3" xfId="59683"/>
    <cellStyle name="Style 160 4" xfId="59684"/>
    <cellStyle name="Style 161" xfId="59685"/>
    <cellStyle name="Style 161 2" xfId="59686"/>
    <cellStyle name="Style 161 2 2" xfId="59687"/>
    <cellStyle name="Style 161 2 2 2" xfId="59688"/>
    <cellStyle name="Style 161 2 2 3" xfId="59689"/>
    <cellStyle name="Style 161 2 3" xfId="59690"/>
    <cellStyle name="Style 161 2 4" xfId="59691"/>
    <cellStyle name="Style 161 3" xfId="59692"/>
    <cellStyle name="Style 161 4" xfId="59693"/>
    <cellStyle name="Style 162" xfId="59694"/>
    <cellStyle name="Style 162 2" xfId="59695"/>
    <cellStyle name="Style 162 3" xfId="59696"/>
    <cellStyle name="Style 162 4" xfId="59697"/>
    <cellStyle name="Style 162 5" xfId="59698"/>
    <cellStyle name="Style 163" xfId="59699"/>
    <cellStyle name="Style 163 2" xfId="59700"/>
    <cellStyle name="Style 163 2 2" xfId="59701"/>
    <cellStyle name="Style 163 2 2 2" xfId="59702"/>
    <cellStyle name="Style 163 2 2 3" xfId="59703"/>
    <cellStyle name="Style 163 2 3" xfId="59704"/>
    <cellStyle name="Style 163 2 4" xfId="59705"/>
    <cellStyle name="Style 163 3" xfId="59706"/>
    <cellStyle name="Style 163 4" xfId="59707"/>
    <cellStyle name="Style 164" xfId="59708"/>
    <cellStyle name="Style 164 2" xfId="59709"/>
    <cellStyle name="Style 164 3" xfId="59710"/>
    <cellStyle name="Style 164 4" xfId="59711"/>
    <cellStyle name="Style 164 5" xfId="59712"/>
    <cellStyle name="Style 165" xfId="59713"/>
    <cellStyle name="Style 165 2" xfId="59714"/>
    <cellStyle name="Style 165 3" xfId="59715"/>
    <cellStyle name="Style 165 4" xfId="59716"/>
    <cellStyle name="Style 165 5" xfId="59717"/>
    <cellStyle name="Style 166" xfId="59718"/>
    <cellStyle name="Style 166 2" xfId="59719"/>
    <cellStyle name="Style 166 2 2" xfId="59720"/>
    <cellStyle name="Style 166 2 2 2" xfId="59721"/>
    <cellStyle name="Style 166 2 2 3" xfId="59722"/>
    <cellStyle name="Style 166 2 3" xfId="59723"/>
    <cellStyle name="Style 166 2 4" xfId="59724"/>
    <cellStyle name="Style 166 3" xfId="59725"/>
    <cellStyle name="Style 166 4" xfId="59726"/>
    <cellStyle name="Style 167" xfId="59727"/>
    <cellStyle name="Style 167 2" xfId="59728"/>
    <cellStyle name="Style 167 2 2" xfId="59729"/>
    <cellStyle name="Style 167 2 2 2" xfId="59730"/>
    <cellStyle name="Style 167 2 2 3" xfId="59731"/>
    <cellStyle name="Style 167 2 3" xfId="59732"/>
    <cellStyle name="Style 167 2 4" xfId="59733"/>
    <cellStyle name="Style 167 3" xfId="59734"/>
    <cellStyle name="Style 167 4" xfId="59735"/>
    <cellStyle name="Style 168" xfId="59736"/>
    <cellStyle name="Style 168 2" xfId="59737"/>
    <cellStyle name="Style 168 3" xfId="59738"/>
    <cellStyle name="Style 168 4" xfId="59739"/>
    <cellStyle name="Style 168 5" xfId="59740"/>
    <cellStyle name="Style 169" xfId="59741"/>
    <cellStyle name="Style 169 2" xfId="59742"/>
    <cellStyle name="Style 169 2 2" xfId="59743"/>
    <cellStyle name="Style 169 2 2 2" xfId="59744"/>
    <cellStyle name="Style 169 2 2 3" xfId="59745"/>
    <cellStyle name="Style 169 2 3" xfId="59746"/>
    <cellStyle name="Style 169 2 4" xfId="59747"/>
    <cellStyle name="Style 169 3" xfId="59748"/>
    <cellStyle name="Style 169 4" xfId="59749"/>
    <cellStyle name="Style 17" xfId="59750"/>
    <cellStyle name="Style 17 2" xfId="59751"/>
    <cellStyle name="Style 17 2 2" xfId="59752"/>
    <cellStyle name="Style 17 2 2 2" xfId="59753"/>
    <cellStyle name="Style 17 2 2 3" xfId="59754"/>
    <cellStyle name="Style 17 2 3" xfId="59755"/>
    <cellStyle name="Style 17 2 4" xfId="59756"/>
    <cellStyle name="Style 17 3" xfId="59757"/>
    <cellStyle name="Style 17 4" xfId="59758"/>
    <cellStyle name="Style 170" xfId="59759"/>
    <cellStyle name="Style 170 2" xfId="59760"/>
    <cellStyle name="Style 170 3" xfId="59761"/>
    <cellStyle name="Style 170 4" xfId="59762"/>
    <cellStyle name="Style 170 5" xfId="59763"/>
    <cellStyle name="Style 171" xfId="59764"/>
    <cellStyle name="Style 171 2" xfId="59765"/>
    <cellStyle name="Style 171 2 2" xfId="59766"/>
    <cellStyle name="Style 171 2 2 2" xfId="59767"/>
    <cellStyle name="Style 171 2 2 3" xfId="59768"/>
    <cellStyle name="Style 171 2 3" xfId="59769"/>
    <cellStyle name="Style 171 2 4" xfId="59770"/>
    <cellStyle name="Style 171 3" xfId="59771"/>
    <cellStyle name="Style 171 4" xfId="59772"/>
    <cellStyle name="Style 172" xfId="59773"/>
    <cellStyle name="Style 172 2" xfId="59774"/>
    <cellStyle name="Style 172 3" xfId="59775"/>
    <cellStyle name="Style 172 4" xfId="59776"/>
    <cellStyle name="Style 172 5" xfId="59777"/>
    <cellStyle name="Style 173" xfId="59778"/>
    <cellStyle name="Style 173 2" xfId="59779"/>
    <cellStyle name="Style 173 3" xfId="59780"/>
    <cellStyle name="Style 173 4" xfId="59781"/>
    <cellStyle name="Style 173 5" xfId="59782"/>
    <cellStyle name="Style 174" xfId="59783"/>
    <cellStyle name="Style 174 2" xfId="59784"/>
    <cellStyle name="Style 174 2 2" xfId="59785"/>
    <cellStyle name="Style 174 2 2 2" xfId="59786"/>
    <cellStyle name="Style 174 2 2 3" xfId="59787"/>
    <cellStyle name="Style 174 2 3" xfId="59788"/>
    <cellStyle name="Style 174 2 4" xfId="59789"/>
    <cellStyle name="Style 174 3" xfId="59790"/>
    <cellStyle name="Style 174 4" xfId="59791"/>
    <cellStyle name="Style 175" xfId="59792"/>
    <cellStyle name="Style 175 2" xfId="59793"/>
    <cellStyle name="Style 175 3" xfId="59794"/>
    <cellStyle name="Style 175 4" xfId="59795"/>
    <cellStyle name="Style 175 5" xfId="59796"/>
    <cellStyle name="Style 176" xfId="59797"/>
    <cellStyle name="Style 176 2" xfId="59798"/>
    <cellStyle name="Style 176 2 2" xfId="59799"/>
    <cellStyle name="Style 176 2 2 2" xfId="59800"/>
    <cellStyle name="Style 176 2 2 3" xfId="59801"/>
    <cellStyle name="Style 176 2 3" xfId="59802"/>
    <cellStyle name="Style 176 2 4" xfId="59803"/>
    <cellStyle name="Style 176 3" xfId="59804"/>
    <cellStyle name="Style 176 4" xfId="59805"/>
    <cellStyle name="Style 177" xfId="59806"/>
    <cellStyle name="Style 177 2" xfId="59807"/>
    <cellStyle name="Style 177 2 2" xfId="59808"/>
    <cellStyle name="Style 177 2 2 2" xfId="59809"/>
    <cellStyle name="Style 177 2 2 3" xfId="59810"/>
    <cellStyle name="Style 177 2 3" xfId="59811"/>
    <cellStyle name="Style 177 2 4" xfId="59812"/>
    <cellStyle name="Style 177 3" xfId="59813"/>
    <cellStyle name="Style 177 4" xfId="59814"/>
    <cellStyle name="Style 178" xfId="59815"/>
    <cellStyle name="Style 178 2" xfId="59816"/>
    <cellStyle name="Style 178 3" xfId="59817"/>
    <cellStyle name="Style 178 4" xfId="59818"/>
    <cellStyle name="Style 178 5" xfId="59819"/>
    <cellStyle name="Style 179" xfId="59820"/>
    <cellStyle name="Style 179 2" xfId="59821"/>
    <cellStyle name="Style 179 3" xfId="59822"/>
    <cellStyle name="Style 179 4" xfId="59823"/>
    <cellStyle name="Style 179 5" xfId="59824"/>
    <cellStyle name="Style 18" xfId="59825"/>
    <cellStyle name="Style 18 2" xfId="59826"/>
    <cellStyle name="Style 18 2 2" xfId="59827"/>
    <cellStyle name="Style 18 2 2 2" xfId="59828"/>
    <cellStyle name="Style 18 2 2 3" xfId="59829"/>
    <cellStyle name="Style 18 2 3" xfId="59830"/>
    <cellStyle name="Style 18 2 4" xfId="59831"/>
    <cellStyle name="Style 18 3" xfId="59832"/>
    <cellStyle name="Style 18 4" xfId="59833"/>
    <cellStyle name="Style 180" xfId="59834"/>
    <cellStyle name="Style 180 2" xfId="59835"/>
    <cellStyle name="Style 180 2 2" xfId="59836"/>
    <cellStyle name="Style 180 2 2 2" xfId="59837"/>
    <cellStyle name="Style 180 2 2 3" xfId="59838"/>
    <cellStyle name="Style 180 2 3" xfId="59839"/>
    <cellStyle name="Style 180 2 4" xfId="59840"/>
    <cellStyle name="Style 180 3" xfId="59841"/>
    <cellStyle name="Style 180 4" xfId="59842"/>
    <cellStyle name="Style 181" xfId="59843"/>
    <cellStyle name="Style 181 2" xfId="59844"/>
    <cellStyle name="Style 181 2 2" xfId="59845"/>
    <cellStyle name="Style 181 2 2 2" xfId="59846"/>
    <cellStyle name="Style 181 2 2 3" xfId="59847"/>
    <cellStyle name="Style 181 2 3" xfId="59848"/>
    <cellStyle name="Style 181 2 4" xfId="59849"/>
    <cellStyle name="Style 181 3" xfId="59850"/>
    <cellStyle name="Style 181 4" xfId="59851"/>
    <cellStyle name="Style 182" xfId="59852"/>
    <cellStyle name="Style 182 2" xfId="59853"/>
    <cellStyle name="Style 182 3" xfId="59854"/>
    <cellStyle name="Style 182 4" xfId="59855"/>
    <cellStyle name="Style 182 5" xfId="59856"/>
    <cellStyle name="Style 183" xfId="59857"/>
    <cellStyle name="Style 183 2" xfId="59858"/>
    <cellStyle name="Style 183 3" xfId="59859"/>
    <cellStyle name="Style 183 4" xfId="59860"/>
    <cellStyle name="Style 183 5" xfId="59861"/>
    <cellStyle name="Style 184" xfId="59862"/>
    <cellStyle name="Style 184 2" xfId="59863"/>
    <cellStyle name="Style 184 2 2" xfId="59864"/>
    <cellStyle name="Style 184 2 2 2" xfId="59865"/>
    <cellStyle name="Style 184 2 2 3" xfId="59866"/>
    <cellStyle name="Style 184 2 3" xfId="59867"/>
    <cellStyle name="Style 184 2 4" xfId="59868"/>
    <cellStyle name="Style 184 3" xfId="59869"/>
    <cellStyle name="Style 184 4" xfId="59870"/>
    <cellStyle name="Style 185" xfId="59871"/>
    <cellStyle name="Style 185 2" xfId="59872"/>
    <cellStyle name="Style 185 2 2" xfId="59873"/>
    <cellStyle name="Style 185 2 2 2" xfId="59874"/>
    <cellStyle name="Style 185 2 2 3" xfId="59875"/>
    <cellStyle name="Style 185 2 3" xfId="59876"/>
    <cellStyle name="Style 185 2 4" xfId="59877"/>
    <cellStyle name="Style 185 3" xfId="59878"/>
    <cellStyle name="Style 185 4" xfId="59879"/>
    <cellStyle name="Style 186" xfId="59880"/>
    <cellStyle name="Style 186 2" xfId="59881"/>
    <cellStyle name="Style 186 3" xfId="59882"/>
    <cellStyle name="Style 186 4" xfId="59883"/>
    <cellStyle name="Style 186 5" xfId="59884"/>
    <cellStyle name="Style 187" xfId="59885"/>
    <cellStyle name="Style 187 2" xfId="59886"/>
    <cellStyle name="Style 187 3" xfId="59887"/>
    <cellStyle name="Style 187 4" xfId="59888"/>
    <cellStyle name="Style 187 5" xfId="59889"/>
    <cellStyle name="Style 188" xfId="59890"/>
    <cellStyle name="Style 188 2" xfId="59891"/>
    <cellStyle name="Style 188 2 2" xfId="59892"/>
    <cellStyle name="Style 188 2 2 2" xfId="59893"/>
    <cellStyle name="Style 188 2 2 3" xfId="59894"/>
    <cellStyle name="Style 188 2 3" xfId="59895"/>
    <cellStyle name="Style 188 2 4" xfId="59896"/>
    <cellStyle name="Style 188 3" xfId="59897"/>
    <cellStyle name="Style 188 4" xfId="59898"/>
    <cellStyle name="Style 189" xfId="59899"/>
    <cellStyle name="Style 189 2" xfId="59900"/>
    <cellStyle name="Style 189 2 2" xfId="59901"/>
    <cellStyle name="Style 189 2 2 2" xfId="59902"/>
    <cellStyle name="Style 189 2 2 3" xfId="59903"/>
    <cellStyle name="Style 189 2 3" xfId="59904"/>
    <cellStyle name="Style 189 2 4" xfId="59905"/>
    <cellStyle name="Style 189 3" xfId="59906"/>
    <cellStyle name="Style 189 4" xfId="59907"/>
    <cellStyle name="Style 19" xfId="59908"/>
    <cellStyle name="Style 19 2" xfId="59909"/>
    <cellStyle name="Style 19 2 2" xfId="59910"/>
    <cellStyle name="Style 19 3" xfId="59911"/>
    <cellStyle name="Style 19 4" xfId="59912"/>
    <cellStyle name="Style 19 5" xfId="59913"/>
    <cellStyle name="Style 190" xfId="59914"/>
    <cellStyle name="Style 190 2" xfId="59915"/>
    <cellStyle name="Style 190 3" xfId="59916"/>
    <cellStyle name="Style 190 4" xfId="59917"/>
    <cellStyle name="Style 190 5" xfId="59918"/>
    <cellStyle name="Style 191" xfId="59919"/>
    <cellStyle name="Style 191 2" xfId="59920"/>
    <cellStyle name="Style 191 3" xfId="59921"/>
    <cellStyle name="Style 191 4" xfId="59922"/>
    <cellStyle name="Style 191 5" xfId="59923"/>
    <cellStyle name="Style 192" xfId="59924"/>
    <cellStyle name="Style 192 2" xfId="59925"/>
    <cellStyle name="Style 192 2 2" xfId="59926"/>
    <cellStyle name="Style 192 2 2 2" xfId="59927"/>
    <cellStyle name="Style 192 2 2 3" xfId="59928"/>
    <cellStyle name="Style 192 2 3" xfId="59929"/>
    <cellStyle name="Style 192 2 4" xfId="59930"/>
    <cellStyle name="Style 192 3" xfId="59931"/>
    <cellStyle name="Style 192 4" xfId="59932"/>
    <cellStyle name="Style 193" xfId="59933"/>
    <cellStyle name="Style 193 2" xfId="59934"/>
    <cellStyle name="Style 193 2 2" xfId="59935"/>
    <cellStyle name="Style 193 2 2 2" xfId="59936"/>
    <cellStyle name="Style 193 2 2 3" xfId="59937"/>
    <cellStyle name="Style 193 2 3" xfId="59938"/>
    <cellStyle name="Style 193 2 4" xfId="59939"/>
    <cellStyle name="Style 193 3" xfId="59940"/>
    <cellStyle name="Style 193 4" xfId="59941"/>
    <cellStyle name="Style 194" xfId="59942"/>
    <cellStyle name="Style 194 2" xfId="59943"/>
    <cellStyle name="Style 194 3" xfId="59944"/>
    <cellStyle name="Style 194 4" xfId="59945"/>
    <cellStyle name="Style 194 5" xfId="59946"/>
    <cellStyle name="Style 195" xfId="59947"/>
    <cellStyle name="Style 195 2" xfId="59948"/>
    <cellStyle name="Style 195 3" xfId="59949"/>
    <cellStyle name="Style 195 4" xfId="59950"/>
    <cellStyle name="Style 195 5" xfId="59951"/>
    <cellStyle name="Style 196" xfId="59952"/>
    <cellStyle name="Style 196 2" xfId="59953"/>
    <cellStyle name="Style 196 2 2" xfId="59954"/>
    <cellStyle name="Style 196 2 2 2" xfId="59955"/>
    <cellStyle name="Style 196 2 2 3" xfId="59956"/>
    <cellStyle name="Style 196 2 3" xfId="59957"/>
    <cellStyle name="Style 196 2 4" xfId="59958"/>
    <cellStyle name="Style 196 3" xfId="59959"/>
    <cellStyle name="Style 196 4" xfId="59960"/>
    <cellStyle name="Style 197" xfId="59961"/>
    <cellStyle name="Style 197 2" xfId="59962"/>
    <cellStyle name="Style 197 2 2" xfId="59963"/>
    <cellStyle name="Style 197 2 2 2" xfId="59964"/>
    <cellStyle name="Style 197 2 2 3" xfId="59965"/>
    <cellStyle name="Style 197 2 3" xfId="59966"/>
    <cellStyle name="Style 197 2 4" xfId="59967"/>
    <cellStyle name="Style 197 3" xfId="59968"/>
    <cellStyle name="Style 197 4" xfId="59969"/>
    <cellStyle name="Style 198" xfId="59970"/>
    <cellStyle name="Style 198 2" xfId="59971"/>
    <cellStyle name="Style 198 3" xfId="59972"/>
    <cellStyle name="Style 198 4" xfId="59973"/>
    <cellStyle name="Style 198 5" xfId="59974"/>
    <cellStyle name="Style 199" xfId="59975"/>
    <cellStyle name="Style 199 2" xfId="59976"/>
    <cellStyle name="Style 199 3" xfId="59977"/>
    <cellStyle name="Style 199 4" xfId="59978"/>
    <cellStyle name="Style 199 5" xfId="59979"/>
    <cellStyle name="Style 2" xfId="59980"/>
    <cellStyle name="Style 2 2" xfId="59981"/>
    <cellStyle name="Style 2 2 2" xfId="59982"/>
    <cellStyle name="Style 2 3" xfId="59983"/>
    <cellStyle name="Style 20" xfId="59984"/>
    <cellStyle name="Style 20 2" xfId="59985"/>
    <cellStyle name="Style 20 3" xfId="59986"/>
    <cellStyle name="Style 20 4" xfId="59987"/>
    <cellStyle name="Style 20 5" xfId="59988"/>
    <cellStyle name="Style 200" xfId="59989"/>
    <cellStyle name="Style 200 2" xfId="59990"/>
    <cellStyle name="Style 200 2 2" xfId="59991"/>
    <cellStyle name="Style 200 2 2 2" xfId="59992"/>
    <cellStyle name="Style 200 2 2 3" xfId="59993"/>
    <cellStyle name="Style 200 2 3" xfId="59994"/>
    <cellStyle name="Style 200 2 4" xfId="59995"/>
    <cellStyle name="Style 200 3" xfId="59996"/>
    <cellStyle name="Style 200 4" xfId="59997"/>
    <cellStyle name="Style 201" xfId="59998"/>
    <cellStyle name="Style 201 2" xfId="59999"/>
    <cellStyle name="Style 201 2 2" xfId="60000"/>
    <cellStyle name="Style 201 2 2 2" xfId="60001"/>
    <cellStyle name="Style 201 2 2 3" xfId="60002"/>
    <cellStyle name="Style 201 2 3" xfId="60003"/>
    <cellStyle name="Style 201 2 4" xfId="60004"/>
    <cellStyle name="Style 201 3" xfId="60005"/>
    <cellStyle name="Style 201 4" xfId="60006"/>
    <cellStyle name="Style 202" xfId="60007"/>
    <cellStyle name="Style 202 2" xfId="60008"/>
    <cellStyle name="Style 202 2 2" xfId="60009"/>
    <cellStyle name="Style 202 2 2 2" xfId="60010"/>
    <cellStyle name="Style 202 2 2 3" xfId="60011"/>
    <cellStyle name="Style 202 2 3" xfId="60012"/>
    <cellStyle name="Style 202 2 4" xfId="60013"/>
    <cellStyle name="Style 202 3" xfId="60014"/>
    <cellStyle name="Style 202 4" xfId="60015"/>
    <cellStyle name="Style 203" xfId="60016"/>
    <cellStyle name="Style 203 2" xfId="60017"/>
    <cellStyle name="Style 203 3" xfId="60018"/>
    <cellStyle name="Style 203 4" xfId="60019"/>
    <cellStyle name="Style 203 5" xfId="60020"/>
    <cellStyle name="Style 204" xfId="60021"/>
    <cellStyle name="Style 204 2" xfId="60022"/>
    <cellStyle name="Style 204 2 2" xfId="60023"/>
    <cellStyle name="Style 204 2 2 2" xfId="60024"/>
    <cellStyle name="Style 204 2 2 3" xfId="60025"/>
    <cellStyle name="Style 204 2 3" xfId="60026"/>
    <cellStyle name="Style 204 2 4" xfId="60027"/>
    <cellStyle name="Style 204 3" xfId="60028"/>
    <cellStyle name="Style 204 4" xfId="60029"/>
    <cellStyle name="Style 205" xfId="60030"/>
    <cellStyle name="Style 205 2" xfId="60031"/>
    <cellStyle name="Style 205 3" xfId="60032"/>
    <cellStyle name="Style 205 4" xfId="60033"/>
    <cellStyle name="Style 205 5" xfId="60034"/>
    <cellStyle name="Style 206" xfId="60035"/>
    <cellStyle name="Style 206 2" xfId="60036"/>
    <cellStyle name="Style 206 2 2" xfId="60037"/>
    <cellStyle name="Style 206 2 2 2" xfId="60038"/>
    <cellStyle name="Style 206 2 2 3" xfId="60039"/>
    <cellStyle name="Style 206 2 3" xfId="60040"/>
    <cellStyle name="Style 206 2 4" xfId="60041"/>
    <cellStyle name="Style 206 3" xfId="60042"/>
    <cellStyle name="Style 206 4" xfId="60043"/>
    <cellStyle name="Style 207" xfId="60044"/>
    <cellStyle name="Style 207 2" xfId="60045"/>
    <cellStyle name="Style 207 3" xfId="60046"/>
    <cellStyle name="Style 207 4" xfId="60047"/>
    <cellStyle name="Style 207 5" xfId="60048"/>
    <cellStyle name="Style 208" xfId="60049"/>
    <cellStyle name="Style 208 2" xfId="60050"/>
    <cellStyle name="Style 208 3" xfId="60051"/>
    <cellStyle name="Style 208 4" xfId="60052"/>
    <cellStyle name="Style 208 5" xfId="60053"/>
    <cellStyle name="Style 209" xfId="60054"/>
    <cellStyle name="Style 209 2" xfId="60055"/>
    <cellStyle name="Style 209 2 2" xfId="60056"/>
    <cellStyle name="Style 209 2 2 2" xfId="60057"/>
    <cellStyle name="Style 209 2 2 3" xfId="60058"/>
    <cellStyle name="Style 209 2 3" xfId="60059"/>
    <cellStyle name="Style 209 2 4" xfId="60060"/>
    <cellStyle name="Style 209 3" xfId="60061"/>
    <cellStyle name="Style 209 4" xfId="60062"/>
    <cellStyle name="Style 21" xfId="60063"/>
    <cellStyle name="Style 21 2" xfId="60064"/>
    <cellStyle name="Style 21 2 2" xfId="60065"/>
    <cellStyle name="Style 21 2 2 2" xfId="60066"/>
    <cellStyle name="Style 21 2 2 3" xfId="60067"/>
    <cellStyle name="Style 21 2 3" xfId="60068"/>
    <cellStyle name="Style 21 2 4" xfId="60069"/>
    <cellStyle name="Style 21 3" xfId="60070"/>
    <cellStyle name="Style 21 4" xfId="60071"/>
    <cellStyle name="Style 210" xfId="60072"/>
    <cellStyle name="Style 210 2" xfId="60073"/>
    <cellStyle name="Style 210 3" xfId="60074"/>
    <cellStyle name="Style 210 4" xfId="60075"/>
    <cellStyle name="Style 210 5" xfId="60076"/>
    <cellStyle name="Style 211" xfId="60077"/>
    <cellStyle name="Style 211 2" xfId="60078"/>
    <cellStyle name="Style 211 2 2" xfId="60079"/>
    <cellStyle name="Style 211 2 2 2" xfId="60080"/>
    <cellStyle name="Style 211 2 2 3" xfId="60081"/>
    <cellStyle name="Style 211 2 3" xfId="60082"/>
    <cellStyle name="Style 211 2 4" xfId="60083"/>
    <cellStyle name="Style 211 3" xfId="60084"/>
    <cellStyle name="Style 211 4" xfId="60085"/>
    <cellStyle name="Style 212" xfId="60086"/>
    <cellStyle name="Style 212 2" xfId="60087"/>
    <cellStyle name="Style 212 2 2" xfId="60088"/>
    <cellStyle name="Style 212 2 2 2" xfId="60089"/>
    <cellStyle name="Style 212 2 2 3" xfId="60090"/>
    <cellStyle name="Style 212 2 3" xfId="60091"/>
    <cellStyle name="Style 212 2 4" xfId="60092"/>
    <cellStyle name="Style 212 3" xfId="60093"/>
    <cellStyle name="Style 212 4" xfId="60094"/>
    <cellStyle name="Style 213" xfId="60095"/>
    <cellStyle name="Style 213 2" xfId="60096"/>
    <cellStyle name="Style 213 3" xfId="60097"/>
    <cellStyle name="Style 213 4" xfId="60098"/>
    <cellStyle name="Style 213 5" xfId="60099"/>
    <cellStyle name="Style 214" xfId="60100"/>
    <cellStyle name="Style 214 2" xfId="60101"/>
    <cellStyle name="Style 214 3" xfId="60102"/>
    <cellStyle name="Style 214 4" xfId="60103"/>
    <cellStyle name="Style 214 5" xfId="60104"/>
    <cellStyle name="Style 215" xfId="60105"/>
    <cellStyle name="Style 215 2" xfId="60106"/>
    <cellStyle name="Style 215 2 2" xfId="60107"/>
    <cellStyle name="Style 215 2 2 2" xfId="60108"/>
    <cellStyle name="Style 215 2 2 3" xfId="60109"/>
    <cellStyle name="Style 215 2 3" xfId="60110"/>
    <cellStyle name="Style 215 2 4" xfId="60111"/>
    <cellStyle name="Style 215 3" xfId="60112"/>
    <cellStyle name="Style 215 4" xfId="60113"/>
    <cellStyle name="Style 216" xfId="60114"/>
    <cellStyle name="Style 216 2" xfId="60115"/>
    <cellStyle name="Style 216 2 2" xfId="60116"/>
    <cellStyle name="Style 216 2 2 2" xfId="60117"/>
    <cellStyle name="Style 216 2 2 3" xfId="60118"/>
    <cellStyle name="Style 216 2 3" xfId="60119"/>
    <cellStyle name="Style 216 2 4" xfId="60120"/>
    <cellStyle name="Style 216 3" xfId="60121"/>
    <cellStyle name="Style 216 4" xfId="60122"/>
    <cellStyle name="Style 217" xfId="60123"/>
    <cellStyle name="Style 217 2" xfId="60124"/>
    <cellStyle name="Style 217 2 2" xfId="60125"/>
    <cellStyle name="Style 217 2 2 2" xfId="60126"/>
    <cellStyle name="Style 217 2 2 3" xfId="60127"/>
    <cellStyle name="Style 217 2 3" xfId="60128"/>
    <cellStyle name="Style 217 2 4" xfId="60129"/>
    <cellStyle name="Style 217 3" xfId="60130"/>
    <cellStyle name="Style 217 4" xfId="60131"/>
    <cellStyle name="Style 218" xfId="60132"/>
    <cellStyle name="Style 218 2" xfId="60133"/>
    <cellStyle name="Style 218 3" xfId="60134"/>
    <cellStyle name="Style 218 4" xfId="60135"/>
    <cellStyle name="Style 218 5" xfId="60136"/>
    <cellStyle name="Style 219" xfId="60137"/>
    <cellStyle name="Style 219 2" xfId="60138"/>
    <cellStyle name="Style 219 2 2" xfId="60139"/>
    <cellStyle name="Style 219 2 2 2" xfId="60140"/>
    <cellStyle name="Style 219 2 2 3" xfId="60141"/>
    <cellStyle name="Style 219 2 3" xfId="60142"/>
    <cellStyle name="Style 219 2 4" xfId="60143"/>
    <cellStyle name="Style 219 3" xfId="60144"/>
    <cellStyle name="Style 219 4" xfId="60145"/>
    <cellStyle name="Style 22" xfId="60146"/>
    <cellStyle name="Style 22 2" xfId="60147"/>
    <cellStyle name="Style 22 2 2" xfId="60148"/>
    <cellStyle name="Style 22 2 2 2" xfId="60149"/>
    <cellStyle name="Style 22 2 2 3" xfId="60150"/>
    <cellStyle name="Style 22 2 3" xfId="60151"/>
    <cellStyle name="Style 22 2 4" xfId="60152"/>
    <cellStyle name="Style 22 3" xfId="60153"/>
    <cellStyle name="Style 22 4" xfId="60154"/>
    <cellStyle name="Style 220" xfId="60155"/>
    <cellStyle name="Style 220 2" xfId="60156"/>
    <cellStyle name="Style 220 3" xfId="60157"/>
    <cellStyle name="Style 220 4" xfId="60158"/>
    <cellStyle name="Style 220 5" xfId="60159"/>
    <cellStyle name="Style 221" xfId="60160"/>
    <cellStyle name="Style 221 2" xfId="60161"/>
    <cellStyle name="Style 221 3" xfId="60162"/>
    <cellStyle name="Style 221 4" xfId="60163"/>
    <cellStyle name="Style 221 5" xfId="60164"/>
    <cellStyle name="Style 222" xfId="60165"/>
    <cellStyle name="Style 222 2" xfId="60166"/>
    <cellStyle name="Style 222 2 2" xfId="60167"/>
    <cellStyle name="Style 222 2 2 2" xfId="60168"/>
    <cellStyle name="Style 222 2 2 3" xfId="60169"/>
    <cellStyle name="Style 222 2 3" xfId="60170"/>
    <cellStyle name="Style 222 2 4" xfId="60171"/>
    <cellStyle name="Style 222 3" xfId="60172"/>
    <cellStyle name="Style 222 4" xfId="60173"/>
    <cellStyle name="Style 223" xfId="60174"/>
    <cellStyle name="Style 223 2" xfId="60175"/>
    <cellStyle name="Style 223 2 2" xfId="60176"/>
    <cellStyle name="Style 223 2 2 2" xfId="60177"/>
    <cellStyle name="Style 223 2 2 3" xfId="60178"/>
    <cellStyle name="Style 223 2 3" xfId="60179"/>
    <cellStyle name="Style 223 2 4" xfId="60180"/>
    <cellStyle name="Style 223 3" xfId="60181"/>
    <cellStyle name="Style 223 4" xfId="60182"/>
    <cellStyle name="Style 224" xfId="60183"/>
    <cellStyle name="Style 224 2" xfId="60184"/>
    <cellStyle name="Style 224 3" xfId="60185"/>
    <cellStyle name="Style 224 4" xfId="60186"/>
    <cellStyle name="Style 224 5" xfId="60187"/>
    <cellStyle name="Style 225" xfId="60188"/>
    <cellStyle name="Style 225 2" xfId="60189"/>
    <cellStyle name="Style 225 2 2" xfId="60190"/>
    <cellStyle name="Style 225 2 2 2" xfId="60191"/>
    <cellStyle name="Style 225 2 2 3" xfId="60192"/>
    <cellStyle name="Style 225 2 3" xfId="60193"/>
    <cellStyle name="Style 225 2 4" xfId="60194"/>
    <cellStyle name="Style 225 3" xfId="60195"/>
    <cellStyle name="Style 225 4" xfId="60196"/>
    <cellStyle name="Style 226" xfId="60197"/>
    <cellStyle name="Style 226 2" xfId="60198"/>
    <cellStyle name="Style 226 3" xfId="60199"/>
    <cellStyle name="Style 226 4" xfId="60200"/>
    <cellStyle name="Style 226 5" xfId="60201"/>
    <cellStyle name="Style 227" xfId="60202"/>
    <cellStyle name="Style 227 2" xfId="60203"/>
    <cellStyle name="Style 227 2 2" xfId="60204"/>
    <cellStyle name="Style 227 2 2 2" xfId="60205"/>
    <cellStyle name="Style 227 2 2 3" xfId="60206"/>
    <cellStyle name="Style 227 2 3" xfId="60207"/>
    <cellStyle name="Style 227 2 4" xfId="60208"/>
    <cellStyle name="Style 227 3" xfId="60209"/>
    <cellStyle name="Style 227 4" xfId="60210"/>
    <cellStyle name="Style 228" xfId="60211"/>
    <cellStyle name="Style 228 2" xfId="60212"/>
    <cellStyle name="Style 228 3" xfId="60213"/>
    <cellStyle name="Style 228 4" xfId="60214"/>
    <cellStyle name="Style 228 5" xfId="60215"/>
    <cellStyle name="Style 229" xfId="60216"/>
    <cellStyle name="Style 229 2" xfId="60217"/>
    <cellStyle name="Style 229 3" xfId="60218"/>
    <cellStyle name="Style 229 4" xfId="60219"/>
    <cellStyle name="Style 229 5" xfId="60220"/>
    <cellStyle name="Style 23" xfId="60221"/>
    <cellStyle name="Style 23 2" xfId="60222"/>
    <cellStyle name="Style 23 3" xfId="60223"/>
    <cellStyle name="Style 23 4" xfId="60224"/>
    <cellStyle name="Style 23 5" xfId="60225"/>
    <cellStyle name="Style 230" xfId="60226"/>
    <cellStyle name="Style 230 2" xfId="60227"/>
    <cellStyle name="Style 230 2 2" xfId="60228"/>
    <cellStyle name="Style 230 2 2 2" xfId="60229"/>
    <cellStyle name="Style 230 2 2 3" xfId="60230"/>
    <cellStyle name="Style 230 2 3" xfId="60231"/>
    <cellStyle name="Style 230 2 4" xfId="60232"/>
    <cellStyle name="Style 230 3" xfId="60233"/>
    <cellStyle name="Style 230 4" xfId="60234"/>
    <cellStyle name="Style 231" xfId="60235"/>
    <cellStyle name="Style 231 2" xfId="60236"/>
    <cellStyle name="Style 231 3" xfId="60237"/>
    <cellStyle name="Style 231 4" xfId="60238"/>
    <cellStyle name="Style 231 5" xfId="60239"/>
    <cellStyle name="Style 232" xfId="60240"/>
    <cellStyle name="Style 232 2" xfId="60241"/>
    <cellStyle name="Style 232 2 2" xfId="60242"/>
    <cellStyle name="Style 232 2 2 2" xfId="60243"/>
    <cellStyle name="Style 232 2 2 3" xfId="60244"/>
    <cellStyle name="Style 232 2 3" xfId="60245"/>
    <cellStyle name="Style 232 2 4" xfId="60246"/>
    <cellStyle name="Style 232 3" xfId="60247"/>
    <cellStyle name="Style 232 4" xfId="60248"/>
    <cellStyle name="Style 233" xfId="60249"/>
    <cellStyle name="Style 233 2" xfId="60250"/>
    <cellStyle name="Style 233 2 2" xfId="60251"/>
    <cellStyle name="Style 233 2 2 2" xfId="60252"/>
    <cellStyle name="Style 233 2 2 3" xfId="60253"/>
    <cellStyle name="Style 233 2 3" xfId="60254"/>
    <cellStyle name="Style 233 2 4" xfId="60255"/>
    <cellStyle name="Style 233 3" xfId="60256"/>
    <cellStyle name="Style 233 4" xfId="60257"/>
    <cellStyle name="Style 234" xfId="60258"/>
    <cellStyle name="Style 234 2" xfId="60259"/>
    <cellStyle name="Style 234 3" xfId="60260"/>
    <cellStyle name="Style 234 4" xfId="60261"/>
    <cellStyle name="Style 234 5" xfId="60262"/>
    <cellStyle name="Style 235" xfId="60263"/>
    <cellStyle name="Style 235 2" xfId="60264"/>
    <cellStyle name="Style 235 3" xfId="60265"/>
    <cellStyle name="Style 235 4" xfId="60266"/>
    <cellStyle name="Style 235 5" xfId="60267"/>
    <cellStyle name="Style 236" xfId="60268"/>
    <cellStyle name="Style 236 2" xfId="60269"/>
    <cellStyle name="Style 236 2 2" xfId="60270"/>
    <cellStyle name="Style 236 2 2 2" xfId="60271"/>
    <cellStyle name="Style 236 2 2 3" xfId="60272"/>
    <cellStyle name="Style 236 2 3" xfId="60273"/>
    <cellStyle name="Style 236 2 4" xfId="60274"/>
    <cellStyle name="Style 236 3" xfId="60275"/>
    <cellStyle name="Style 236 4" xfId="60276"/>
    <cellStyle name="Style 237" xfId="60277"/>
    <cellStyle name="Style 237 2" xfId="60278"/>
    <cellStyle name="Style 237 2 2" xfId="60279"/>
    <cellStyle name="Style 237 2 2 2" xfId="60280"/>
    <cellStyle name="Style 237 2 2 3" xfId="60281"/>
    <cellStyle name="Style 237 2 3" xfId="60282"/>
    <cellStyle name="Style 237 2 4" xfId="60283"/>
    <cellStyle name="Style 237 3" xfId="60284"/>
    <cellStyle name="Style 237 4" xfId="60285"/>
    <cellStyle name="Style 238" xfId="60286"/>
    <cellStyle name="Style 238 2" xfId="60287"/>
    <cellStyle name="Style 238 3" xfId="60288"/>
    <cellStyle name="Style 238 4" xfId="60289"/>
    <cellStyle name="Style 238 5" xfId="60290"/>
    <cellStyle name="Style 239" xfId="60291"/>
    <cellStyle name="Style 239 2" xfId="60292"/>
    <cellStyle name="Style 239 3" xfId="60293"/>
    <cellStyle name="Style 239 4" xfId="60294"/>
    <cellStyle name="Style 239 5" xfId="60295"/>
    <cellStyle name="Style 24" xfId="60296"/>
    <cellStyle name="Style 24 2" xfId="60297"/>
    <cellStyle name="Style 24 3" xfId="60298"/>
    <cellStyle name="Style 24 4" xfId="60299"/>
    <cellStyle name="Style 24 5" xfId="60300"/>
    <cellStyle name="Style 240" xfId="60301"/>
    <cellStyle name="Style 240 2" xfId="60302"/>
    <cellStyle name="Style 240 2 2" xfId="60303"/>
    <cellStyle name="Style 240 2 2 2" xfId="60304"/>
    <cellStyle name="Style 240 2 2 3" xfId="60305"/>
    <cellStyle name="Style 240 2 3" xfId="60306"/>
    <cellStyle name="Style 240 2 4" xfId="60307"/>
    <cellStyle name="Style 240 3" xfId="60308"/>
    <cellStyle name="Style 240 4" xfId="60309"/>
    <cellStyle name="Style 241" xfId="60310"/>
    <cellStyle name="Style 241 2" xfId="60311"/>
    <cellStyle name="Style 241 2 2" xfId="60312"/>
    <cellStyle name="Style 241 2 2 2" xfId="60313"/>
    <cellStyle name="Style 241 2 2 3" xfId="60314"/>
    <cellStyle name="Style 241 2 3" xfId="60315"/>
    <cellStyle name="Style 241 2 4" xfId="60316"/>
    <cellStyle name="Style 241 3" xfId="60317"/>
    <cellStyle name="Style 241 4" xfId="60318"/>
    <cellStyle name="Style 242" xfId="60319"/>
    <cellStyle name="Style 242 2" xfId="60320"/>
    <cellStyle name="Style 242 3" xfId="60321"/>
    <cellStyle name="Style 242 4" xfId="60322"/>
    <cellStyle name="Style 242 5" xfId="60323"/>
    <cellStyle name="Style 243" xfId="60324"/>
    <cellStyle name="Style 243 2" xfId="60325"/>
    <cellStyle name="Style 243 2 2" xfId="60326"/>
    <cellStyle name="Style 243 2 2 2" xfId="60327"/>
    <cellStyle name="Style 243 2 2 3" xfId="60328"/>
    <cellStyle name="Style 243 2 3" xfId="60329"/>
    <cellStyle name="Style 243 2 4" xfId="60330"/>
    <cellStyle name="Style 243 3" xfId="60331"/>
    <cellStyle name="Style 243 4" xfId="60332"/>
    <cellStyle name="Style 244" xfId="60333"/>
    <cellStyle name="Style 244 2" xfId="60334"/>
    <cellStyle name="Style 244 2 2" xfId="60335"/>
    <cellStyle name="Style 244 2 2 2" xfId="60336"/>
    <cellStyle name="Style 244 2 2 3" xfId="60337"/>
    <cellStyle name="Style 244 2 3" xfId="60338"/>
    <cellStyle name="Style 244 2 4" xfId="60339"/>
    <cellStyle name="Style 244 3" xfId="60340"/>
    <cellStyle name="Style 244 4" xfId="60341"/>
    <cellStyle name="Style 245" xfId="60342"/>
    <cellStyle name="Style 245 2" xfId="60343"/>
    <cellStyle name="Style 245 2 2" xfId="60344"/>
    <cellStyle name="Style 245 2 2 2" xfId="60345"/>
    <cellStyle name="Style 245 2 2 3" xfId="60346"/>
    <cellStyle name="Style 245 2 3" xfId="60347"/>
    <cellStyle name="Style 245 2 4" xfId="60348"/>
    <cellStyle name="Style 245 3" xfId="60349"/>
    <cellStyle name="Style 245 4" xfId="60350"/>
    <cellStyle name="Style 246" xfId="60351"/>
    <cellStyle name="Style 246 2" xfId="60352"/>
    <cellStyle name="Style 246 3" xfId="60353"/>
    <cellStyle name="Style 246 4" xfId="60354"/>
    <cellStyle name="Style 246 5" xfId="60355"/>
    <cellStyle name="Style 247" xfId="60356"/>
    <cellStyle name="Style 247 2" xfId="60357"/>
    <cellStyle name="Style 247 2 2" xfId="60358"/>
    <cellStyle name="Style 247 2 2 2" xfId="60359"/>
    <cellStyle name="Style 247 2 2 3" xfId="60360"/>
    <cellStyle name="Style 247 2 3" xfId="60361"/>
    <cellStyle name="Style 247 2 4" xfId="60362"/>
    <cellStyle name="Style 247 3" xfId="60363"/>
    <cellStyle name="Style 247 4" xfId="60364"/>
    <cellStyle name="Style 248" xfId="60365"/>
    <cellStyle name="Style 248 2" xfId="60366"/>
    <cellStyle name="Style 248 3" xfId="60367"/>
    <cellStyle name="Style 248 4" xfId="60368"/>
    <cellStyle name="Style 248 5" xfId="60369"/>
    <cellStyle name="Style 249" xfId="60370"/>
    <cellStyle name="Style 249 2" xfId="60371"/>
    <cellStyle name="Style 249 2 2" xfId="60372"/>
    <cellStyle name="Style 249 2 2 2" xfId="60373"/>
    <cellStyle name="Style 249 2 2 3" xfId="60374"/>
    <cellStyle name="Style 249 2 3" xfId="60375"/>
    <cellStyle name="Style 249 2 4" xfId="60376"/>
    <cellStyle name="Style 249 3" xfId="60377"/>
    <cellStyle name="Style 249 4" xfId="60378"/>
    <cellStyle name="Style 25" xfId="60379"/>
    <cellStyle name="Style 25 2" xfId="60380"/>
    <cellStyle name="Style 25 2 2" xfId="60381"/>
    <cellStyle name="Style 25 2 2 2" xfId="60382"/>
    <cellStyle name="Style 25 2 2 3" xfId="60383"/>
    <cellStyle name="Style 25 2 3" xfId="60384"/>
    <cellStyle name="Style 25 2 4" xfId="60385"/>
    <cellStyle name="Style 25 3" xfId="60386"/>
    <cellStyle name="Style 25 4" xfId="60387"/>
    <cellStyle name="Style 250" xfId="60388"/>
    <cellStyle name="Style 250 2" xfId="60389"/>
    <cellStyle name="Style 250 3" xfId="60390"/>
    <cellStyle name="Style 250 4" xfId="60391"/>
    <cellStyle name="Style 250 5" xfId="60392"/>
    <cellStyle name="Style 251" xfId="60393"/>
    <cellStyle name="Style 251 2" xfId="60394"/>
    <cellStyle name="Style 251 3" xfId="60395"/>
    <cellStyle name="Style 251 4" xfId="60396"/>
    <cellStyle name="Style 251 5" xfId="60397"/>
    <cellStyle name="Style 252" xfId="60398"/>
    <cellStyle name="Style 252 2" xfId="60399"/>
    <cellStyle name="Style 252 2 2" xfId="60400"/>
    <cellStyle name="Style 252 2 2 2" xfId="60401"/>
    <cellStyle name="Style 252 2 2 3" xfId="60402"/>
    <cellStyle name="Style 252 2 3" xfId="60403"/>
    <cellStyle name="Style 252 2 4" xfId="60404"/>
    <cellStyle name="Style 252 3" xfId="60405"/>
    <cellStyle name="Style 252 4" xfId="60406"/>
    <cellStyle name="Style 253" xfId="60407"/>
    <cellStyle name="Style 253 2" xfId="60408"/>
    <cellStyle name="Style 253 2 2" xfId="60409"/>
    <cellStyle name="Style 253 2 2 2" xfId="60410"/>
    <cellStyle name="Style 253 2 2 3" xfId="60411"/>
    <cellStyle name="Style 253 2 3" xfId="60412"/>
    <cellStyle name="Style 253 2 4" xfId="60413"/>
    <cellStyle name="Style 253 3" xfId="60414"/>
    <cellStyle name="Style 253 4" xfId="60415"/>
    <cellStyle name="Style 254" xfId="60416"/>
    <cellStyle name="Style 254 2" xfId="60417"/>
    <cellStyle name="Style 254 3" xfId="60418"/>
    <cellStyle name="Style 254 4" xfId="60419"/>
    <cellStyle name="Style 254 5" xfId="60420"/>
    <cellStyle name="Style 255" xfId="60421"/>
    <cellStyle name="Style 255 2" xfId="60422"/>
    <cellStyle name="Style 255 2 2" xfId="60423"/>
    <cellStyle name="Style 255 2 2 2" xfId="60424"/>
    <cellStyle name="Style 255 2 2 3" xfId="60425"/>
    <cellStyle name="Style 255 2 3" xfId="60426"/>
    <cellStyle name="Style 255 2 4" xfId="60427"/>
    <cellStyle name="Style 255 3" xfId="60428"/>
    <cellStyle name="Style 255 4" xfId="60429"/>
    <cellStyle name="Style 26" xfId="60430"/>
    <cellStyle name="Style 26 2" xfId="60431"/>
    <cellStyle name="Style 26 2 2" xfId="60432"/>
    <cellStyle name="Style 26 2 2 2" xfId="60433"/>
    <cellStyle name="Style 26 2 2 3" xfId="60434"/>
    <cellStyle name="Style 26 2 3" xfId="60435"/>
    <cellStyle name="Style 26 2 4" xfId="60436"/>
    <cellStyle name="Style 26 3" xfId="60437"/>
    <cellStyle name="Style 26 4" xfId="60438"/>
    <cellStyle name="Style 27" xfId="60439"/>
    <cellStyle name="Style 27 2" xfId="60440"/>
    <cellStyle name="Style 27 3" xfId="60441"/>
    <cellStyle name="Style 27 4" xfId="60442"/>
    <cellStyle name="Style 27 5" xfId="60443"/>
    <cellStyle name="Style 28" xfId="60444"/>
    <cellStyle name="Style 28 2" xfId="60445"/>
    <cellStyle name="Style 28 3" xfId="60446"/>
    <cellStyle name="Style 28 4" xfId="60447"/>
    <cellStyle name="Style 28 5" xfId="60448"/>
    <cellStyle name="Style 29" xfId="60449"/>
    <cellStyle name="Style 29 2" xfId="60450"/>
    <cellStyle name="Style 29 2 2" xfId="60451"/>
    <cellStyle name="Style 29 2 2 2" xfId="60452"/>
    <cellStyle name="Style 29 2 2 3" xfId="60453"/>
    <cellStyle name="Style 29 2 3" xfId="60454"/>
    <cellStyle name="Style 29 2 4" xfId="60455"/>
    <cellStyle name="Style 29 3" xfId="60456"/>
    <cellStyle name="Style 29 4" xfId="60457"/>
    <cellStyle name="Style 3" xfId="60458"/>
    <cellStyle name="Style 3 2" xfId="60459"/>
    <cellStyle name="Style 3 2 2" xfId="60460"/>
    <cellStyle name="Style 3 3" xfId="60461"/>
    <cellStyle name="Style 30" xfId="60462"/>
    <cellStyle name="Style 30 2" xfId="60463"/>
    <cellStyle name="Style 30 2 2" xfId="60464"/>
    <cellStyle name="Style 30 2 2 2" xfId="60465"/>
    <cellStyle name="Style 30 2 2 3" xfId="60466"/>
    <cellStyle name="Style 30 2 3" xfId="60467"/>
    <cellStyle name="Style 30 2 4" xfId="60468"/>
    <cellStyle name="Style 30 3" xfId="60469"/>
    <cellStyle name="Style 30 4" xfId="60470"/>
    <cellStyle name="Style 31" xfId="60471"/>
    <cellStyle name="Style 31 2" xfId="60472"/>
    <cellStyle name="Style 31 3" xfId="60473"/>
    <cellStyle name="Style 31 4" xfId="60474"/>
    <cellStyle name="Style 31 5" xfId="60475"/>
    <cellStyle name="Style 31_Oxford.FEBRUARY CANDIDATES 24.02.03" xfId="60476"/>
    <cellStyle name="Style 32" xfId="60477"/>
    <cellStyle name="Style 32 2" xfId="60478"/>
    <cellStyle name="Style 32 3" xfId="60479"/>
    <cellStyle name="Style 32 4" xfId="60480"/>
    <cellStyle name="Style 32 5" xfId="60481"/>
    <cellStyle name="Style 33" xfId="60482"/>
    <cellStyle name="Style 33 2" xfId="60483"/>
    <cellStyle name="Style 33 2 2" xfId="60484"/>
    <cellStyle name="Style 33 2 2 2" xfId="60485"/>
    <cellStyle name="Style 33 2 2 3" xfId="60486"/>
    <cellStyle name="Style 33 2 3" xfId="60487"/>
    <cellStyle name="Style 33 2 4" xfId="60488"/>
    <cellStyle name="Style 33 3" xfId="60489"/>
    <cellStyle name="Style 33 4" xfId="60490"/>
    <cellStyle name="Style 34" xfId="60491"/>
    <cellStyle name="Style 34 2" xfId="60492"/>
    <cellStyle name="Style 34 2 2" xfId="60493"/>
    <cellStyle name="Style 34 2 2 2" xfId="60494"/>
    <cellStyle name="Style 34 2 2 3" xfId="60495"/>
    <cellStyle name="Style 34 2 3" xfId="60496"/>
    <cellStyle name="Style 34 2 4" xfId="60497"/>
    <cellStyle name="Style 34 3" xfId="60498"/>
    <cellStyle name="Style 34 4" xfId="60499"/>
    <cellStyle name="Style 35" xfId="60500"/>
    <cellStyle name="Style 35 2" xfId="60501"/>
    <cellStyle name="Style 35 3" xfId="60502"/>
    <cellStyle name="Style 35 4" xfId="60503"/>
    <cellStyle name="Style 35 5" xfId="60504"/>
    <cellStyle name="Style 36" xfId="60505"/>
    <cellStyle name="Style 36 2" xfId="60506"/>
    <cellStyle name="Style 36 3" xfId="60507"/>
    <cellStyle name="Style 36 4" xfId="60508"/>
    <cellStyle name="Style 36 5" xfId="60509"/>
    <cellStyle name="Style 37" xfId="60510"/>
    <cellStyle name="Style 37 2" xfId="60511"/>
    <cellStyle name="Style 37 2 2" xfId="60512"/>
    <cellStyle name="Style 37 2 2 2" xfId="60513"/>
    <cellStyle name="Style 37 2 2 3" xfId="60514"/>
    <cellStyle name="Style 37 2 3" xfId="60515"/>
    <cellStyle name="Style 37 2 4" xfId="60516"/>
    <cellStyle name="Style 37 3" xfId="60517"/>
    <cellStyle name="Style 37 4" xfId="60518"/>
    <cellStyle name="Style 37_Oxford.FEBRUARY CANDIDATES 24.02.03" xfId="60519"/>
    <cellStyle name="Style 38" xfId="60520"/>
    <cellStyle name="Style 38 2" xfId="60521"/>
    <cellStyle name="Style 38 2 2" xfId="60522"/>
    <cellStyle name="Style 38 2 2 2" xfId="60523"/>
    <cellStyle name="Style 38 2 2 3" xfId="60524"/>
    <cellStyle name="Style 38 2 3" xfId="60525"/>
    <cellStyle name="Style 38 2 4" xfId="60526"/>
    <cellStyle name="Style 38 3" xfId="60527"/>
    <cellStyle name="Style 38 4" xfId="60528"/>
    <cellStyle name="Style 39" xfId="60529"/>
    <cellStyle name="Style 39 2" xfId="60530"/>
    <cellStyle name="Style 39 3" xfId="60531"/>
    <cellStyle name="Style 39 4" xfId="60532"/>
    <cellStyle name="Style 39 5" xfId="60533"/>
    <cellStyle name="Style 4" xfId="60534"/>
    <cellStyle name="Style 4 2" xfId="60535"/>
    <cellStyle name="Style 4 2 2" xfId="60536"/>
    <cellStyle name="Style 4 3" xfId="60537"/>
    <cellStyle name="Style 40" xfId="60538"/>
    <cellStyle name="Style 40 2" xfId="60539"/>
    <cellStyle name="Style 40 3" xfId="60540"/>
    <cellStyle name="Style 40 4" xfId="60541"/>
    <cellStyle name="Style 40 5" xfId="60542"/>
    <cellStyle name="Style 41" xfId="60543"/>
    <cellStyle name="Style 41 2" xfId="60544"/>
    <cellStyle name="Style 41 2 2" xfId="60545"/>
    <cellStyle name="Style 41 2 2 2" xfId="60546"/>
    <cellStyle name="Style 41 2 2 3" xfId="60547"/>
    <cellStyle name="Style 41 2 3" xfId="60548"/>
    <cellStyle name="Style 41 2 4" xfId="60549"/>
    <cellStyle name="Style 41 3" xfId="60550"/>
    <cellStyle name="Style 41 4" xfId="60551"/>
    <cellStyle name="Style 42" xfId="60552"/>
    <cellStyle name="Style 42 2" xfId="60553"/>
    <cellStyle name="Style 42 2 2" xfId="60554"/>
    <cellStyle name="Style 42 2 2 2" xfId="60555"/>
    <cellStyle name="Style 42 2 2 3" xfId="60556"/>
    <cellStyle name="Style 42 2 3" xfId="60557"/>
    <cellStyle name="Style 42 2 4" xfId="60558"/>
    <cellStyle name="Style 42 3" xfId="60559"/>
    <cellStyle name="Style 42 4" xfId="60560"/>
    <cellStyle name="Style 43" xfId="60561"/>
    <cellStyle name="Style 43 2" xfId="60562"/>
    <cellStyle name="Style 43 3" xfId="60563"/>
    <cellStyle name="Style 43 4" xfId="60564"/>
    <cellStyle name="Style 43 5" xfId="60565"/>
    <cellStyle name="Style 44" xfId="60566"/>
    <cellStyle name="Style 44 2" xfId="60567"/>
    <cellStyle name="Style 44 3" xfId="60568"/>
    <cellStyle name="Style 44 4" xfId="60569"/>
    <cellStyle name="Style 44 5" xfId="60570"/>
    <cellStyle name="Style 45" xfId="60571"/>
    <cellStyle name="Style 45 2" xfId="60572"/>
    <cellStyle name="Style 45 2 2" xfId="60573"/>
    <cellStyle name="Style 45 2 2 2" xfId="60574"/>
    <cellStyle name="Style 45 2 2 3" xfId="60575"/>
    <cellStyle name="Style 45 2 3" xfId="60576"/>
    <cellStyle name="Style 45 2 4" xfId="60577"/>
    <cellStyle name="Style 45 3" xfId="60578"/>
    <cellStyle name="Style 45 4" xfId="60579"/>
    <cellStyle name="Style 46" xfId="60580"/>
    <cellStyle name="Style 46 2" xfId="60581"/>
    <cellStyle name="Style 46 2 2" xfId="60582"/>
    <cellStyle name="Style 46 2 2 2" xfId="60583"/>
    <cellStyle name="Style 46 2 2 3" xfId="60584"/>
    <cellStyle name="Style 46 2 3" xfId="60585"/>
    <cellStyle name="Style 46 2 4" xfId="60586"/>
    <cellStyle name="Style 46 3" xfId="60587"/>
    <cellStyle name="Style 46 4" xfId="60588"/>
    <cellStyle name="Style 47" xfId="60589"/>
    <cellStyle name="Style 47 2" xfId="60590"/>
    <cellStyle name="Style 47 3" xfId="60591"/>
    <cellStyle name="Style 47 4" xfId="60592"/>
    <cellStyle name="Style 47 5" xfId="60593"/>
    <cellStyle name="Style 48" xfId="60594"/>
    <cellStyle name="Style 48 2" xfId="60595"/>
    <cellStyle name="Style 48 3" xfId="60596"/>
    <cellStyle name="Style 48 4" xfId="60597"/>
    <cellStyle name="Style 48 5" xfId="60598"/>
    <cellStyle name="Style 49" xfId="60599"/>
    <cellStyle name="Style 49 2" xfId="60600"/>
    <cellStyle name="Style 49 2 2" xfId="60601"/>
    <cellStyle name="Style 49 2 2 2" xfId="60602"/>
    <cellStyle name="Style 49 2 2 3" xfId="60603"/>
    <cellStyle name="Style 49 2 3" xfId="60604"/>
    <cellStyle name="Style 49 2 4" xfId="60605"/>
    <cellStyle name="Style 49 3" xfId="60606"/>
    <cellStyle name="Style 49 4" xfId="60607"/>
    <cellStyle name="Style 5" xfId="60608"/>
    <cellStyle name="Style 5 2" xfId="60609"/>
    <cellStyle name="Style 5 2 2" xfId="60610"/>
    <cellStyle name="Style 5 3" xfId="60611"/>
    <cellStyle name="Style 50" xfId="60612"/>
    <cellStyle name="Style 50 2" xfId="60613"/>
    <cellStyle name="Style 50 2 2" xfId="60614"/>
    <cellStyle name="Style 50 2 2 2" xfId="60615"/>
    <cellStyle name="Style 50 2 2 3" xfId="60616"/>
    <cellStyle name="Style 50 2 3" xfId="60617"/>
    <cellStyle name="Style 50 2 4" xfId="60618"/>
    <cellStyle name="Style 50 3" xfId="60619"/>
    <cellStyle name="Style 50 4" xfId="60620"/>
    <cellStyle name="Style 51" xfId="60621"/>
    <cellStyle name="Style 51 2" xfId="60622"/>
    <cellStyle name="Style 51 3" xfId="60623"/>
    <cellStyle name="Style 51 4" xfId="60624"/>
    <cellStyle name="Style 51 5" xfId="60625"/>
    <cellStyle name="Style 52" xfId="60626"/>
    <cellStyle name="Style 52 2" xfId="60627"/>
    <cellStyle name="Style 52 3" xfId="60628"/>
    <cellStyle name="Style 52 4" xfId="60629"/>
    <cellStyle name="Style 52 5" xfId="60630"/>
    <cellStyle name="Style 53" xfId="60631"/>
    <cellStyle name="Style 53 2" xfId="60632"/>
    <cellStyle name="Style 53 2 2" xfId="60633"/>
    <cellStyle name="Style 53 2 2 2" xfId="60634"/>
    <cellStyle name="Style 53 2 2 3" xfId="60635"/>
    <cellStyle name="Style 53 2 3" xfId="60636"/>
    <cellStyle name="Style 53 2 4" xfId="60637"/>
    <cellStyle name="Style 53 3" xfId="60638"/>
    <cellStyle name="Style 53 4" xfId="60639"/>
    <cellStyle name="Style 54" xfId="60640"/>
    <cellStyle name="Style 54 2" xfId="60641"/>
    <cellStyle name="Style 54 2 2" xfId="60642"/>
    <cellStyle name="Style 54 2 2 2" xfId="60643"/>
    <cellStyle name="Style 54 2 2 3" xfId="60644"/>
    <cellStyle name="Style 54 2 3" xfId="60645"/>
    <cellStyle name="Style 54 2 4" xfId="60646"/>
    <cellStyle name="Style 54 3" xfId="60647"/>
    <cellStyle name="Style 54 4" xfId="60648"/>
    <cellStyle name="Style 55" xfId="60649"/>
    <cellStyle name="Style 55 2" xfId="60650"/>
    <cellStyle name="Style 55 3" xfId="60651"/>
    <cellStyle name="Style 55 4" xfId="60652"/>
    <cellStyle name="Style 55 5" xfId="60653"/>
    <cellStyle name="Style 56" xfId="60654"/>
    <cellStyle name="Style 56 2" xfId="60655"/>
    <cellStyle name="Style 56 3" xfId="60656"/>
    <cellStyle name="Style 56 4" xfId="60657"/>
    <cellStyle name="Style 56 5" xfId="60658"/>
    <cellStyle name="Style 57" xfId="60659"/>
    <cellStyle name="Style 57 2" xfId="60660"/>
    <cellStyle name="Style 57 2 2" xfId="60661"/>
    <cellStyle name="Style 57 2 2 2" xfId="60662"/>
    <cellStyle name="Style 57 2 2 3" xfId="60663"/>
    <cellStyle name="Style 57 2 3" xfId="60664"/>
    <cellStyle name="Style 57 2 4" xfId="60665"/>
    <cellStyle name="Style 57 3" xfId="60666"/>
    <cellStyle name="Style 57 4" xfId="60667"/>
    <cellStyle name="Style 58" xfId="60668"/>
    <cellStyle name="Style 58 2" xfId="60669"/>
    <cellStyle name="Style 58 3" xfId="60670"/>
    <cellStyle name="Style 58 4" xfId="60671"/>
    <cellStyle name="Style 58 5" xfId="60672"/>
    <cellStyle name="Style 59" xfId="60673"/>
    <cellStyle name="Style 59 2" xfId="60674"/>
    <cellStyle name="Style 59 2 2" xfId="60675"/>
    <cellStyle name="Style 59 2 2 2" xfId="60676"/>
    <cellStyle name="Style 59 2 2 3" xfId="60677"/>
    <cellStyle name="Style 59 2 3" xfId="60678"/>
    <cellStyle name="Style 59 2 4" xfId="60679"/>
    <cellStyle name="Style 59 3" xfId="60680"/>
    <cellStyle name="Style 59 4" xfId="60681"/>
    <cellStyle name="Style 6" xfId="60682"/>
    <cellStyle name="Style 6 2" xfId="60683"/>
    <cellStyle name="Style 6 2 2" xfId="60684"/>
    <cellStyle name="Style 6 3" xfId="60685"/>
    <cellStyle name="Style 60" xfId="60686"/>
    <cellStyle name="Style 60 2" xfId="60687"/>
    <cellStyle name="Style 60 2 2" xfId="60688"/>
    <cellStyle name="Style 60 2 2 2" xfId="60689"/>
    <cellStyle name="Style 60 2 2 3" xfId="60690"/>
    <cellStyle name="Style 60 2 3" xfId="60691"/>
    <cellStyle name="Style 60 2 4" xfId="60692"/>
    <cellStyle name="Style 60 3" xfId="60693"/>
    <cellStyle name="Style 60 4" xfId="60694"/>
    <cellStyle name="Style 61" xfId="60695"/>
    <cellStyle name="Style 61 2" xfId="60696"/>
    <cellStyle name="Style 61 3" xfId="60697"/>
    <cellStyle name="Style 61 4" xfId="60698"/>
    <cellStyle name="Style 61 5" xfId="60699"/>
    <cellStyle name="Style 62" xfId="60700"/>
    <cellStyle name="Style 62 2" xfId="60701"/>
    <cellStyle name="Style 62 3" xfId="60702"/>
    <cellStyle name="Style 62 4" xfId="60703"/>
    <cellStyle name="Style 62 5" xfId="60704"/>
    <cellStyle name="Style 63" xfId="60705"/>
    <cellStyle name="Style 63 2" xfId="60706"/>
    <cellStyle name="Style 63 2 2" xfId="60707"/>
    <cellStyle name="Style 63 2 2 2" xfId="60708"/>
    <cellStyle name="Style 63 2 2 3" xfId="60709"/>
    <cellStyle name="Style 63 2 3" xfId="60710"/>
    <cellStyle name="Style 63 2 4" xfId="60711"/>
    <cellStyle name="Style 63 3" xfId="60712"/>
    <cellStyle name="Style 63 4" xfId="60713"/>
    <cellStyle name="Style 64" xfId="60714"/>
    <cellStyle name="Style 64 2" xfId="60715"/>
    <cellStyle name="Style 64 2 2" xfId="60716"/>
    <cellStyle name="Style 64 2 2 2" xfId="60717"/>
    <cellStyle name="Style 64 2 2 3" xfId="60718"/>
    <cellStyle name="Style 64 2 3" xfId="60719"/>
    <cellStyle name="Style 64 2 4" xfId="60720"/>
    <cellStyle name="Style 64 3" xfId="60721"/>
    <cellStyle name="Style 64 4" xfId="60722"/>
    <cellStyle name="Style 65" xfId="60723"/>
    <cellStyle name="Style 65 2" xfId="60724"/>
    <cellStyle name="Style 65 3" xfId="60725"/>
    <cellStyle name="Style 65 4" xfId="60726"/>
    <cellStyle name="Style 65 5" xfId="60727"/>
    <cellStyle name="Style 66" xfId="60728"/>
    <cellStyle name="Style 66 2" xfId="60729"/>
    <cellStyle name="Style 66 3" xfId="60730"/>
    <cellStyle name="Style 66 4" xfId="60731"/>
    <cellStyle name="Style 66 5" xfId="60732"/>
    <cellStyle name="Style 67" xfId="60733"/>
    <cellStyle name="Style 67 2" xfId="60734"/>
    <cellStyle name="Style 67 2 2" xfId="60735"/>
    <cellStyle name="Style 67 2 2 2" xfId="60736"/>
    <cellStyle name="Style 67 2 2 3" xfId="60737"/>
    <cellStyle name="Style 67 2 3" xfId="60738"/>
    <cellStyle name="Style 67 2 4" xfId="60739"/>
    <cellStyle name="Style 67 3" xfId="60740"/>
    <cellStyle name="Style 67 4" xfId="60741"/>
    <cellStyle name="Style 68" xfId="60742"/>
    <cellStyle name="Style 68 2" xfId="60743"/>
    <cellStyle name="Style 68 2 2" xfId="60744"/>
    <cellStyle name="Style 68 2 2 2" xfId="60745"/>
    <cellStyle name="Style 68 2 2 3" xfId="60746"/>
    <cellStyle name="Style 68 2 3" xfId="60747"/>
    <cellStyle name="Style 68 2 4" xfId="60748"/>
    <cellStyle name="Style 68 3" xfId="60749"/>
    <cellStyle name="Style 68 4" xfId="60750"/>
    <cellStyle name="Style 69" xfId="60751"/>
    <cellStyle name="Style 69 2" xfId="60752"/>
    <cellStyle name="Style 69 3" xfId="60753"/>
    <cellStyle name="Style 69 4" xfId="60754"/>
    <cellStyle name="Style 69 5" xfId="60755"/>
    <cellStyle name="Style 7" xfId="60756"/>
    <cellStyle name="Style 7 2" xfId="60757"/>
    <cellStyle name="Style 7 2 2" xfId="60758"/>
    <cellStyle name="Style 7 3" xfId="60759"/>
    <cellStyle name="Style 70" xfId="60760"/>
    <cellStyle name="Style 70 2" xfId="60761"/>
    <cellStyle name="Style 70 3" xfId="60762"/>
    <cellStyle name="Style 70 4" xfId="60763"/>
    <cellStyle name="Style 70 5" xfId="60764"/>
    <cellStyle name="Style 71" xfId="60765"/>
    <cellStyle name="Style 71 2" xfId="60766"/>
    <cellStyle name="Style 71 2 2" xfId="60767"/>
    <cellStyle name="Style 71 2 2 2" xfId="60768"/>
    <cellStyle name="Style 71 2 2 3" xfId="60769"/>
    <cellStyle name="Style 71 2 3" xfId="60770"/>
    <cellStyle name="Style 71 2 4" xfId="60771"/>
    <cellStyle name="Style 71 3" xfId="60772"/>
    <cellStyle name="Style 71 4" xfId="60773"/>
    <cellStyle name="Style 72" xfId="60774"/>
    <cellStyle name="Style 72 2" xfId="60775"/>
    <cellStyle name="Style 72 2 2" xfId="60776"/>
    <cellStyle name="Style 72 2 2 2" xfId="60777"/>
    <cellStyle name="Style 72 2 2 3" xfId="60778"/>
    <cellStyle name="Style 72 2 3" xfId="60779"/>
    <cellStyle name="Style 72 2 4" xfId="60780"/>
    <cellStyle name="Style 72 3" xfId="60781"/>
    <cellStyle name="Style 72 4" xfId="60782"/>
    <cellStyle name="Style 73" xfId="60783"/>
    <cellStyle name="Style 73 2" xfId="60784"/>
    <cellStyle name="Style 73 3" xfId="60785"/>
    <cellStyle name="Style 73 4" xfId="60786"/>
    <cellStyle name="Style 73 5" xfId="60787"/>
    <cellStyle name="Style 74" xfId="60788"/>
    <cellStyle name="Style 74 2" xfId="60789"/>
    <cellStyle name="Style 74 3" xfId="60790"/>
    <cellStyle name="Style 74 4" xfId="60791"/>
    <cellStyle name="Style 74 5" xfId="60792"/>
    <cellStyle name="Style 75" xfId="60793"/>
    <cellStyle name="Style 75 2" xfId="60794"/>
    <cellStyle name="Style 75 2 2" xfId="60795"/>
    <cellStyle name="Style 75 2 2 2" xfId="60796"/>
    <cellStyle name="Style 75 2 2 3" xfId="60797"/>
    <cellStyle name="Style 75 2 3" xfId="60798"/>
    <cellStyle name="Style 75 2 4" xfId="60799"/>
    <cellStyle name="Style 75 3" xfId="60800"/>
    <cellStyle name="Style 75 4" xfId="60801"/>
    <cellStyle name="Style 76" xfId="60802"/>
    <cellStyle name="Style 76 2" xfId="60803"/>
    <cellStyle name="Style 76 2 2" xfId="60804"/>
    <cellStyle name="Style 76 2 2 2" xfId="60805"/>
    <cellStyle name="Style 76 2 2 3" xfId="60806"/>
    <cellStyle name="Style 76 2 3" xfId="60807"/>
    <cellStyle name="Style 76 2 4" xfId="60808"/>
    <cellStyle name="Style 76 3" xfId="60809"/>
    <cellStyle name="Style 76 4" xfId="60810"/>
    <cellStyle name="Style 77" xfId="60811"/>
    <cellStyle name="Style 77 2" xfId="60812"/>
    <cellStyle name="Style 77 3" xfId="60813"/>
    <cellStyle name="Style 77 4" xfId="60814"/>
    <cellStyle name="Style 77 5" xfId="60815"/>
    <cellStyle name="Style 78" xfId="60816"/>
    <cellStyle name="Style 78 2" xfId="60817"/>
    <cellStyle name="Style 78 3" xfId="60818"/>
    <cellStyle name="Style 78 4" xfId="60819"/>
    <cellStyle name="Style 78 5" xfId="60820"/>
    <cellStyle name="Style 79" xfId="60821"/>
    <cellStyle name="Style 79 2" xfId="60822"/>
    <cellStyle name="Style 79 2 2" xfId="60823"/>
    <cellStyle name="Style 79 2 2 2" xfId="60824"/>
    <cellStyle name="Style 79 2 2 3" xfId="60825"/>
    <cellStyle name="Style 79 2 3" xfId="60826"/>
    <cellStyle name="Style 79 2 4" xfId="60827"/>
    <cellStyle name="Style 79 3" xfId="60828"/>
    <cellStyle name="Style 79 4" xfId="60829"/>
    <cellStyle name="Style 8" xfId="60830"/>
    <cellStyle name="Style 8 2" xfId="60831"/>
    <cellStyle name="Style 8 2 2" xfId="60832"/>
    <cellStyle name="Style 8 3" xfId="60833"/>
    <cellStyle name="Style 80" xfId="60834"/>
    <cellStyle name="Style 80 2" xfId="60835"/>
    <cellStyle name="Style 80 2 2" xfId="60836"/>
    <cellStyle name="Style 80 2 2 2" xfId="60837"/>
    <cellStyle name="Style 80 2 2 3" xfId="60838"/>
    <cellStyle name="Style 80 2 3" xfId="60839"/>
    <cellStyle name="Style 80 2 4" xfId="60840"/>
    <cellStyle name="Style 80 3" xfId="60841"/>
    <cellStyle name="Style 80 4" xfId="60842"/>
    <cellStyle name="Style 81" xfId="60843"/>
    <cellStyle name="Style 81 2" xfId="60844"/>
    <cellStyle name="Style 81 3" xfId="60845"/>
    <cellStyle name="Style 81 4" xfId="60846"/>
    <cellStyle name="Style 81 5" xfId="60847"/>
    <cellStyle name="Style 82" xfId="60848"/>
    <cellStyle name="Style 82 2" xfId="60849"/>
    <cellStyle name="Style 82 3" xfId="60850"/>
    <cellStyle name="Style 82 4" xfId="60851"/>
    <cellStyle name="Style 82 5" xfId="60852"/>
    <cellStyle name="Style 83" xfId="60853"/>
    <cellStyle name="Style 83 2" xfId="60854"/>
    <cellStyle name="Style 83 3" xfId="60855"/>
    <cellStyle name="Style 83 4" xfId="60856"/>
    <cellStyle name="Style 83 5" xfId="60857"/>
    <cellStyle name="Style 84" xfId="60858"/>
    <cellStyle name="Style 84 2" xfId="60859"/>
    <cellStyle name="Style 84 2 2" xfId="60860"/>
    <cellStyle name="Style 84 2 2 2" xfId="60861"/>
    <cellStyle name="Style 84 2 2 3" xfId="60862"/>
    <cellStyle name="Style 84 2 3" xfId="60863"/>
    <cellStyle name="Style 84 2 4" xfId="60864"/>
    <cellStyle name="Style 84 3" xfId="60865"/>
    <cellStyle name="Style 84 4" xfId="60866"/>
    <cellStyle name="Style 85" xfId="60867"/>
    <cellStyle name="Style 85 2" xfId="60868"/>
    <cellStyle name="Style 85 2 2" xfId="60869"/>
    <cellStyle name="Style 85 2 2 2" xfId="60870"/>
    <cellStyle name="Style 85 2 2 3" xfId="60871"/>
    <cellStyle name="Style 85 2 3" xfId="60872"/>
    <cellStyle name="Style 85 2 4" xfId="60873"/>
    <cellStyle name="Style 85 3" xfId="60874"/>
    <cellStyle name="Style 85 4" xfId="60875"/>
    <cellStyle name="Style 86" xfId="60876"/>
    <cellStyle name="Style 86 2" xfId="60877"/>
    <cellStyle name="Style 86 3" xfId="60878"/>
    <cellStyle name="Style 86 4" xfId="60879"/>
    <cellStyle name="Style 86 5" xfId="60880"/>
    <cellStyle name="Style 87" xfId="60881"/>
    <cellStyle name="Style 87 2" xfId="60882"/>
    <cellStyle name="Style 87 3" xfId="60883"/>
    <cellStyle name="Style 87 4" xfId="60884"/>
    <cellStyle name="Style 87 5" xfId="60885"/>
    <cellStyle name="Style 88" xfId="60886"/>
    <cellStyle name="Style 88 2" xfId="60887"/>
    <cellStyle name="Style 88 2 2" xfId="60888"/>
    <cellStyle name="Style 88 2 2 2" xfId="60889"/>
    <cellStyle name="Style 88 2 2 3" xfId="60890"/>
    <cellStyle name="Style 88 2 3" xfId="60891"/>
    <cellStyle name="Style 88 2 4" xfId="60892"/>
    <cellStyle name="Style 88 3" xfId="60893"/>
    <cellStyle name="Style 88 4" xfId="60894"/>
    <cellStyle name="Style 89" xfId="60895"/>
    <cellStyle name="Style 89 2" xfId="60896"/>
    <cellStyle name="Style 89 2 2" xfId="60897"/>
    <cellStyle name="Style 89 2 2 2" xfId="60898"/>
    <cellStyle name="Style 89 2 2 3" xfId="60899"/>
    <cellStyle name="Style 89 2 3" xfId="60900"/>
    <cellStyle name="Style 89 2 4" xfId="60901"/>
    <cellStyle name="Style 89 3" xfId="60902"/>
    <cellStyle name="Style 89 4" xfId="60903"/>
    <cellStyle name="Style 9" xfId="60904"/>
    <cellStyle name="Style 9 2" xfId="60905"/>
    <cellStyle name="Style 9 2 2" xfId="60906"/>
    <cellStyle name="Style 9 2 2 2" xfId="60907"/>
    <cellStyle name="Style 9 2 2 3" xfId="60908"/>
    <cellStyle name="Style 9 2 3" xfId="60909"/>
    <cellStyle name="Style 9 2 4" xfId="60910"/>
    <cellStyle name="Style 9 3" xfId="60911"/>
    <cellStyle name="Style 9 4" xfId="60912"/>
    <cellStyle name="Style 90" xfId="60913"/>
    <cellStyle name="Style 90 2" xfId="60914"/>
    <cellStyle name="Style 90 3" xfId="60915"/>
    <cellStyle name="Style 90 4" xfId="60916"/>
    <cellStyle name="Style 90 5" xfId="60917"/>
    <cellStyle name="Style 91" xfId="60918"/>
    <cellStyle name="Style 91 2" xfId="60919"/>
    <cellStyle name="Style 91 3" xfId="60920"/>
    <cellStyle name="Style 91 4" xfId="60921"/>
    <cellStyle name="Style 91 5" xfId="60922"/>
    <cellStyle name="Style 92" xfId="60923"/>
    <cellStyle name="Style 92 2" xfId="60924"/>
    <cellStyle name="Style 92 2 2" xfId="60925"/>
    <cellStyle name="Style 92 2 2 2" xfId="60926"/>
    <cellStyle name="Style 92 2 2 3" xfId="60927"/>
    <cellStyle name="Style 92 2 3" xfId="60928"/>
    <cellStyle name="Style 92 2 4" xfId="60929"/>
    <cellStyle name="Style 92 3" xfId="60930"/>
    <cellStyle name="Style 92 4" xfId="60931"/>
    <cellStyle name="Style 93" xfId="60932"/>
    <cellStyle name="Style 93 2" xfId="60933"/>
    <cellStyle name="Style 93 2 2" xfId="60934"/>
    <cellStyle name="Style 93 2 2 2" xfId="60935"/>
    <cellStyle name="Style 93 2 2 3" xfId="60936"/>
    <cellStyle name="Style 93 2 3" xfId="60937"/>
    <cellStyle name="Style 93 2 4" xfId="60938"/>
    <cellStyle name="Style 93 3" xfId="60939"/>
    <cellStyle name="Style 93 4" xfId="60940"/>
    <cellStyle name="Style 94" xfId="60941"/>
    <cellStyle name="Style 94 2" xfId="60942"/>
    <cellStyle name="Style 94 3" xfId="60943"/>
    <cellStyle name="Style 94 4" xfId="60944"/>
    <cellStyle name="Style 94 5" xfId="60945"/>
    <cellStyle name="Style 95" xfId="60946"/>
    <cellStyle name="Style 95 2" xfId="60947"/>
    <cellStyle name="Style 95 3" xfId="60948"/>
    <cellStyle name="Style 95 4" xfId="60949"/>
    <cellStyle name="Style 95 5" xfId="60950"/>
    <cellStyle name="Style 96" xfId="60951"/>
    <cellStyle name="Style 96 2" xfId="60952"/>
    <cellStyle name="Style 96 2 2" xfId="60953"/>
    <cellStyle name="Style 96 2 2 2" xfId="60954"/>
    <cellStyle name="Style 96 2 2 3" xfId="60955"/>
    <cellStyle name="Style 96 2 3" xfId="60956"/>
    <cellStyle name="Style 96 2 4" xfId="60957"/>
    <cellStyle name="Style 96 3" xfId="60958"/>
    <cellStyle name="Style 96 4" xfId="60959"/>
    <cellStyle name="Style 97" xfId="60960"/>
    <cellStyle name="Style 97 2" xfId="60961"/>
    <cellStyle name="Style 97 2 2" xfId="60962"/>
    <cellStyle name="Style 97 2 2 2" xfId="60963"/>
    <cellStyle name="Style 97 2 2 3" xfId="60964"/>
    <cellStyle name="Style 97 2 3" xfId="60965"/>
    <cellStyle name="Style 97 2 4" xfId="60966"/>
    <cellStyle name="Style 97 3" xfId="60967"/>
    <cellStyle name="Style 97 4" xfId="60968"/>
    <cellStyle name="Style 98" xfId="60969"/>
    <cellStyle name="Style 98 2" xfId="60970"/>
    <cellStyle name="Style 98 3" xfId="60971"/>
    <cellStyle name="Style 98 4" xfId="60972"/>
    <cellStyle name="Style 98 5" xfId="60973"/>
    <cellStyle name="Style 99" xfId="60974"/>
    <cellStyle name="Style 99 2" xfId="60975"/>
    <cellStyle name="Style 99 3" xfId="60976"/>
    <cellStyle name="Style 99 4" xfId="60977"/>
    <cellStyle name="Style 99 5" xfId="60978"/>
    <cellStyle name="Style1" xfId="60979"/>
    <cellStyle name="subt1" xfId="60980"/>
    <cellStyle name="Subtotal" xfId="60981"/>
    <cellStyle name="sum" xfId="60982"/>
    <cellStyle name="Summa 10" xfId="60983"/>
    <cellStyle name="Summa 10 2" xfId="60984"/>
    <cellStyle name="Summa 10 2 2" xfId="60985"/>
    <cellStyle name="Summa 10 2 2 2" xfId="60986"/>
    <cellStyle name="Summa 10 2 2 3" xfId="60987"/>
    <cellStyle name="Summa 10 2 3" xfId="60988"/>
    <cellStyle name="Summa 10 2 4" xfId="60989"/>
    <cellStyle name="Summa 10 2 5" xfId="60990"/>
    <cellStyle name="Summa 10 3" xfId="60991"/>
    <cellStyle name="Summa 10 3 2" xfId="60992"/>
    <cellStyle name="Summa 10 3 3" xfId="60993"/>
    <cellStyle name="Summa 10 4" xfId="60994"/>
    <cellStyle name="Summa 10 4 2" xfId="60995"/>
    <cellStyle name="Summa 10 4 3" xfId="60996"/>
    <cellStyle name="Summa 10 5" xfId="60997"/>
    <cellStyle name="Summa 10 6" xfId="60998"/>
    <cellStyle name="Summa 11" xfId="60999"/>
    <cellStyle name="Summa 2" xfId="61000"/>
    <cellStyle name="Summa 2 2" xfId="61001"/>
    <cellStyle name="Summa 2 2 2" xfId="61002"/>
    <cellStyle name="Summa 2 2 3" xfId="61003"/>
    <cellStyle name="Summa 2 3" xfId="61004"/>
    <cellStyle name="Summa 2 3 2" xfId="61005"/>
    <cellStyle name="Summa 2 4" xfId="61006"/>
    <cellStyle name="Summa 2 5" xfId="61007"/>
    <cellStyle name="Summa 2 5 2" xfId="61008"/>
    <cellStyle name="Summa 2 6" xfId="61009"/>
    <cellStyle name="Summa 2 7" xfId="61010"/>
    <cellStyle name="Summa 3" xfId="61011"/>
    <cellStyle name="Summa 3 2" xfId="61012"/>
    <cellStyle name="Summa 3 2 2" xfId="61013"/>
    <cellStyle name="Summa 3 3" xfId="61014"/>
    <cellStyle name="Summa 3 4" xfId="61015"/>
    <cellStyle name="Summa 3 5" xfId="61016"/>
    <cellStyle name="Summa 4" xfId="61017"/>
    <cellStyle name="Summa 4 2" xfId="61018"/>
    <cellStyle name="Summa 4 2 2" xfId="61019"/>
    <cellStyle name="Summa 4 2 2 2" xfId="61020"/>
    <cellStyle name="Summa 4 2 3" xfId="61021"/>
    <cellStyle name="Summa 4 3" xfId="61022"/>
    <cellStyle name="Summa 4 4" xfId="61023"/>
    <cellStyle name="Summa 4 4 2" xfId="61024"/>
    <cellStyle name="Summa 4 4 3" xfId="61025"/>
    <cellStyle name="Summa 4 5" xfId="61026"/>
    <cellStyle name="Summa 4 6" xfId="61027"/>
    <cellStyle name="Summa 5" xfId="61028"/>
    <cellStyle name="Summa 5 2" xfId="61029"/>
    <cellStyle name="Summa 5 2 2" xfId="61030"/>
    <cellStyle name="Summa 5 3" xfId="61031"/>
    <cellStyle name="Summa 5 4" xfId="61032"/>
    <cellStyle name="Summa 6" xfId="61033"/>
    <cellStyle name="Summa 6 2" xfId="61034"/>
    <cellStyle name="Summa 6 2 2" xfId="61035"/>
    <cellStyle name="Summa 6 3" xfId="61036"/>
    <cellStyle name="Summa 6 4" xfId="61037"/>
    <cellStyle name="Summa 7" xfId="61038"/>
    <cellStyle name="Summa 7 2" xfId="61039"/>
    <cellStyle name="Summa 7 2 2" xfId="61040"/>
    <cellStyle name="Summa 7 3" xfId="61041"/>
    <cellStyle name="Summa 7 4" xfId="61042"/>
    <cellStyle name="Summa 8" xfId="61043"/>
    <cellStyle name="Summa 8 2" xfId="61044"/>
    <cellStyle name="Summa 9" xfId="61045"/>
    <cellStyle name="Summa 9 2" xfId="61046"/>
    <cellStyle name="Summe" xfId="61047"/>
    <cellStyle name="Summe [+line]" xfId="61048"/>
    <cellStyle name="Summe [000]" xfId="61049"/>
    <cellStyle name="Summe_Abschreibung" xfId="61050"/>
    <cellStyle name="Supervisor" xfId="61051"/>
    <cellStyle name="supPercentage" xfId="61052"/>
    <cellStyle name="supPercentage 2" xfId="61053"/>
    <cellStyle name="supPercentage 2 2" xfId="61054"/>
    <cellStyle name="supPercentage 2 2 2" xfId="61055"/>
    <cellStyle name="supPercentage 2 3" xfId="61056"/>
    <cellStyle name="supPercentage 3" xfId="61057"/>
    <cellStyle name="supPercentage 3 2" xfId="61058"/>
    <cellStyle name="supPercentage 4" xfId="61059"/>
    <cellStyle name="Syöttö" xfId="61060"/>
    <cellStyle name="Syöttö 2" xfId="61061"/>
    <cellStyle name="Syöttö 3" xfId="61062"/>
    <cellStyle name="Tabellrubrik" xfId="61063"/>
    <cellStyle name="Tabellrubrik 2" xfId="61064"/>
    <cellStyle name="Tabellrubrik 2 2" xfId="61065"/>
    <cellStyle name="Tabellrubrik 2 2 2" xfId="61066"/>
    <cellStyle name="Tabellrubrik 2 2 2 2" xfId="61067"/>
    <cellStyle name="Tabellrubrik 2 2 3" xfId="61068"/>
    <cellStyle name="Tabellrubrik 2 2 4" xfId="61069"/>
    <cellStyle name="Tabellrubrik 2 2 5" xfId="61070"/>
    <cellStyle name="Tabellrubrik 2 3" xfId="61071"/>
    <cellStyle name="Tabellrubrik 2 3 2" xfId="61072"/>
    <cellStyle name="Tabellrubrik 2 4" xfId="61073"/>
    <cellStyle name="Tabellrubrik 2 5" xfId="61074"/>
    <cellStyle name="Tabellrubrik 2 6" xfId="61075"/>
    <cellStyle name="Tabellrubrik 3" xfId="61076"/>
    <cellStyle name="Tabellrubrik 3 2" xfId="61077"/>
    <cellStyle name="Tabellrubrik 3 3" xfId="61078"/>
    <cellStyle name="Tabellrubrik 3 4" xfId="61079"/>
    <cellStyle name="Tabellrubrik 4" xfId="61080"/>
    <cellStyle name="Tabellrubrik 4 2" xfId="61081"/>
    <cellStyle name="Tabellrubrik 5" xfId="61082"/>
    <cellStyle name="Tabellrubrik 6" xfId="61083"/>
    <cellStyle name="Tabellrubrik 7" xfId="61084"/>
    <cellStyle name="Tabelltittel" xfId="61085"/>
    <cellStyle name="table" xfId="61086"/>
    <cellStyle name="Tal1" xfId="61087"/>
    <cellStyle name="Tal1 2" xfId="61088"/>
    <cellStyle name="Tal1 2 2" xfId="61089"/>
    <cellStyle name="Tal1 2 2 2" xfId="61090"/>
    <cellStyle name="Tal1 2 2 2 2" xfId="61091"/>
    <cellStyle name="Tal1 2 2 3" xfId="61092"/>
    <cellStyle name="Tal1 2 2 4" xfId="61093"/>
    <cellStyle name="Tal1 2 2 5" xfId="61094"/>
    <cellStyle name="Tal1 2 3" xfId="61095"/>
    <cellStyle name="Tal1 2 3 2" xfId="61096"/>
    <cellStyle name="Tal1 2 4" xfId="61097"/>
    <cellStyle name="Tal1 2 5" xfId="61098"/>
    <cellStyle name="Tal1 2 6" xfId="61099"/>
    <cellStyle name="Tal1 3" xfId="61100"/>
    <cellStyle name="Tal1 3 2" xfId="61101"/>
    <cellStyle name="Tal1 3 3" xfId="61102"/>
    <cellStyle name="Tal1 3 4" xfId="61103"/>
    <cellStyle name="Tal1 4" xfId="61104"/>
    <cellStyle name="Tal1 4 2" xfId="61105"/>
    <cellStyle name="Tal1 5" xfId="61106"/>
    <cellStyle name="Tal1 6" xfId="61107"/>
    <cellStyle name="Tal1 7" xfId="61108"/>
    <cellStyle name="Tal2" xfId="61109"/>
    <cellStyle name="Tal2 2" xfId="61110"/>
    <cellStyle name="Tal2 2 2" xfId="61111"/>
    <cellStyle name="Tal2 2 2 2" xfId="61112"/>
    <cellStyle name="Tal2 2 2 2 2" xfId="61113"/>
    <cellStyle name="Tal2 2 2 3" xfId="61114"/>
    <cellStyle name="Tal2 2 2 4" xfId="61115"/>
    <cellStyle name="Tal2 2 2 5" xfId="61116"/>
    <cellStyle name="Tal2 2 3" xfId="61117"/>
    <cellStyle name="Tal2 2 3 2" xfId="61118"/>
    <cellStyle name="Tal2 2 4" xfId="61119"/>
    <cellStyle name="Tal2 2 5" xfId="61120"/>
    <cellStyle name="Tal2 2 6" xfId="61121"/>
    <cellStyle name="Tal2 3" xfId="61122"/>
    <cellStyle name="Tal2 3 2" xfId="61123"/>
    <cellStyle name="Tal2 3 3" xfId="61124"/>
    <cellStyle name="Tal2 3 4" xfId="61125"/>
    <cellStyle name="Tal2 4" xfId="61126"/>
    <cellStyle name="Tal2 4 2" xfId="61127"/>
    <cellStyle name="Tal2 5" xfId="61128"/>
    <cellStyle name="Tal2 6" xfId="61129"/>
    <cellStyle name="Tal2 7" xfId="61130"/>
    <cellStyle name="Tal3" xfId="61131"/>
    <cellStyle name="Tal3 2" xfId="61132"/>
    <cellStyle name="Tal3 2 2" xfId="61133"/>
    <cellStyle name="Tal3 2 2 2" xfId="61134"/>
    <cellStyle name="Tal3 2 2 2 2" xfId="61135"/>
    <cellStyle name="Tal3 2 2 3" xfId="61136"/>
    <cellStyle name="Tal3 2 2 4" xfId="61137"/>
    <cellStyle name="Tal3 2 2 5" xfId="61138"/>
    <cellStyle name="Tal3 2 3" xfId="61139"/>
    <cellStyle name="Tal3 2 3 2" xfId="61140"/>
    <cellStyle name="Tal3 2 4" xfId="61141"/>
    <cellStyle name="Tal3 2 5" xfId="61142"/>
    <cellStyle name="Tal3 2 6" xfId="61143"/>
    <cellStyle name="Tal3 3" xfId="61144"/>
    <cellStyle name="Tal3 3 2" xfId="61145"/>
    <cellStyle name="Tal3 3 3" xfId="61146"/>
    <cellStyle name="Tal3 3 4" xfId="61147"/>
    <cellStyle name="Tal3 4" xfId="61148"/>
    <cellStyle name="Tal3 4 2" xfId="61149"/>
    <cellStyle name="Tal3 5" xfId="61150"/>
    <cellStyle name="Tal3 6" xfId="61151"/>
    <cellStyle name="Tal3 7" xfId="61152"/>
    <cellStyle name="Tarkistussolu" xfId="61153"/>
    <cellStyle name="Tarkistussolu 2" xfId="61154"/>
    <cellStyle name="tête chapitre" xfId="61155"/>
    <cellStyle name="tête chapitre 2" xfId="61156"/>
    <cellStyle name="tête chapitre 2 2" xfId="61157"/>
    <cellStyle name="tête chapitre 2 2 2" xfId="61158"/>
    <cellStyle name="tête chapitre 2 2 2 2" xfId="61159"/>
    <cellStyle name="tête chapitre 2 2 3" xfId="61160"/>
    <cellStyle name="tête chapitre 2 2 4" xfId="61161"/>
    <cellStyle name="tête chapitre 2 2 5" xfId="61162"/>
    <cellStyle name="tête chapitre 2 3" xfId="61163"/>
    <cellStyle name="tête chapitre 2 3 2" xfId="61164"/>
    <cellStyle name="tête chapitre 2 4" xfId="61165"/>
    <cellStyle name="tête chapitre 2 5" xfId="61166"/>
    <cellStyle name="tête chapitre 2 6" xfId="61167"/>
    <cellStyle name="tête chapitre 3" xfId="61168"/>
    <cellStyle name="tête chapitre 3 2" xfId="61169"/>
    <cellStyle name="tête chapitre 3 3" xfId="61170"/>
    <cellStyle name="tête chapitre 3 4" xfId="61171"/>
    <cellStyle name="tête chapitre 4" xfId="61172"/>
    <cellStyle name="tête chapitre 4 2" xfId="61173"/>
    <cellStyle name="tête chapitre 5" xfId="61174"/>
    <cellStyle name="tête chapitre 6" xfId="61175"/>
    <cellStyle name="tête chapitre 7" xfId="61176"/>
    <cellStyle name="text" xfId="61177"/>
    <cellStyle name="text 2" xfId="61178"/>
    <cellStyle name="text 2 2" xfId="61179"/>
    <cellStyle name="text 2 2 2" xfId="61180"/>
    <cellStyle name="text 2 3" xfId="61181"/>
    <cellStyle name="text 2 4" xfId="61182"/>
    <cellStyle name="text 2 4 2" xfId="61183"/>
    <cellStyle name="text 2 4 3" xfId="61184"/>
    <cellStyle name="text 2 5" xfId="61185"/>
    <cellStyle name="text 2 6" xfId="61186"/>
    <cellStyle name="text 3" xfId="61187"/>
    <cellStyle name="text 3 2" xfId="61188"/>
    <cellStyle name="text 3 3" xfId="61189"/>
    <cellStyle name="text 3 4" xfId="61190"/>
    <cellStyle name="text 4" xfId="61191"/>
    <cellStyle name="text 4 2" xfId="61192"/>
    <cellStyle name="text 4 3" xfId="61193"/>
    <cellStyle name="text 4 4" xfId="61194"/>
    <cellStyle name="text 5" xfId="61195"/>
    <cellStyle name="text 5 2" xfId="61196"/>
    <cellStyle name="text 6" xfId="61197"/>
    <cellStyle name="text 7" xfId="61198"/>
    <cellStyle name="text 8" xfId="61199"/>
    <cellStyle name="Text Indent A" xfId="61200"/>
    <cellStyle name="Text Indent A 2" xfId="61201"/>
    <cellStyle name="Text Indent B" xfId="61202"/>
    <cellStyle name="Text Indent B 2" xfId="61203"/>
    <cellStyle name="Text Indent C" xfId="61204"/>
    <cellStyle name="Text Indent C 2" xfId="61205"/>
    <cellStyle name="Text_Comp_aut" xfId="61206"/>
    <cellStyle name="Texte explicatif" xfId="61207"/>
    <cellStyle name="Texto, derecha" xfId="61208"/>
    <cellStyle name="þ_x001d_ð‡_x000c_éþ÷_x000c_âþU_x0001__x001f__x000f_&quot;_x0007__x0001__x0001_" xfId="61209"/>
    <cellStyle name="þ_x001d_ð‡_x000c_éþ÷_x000c_âþU_x0001__x001f__x000f_&quot;_x000f__x0001__x0001_" xfId="61210"/>
    <cellStyle name="Tiblink" xfId="61211"/>
    <cellStyle name="Tiblink 2" xfId="61212"/>
    <cellStyle name="Tiblink 3" xfId="61213"/>
    <cellStyle name="Time" xfId="61214"/>
    <cellStyle name="Titel" xfId="61215"/>
    <cellStyle name="Titel 2" xfId="61216"/>
    <cellStyle name="Title" xfId="61217"/>
    <cellStyle name="Title 10" xfId="61218"/>
    <cellStyle name="Title 11" xfId="65191"/>
    <cellStyle name="Title 2" xfId="61219"/>
    <cellStyle name="Title 2 2" xfId="61220"/>
    <cellStyle name="Title 2 2 2" xfId="61221"/>
    <cellStyle name="Title 2 3" xfId="61222"/>
    <cellStyle name="Title 2 4" xfId="61223"/>
    <cellStyle name="Title 2 4 2" xfId="61224"/>
    <cellStyle name="Title 2 4 3" xfId="61225"/>
    <cellStyle name="Title 2 5" xfId="61226"/>
    <cellStyle name="Title 2 6" xfId="61227"/>
    <cellStyle name="Title 3" xfId="61228"/>
    <cellStyle name="Title 3 2" xfId="61229"/>
    <cellStyle name="Title 3 3" xfId="61230"/>
    <cellStyle name="Title 3 4" xfId="61231"/>
    <cellStyle name="Title 4" xfId="61232"/>
    <cellStyle name="Title 4 2" xfId="61233"/>
    <cellStyle name="Title 4 3" xfId="61234"/>
    <cellStyle name="Title 4 4" xfId="61235"/>
    <cellStyle name="Title 5" xfId="61236"/>
    <cellStyle name="Title 5 2" xfId="61237"/>
    <cellStyle name="Title 6" xfId="61238"/>
    <cellStyle name="Title 7" xfId="61239"/>
    <cellStyle name="Title 8" xfId="61240"/>
    <cellStyle name="Title 9" xfId="61241"/>
    <cellStyle name="titre" xfId="61242"/>
    <cellStyle name="Titre 1" xfId="61243"/>
    <cellStyle name="titre 2" xfId="61244"/>
    <cellStyle name="titre 2 2" xfId="61245"/>
    <cellStyle name="titre 2 2 2" xfId="61246"/>
    <cellStyle name="titre 2 2 2 2" xfId="61247"/>
    <cellStyle name="titre 2 2 3" xfId="61248"/>
    <cellStyle name="titre 2 2 4" xfId="61249"/>
    <cellStyle name="titre 2 2 5" xfId="61250"/>
    <cellStyle name="titre 2 3" xfId="61251"/>
    <cellStyle name="titre 2 3 2" xfId="61252"/>
    <cellStyle name="titre 2 4" xfId="61253"/>
    <cellStyle name="titre 2 5" xfId="61254"/>
    <cellStyle name="titre 2 6" xfId="61255"/>
    <cellStyle name="titre 3" xfId="61256"/>
    <cellStyle name="titre 3 2" xfId="61257"/>
    <cellStyle name="titre 3 3" xfId="61258"/>
    <cellStyle name="titre 3 4" xfId="61259"/>
    <cellStyle name="titre 4" xfId="61260"/>
    <cellStyle name="titre 4 2" xfId="61261"/>
    <cellStyle name="titre 5" xfId="61262"/>
    <cellStyle name="titre 6" xfId="61263"/>
    <cellStyle name="titre 7" xfId="61264"/>
    <cellStyle name="Titre 1" xfId="61265"/>
    <cellStyle name="Titre 2" xfId="61266"/>
    <cellStyle name="Titre 3" xfId="61267"/>
    <cellStyle name="Titre 4" xfId="61268"/>
    <cellStyle name="TitreRub" xfId="61269"/>
    <cellStyle name="TitreRub 2" xfId="61270"/>
    <cellStyle name="TitreRub 2 2" xfId="61271"/>
    <cellStyle name="TitreRub 2 2 2" xfId="61272"/>
    <cellStyle name="TitreRub 2 3" xfId="61273"/>
    <cellStyle name="TitreRub 2 4" xfId="61274"/>
    <cellStyle name="TitreRub 2 4 2" xfId="61275"/>
    <cellStyle name="TitreRub 2 4 3" xfId="61276"/>
    <cellStyle name="TitreRub 2 5" xfId="61277"/>
    <cellStyle name="TitreRub 2 6" xfId="61278"/>
    <cellStyle name="TitreRub 3" xfId="61279"/>
    <cellStyle name="TitreRub 3 2" xfId="61280"/>
    <cellStyle name="TitreRub 3 3" xfId="61281"/>
    <cellStyle name="TitreRub 3 4" xfId="61282"/>
    <cellStyle name="TitreRub 4" xfId="61283"/>
    <cellStyle name="TitreRub 4 2" xfId="61284"/>
    <cellStyle name="TitreRub 4 3" xfId="61285"/>
    <cellStyle name="TitreRub 4 4" xfId="61286"/>
    <cellStyle name="TitreRub 5" xfId="61287"/>
    <cellStyle name="TitreRub 5 2" xfId="61288"/>
    <cellStyle name="TitreRub 6" xfId="61289"/>
    <cellStyle name="TitreRub 7" xfId="61290"/>
    <cellStyle name="TitreRub 8" xfId="61291"/>
    <cellStyle name="TitreTab" xfId="61292"/>
    <cellStyle name="TitreTab 2" xfId="61293"/>
    <cellStyle name="TitreTab 2 2" xfId="61294"/>
    <cellStyle name="TitreTab 2 2 2" xfId="61295"/>
    <cellStyle name="TitreTab 2 3" xfId="61296"/>
    <cellStyle name="TitreTab 2 4" xfId="61297"/>
    <cellStyle name="TitreTab 2 4 2" xfId="61298"/>
    <cellStyle name="TitreTab 2 4 3" xfId="61299"/>
    <cellStyle name="TitreTab 2 5" xfId="61300"/>
    <cellStyle name="TitreTab 2 6" xfId="61301"/>
    <cellStyle name="TitreTab 3" xfId="61302"/>
    <cellStyle name="TitreTab 3 2" xfId="61303"/>
    <cellStyle name="TitreTab 3 3" xfId="61304"/>
    <cellStyle name="TitreTab 3 4" xfId="61305"/>
    <cellStyle name="TitreTab 4" xfId="61306"/>
    <cellStyle name="TitreTab 4 2" xfId="61307"/>
    <cellStyle name="TitreTab 4 3" xfId="61308"/>
    <cellStyle name="TitreTab 4 4" xfId="61309"/>
    <cellStyle name="TitreTab 5" xfId="61310"/>
    <cellStyle name="TitreTab 5 2" xfId="61311"/>
    <cellStyle name="TitreTab 6" xfId="61312"/>
    <cellStyle name="TitreTab 7" xfId="61313"/>
    <cellStyle name="TitreTab 8" xfId="61314"/>
    <cellStyle name="Titulo1" xfId="61315"/>
    <cellStyle name="Titulo2" xfId="61316"/>
    <cellStyle name="TopGrey" xfId="61317"/>
    <cellStyle name="Topheader" xfId="61318"/>
    <cellStyle name="Topheader 2" xfId="61319"/>
    <cellStyle name="Topheader 2 2" xfId="61320"/>
    <cellStyle name="Topheader 2 2 2" xfId="61321"/>
    <cellStyle name="Topheader 2 3" xfId="61322"/>
    <cellStyle name="Topheader 2 4" xfId="61323"/>
    <cellStyle name="Topheader 2 4 2" xfId="61324"/>
    <cellStyle name="Topheader 2 4 3" xfId="61325"/>
    <cellStyle name="Topheader 2 5" xfId="61326"/>
    <cellStyle name="Topheader 2 6" xfId="61327"/>
    <cellStyle name="Topheader 3" xfId="61328"/>
    <cellStyle name="Topheader 3 2" xfId="61329"/>
    <cellStyle name="Topheader 3 3" xfId="61330"/>
    <cellStyle name="Topheader 3 4" xfId="61331"/>
    <cellStyle name="Topheader 4" xfId="61332"/>
    <cellStyle name="Topheader 4 2" xfId="61333"/>
    <cellStyle name="Topheader 4 3" xfId="61334"/>
    <cellStyle name="Topheader 4 4" xfId="61335"/>
    <cellStyle name="Topheader 5" xfId="61336"/>
    <cellStyle name="Topheader 5 2" xfId="61337"/>
    <cellStyle name="Topheader 6" xfId="61338"/>
    <cellStyle name="Topheader 7" xfId="61339"/>
    <cellStyle name="Topheader 8" xfId="61340"/>
    <cellStyle name="Total" xfId="61341"/>
    <cellStyle name="Total 10" xfId="61342"/>
    <cellStyle name="Total 10 2" xfId="61343"/>
    <cellStyle name="Total 11" xfId="61344"/>
    <cellStyle name="Total 11 2" xfId="61345"/>
    <cellStyle name="Total 12" xfId="61346"/>
    <cellStyle name="Total 13" xfId="61347"/>
    <cellStyle name="Total 14" xfId="61348"/>
    <cellStyle name="Total 15" xfId="65192"/>
    <cellStyle name="Total 2" xfId="61349"/>
    <cellStyle name="Total 2 2" xfId="61350"/>
    <cellStyle name="Total 2 2 2" xfId="61351"/>
    <cellStyle name="Total 2 2 2 2" xfId="61352"/>
    <cellStyle name="Total 2 2 3" xfId="61353"/>
    <cellStyle name="Total 2 3" xfId="61354"/>
    <cellStyle name="Total 2 3 2" xfId="61355"/>
    <cellStyle name="Total 2 4" xfId="61356"/>
    <cellStyle name="Total 2 4 2" xfId="61357"/>
    <cellStyle name="Total 2 4 3" xfId="61358"/>
    <cellStyle name="Total 2 5" xfId="61359"/>
    <cellStyle name="Total 2 6" xfId="61360"/>
    <cellStyle name="Total 3" xfId="61361"/>
    <cellStyle name="Total 3 2" xfId="61362"/>
    <cellStyle name="Total 3 2 2" xfId="61363"/>
    <cellStyle name="Total 3 3" xfId="61364"/>
    <cellStyle name="Total 3 3 2" xfId="61365"/>
    <cellStyle name="Total 3 4" xfId="61366"/>
    <cellStyle name="Total 3 5" xfId="61367"/>
    <cellStyle name="Total 3 6" xfId="61368"/>
    <cellStyle name="Total 4" xfId="61369"/>
    <cellStyle name="Total 4 2" xfId="61370"/>
    <cellStyle name="Total 4 2 2" xfId="61371"/>
    <cellStyle name="Total 4 3" xfId="61372"/>
    <cellStyle name="Total 4 3 2" xfId="61373"/>
    <cellStyle name="Total 4 4" xfId="61374"/>
    <cellStyle name="Total 4 5" xfId="61375"/>
    <cellStyle name="Total 4 6" xfId="61376"/>
    <cellStyle name="Total 5" xfId="61377"/>
    <cellStyle name="Total 5 2" xfId="61378"/>
    <cellStyle name="Total 5 2 2" xfId="61379"/>
    <cellStyle name="Total 5 3" xfId="61380"/>
    <cellStyle name="Total 5 4" xfId="61381"/>
    <cellStyle name="Total 5 5" xfId="61382"/>
    <cellStyle name="Total 6" xfId="61383"/>
    <cellStyle name="Total 6 2" xfId="61384"/>
    <cellStyle name="Total 7" xfId="61385"/>
    <cellStyle name="Total 7 2" xfId="61386"/>
    <cellStyle name="Total 8" xfId="61387"/>
    <cellStyle name="Total 8 2" xfId="61388"/>
    <cellStyle name="Total 8 3" xfId="61389"/>
    <cellStyle name="Total 8 4" xfId="61390"/>
    <cellStyle name="Total 9" xfId="61391"/>
    <cellStyle name="Total 9 2" xfId="61392"/>
    <cellStyle name="toteuma" xfId="61393"/>
    <cellStyle name="toteuma 2" xfId="61394"/>
    <cellStyle name="Tulostus" xfId="61395"/>
    <cellStyle name="Tulostus 2" xfId="61396"/>
    <cellStyle name="Tusenskille [0]_~0014018" xfId="61397"/>
    <cellStyle name="Tusenskille_~0014018" xfId="61398"/>
    <cellStyle name="Tusental" xfId="1" builtinId="3"/>
    <cellStyle name="Tusental (0)_ OPUS 3143" xfId="61399"/>
    <cellStyle name="Tusental 10" xfId="61400"/>
    <cellStyle name="Tusental 10 2" xfId="61401"/>
    <cellStyle name="Tusental 10 2 10" xfId="61402"/>
    <cellStyle name="Tusental 10 2 2" xfId="61403"/>
    <cellStyle name="Tusental 10 2 2 2" xfId="61404"/>
    <cellStyle name="Tusental 10 2 2 2 2" xfId="61405"/>
    <cellStyle name="Tusental 10 2 2 2 3" xfId="61406"/>
    <cellStyle name="Tusental 10 2 2 3" xfId="61407"/>
    <cellStyle name="Tusental 10 2 2 4" xfId="61408"/>
    <cellStyle name="Tusental 10 2 2 5" xfId="61409"/>
    <cellStyle name="Tusental 10 2 3" xfId="61410"/>
    <cellStyle name="Tusental 10 2 3 2" xfId="61411"/>
    <cellStyle name="Tusental 10 2 3 3" xfId="61412"/>
    <cellStyle name="Tusental 10 2 4" xfId="61413"/>
    <cellStyle name="Tusental 10 2 4 2" xfId="61414"/>
    <cellStyle name="Tusental 10 2 4 3" xfId="61415"/>
    <cellStyle name="Tusental 10 2 5" xfId="61416"/>
    <cellStyle name="Tusental 10 2 6" xfId="61417"/>
    <cellStyle name="Tusental 10 2 7" xfId="61418"/>
    <cellStyle name="Tusental 10 2 8" xfId="61419"/>
    <cellStyle name="Tusental 10 2 9" xfId="61420"/>
    <cellStyle name="Tusental 10 3" xfId="61421"/>
    <cellStyle name="Tusental 10 4" xfId="61422"/>
    <cellStyle name="Tusental 10 5" xfId="61423"/>
    <cellStyle name="Tusental 10 6" xfId="61424"/>
    <cellStyle name="Tusental 10 7" xfId="61425"/>
    <cellStyle name="Tusental 10 8" xfId="61426"/>
    <cellStyle name="Tusental 10 9" xfId="61427"/>
    <cellStyle name="Tusental 100" xfId="61428"/>
    <cellStyle name="Tusental 100 10" xfId="61429"/>
    <cellStyle name="Tusental 100 2" xfId="61430"/>
    <cellStyle name="Tusental 100 2 2" xfId="61431"/>
    <cellStyle name="Tusental 100 2 2 2" xfId="61432"/>
    <cellStyle name="Tusental 100 2 2 3" xfId="61433"/>
    <cellStyle name="Tusental 100 2 3" xfId="61434"/>
    <cellStyle name="Tusental 100 2 4" xfId="61435"/>
    <cellStyle name="Tusental 100 2 5" xfId="61436"/>
    <cellStyle name="Tusental 100 3" xfId="61437"/>
    <cellStyle name="Tusental 100 3 2" xfId="61438"/>
    <cellStyle name="Tusental 100 3 3" xfId="61439"/>
    <cellStyle name="Tusental 100 4" xfId="61440"/>
    <cellStyle name="Tusental 100 4 2" xfId="61441"/>
    <cellStyle name="Tusental 100 4 3" xfId="61442"/>
    <cellStyle name="Tusental 100 5" xfId="61443"/>
    <cellStyle name="Tusental 100 6" xfId="61444"/>
    <cellStyle name="Tusental 100 7" xfId="61445"/>
    <cellStyle name="Tusental 100 8" xfId="61446"/>
    <cellStyle name="Tusental 100 9" xfId="61447"/>
    <cellStyle name="Tusental 101" xfId="61448"/>
    <cellStyle name="Tusental 101 10" xfId="61449"/>
    <cellStyle name="Tusental 101 2" xfId="61450"/>
    <cellStyle name="Tusental 101 2 2" xfId="61451"/>
    <cellStyle name="Tusental 101 2 2 2" xfId="61452"/>
    <cellStyle name="Tusental 101 2 2 3" xfId="61453"/>
    <cellStyle name="Tusental 101 2 3" xfId="61454"/>
    <cellStyle name="Tusental 101 2 4" xfId="61455"/>
    <cellStyle name="Tusental 101 2 5" xfId="61456"/>
    <cellStyle name="Tusental 101 3" xfId="61457"/>
    <cellStyle name="Tusental 101 3 2" xfId="61458"/>
    <cellStyle name="Tusental 101 3 3" xfId="61459"/>
    <cellStyle name="Tusental 101 4" xfId="61460"/>
    <cellStyle name="Tusental 101 4 2" xfId="61461"/>
    <cellStyle name="Tusental 101 4 3" xfId="61462"/>
    <cellStyle name="Tusental 101 5" xfId="61463"/>
    <cellStyle name="Tusental 101 6" xfId="61464"/>
    <cellStyle name="Tusental 101 7" xfId="61465"/>
    <cellStyle name="Tusental 101 8" xfId="61466"/>
    <cellStyle name="Tusental 101 9" xfId="61467"/>
    <cellStyle name="Tusental 102" xfId="61468"/>
    <cellStyle name="Tusental 102 10" xfId="61469"/>
    <cellStyle name="Tusental 102 2" xfId="61470"/>
    <cellStyle name="Tusental 102 2 2" xfId="61471"/>
    <cellStyle name="Tusental 102 2 2 2" xfId="61472"/>
    <cellStyle name="Tusental 102 2 2 3" xfId="61473"/>
    <cellStyle name="Tusental 102 2 3" xfId="61474"/>
    <cellStyle name="Tusental 102 2 4" xfId="61475"/>
    <cellStyle name="Tusental 102 2 5" xfId="61476"/>
    <cellStyle name="Tusental 102 3" xfId="61477"/>
    <cellStyle name="Tusental 102 3 2" xfId="61478"/>
    <cellStyle name="Tusental 102 3 3" xfId="61479"/>
    <cellStyle name="Tusental 102 4" xfId="61480"/>
    <cellStyle name="Tusental 102 4 2" xfId="61481"/>
    <cellStyle name="Tusental 102 4 3" xfId="61482"/>
    <cellStyle name="Tusental 102 5" xfId="61483"/>
    <cellStyle name="Tusental 102 6" xfId="61484"/>
    <cellStyle name="Tusental 102 7" xfId="61485"/>
    <cellStyle name="Tusental 102 8" xfId="61486"/>
    <cellStyle name="Tusental 102 9" xfId="61487"/>
    <cellStyle name="Tusental 103" xfId="61488"/>
    <cellStyle name="Tusental 103 10" xfId="61489"/>
    <cellStyle name="Tusental 103 2" xfId="61490"/>
    <cellStyle name="Tusental 103 2 2" xfId="61491"/>
    <cellStyle name="Tusental 103 2 2 2" xfId="61492"/>
    <cellStyle name="Tusental 103 2 2 3" xfId="61493"/>
    <cellStyle name="Tusental 103 2 3" xfId="61494"/>
    <cellStyle name="Tusental 103 2 4" xfId="61495"/>
    <cellStyle name="Tusental 103 2 5" xfId="61496"/>
    <cellStyle name="Tusental 103 3" xfId="61497"/>
    <cellStyle name="Tusental 103 3 2" xfId="61498"/>
    <cellStyle name="Tusental 103 3 3" xfId="61499"/>
    <cellStyle name="Tusental 103 4" xfId="61500"/>
    <cellStyle name="Tusental 103 4 2" xfId="61501"/>
    <cellStyle name="Tusental 103 4 3" xfId="61502"/>
    <cellStyle name="Tusental 103 5" xfId="61503"/>
    <cellStyle name="Tusental 103 6" xfId="61504"/>
    <cellStyle name="Tusental 103 7" xfId="61505"/>
    <cellStyle name="Tusental 103 8" xfId="61506"/>
    <cellStyle name="Tusental 103 9" xfId="61507"/>
    <cellStyle name="Tusental 104" xfId="61508"/>
    <cellStyle name="Tusental 104 10" xfId="61509"/>
    <cellStyle name="Tusental 104 2" xfId="61510"/>
    <cellStyle name="Tusental 104 2 2" xfId="61511"/>
    <cellStyle name="Tusental 104 2 2 2" xfId="61512"/>
    <cellStyle name="Tusental 104 2 2 3" xfId="61513"/>
    <cellStyle name="Tusental 104 2 3" xfId="61514"/>
    <cellStyle name="Tusental 104 2 4" xfId="61515"/>
    <cellStyle name="Tusental 104 2 5" xfId="61516"/>
    <cellStyle name="Tusental 104 3" xfId="61517"/>
    <cellStyle name="Tusental 104 3 2" xfId="61518"/>
    <cellStyle name="Tusental 104 3 3" xfId="61519"/>
    <cellStyle name="Tusental 104 4" xfId="61520"/>
    <cellStyle name="Tusental 104 4 2" xfId="61521"/>
    <cellStyle name="Tusental 104 4 3" xfId="61522"/>
    <cellStyle name="Tusental 104 5" xfId="61523"/>
    <cellStyle name="Tusental 104 6" xfId="61524"/>
    <cellStyle name="Tusental 104 7" xfId="61525"/>
    <cellStyle name="Tusental 104 8" xfId="61526"/>
    <cellStyle name="Tusental 104 9" xfId="61527"/>
    <cellStyle name="Tusental 105" xfId="61528"/>
    <cellStyle name="Tusental 105 10" xfId="61529"/>
    <cellStyle name="Tusental 105 2" xfId="61530"/>
    <cellStyle name="Tusental 105 2 2" xfId="61531"/>
    <cellStyle name="Tusental 105 2 2 2" xfId="61532"/>
    <cellStyle name="Tusental 105 2 2 3" xfId="61533"/>
    <cellStyle name="Tusental 105 2 3" xfId="61534"/>
    <cellStyle name="Tusental 105 2 4" xfId="61535"/>
    <cellStyle name="Tusental 105 2 5" xfId="61536"/>
    <cellStyle name="Tusental 105 3" xfId="61537"/>
    <cellStyle name="Tusental 105 3 2" xfId="61538"/>
    <cellStyle name="Tusental 105 3 3" xfId="61539"/>
    <cellStyle name="Tusental 105 4" xfId="61540"/>
    <cellStyle name="Tusental 105 4 2" xfId="61541"/>
    <cellStyle name="Tusental 105 4 3" xfId="61542"/>
    <cellStyle name="Tusental 105 5" xfId="61543"/>
    <cellStyle name="Tusental 105 6" xfId="61544"/>
    <cellStyle name="Tusental 105 7" xfId="61545"/>
    <cellStyle name="Tusental 105 8" xfId="61546"/>
    <cellStyle name="Tusental 105 9" xfId="61547"/>
    <cellStyle name="Tusental 106" xfId="61548"/>
    <cellStyle name="Tusental 106 10" xfId="61549"/>
    <cellStyle name="Tusental 106 2" xfId="61550"/>
    <cellStyle name="Tusental 106 2 2" xfId="61551"/>
    <cellStyle name="Tusental 106 2 2 2" xfId="61552"/>
    <cellStyle name="Tusental 106 2 2 3" xfId="61553"/>
    <cellStyle name="Tusental 106 2 3" xfId="61554"/>
    <cellStyle name="Tusental 106 2 4" xfId="61555"/>
    <cellStyle name="Tusental 106 2 5" xfId="61556"/>
    <cellStyle name="Tusental 106 3" xfId="61557"/>
    <cellStyle name="Tusental 106 3 2" xfId="61558"/>
    <cellStyle name="Tusental 106 3 3" xfId="61559"/>
    <cellStyle name="Tusental 106 4" xfId="61560"/>
    <cellStyle name="Tusental 106 4 2" xfId="61561"/>
    <cellStyle name="Tusental 106 4 3" xfId="61562"/>
    <cellStyle name="Tusental 106 5" xfId="61563"/>
    <cellStyle name="Tusental 106 6" xfId="61564"/>
    <cellStyle name="Tusental 106 7" xfId="61565"/>
    <cellStyle name="Tusental 106 8" xfId="61566"/>
    <cellStyle name="Tusental 106 9" xfId="61567"/>
    <cellStyle name="Tusental 107" xfId="61568"/>
    <cellStyle name="Tusental 107 10" xfId="61569"/>
    <cellStyle name="Tusental 107 2" xfId="61570"/>
    <cellStyle name="Tusental 107 2 2" xfId="61571"/>
    <cellStyle name="Tusental 107 2 2 2" xfId="61572"/>
    <cellStyle name="Tusental 107 2 2 3" xfId="61573"/>
    <cellStyle name="Tusental 107 2 3" xfId="61574"/>
    <cellStyle name="Tusental 107 2 4" xfId="61575"/>
    <cellStyle name="Tusental 107 2 5" xfId="61576"/>
    <cellStyle name="Tusental 107 3" xfId="61577"/>
    <cellStyle name="Tusental 107 3 2" xfId="61578"/>
    <cellStyle name="Tusental 107 3 3" xfId="61579"/>
    <cellStyle name="Tusental 107 4" xfId="61580"/>
    <cellStyle name="Tusental 107 4 2" xfId="61581"/>
    <cellStyle name="Tusental 107 4 3" xfId="61582"/>
    <cellStyle name="Tusental 107 5" xfId="61583"/>
    <cellStyle name="Tusental 107 6" xfId="61584"/>
    <cellStyle name="Tusental 107 7" xfId="61585"/>
    <cellStyle name="Tusental 107 8" xfId="61586"/>
    <cellStyle name="Tusental 107 9" xfId="61587"/>
    <cellStyle name="Tusental 108" xfId="61588"/>
    <cellStyle name="Tusental 108 10" xfId="61589"/>
    <cellStyle name="Tusental 108 2" xfId="61590"/>
    <cellStyle name="Tusental 108 2 2" xfId="61591"/>
    <cellStyle name="Tusental 108 2 2 2" xfId="61592"/>
    <cellStyle name="Tusental 108 2 2 3" xfId="61593"/>
    <cellStyle name="Tusental 108 2 3" xfId="61594"/>
    <cellStyle name="Tusental 108 2 4" xfId="61595"/>
    <cellStyle name="Tusental 108 2 5" xfId="61596"/>
    <cellStyle name="Tusental 108 3" xfId="61597"/>
    <cellStyle name="Tusental 108 3 2" xfId="61598"/>
    <cellStyle name="Tusental 108 3 3" xfId="61599"/>
    <cellStyle name="Tusental 108 4" xfId="61600"/>
    <cellStyle name="Tusental 108 4 2" xfId="61601"/>
    <cellStyle name="Tusental 108 4 3" xfId="61602"/>
    <cellStyle name="Tusental 108 5" xfId="61603"/>
    <cellStyle name="Tusental 108 6" xfId="61604"/>
    <cellStyle name="Tusental 108 7" xfId="61605"/>
    <cellStyle name="Tusental 108 8" xfId="61606"/>
    <cellStyle name="Tusental 108 9" xfId="61607"/>
    <cellStyle name="Tusental 109" xfId="61608"/>
    <cellStyle name="Tusental 109 10" xfId="61609"/>
    <cellStyle name="Tusental 109 2" xfId="61610"/>
    <cellStyle name="Tusental 109 2 2" xfId="61611"/>
    <cellStyle name="Tusental 109 2 2 2" xfId="61612"/>
    <cellStyle name="Tusental 109 2 2 3" xfId="61613"/>
    <cellStyle name="Tusental 109 2 3" xfId="61614"/>
    <cellStyle name="Tusental 109 2 4" xfId="61615"/>
    <cellStyle name="Tusental 109 2 5" xfId="61616"/>
    <cellStyle name="Tusental 109 3" xfId="61617"/>
    <cellStyle name="Tusental 109 3 2" xfId="61618"/>
    <cellStyle name="Tusental 109 3 3" xfId="61619"/>
    <cellStyle name="Tusental 109 4" xfId="61620"/>
    <cellStyle name="Tusental 109 4 2" xfId="61621"/>
    <cellStyle name="Tusental 109 4 3" xfId="61622"/>
    <cellStyle name="Tusental 109 5" xfId="61623"/>
    <cellStyle name="Tusental 109 6" xfId="61624"/>
    <cellStyle name="Tusental 109 7" xfId="61625"/>
    <cellStyle name="Tusental 109 8" xfId="61626"/>
    <cellStyle name="Tusental 109 9" xfId="61627"/>
    <cellStyle name="Tusental 11" xfId="61628"/>
    <cellStyle name="Tusental 11 2" xfId="61629"/>
    <cellStyle name="Tusental 11 2 10" xfId="61630"/>
    <cellStyle name="Tusental 11 2 2" xfId="61631"/>
    <cellStyle name="Tusental 11 2 2 2" xfId="61632"/>
    <cellStyle name="Tusental 11 2 2 2 2" xfId="61633"/>
    <cellStyle name="Tusental 11 2 2 2 3" xfId="61634"/>
    <cellStyle name="Tusental 11 2 2 3" xfId="61635"/>
    <cellStyle name="Tusental 11 2 2 4" xfId="61636"/>
    <cellStyle name="Tusental 11 2 2 5" xfId="61637"/>
    <cellStyle name="Tusental 11 2 3" xfId="61638"/>
    <cellStyle name="Tusental 11 2 3 2" xfId="61639"/>
    <cellStyle name="Tusental 11 2 3 3" xfId="61640"/>
    <cellStyle name="Tusental 11 2 4" xfId="61641"/>
    <cellStyle name="Tusental 11 2 4 2" xfId="61642"/>
    <cellStyle name="Tusental 11 2 4 3" xfId="61643"/>
    <cellStyle name="Tusental 11 2 5" xfId="61644"/>
    <cellStyle name="Tusental 11 2 6" xfId="61645"/>
    <cellStyle name="Tusental 11 2 7" xfId="61646"/>
    <cellStyle name="Tusental 11 2 8" xfId="61647"/>
    <cellStyle name="Tusental 11 2 9" xfId="61648"/>
    <cellStyle name="Tusental 11 3" xfId="61649"/>
    <cellStyle name="Tusental 11 4" xfId="61650"/>
    <cellStyle name="Tusental 11 5" xfId="61651"/>
    <cellStyle name="Tusental 11 6" xfId="61652"/>
    <cellStyle name="Tusental 11 7" xfId="61653"/>
    <cellStyle name="Tusental 11 8" xfId="61654"/>
    <cellStyle name="Tusental 11 9" xfId="61655"/>
    <cellStyle name="Tusental 110" xfId="61656"/>
    <cellStyle name="Tusental 110 10" xfId="61657"/>
    <cellStyle name="Tusental 110 2" xfId="61658"/>
    <cellStyle name="Tusental 110 2 2" xfId="61659"/>
    <cellStyle name="Tusental 110 2 2 2" xfId="61660"/>
    <cellStyle name="Tusental 110 2 2 3" xfId="61661"/>
    <cellStyle name="Tusental 110 2 3" xfId="61662"/>
    <cellStyle name="Tusental 110 2 4" xfId="61663"/>
    <cellStyle name="Tusental 110 2 5" xfId="61664"/>
    <cellStyle name="Tusental 110 3" xfId="61665"/>
    <cellStyle name="Tusental 110 3 2" xfId="61666"/>
    <cellStyle name="Tusental 110 3 3" xfId="61667"/>
    <cellStyle name="Tusental 110 4" xfId="61668"/>
    <cellStyle name="Tusental 110 4 2" xfId="61669"/>
    <cellStyle name="Tusental 110 4 3" xfId="61670"/>
    <cellStyle name="Tusental 110 5" xfId="61671"/>
    <cellStyle name="Tusental 110 6" xfId="61672"/>
    <cellStyle name="Tusental 110 7" xfId="61673"/>
    <cellStyle name="Tusental 110 8" xfId="61674"/>
    <cellStyle name="Tusental 110 9" xfId="61675"/>
    <cellStyle name="Tusental 111" xfId="61676"/>
    <cellStyle name="Tusental 111 10" xfId="61677"/>
    <cellStyle name="Tusental 111 2" xfId="61678"/>
    <cellStyle name="Tusental 111 2 2" xfId="61679"/>
    <cellStyle name="Tusental 111 2 2 2" xfId="61680"/>
    <cellStyle name="Tusental 111 2 2 3" xfId="61681"/>
    <cellStyle name="Tusental 111 2 3" xfId="61682"/>
    <cellStyle name="Tusental 111 2 4" xfId="61683"/>
    <cellStyle name="Tusental 111 2 5" xfId="61684"/>
    <cellStyle name="Tusental 111 3" xfId="61685"/>
    <cellStyle name="Tusental 111 3 2" xfId="61686"/>
    <cellStyle name="Tusental 111 3 3" xfId="61687"/>
    <cellStyle name="Tusental 111 4" xfId="61688"/>
    <cellStyle name="Tusental 111 4 2" xfId="61689"/>
    <cellStyle name="Tusental 111 4 3" xfId="61690"/>
    <cellStyle name="Tusental 111 5" xfId="61691"/>
    <cellStyle name="Tusental 111 6" xfId="61692"/>
    <cellStyle name="Tusental 111 7" xfId="61693"/>
    <cellStyle name="Tusental 111 8" xfId="61694"/>
    <cellStyle name="Tusental 111 9" xfId="61695"/>
    <cellStyle name="Tusental 112" xfId="61696"/>
    <cellStyle name="Tusental 112 10" xfId="61697"/>
    <cellStyle name="Tusental 112 2" xfId="61698"/>
    <cellStyle name="Tusental 112 2 2" xfId="61699"/>
    <cellStyle name="Tusental 112 2 2 2" xfId="61700"/>
    <cellStyle name="Tusental 112 2 2 3" xfId="61701"/>
    <cellStyle name="Tusental 112 2 3" xfId="61702"/>
    <cellStyle name="Tusental 112 2 4" xfId="61703"/>
    <cellStyle name="Tusental 112 2 5" xfId="61704"/>
    <cellStyle name="Tusental 112 3" xfId="61705"/>
    <cellStyle name="Tusental 112 3 2" xfId="61706"/>
    <cellStyle name="Tusental 112 3 3" xfId="61707"/>
    <cellStyle name="Tusental 112 4" xfId="61708"/>
    <cellStyle name="Tusental 112 4 2" xfId="61709"/>
    <cellStyle name="Tusental 112 4 3" xfId="61710"/>
    <cellStyle name="Tusental 112 5" xfId="61711"/>
    <cellStyle name="Tusental 112 6" xfId="61712"/>
    <cellStyle name="Tusental 112 7" xfId="61713"/>
    <cellStyle name="Tusental 112 8" xfId="61714"/>
    <cellStyle name="Tusental 112 9" xfId="61715"/>
    <cellStyle name="Tusental 113" xfId="61716"/>
    <cellStyle name="Tusental 113 10" xfId="61717"/>
    <cellStyle name="Tusental 113 2" xfId="61718"/>
    <cellStyle name="Tusental 113 2 2" xfId="61719"/>
    <cellStyle name="Tusental 113 2 2 2" xfId="61720"/>
    <cellStyle name="Tusental 113 2 2 3" xfId="61721"/>
    <cellStyle name="Tusental 113 2 3" xfId="61722"/>
    <cellStyle name="Tusental 113 2 4" xfId="61723"/>
    <cellStyle name="Tusental 113 2 5" xfId="61724"/>
    <cellStyle name="Tusental 113 3" xfId="61725"/>
    <cellStyle name="Tusental 113 3 2" xfId="61726"/>
    <cellStyle name="Tusental 113 3 3" xfId="61727"/>
    <cellStyle name="Tusental 113 4" xfId="61728"/>
    <cellStyle name="Tusental 113 4 2" xfId="61729"/>
    <cellStyle name="Tusental 113 4 3" xfId="61730"/>
    <cellStyle name="Tusental 113 5" xfId="61731"/>
    <cellStyle name="Tusental 113 6" xfId="61732"/>
    <cellStyle name="Tusental 113 7" xfId="61733"/>
    <cellStyle name="Tusental 113 8" xfId="61734"/>
    <cellStyle name="Tusental 113 9" xfId="61735"/>
    <cellStyle name="Tusental 114" xfId="61736"/>
    <cellStyle name="Tusental 114 10" xfId="61737"/>
    <cellStyle name="Tusental 114 2" xfId="61738"/>
    <cellStyle name="Tusental 114 2 2" xfId="61739"/>
    <cellStyle name="Tusental 114 2 2 2" xfId="61740"/>
    <cellStyle name="Tusental 114 2 2 3" xfId="61741"/>
    <cellStyle name="Tusental 114 2 3" xfId="61742"/>
    <cellStyle name="Tusental 114 2 4" xfId="61743"/>
    <cellStyle name="Tusental 114 2 5" xfId="61744"/>
    <cellStyle name="Tusental 114 3" xfId="61745"/>
    <cellStyle name="Tusental 114 3 2" xfId="61746"/>
    <cellStyle name="Tusental 114 3 3" xfId="61747"/>
    <cellStyle name="Tusental 114 4" xfId="61748"/>
    <cellStyle name="Tusental 114 4 2" xfId="61749"/>
    <cellStyle name="Tusental 114 4 3" xfId="61750"/>
    <cellStyle name="Tusental 114 5" xfId="61751"/>
    <cellStyle name="Tusental 114 6" xfId="61752"/>
    <cellStyle name="Tusental 114 7" xfId="61753"/>
    <cellStyle name="Tusental 114 8" xfId="61754"/>
    <cellStyle name="Tusental 114 9" xfId="61755"/>
    <cellStyle name="Tusental 115" xfId="61756"/>
    <cellStyle name="Tusental 115 10" xfId="61757"/>
    <cellStyle name="Tusental 115 2" xfId="61758"/>
    <cellStyle name="Tusental 115 2 2" xfId="61759"/>
    <cellStyle name="Tusental 115 2 2 2" xfId="61760"/>
    <cellStyle name="Tusental 115 2 2 3" xfId="61761"/>
    <cellStyle name="Tusental 115 2 3" xfId="61762"/>
    <cellStyle name="Tusental 115 2 4" xfId="61763"/>
    <cellStyle name="Tusental 115 2 5" xfId="61764"/>
    <cellStyle name="Tusental 115 3" xfId="61765"/>
    <cellStyle name="Tusental 115 3 2" xfId="61766"/>
    <cellStyle name="Tusental 115 3 3" xfId="61767"/>
    <cellStyle name="Tusental 115 4" xfId="61768"/>
    <cellStyle name="Tusental 115 4 2" xfId="61769"/>
    <cellStyle name="Tusental 115 4 3" xfId="61770"/>
    <cellStyle name="Tusental 115 5" xfId="61771"/>
    <cellStyle name="Tusental 115 6" xfId="61772"/>
    <cellStyle name="Tusental 115 7" xfId="61773"/>
    <cellStyle name="Tusental 115 8" xfId="61774"/>
    <cellStyle name="Tusental 115 9" xfId="61775"/>
    <cellStyle name="Tusental 116" xfId="61776"/>
    <cellStyle name="Tusental 116 10" xfId="61777"/>
    <cellStyle name="Tusental 116 2" xfId="61778"/>
    <cellStyle name="Tusental 116 2 2" xfId="61779"/>
    <cellStyle name="Tusental 116 2 2 2" xfId="61780"/>
    <cellStyle name="Tusental 116 2 2 3" xfId="61781"/>
    <cellStyle name="Tusental 116 2 3" xfId="61782"/>
    <cellStyle name="Tusental 116 2 4" xfId="61783"/>
    <cellStyle name="Tusental 116 2 5" xfId="61784"/>
    <cellStyle name="Tusental 116 3" xfId="61785"/>
    <cellStyle name="Tusental 116 3 2" xfId="61786"/>
    <cellStyle name="Tusental 116 3 3" xfId="61787"/>
    <cellStyle name="Tusental 116 4" xfId="61788"/>
    <cellStyle name="Tusental 116 4 2" xfId="61789"/>
    <cellStyle name="Tusental 116 4 3" xfId="61790"/>
    <cellStyle name="Tusental 116 5" xfId="61791"/>
    <cellStyle name="Tusental 116 6" xfId="61792"/>
    <cellStyle name="Tusental 116 7" xfId="61793"/>
    <cellStyle name="Tusental 116 8" xfId="61794"/>
    <cellStyle name="Tusental 116 9" xfId="61795"/>
    <cellStyle name="Tusental 117" xfId="61796"/>
    <cellStyle name="Tusental 117 10" xfId="61797"/>
    <cellStyle name="Tusental 117 2" xfId="61798"/>
    <cellStyle name="Tusental 117 2 2" xfId="61799"/>
    <cellStyle name="Tusental 117 2 2 2" xfId="61800"/>
    <cellStyle name="Tusental 117 2 2 3" xfId="61801"/>
    <cellStyle name="Tusental 117 2 3" xfId="61802"/>
    <cellStyle name="Tusental 117 2 4" xfId="61803"/>
    <cellStyle name="Tusental 117 2 5" xfId="61804"/>
    <cellStyle name="Tusental 117 3" xfId="61805"/>
    <cellStyle name="Tusental 117 3 2" xfId="61806"/>
    <cellStyle name="Tusental 117 3 3" xfId="61807"/>
    <cellStyle name="Tusental 117 4" xfId="61808"/>
    <cellStyle name="Tusental 117 4 2" xfId="61809"/>
    <cellStyle name="Tusental 117 4 3" xfId="61810"/>
    <cellStyle name="Tusental 117 5" xfId="61811"/>
    <cellStyle name="Tusental 117 6" xfId="61812"/>
    <cellStyle name="Tusental 117 7" xfId="61813"/>
    <cellStyle name="Tusental 117 8" xfId="61814"/>
    <cellStyle name="Tusental 117 9" xfId="61815"/>
    <cellStyle name="Tusental 118" xfId="61816"/>
    <cellStyle name="Tusental 118 10" xfId="61817"/>
    <cellStyle name="Tusental 118 2" xfId="61818"/>
    <cellStyle name="Tusental 118 2 2" xfId="61819"/>
    <cellStyle name="Tusental 118 2 2 2" xfId="61820"/>
    <cellStyle name="Tusental 118 2 2 3" xfId="61821"/>
    <cellStyle name="Tusental 118 2 3" xfId="61822"/>
    <cellStyle name="Tusental 118 2 4" xfId="61823"/>
    <cellStyle name="Tusental 118 2 5" xfId="61824"/>
    <cellStyle name="Tusental 118 3" xfId="61825"/>
    <cellStyle name="Tusental 118 3 2" xfId="61826"/>
    <cellStyle name="Tusental 118 3 3" xfId="61827"/>
    <cellStyle name="Tusental 118 4" xfId="61828"/>
    <cellStyle name="Tusental 118 4 2" xfId="61829"/>
    <cellStyle name="Tusental 118 4 3" xfId="61830"/>
    <cellStyle name="Tusental 118 5" xfId="61831"/>
    <cellStyle name="Tusental 118 6" xfId="61832"/>
    <cellStyle name="Tusental 118 7" xfId="61833"/>
    <cellStyle name="Tusental 118 8" xfId="61834"/>
    <cellStyle name="Tusental 118 9" xfId="61835"/>
    <cellStyle name="Tusental 119" xfId="61836"/>
    <cellStyle name="Tusental 119 10" xfId="61837"/>
    <cellStyle name="Tusental 119 2" xfId="61838"/>
    <cellStyle name="Tusental 119 2 2" xfId="61839"/>
    <cellStyle name="Tusental 119 2 2 2" xfId="61840"/>
    <cellStyle name="Tusental 119 2 2 3" xfId="61841"/>
    <cellStyle name="Tusental 119 2 3" xfId="61842"/>
    <cellStyle name="Tusental 119 2 4" xfId="61843"/>
    <cellStyle name="Tusental 119 2 5" xfId="61844"/>
    <cellStyle name="Tusental 119 3" xfId="61845"/>
    <cellStyle name="Tusental 119 3 2" xfId="61846"/>
    <cellStyle name="Tusental 119 3 3" xfId="61847"/>
    <cellStyle name="Tusental 119 4" xfId="61848"/>
    <cellStyle name="Tusental 119 4 2" xfId="61849"/>
    <cellStyle name="Tusental 119 4 3" xfId="61850"/>
    <cellStyle name="Tusental 119 5" xfId="61851"/>
    <cellStyle name="Tusental 119 6" xfId="61852"/>
    <cellStyle name="Tusental 119 7" xfId="61853"/>
    <cellStyle name="Tusental 119 8" xfId="61854"/>
    <cellStyle name="Tusental 119 9" xfId="61855"/>
    <cellStyle name="Tusental 12" xfId="61856"/>
    <cellStyle name="Tusental 12 2" xfId="61857"/>
    <cellStyle name="Tusental 12 2 10" xfId="61858"/>
    <cellStyle name="Tusental 12 2 2" xfId="61859"/>
    <cellStyle name="Tusental 12 2 2 2" xfId="61860"/>
    <cellStyle name="Tusental 12 2 2 2 2" xfId="61861"/>
    <cellStyle name="Tusental 12 2 2 2 3" xfId="61862"/>
    <cellStyle name="Tusental 12 2 2 3" xfId="61863"/>
    <cellStyle name="Tusental 12 2 2 4" xfId="61864"/>
    <cellStyle name="Tusental 12 2 2 5" xfId="61865"/>
    <cellStyle name="Tusental 12 2 3" xfId="61866"/>
    <cellStyle name="Tusental 12 2 3 2" xfId="61867"/>
    <cellStyle name="Tusental 12 2 3 3" xfId="61868"/>
    <cellStyle name="Tusental 12 2 4" xfId="61869"/>
    <cellStyle name="Tusental 12 2 4 2" xfId="61870"/>
    <cellStyle name="Tusental 12 2 4 3" xfId="61871"/>
    <cellStyle name="Tusental 12 2 5" xfId="61872"/>
    <cellStyle name="Tusental 12 2 6" xfId="61873"/>
    <cellStyle name="Tusental 12 2 7" xfId="61874"/>
    <cellStyle name="Tusental 12 2 8" xfId="61875"/>
    <cellStyle name="Tusental 12 2 9" xfId="61876"/>
    <cellStyle name="Tusental 12 3" xfId="61877"/>
    <cellStyle name="Tusental 12 4" xfId="61878"/>
    <cellStyle name="Tusental 12 5" xfId="61879"/>
    <cellStyle name="Tusental 12 6" xfId="61880"/>
    <cellStyle name="Tusental 12 7" xfId="61881"/>
    <cellStyle name="Tusental 12 8" xfId="61882"/>
    <cellStyle name="Tusental 12 9" xfId="61883"/>
    <cellStyle name="Tusental 120" xfId="61884"/>
    <cellStyle name="Tusental 120 10" xfId="61885"/>
    <cellStyle name="Tusental 120 2" xfId="61886"/>
    <cellStyle name="Tusental 120 2 2" xfId="61887"/>
    <cellStyle name="Tusental 120 2 2 2" xfId="61888"/>
    <cellStyle name="Tusental 120 2 2 3" xfId="61889"/>
    <cellStyle name="Tusental 120 2 3" xfId="61890"/>
    <cellStyle name="Tusental 120 2 4" xfId="61891"/>
    <cellStyle name="Tusental 120 2 5" xfId="61892"/>
    <cellStyle name="Tusental 120 3" xfId="61893"/>
    <cellStyle name="Tusental 120 3 2" xfId="61894"/>
    <cellStyle name="Tusental 120 3 3" xfId="61895"/>
    <cellStyle name="Tusental 120 4" xfId="61896"/>
    <cellStyle name="Tusental 120 4 2" xfId="61897"/>
    <cellStyle name="Tusental 120 4 3" xfId="61898"/>
    <cellStyle name="Tusental 120 5" xfId="61899"/>
    <cellStyle name="Tusental 120 6" xfId="61900"/>
    <cellStyle name="Tusental 120 7" xfId="61901"/>
    <cellStyle name="Tusental 120 8" xfId="61902"/>
    <cellStyle name="Tusental 120 9" xfId="61903"/>
    <cellStyle name="Tusental 121" xfId="61904"/>
    <cellStyle name="Tusental 121 10" xfId="61905"/>
    <cellStyle name="Tusental 121 2" xfId="61906"/>
    <cellStyle name="Tusental 121 2 2" xfId="61907"/>
    <cellStyle name="Tusental 121 2 2 2" xfId="61908"/>
    <cellStyle name="Tusental 121 2 2 3" xfId="61909"/>
    <cellStyle name="Tusental 121 2 3" xfId="61910"/>
    <cellStyle name="Tusental 121 2 4" xfId="61911"/>
    <cellStyle name="Tusental 121 2 5" xfId="61912"/>
    <cellStyle name="Tusental 121 3" xfId="61913"/>
    <cellStyle name="Tusental 121 3 2" xfId="61914"/>
    <cellStyle name="Tusental 121 3 3" xfId="61915"/>
    <cellStyle name="Tusental 121 4" xfId="61916"/>
    <cellStyle name="Tusental 121 4 2" xfId="61917"/>
    <cellStyle name="Tusental 121 4 3" xfId="61918"/>
    <cellStyle name="Tusental 121 5" xfId="61919"/>
    <cellStyle name="Tusental 121 6" xfId="61920"/>
    <cellStyle name="Tusental 121 7" xfId="61921"/>
    <cellStyle name="Tusental 121 8" xfId="61922"/>
    <cellStyle name="Tusental 121 9" xfId="61923"/>
    <cellStyle name="Tusental 122" xfId="61924"/>
    <cellStyle name="Tusental 122 10" xfId="61925"/>
    <cellStyle name="Tusental 122 2" xfId="61926"/>
    <cellStyle name="Tusental 122 2 2" xfId="61927"/>
    <cellStyle name="Tusental 122 2 2 2" xfId="61928"/>
    <cellStyle name="Tusental 122 2 2 3" xfId="61929"/>
    <cellStyle name="Tusental 122 2 3" xfId="61930"/>
    <cellStyle name="Tusental 122 2 4" xfId="61931"/>
    <cellStyle name="Tusental 122 2 5" xfId="61932"/>
    <cellStyle name="Tusental 122 3" xfId="61933"/>
    <cellStyle name="Tusental 122 3 2" xfId="61934"/>
    <cellStyle name="Tusental 122 3 3" xfId="61935"/>
    <cellStyle name="Tusental 122 4" xfId="61936"/>
    <cellStyle name="Tusental 122 4 2" xfId="61937"/>
    <cellStyle name="Tusental 122 4 3" xfId="61938"/>
    <cellStyle name="Tusental 122 5" xfId="61939"/>
    <cellStyle name="Tusental 122 6" xfId="61940"/>
    <cellStyle name="Tusental 122 7" xfId="61941"/>
    <cellStyle name="Tusental 122 8" xfId="61942"/>
    <cellStyle name="Tusental 122 9" xfId="61943"/>
    <cellStyle name="Tusental 123" xfId="61944"/>
    <cellStyle name="Tusental 123 10" xfId="61945"/>
    <cellStyle name="Tusental 123 2" xfId="61946"/>
    <cellStyle name="Tusental 123 2 2" xfId="61947"/>
    <cellStyle name="Tusental 123 2 2 2" xfId="61948"/>
    <cellStyle name="Tusental 123 2 2 3" xfId="61949"/>
    <cellStyle name="Tusental 123 2 3" xfId="61950"/>
    <cellStyle name="Tusental 123 2 4" xfId="61951"/>
    <cellStyle name="Tusental 123 2 5" xfId="61952"/>
    <cellStyle name="Tusental 123 3" xfId="61953"/>
    <cellStyle name="Tusental 123 3 2" xfId="61954"/>
    <cellStyle name="Tusental 123 3 3" xfId="61955"/>
    <cellStyle name="Tusental 123 4" xfId="61956"/>
    <cellStyle name="Tusental 123 4 2" xfId="61957"/>
    <cellStyle name="Tusental 123 4 3" xfId="61958"/>
    <cellStyle name="Tusental 123 5" xfId="61959"/>
    <cellStyle name="Tusental 123 6" xfId="61960"/>
    <cellStyle name="Tusental 123 7" xfId="61961"/>
    <cellStyle name="Tusental 123 8" xfId="61962"/>
    <cellStyle name="Tusental 123 9" xfId="61963"/>
    <cellStyle name="Tusental 124" xfId="61964"/>
    <cellStyle name="Tusental 124 10" xfId="61965"/>
    <cellStyle name="Tusental 124 2" xfId="61966"/>
    <cellStyle name="Tusental 124 2 2" xfId="61967"/>
    <cellStyle name="Tusental 124 2 2 2" xfId="61968"/>
    <cellStyle name="Tusental 124 2 2 3" xfId="61969"/>
    <cellStyle name="Tusental 124 2 3" xfId="61970"/>
    <cellStyle name="Tusental 124 2 4" xfId="61971"/>
    <cellStyle name="Tusental 124 2 5" xfId="61972"/>
    <cellStyle name="Tusental 124 3" xfId="61973"/>
    <cellStyle name="Tusental 124 3 2" xfId="61974"/>
    <cellStyle name="Tusental 124 3 3" xfId="61975"/>
    <cellStyle name="Tusental 124 4" xfId="61976"/>
    <cellStyle name="Tusental 124 4 2" xfId="61977"/>
    <cellStyle name="Tusental 124 4 3" xfId="61978"/>
    <cellStyle name="Tusental 124 5" xfId="61979"/>
    <cellStyle name="Tusental 124 6" xfId="61980"/>
    <cellStyle name="Tusental 124 7" xfId="61981"/>
    <cellStyle name="Tusental 124 8" xfId="61982"/>
    <cellStyle name="Tusental 124 9" xfId="61983"/>
    <cellStyle name="Tusental 125" xfId="61984"/>
    <cellStyle name="Tusental 125 10" xfId="61985"/>
    <cellStyle name="Tusental 125 2" xfId="61986"/>
    <cellStyle name="Tusental 125 2 2" xfId="61987"/>
    <cellStyle name="Tusental 125 2 2 2" xfId="61988"/>
    <cellStyle name="Tusental 125 2 2 3" xfId="61989"/>
    <cellStyle name="Tusental 125 2 3" xfId="61990"/>
    <cellStyle name="Tusental 125 2 4" xfId="61991"/>
    <cellStyle name="Tusental 125 2 5" xfId="61992"/>
    <cellStyle name="Tusental 125 3" xfId="61993"/>
    <cellStyle name="Tusental 125 3 2" xfId="61994"/>
    <cellStyle name="Tusental 125 3 3" xfId="61995"/>
    <cellStyle name="Tusental 125 4" xfId="61996"/>
    <cellStyle name="Tusental 125 4 2" xfId="61997"/>
    <cellStyle name="Tusental 125 4 3" xfId="61998"/>
    <cellStyle name="Tusental 125 5" xfId="61999"/>
    <cellStyle name="Tusental 125 6" xfId="62000"/>
    <cellStyle name="Tusental 125 7" xfId="62001"/>
    <cellStyle name="Tusental 125 8" xfId="62002"/>
    <cellStyle name="Tusental 125 9" xfId="62003"/>
    <cellStyle name="Tusental 126" xfId="62004"/>
    <cellStyle name="Tusental 126 10" xfId="62005"/>
    <cellStyle name="Tusental 126 2" xfId="62006"/>
    <cellStyle name="Tusental 126 2 2" xfId="62007"/>
    <cellStyle name="Tusental 126 2 2 2" xfId="62008"/>
    <cellStyle name="Tusental 126 2 2 3" xfId="62009"/>
    <cellStyle name="Tusental 126 2 3" xfId="62010"/>
    <cellStyle name="Tusental 126 2 4" xfId="62011"/>
    <cellStyle name="Tusental 126 2 5" xfId="62012"/>
    <cellStyle name="Tusental 126 3" xfId="62013"/>
    <cellStyle name="Tusental 126 3 2" xfId="62014"/>
    <cellStyle name="Tusental 126 3 3" xfId="62015"/>
    <cellStyle name="Tusental 126 4" xfId="62016"/>
    <cellStyle name="Tusental 126 4 2" xfId="62017"/>
    <cellStyle name="Tusental 126 4 3" xfId="62018"/>
    <cellStyle name="Tusental 126 5" xfId="62019"/>
    <cellStyle name="Tusental 126 6" xfId="62020"/>
    <cellStyle name="Tusental 126 7" xfId="62021"/>
    <cellStyle name="Tusental 126 8" xfId="62022"/>
    <cellStyle name="Tusental 126 9" xfId="62023"/>
    <cellStyle name="Tusental 127" xfId="62024"/>
    <cellStyle name="Tusental 127 10" xfId="62025"/>
    <cellStyle name="Tusental 127 2" xfId="62026"/>
    <cellStyle name="Tusental 127 2 2" xfId="62027"/>
    <cellStyle name="Tusental 127 2 2 2" xfId="62028"/>
    <cellStyle name="Tusental 127 2 2 3" xfId="62029"/>
    <cellStyle name="Tusental 127 2 3" xfId="62030"/>
    <cellStyle name="Tusental 127 2 4" xfId="62031"/>
    <cellStyle name="Tusental 127 2 5" xfId="62032"/>
    <cellStyle name="Tusental 127 3" xfId="62033"/>
    <cellStyle name="Tusental 127 3 2" xfId="62034"/>
    <cellStyle name="Tusental 127 3 3" xfId="62035"/>
    <cellStyle name="Tusental 127 4" xfId="62036"/>
    <cellStyle name="Tusental 127 4 2" xfId="62037"/>
    <cellStyle name="Tusental 127 4 3" xfId="62038"/>
    <cellStyle name="Tusental 127 5" xfId="62039"/>
    <cellStyle name="Tusental 127 6" xfId="62040"/>
    <cellStyle name="Tusental 127 7" xfId="62041"/>
    <cellStyle name="Tusental 127 8" xfId="62042"/>
    <cellStyle name="Tusental 127 9" xfId="62043"/>
    <cellStyle name="Tusental 128" xfId="62044"/>
    <cellStyle name="Tusental 128 10" xfId="62045"/>
    <cellStyle name="Tusental 128 2" xfId="62046"/>
    <cellStyle name="Tusental 128 2 2" xfId="62047"/>
    <cellStyle name="Tusental 128 2 2 2" xfId="62048"/>
    <cellStyle name="Tusental 128 2 2 3" xfId="62049"/>
    <cellStyle name="Tusental 128 2 3" xfId="62050"/>
    <cellStyle name="Tusental 128 2 4" xfId="62051"/>
    <cellStyle name="Tusental 128 2 5" xfId="62052"/>
    <cellStyle name="Tusental 128 3" xfId="62053"/>
    <cellStyle name="Tusental 128 3 2" xfId="62054"/>
    <cellStyle name="Tusental 128 3 3" xfId="62055"/>
    <cellStyle name="Tusental 128 4" xfId="62056"/>
    <cellStyle name="Tusental 128 4 2" xfId="62057"/>
    <cellStyle name="Tusental 128 4 3" xfId="62058"/>
    <cellStyle name="Tusental 128 5" xfId="62059"/>
    <cellStyle name="Tusental 128 6" xfId="62060"/>
    <cellStyle name="Tusental 128 7" xfId="62061"/>
    <cellStyle name="Tusental 128 8" xfId="62062"/>
    <cellStyle name="Tusental 128 9" xfId="62063"/>
    <cellStyle name="Tusental 129" xfId="62064"/>
    <cellStyle name="Tusental 129 10" xfId="62065"/>
    <cellStyle name="Tusental 129 2" xfId="62066"/>
    <cellStyle name="Tusental 129 2 2" xfId="62067"/>
    <cellStyle name="Tusental 129 2 2 2" xfId="62068"/>
    <cellStyle name="Tusental 129 2 2 3" xfId="62069"/>
    <cellStyle name="Tusental 129 2 3" xfId="62070"/>
    <cellStyle name="Tusental 129 2 4" xfId="62071"/>
    <cellStyle name="Tusental 129 2 5" xfId="62072"/>
    <cellStyle name="Tusental 129 3" xfId="62073"/>
    <cellStyle name="Tusental 129 3 2" xfId="62074"/>
    <cellStyle name="Tusental 129 3 3" xfId="62075"/>
    <cellStyle name="Tusental 129 4" xfId="62076"/>
    <cellStyle name="Tusental 129 4 2" xfId="62077"/>
    <cellStyle name="Tusental 129 4 3" xfId="62078"/>
    <cellStyle name="Tusental 129 5" xfId="62079"/>
    <cellStyle name="Tusental 129 6" xfId="62080"/>
    <cellStyle name="Tusental 129 7" xfId="62081"/>
    <cellStyle name="Tusental 129 8" xfId="62082"/>
    <cellStyle name="Tusental 129 9" xfId="62083"/>
    <cellStyle name="Tusental 13" xfId="62084"/>
    <cellStyle name="Tusental 13 2" xfId="62085"/>
    <cellStyle name="Tusental 13 2 10" xfId="62086"/>
    <cellStyle name="Tusental 13 2 2" xfId="62087"/>
    <cellStyle name="Tusental 13 2 2 2" xfId="62088"/>
    <cellStyle name="Tusental 13 2 2 2 2" xfId="62089"/>
    <cellStyle name="Tusental 13 2 2 2 3" xfId="62090"/>
    <cellStyle name="Tusental 13 2 2 3" xfId="62091"/>
    <cellStyle name="Tusental 13 2 2 4" xfId="62092"/>
    <cellStyle name="Tusental 13 2 2 5" xfId="62093"/>
    <cellStyle name="Tusental 13 2 3" xfId="62094"/>
    <cellStyle name="Tusental 13 2 3 2" xfId="62095"/>
    <cellStyle name="Tusental 13 2 3 3" xfId="62096"/>
    <cellStyle name="Tusental 13 2 4" xfId="62097"/>
    <cellStyle name="Tusental 13 2 4 2" xfId="62098"/>
    <cellStyle name="Tusental 13 2 4 3" xfId="62099"/>
    <cellStyle name="Tusental 13 2 5" xfId="62100"/>
    <cellStyle name="Tusental 13 2 6" xfId="62101"/>
    <cellStyle name="Tusental 13 2 7" xfId="62102"/>
    <cellStyle name="Tusental 13 2 8" xfId="62103"/>
    <cellStyle name="Tusental 13 2 9" xfId="62104"/>
    <cellStyle name="Tusental 13 3" xfId="62105"/>
    <cellStyle name="Tusental 13 4" xfId="62106"/>
    <cellStyle name="Tusental 13 5" xfId="62107"/>
    <cellStyle name="Tusental 13 6" xfId="62108"/>
    <cellStyle name="Tusental 13 7" xfId="62109"/>
    <cellStyle name="Tusental 13 8" xfId="62110"/>
    <cellStyle name="Tusental 13 9" xfId="62111"/>
    <cellStyle name="Tusental 130" xfId="62112"/>
    <cellStyle name="Tusental 130 10" xfId="62113"/>
    <cellStyle name="Tusental 130 2" xfId="62114"/>
    <cellStyle name="Tusental 130 2 2" xfId="62115"/>
    <cellStyle name="Tusental 130 2 2 2" xfId="62116"/>
    <cellStyle name="Tusental 130 2 2 3" xfId="62117"/>
    <cellStyle name="Tusental 130 2 3" xfId="62118"/>
    <cellStyle name="Tusental 130 2 4" xfId="62119"/>
    <cellStyle name="Tusental 130 2 5" xfId="62120"/>
    <cellStyle name="Tusental 130 3" xfId="62121"/>
    <cellStyle name="Tusental 130 3 2" xfId="62122"/>
    <cellStyle name="Tusental 130 3 3" xfId="62123"/>
    <cellStyle name="Tusental 130 4" xfId="62124"/>
    <cellStyle name="Tusental 130 4 2" xfId="62125"/>
    <cellStyle name="Tusental 130 4 3" xfId="62126"/>
    <cellStyle name="Tusental 130 5" xfId="62127"/>
    <cellStyle name="Tusental 130 6" xfId="62128"/>
    <cellStyle name="Tusental 130 7" xfId="62129"/>
    <cellStyle name="Tusental 130 8" xfId="62130"/>
    <cellStyle name="Tusental 130 9" xfId="62131"/>
    <cellStyle name="Tusental 131" xfId="62132"/>
    <cellStyle name="Tusental 131 10" xfId="62133"/>
    <cellStyle name="Tusental 131 2" xfId="62134"/>
    <cellStyle name="Tusental 131 2 2" xfId="62135"/>
    <cellStyle name="Tusental 131 2 2 2" xfId="62136"/>
    <cellStyle name="Tusental 131 2 2 3" xfId="62137"/>
    <cellStyle name="Tusental 131 2 3" xfId="62138"/>
    <cellStyle name="Tusental 131 2 4" xfId="62139"/>
    <cellStyle name="Tusental 131 2 5" xfId="62140"/>
    <cellStyle name="Tusental 131 3" xfId="62141"/>
    <cellStyle name="Tusental 131 3 2" xfId="62142"/>
    <cellStyle name="Tusental 131 3 3" xfId="62143"/>
    <cellStyle name="Tusental 131 4" xfId="62144"/>
    <cellStyle name="Tusental 131 4 2" xfId="62145"/>
    <cellStyle name="Tusental 131 4 3" xfId="62146"/>
    <cellStyle name="Tusental 131 5" xfId="62147"/>
    <cellStyle name="Tusental 131 6" xfId="62148"/>
    <cellStyle name="Tusental 131 7" xfId="62149"/>
    <cellStyle name="Tusental 131 8" xfId="62150"/>
    <cellStyle name="Tusental 131 9" xfId="62151"/>
    <cellStyle name="Tusental 132" xfId="62152"/>
    <cellStyle name="Tusental 132 10" xfId="62153"/>
    <cellStyle name="Tusental 132 2" xfId="62154"/>
    <cellStyle name="Tusental 132 2 2" xfId="62155"/>
    <cellStyle name="Tusental 132 2 2 2" xfId="62156"/>
    <cellStyle name="Tusental 132 2 2 3" xfId="62157"/>
    <cellStyle name="Tusental 132 2 3" xfId="62158"/>
    <cellStyle name="Tusental 132 2 4" xfId="62159"/>
    <cellStyle name="Tusental 132 2 5" xfId="62160"/>
    <cellStyle name="Tusental 132 3" xfId="62161"/>
    <cellStyle name="Tusental 132 3 2" xfId="62162"/>
    <cellStyle name="Tusental 132 3 3" xfId="62163"/>
    <cellStyle name="Tusental 132 4" xfId="62164"/>
    <cellStyle name="Tusental 132 4 2" xfId="62165"/>
    <cellStyle name="Tusental 132 4 3" xfId="62166"/>
    <cellStyle name="Tusental 132 5" xfId="62167"/>
    <cellStyle name="Tusental 132 6" xfId="62168"/>
    <cellStyle name="Tusental 132 7" xfId="62169"/>
    <cellStyle name="Tusental 132 8" xfId="62170"/>
    <cellStyle name="Tusental 132 9" xfId="62171"/>
    <cellStyle name="Tusental 133" xfId="62172"/>
    <cellStyle name="Tusental 133 10" xfId="62173"/>
    <cellStyle name="Tusental 133 2" xfId="62174"/>
    <cellStyle name="Tusental 133 2 2" xfId="62175"/>
    <cellStyle name="Tusental 133 2 2 2" xfId="62176"/>
    <cellStyle name="Tusental 133 2 2 3" xfId="62177"/>
    <cellStyle name="Tusental 133 2 3" xfId="62178"/>
    <cellStyle name="Tusental 133 2 4" xfId="62179"/>
    <cellStyle name="Tusental 133 2 5" xfId="62180"/>
    <cellStyle name="Tusental 133 3" xfId="62181"/>
    <cellStyle name="Tusental 133 3 2" xfId="62182"/>
    <cellStyle name="Tusental 133 3 3" xfId="62183"/>
    <cellStyle name="Tusental 133 4" xfId="62184"/>
    <cellStyle name="Tusental 133 4 2" xfId="62185"/>
    <cellStyle name="Tusental 133 4 3" xfId="62186"/>
    <cellStyle name="Tusental 133 5" xfId="62187"/>
    <cellStyle name="Tusental 133 6" xfId="62188"/>
    <cellStyle name="Tusental 133 7" xfId="62189"/>
    <cellStyle name="Tusental 133 8" xfId="62190"/>
    <cellStyle name="Tusental 133 9" xfId="62191"/>
    <cellStyle name="Tusental 134" xfId="62192"/>
    <cellStyle name="Tusental 134 10" xfId="62193"/>
    <cellStyle name="Tusental 134 2" xfId="62194"/>
    <cellStyle name="Tusental 134 2 2" xfId="62195"/>
    <cellStyle name="Tusental 134 2 2 2" xfId="62196"/>
    <cellStyle name="Tusental 134 2 2 3" xfId="62197"/>
    <cellStyle name="Tusental 134 2 3" xfId="62198"/>
    <cellStyle name="Tusental 134 2 4" xfId="62199"/>
    <cellStyle name="Tusental 134 2 5" xfId="62200"/>
    <cellStyle name="Tusental 134 3" xfId="62201"/>
    <cellStyle name="Tusental 134 3 2" xfId="62202"/>
    <cellStyle name="Tusental 134 3 3" xfId="62203"/>
    <cellStyle name="Tusental 134 4" xfId="62204"/>
    <cellStyle name="Tusental 134 4 2" xfId="62205"/>
    <cellStyle name="Tusental 134 4 3" xfId="62206"/>
    <cellStyle name="Tusental 134 5" xfId="62207"/>
    <cellStyle name="Tusental 134 6" xfId="62208"/>
    <cellStyle name="Tusental 134 7" xfId="62209"/>
    <cellStyle name="Tusental 134 8" xfId="62210"/>
    <cellStyle name="Tusental 134 9" xfId="62211"/>
    <cellStyle name="Tusental 135" xfId="62212"/>
    <cellStyle name="Tusental 135 10" xfId="62213"/>
    <cellStyle name="Tusental 135 2" xfId="62214"/>
    <cellStyle name="Tusental 135 2 2" xfId="62215"/>
    <cellStyle name="Tusental 135 2 2 2" xfId="62216"/>
    <cellStyle name="Tusental 135 2 2 3" xfId="62217"/>
    <cellStyle name="Tusental 135 2 3" xfId="62218"/>
    <cellStyle name="Tusental 135 2 4" xfId="62219"/>
    <cellStyle name="Tusental 135 2 5" xfId="62220"/>
    <cellStyle name="Tusental 135 3" xfId="62221"/>
    <cellStyle name="Tusental 135 3 2" xfId="62222"/>
    <cellStyle name="Tusental 135 3 3" xfId="62223"/>
    <cellStyle name="Tusental 135 4" xfId="62224"/>
    <cellStyle name="Tusental 135 4 2" xfId="62225"/>
    <cellStyle name="Tusental 135 4 3" xfId="62226"/>
    <cellStyle name="Tusental 135 5" xfId="62227"/>
    <cellStyle name="Tusental 135 6" xfId="62228"/>
    <cellStyle name="Tusental 135 7" xfId="62229"/>
    <cellStyle name="Tusental 135 8" xfId="62230"/>
    <cellStyle name="Tusental 135 9" xfId="62231"/>
    <cellStyle name="Tusental 136" xfId="62232"/>
    <cellStyle name="Tusental 136 10" xfId="62233"/>
    <cellStyle name="Tusental 136 2" xfId="62234"/>
    <cellStyle name="Tusental 136 2 2" xfId="62235"/>
    <cellStyle name="Tusental 136 2 2 2" xfId="62236"/>
    <cellStyle name="Tusental 136 2 2 3" xfId="62237"/>
    <cellStyle name="Tusental 136 2 3" xfId="62238"/>
    <cellStyle name="Tusental 136 2 4" xfId="62239"/>
    <cellStyle name="Tusental 136 2 5" xfId="62240"/>
    <cellStyle name="Tusental 136 3" xfId="62241"/>
    <cellStyle name="Tusental 136 3 2" xfId="62242"/>
    <cellStyle name="Tusental 136 3 3" xfId="62243"/>
    <cellStyle name="Tusental 136 4" xfId="62244"/>
    <cellStyle name="Tusental 136 4 2" xfId="62245"/>
    <cellStyle name="Tusental 136 4 3" xfId="62246"/>
    <cellStyle name="Tusental 136 5" xfId="62247"/>
    <cellStyle name="Tusental 136 6" xfId="62248"/>
    <cellStyle name="Tusental 136 7" xfId="62249"/>
    <cellStyle name="Tusental 136 8" xfId="62250"/>
    <cellStyle name="Tusental 136 9" xfId="62251"/>
    <cellStyle name="Tusental 137" xfId="62252"/>
    <cellStyle name="Tusental 137 10" xfId="62253"/>
    <cellStyle name="Tusental 137 2" xfId="62254"/>
    <cellStyle name="Tusental 137 2 2" xfId="62255"/>
    <cellStyle name="Tusental 137 2 2 2" xfId="62256"/>
    <cellStyle name="Tusental 137 2 2 3" xfId="62257"/>
    <cellStyle name="Tusental 137 2 3" xfId="62258"/>
    <cellStyle name="Tusental 137 2 4" xfId="62259"/>
    <cellStyle name="Tusental 137 2 5" xfId="62260"/>
    <cellStyle name="Tusental 137 3" xfId="62261"/>
    <cellStyle name="Tusental 137 3 2" xfId="62262"/>
    <cellStyle name="Tusental 137 3 3" xfId="62263"/>
    <cellStyle name="Tusental 137 4" xfId="62264"/>
    <cellStyle name="Tusental 137 4 2" xfId="62265"/>
    <cellStyle name="Tusental 137 4 3" xfId="62266"/>
    <cellStyle name="Tusental 137 5" xfId="62267"/>
    <cellStyle name="Tusental 137 6" xfId="62268"/>
    <cellStyle name="Tusental 137 7" xfId="62269"/>
    <cellStyle name="Tusental 137 8" xfId="62270"/>
    <cellStyle name="Tusental 137 9" xfId="62271"/>
    <cellStyle name="Tusental 138" xfId="62272"/>
    <cellStyle name="Tusental 138 10" xfId="62273"/>
    <cellStyle name="Tusental 138 2" xfId="62274"/>
    <cellStyle name="Tusental 138 2 2" xfId="62275"/>
    <cellStyle name="Tusental 138 2 2 2" xfId="62276"/>
    <cellStyle name="Tusental 138 2 2 3" xfId="62277"/>
    <cellStyle name="Tusental 138 2 3" xfId="62278"/>
    <cellStyle name="Tusental 138 2 4" xfId="62279"/>
    <cellStyle name="Tusental 138 2 5" xfId="62280"/>
    <cellStyle name="Tusental 138 3" xfId="62281"/>
    <cellStyle name="Tusental 138 3 2" xfId="62282"/>
    <cellStyle name="Tusental 138 3 3" xfId="62283"/>
    <cellStyle name="Tusental 138 4" xfId="62284"/>
    <cellStyle name="Tusental 138 4 2" xfId="62285"/>
    <cellStyle name="Tusental 138 4 3" xfId="62286"/>
    <cellStyle name="Tusental 138 5" xfId="62287"/>
    <cellStyle name="Tusental 138 6" xfId="62288"/>
    <cellStyle name="Tusental 138 7" xfId="62289"/>
    <cellStyle name="Tusental 138 8" xfId="62290"/>
    <cellStyle name="Tusental 138 9" xfId="62291"/>
    <cellStyle name="Tusental 139" xfId="62292"/>
    <cellStyle name="Tusental 139 10" xfId="62293"/>
    <cellStyle name="Tusental 139 2" xfId="62294"/>
    <cellStyle name="Tusental 139 2 2" xfId="62295"/>
    <cellStyle name="Tusental 139 2 2 2" xfId="62296"/>
    <cellStyle name="Tusental 139 2 2 3" xfId="62297"/>
    <cellStyle name="Tusental 139 2 3" xfId="62298"/>
    <cellStyle name="Tusental 139 2 4" xfId="62299"/>
    <cellStyle name="Tusental 139 2 5" xfId="62300"/>
    <cellStyle name="Tusental 139 3" xfId="62301"/>
    <cellStyle name="Tusental 139 3 2" xfId="62302"/>
    <cellStyle name="Tusental 139 3 3" xfId="62303"/>
    <cellStyle name="Tusental 139 4" xfId="62304"/>
    <cellStyle name="Tusental 139 4 2" xfId="62305"/>
    <cellStyle name="Tusental 139 4 3" xfId="62306"/>
    <cellStyle name="Tusental 139 5" xfId="62307"/>
    <cellStyle name="Tusental 139 6" xfId="62308"/>
    <cellStyle name="Tusental 139 7" xfId="62309"/>
    <cellStyle name="Tusental 139 8" xfId="62310"/>
    <cellStyle name="Tusental 139 9" xfId="62311"/>
    <cellStyle name="Tusental 14" xfId="62312"/>
    <cellStyle name="Tusental 14 2" xfId="62313"/>
    <cellStyle name="Tusental 14 2 10" xfId="62314"/>
    <cellStyle name="Tusental 14 2 2" xfId="62315"/>
    <cellStyle name="Tusental 14 2 2 2" xfId="62316"/>
    <cellStyle name="Tusental 14 2 2 2 2" xfId="62317"/>
    <cellStyle name="Tusental 14 2 2 2 3" xfId="62318"/>
    <cellStyle name="Tusental 14 2 2 3" xfId="62319"/>
    <cellStyle name="Tusental 14 2 2 4" xfId="62320"/>
    <cellStyle name="Tusental 14 2 2 5" xfId="62321"/>
    <cellStyle name="Tusental 14 2 3" xfId="62322"/>
    <cellStyle name="Tusental 14 2 3 2" xfId="62323"/>
    <cellStyle name="Tusental 14 2 3 3" xfId="62324"/>
    <cellStyle name="Tusental 14 2 4" xfId="62325"/>
    <cellStyle name="Tusental 14 2 4 2" xfId="62326"/>
    <cellStyle name="Tusental 14 2 4 3" xfId="62327"/>
    <cellStyle name="Tusental 14 2 5" xfId="62328"/>
    <cellStyle name="Tusental 14 2 6" xfId="62329"/>
    <cellStyle name="Tusental 14 2 7" xfId="62330"/>
    <cellStyle name="Tusental 14 2 8" xfId="62331"/>
    <cellStyle name="Tusental 14 2 9" xfId="62332"/>
    <cellStyle name="Tusental 14 3" xfId="62333"/>
    <cellStyle name="Tusental 14 4" xfId="62334"/>
    <cellStyle name="Tusental 14 5" xfId="62335"/>
    <cellStyle name="Tusental 14 6" xfId="62336"/>
    <cellStyle name="Tusental 14 7" xfId="62337"/>
    <cellStyle name="Tusental 14 8" xfId="62338"/>
    <cellStyle name="Tusental 14 9" xfId="62339"/>
    <cellStyle name="Tusental 140" xfId="62340"/>
    <cellStyle name="Tusental 140 10" xfId="62341"/>
    <cellStyle name="Tusental 140 2" xfId="62342"/>
    <cellStyle name="Tusental 140 2 2" xfId="62343"/>
    <cellStyle name="Tusental 140 2 2 2" xfId="62344"/>
    <cellStyle name="Tusental 140 2 2 3" xfId="62345"/>
    <cellStyle name="Tusental 140 2 3" xfId="62346"/>
    <cellStyle name="Tusental 140 2 4" xfId="62347"/>
    <cellStyle name="Tusental 140 2 5" xfId="62348"/>
    <cellStyle name="Tusental 140 3" xfId="62349"/>
    <cellStyle name="Tusental 140 3 2" xfId="62350"/>
    <cellStyle name="Tusental 140 3 3" xfId="62351"/>
    <cellStyle name="Tusental 140 4" xfId="62352"/>
    <cellStyle name="Tusental 140 4 2" xfId="62353"/>
    <cellStyle name="Tusental 140 4 3" xfId="62354"/>
    <cellStyle name="Tusental 140 5" xfId="62355"/>
    <cellStyle name="Tusental 140 6" xfId="62356"/>
    <cellStyle name="Tusental 140 7" xfId="62357"/>
    <cellStyle name="Tusental 140 8" xfId="62358"/>
    <cellStyle name="Tusental 140 9" xfId="62359"/>
    <cellStyle name="Tusental 141" xfId="62360"/>
    <cellStyle name="Tusental 141 2" xfId="62361"/>
    <cellStyle name="Tusental 141 3" xfId="62362"/>
    <cellStyle name="Tusental 142" xfId="62363"/>
    <cellStyle name="Tusental 142 2" xfId="62364"/>
    <cellStyle name="Tusental 142 2 2" xfId="62365"/>
    <cellStyle name="Tusental 142 2 2 2" xfId="62366"/>
    <cellStyle name="Tusental 142 2 2 3" xfId="62367"/>
    <cellStyle name="Tusental 142 2 3" xfId="62368"/>
    <cellStyle name="Tusental 142 2 4" xfId="62369"/>
    <cellStyle name="Tusental 142 2 5" xfId="62370"/>
    <cellStyle name="Tusental 142 3" xfId="62371"/>
    <cellStyle name="Tusental 142 3 2" xfId="62372"/>
    <cellStyle name="Tusental 142 3 3" xfId="62373"/>
    <cellStyle name="Tusental 142 4" xfId="62374"/>
    <cellStyle name="Tusental 142 4 2" xfId="62375"/>
    <cellStyle name="Tusental 142 4 3" xfId="62376"/>
    <cellStyle name="Tusental 142 5" xfId="62377"/>
    <cellStyle name="Tusental 142 6" xfId="62378"/>
    <cellStyle name="Tusental 143" xfId="62379"/>
    <cellStyle name="Tusental 143 2" xfId="62380"/>
    <cellStyle name="Tusental 143 3" xfId="62381"/>
    <cellStyle name="Tusental 143 4" xfId="62382"/>
    <cellStyle name="Tusental 143 5" xfId="62383"/>
    <cellStyle name="Tusental 143 6" xfId="62384"/>
    <cellStyle name="Tusental 144" xfId="62385"/>
    <cellStyle name="Tusental 144 2" xfId="62386"/>
    <cellStyle name="Tusental 144 3" xfId="62387"/>
    <cellStyle name="Tusental 145" xfId="62388"/>
    <cellStyle name="Tusental 145 2" xfId="62389"/>
    <cellStyle name="Tusental 145 3" xfId="62390"/>
    <cellStyle name="Tusental 146" xfId="62391"/>
    <cellStyle name="Tusental 146 2" xfId="62392"/>
    <cellStyle name="Tusental 146 3" xfId="62393"/>
    <cellStyle name="Tusental 147" xfId="62394"/>
    <cellStyle name="Tusental 147 2" xfId="62395"/>
    <cellStyle name="Tusental 147 3" xfId="62396"/>
    <cellStyle name="Tusental 148" xfId="62397"/>
    <cellStyle name="Tusental 148 2" xfId="62398"/>
    <cellStyle name="Tusental 148 3" xfId="62399"/>
    <cellStyle name="Tusental 149" xfId="62400"/>
    <cellStyle name="Tusental 149 2" xfId="62401"/>
    <cellStyle name="Tusental 149 3" xfId="62402"/>
    <cellStyle name="Tusental 15" xfId="62403"/>
    <cellStyle name="Tusental 15 2" xfId="62404"/>
    <cellStyle name="Tusental 15 2 10" xfId="62405"/>
    <cellStyle name="Tusental 15 2 2" xfId="62406"/>
    <cellStyle name="Tusental 15 2 2 2" xfId="62407"/>
    <cellStyle name="Tusental 15 2 2 2 2" xfId="62408"/>
    <cellStyle name="Tusental 15 2 2 2 3" xfId="62409"/>
    <cellStyle name="Tusental 15 2 2 3" xfId="62410"/>
    <cellStyle name="Tusental 15 2 2 4" xfId="62411"/>
    <cellStyle name="Tusental 15 2 2 5" xfId="62412"/>
    <cellStyle name="Tusental 15 2 3" xfId="62413"/>
    <cellStyle name="Tusental 15 2 3 2" xfId="62414"/>
    <cellStyle name="Tusental 15 2 3 3" xfId="62415"/>
    <cellStyle name="Tusental 15 2 4" xfId="62416"/>
    <cellStyle name="Tusental 15 2 4 2" xfId="62417"/>
    <cellStyle name="Tusental 15 2 4 3" xfId="62418"/>
    <cellStyle name="Tusental 15 2 5" xfId="62419"/>
    <cellStyle name="Tusental 15 2 6" xfId="62420"/>
    <cellStyle name="Tusental 15 2 7" xfId="62421"/>
    <cellStyle name="Tusental 15 2 8" xfId="62422"/>
    <cellStyle name="Tusental 15 2 9" xfId="62423"/>
    <cellStyle name="Tusental 15 3" xfId="62424"/>
    <cellStyle name="Tusental 15 4" xfId="62425"/>
    <cellStyle name="Tusental 15 5" xfId="62426"/>
    <cellStyle name="Tusental 15 6" xfId="62427"/>
    <cellStyle name="Tusental 15 7" xfId="62428"/>
    <cellStyle name="Tusental 15 8" xfId="62429"/>
    <cellStyle name="Tusental 15 9" xfId="62430"/>
    <cellStyle name="Tusental 150" xfId="62431"/>
    <cellStyle name="Tusental 150 2" xfId="62432"/>
    <cellStyle name="Tusental 150 3" xfId="62433"/>
    <cellStyle name="Tusental 151" xfId="62434"/>
    <cellStyle name="Tusental 151 2" xfId="62435"/>
    <cellStyle name="Tusental 152" xfId="62436"/>
    <cellStyle name="Tusental 152 2" xfId="62437"/>
    <cellStyle name="Tusental 153" xfId="62438"/>
    <cellStyle name="Tusental 153 2" xfId="62439"/>
    <cellStyle name="Tusental 154" xfId="62440"/>
    <cellStyle name="Tusental 154 2" xfId="62441"/>
    <cellStyle name="Tusental 155" xfId="62442"/>
    <cellStyle name="Tusental 155 2" xfId="62443"/>
    <cellStyle name="Tusental 156" xfId="62444"/>
    <cellStyle name="Tusental 156 2" xfId="62445"/>
    <cellStyle name="Tusental 157" xfId="62446"/>
    <cellStyle name="Tusental 157 2" xfId="62447"/>
    <cellStyle name="Tusental 158" xfId="62448"/>
    <cellStyle name="Tusental 158 2" xfId="62449"/>
    <cellStyle name="Tusental 159" xfId="62450"/>
    <cellStyle name="Tusental 159 2" xfId="62451"/>
    <cellStyle name="Tusental 16" xfId="62452"/>
    <cellStyle name="Tusental 16 2" xfId="62453"/>
    <cellStyle name="Tusental 16 2 10" xfId="62454"/>
    <cellStyle name="Tusental 16 2 2" xfId="62455"/>
    <cellStyle name="Tusental 16 2 2 2" xfId="62456"/>
    <cellStyle name="Tusental 16 2 2 2 2" xfId="62457"/>
    <cellStyle name="Tusental 16 2 2 2 3" xfId="62458"/>
    <cellStyle name="Tusental 16 2 2 3" xfId="62459"/>
    <cellStyle name="Tusental 16 2 2 4" xfId="62460"/>
    <cellStyle name="Tusental 16 2 2 5" xfId="62461"/>
    <cellStyle name="Tusental 16 2 3" xfId="62462"/>
    <cellStyle name="Tusental 16 2 3 2" xfId="62463"/>
    <cellStyle name="Tusental 16 2 3 3" xfId="62464"/>
    <cellStyle name="Tusental 16 2 4" xfId="62465"/>
    <cellStyle name="Tusental 16 2 4 2" xfId="62466"/>
    <cellStyle name="Tusental 16 2 4 3" xfId="62467"/>
    <cellStyle name="Tusental 16 2 5" xfId="62468"/>
    <cellStyle name="Tusental 16 2 6" xfId="62469"/>
    <cellStyle name="Tusental 16 2 7" xfId="62470"/>
    <cellStyle name="Tusental 16 2 8" xfId="62471"/>
    <cellStyle name="Tusental 16 2 9" xfId="62472"/>
    <cellStyle name="Tusental 16 3" xfId="62473"/>
    <cellStyle name="Tusental 16 4" xfId="62474"/>
    <cellStyle name="Tusental 16 5" xfId="62475"/>
    <cellStyle name="Tusental 16 6" xfId="62476"/>
    <cellStyle name="Tusental 16 7" xfId="62477"/>
    <cellStyle name="Tusental 16 8" xfId="62478"/>
    <cellStyle name="Tusental 16 9" xfId="62479"/>
    <cellStyle name="Tusental 160" xfId="62480"/>
    <cellStyle name="Tusental 160 2" xfId="62481"/>
    <cellStyle name="Tusental 161" xfId="62482"/>
    <cellStyle name="Tusental 161 2" xfId="62483"/>
    <cellStyle name="Tusental 162" xfId="62484"/>
    <cellStyle name="Tusental 162 2" xfId="62485"/>
    <cellStyle name="Tusental 163" xfId="62486"/>
    <cellStyle name="Tusental 163 2" xfId="62487"/>
    <cellStyle name="Tusental 164" xfId="62488"/>
    <cellStyle name="Tusental 164 2" xfId="62489"/>
    <cellStyle name="Tusental 165" xfId="62490"/>
    <cellStyle name="Tusental 165 2" xfId="62491"/>
    <cellStyle name="Tusental 166" xfId="62492"/>
    <cellStyle name="Tusental 166 2" xfId="62493"/>
    <cellStyle name="Tusental 167" xfId="62494"/>
    <cellStyle name="Tusental 167 2" xfId="62495"/>
    <cellStyle name="Tusental 168" xfId="62496"/>
    <cellStyle name="Tusental 168 2" xfId="62497"/>
    <cellStyle name="Tusental 169" xfId="62498"/>
    <cellStyle name="Tusental 169 2" xfId="62499"/>
    <cellStyle name="Tusental 17" xfId="62500"/>
    <cellStyle name="Tusental 17 10" xfId="62501"/>
    <cellStyle name="Tusental 17 2" xfId="62502"/>
    <cellStyle name="Tusental 17 2 10" xfId="62503"/>
    <cellStyle name="Tusental 17 2 2" xfId="62504"/>
    <cellStyle name="Tusental 17 2 2 2" xfId="62505"/>
    <cellStyle name="Tusental 17 2 2 2 2" xfId="62506"/>
    <cellStyle name="Tusental 17 2 2 2 3" xfId="62507"/>
    <cellStyle name="Tusental 17 2 2 3" xfId="62508"/>
    <cellStyle name="Tusental 17 2 2 4" xfId="62509"/>
    <cellStyle name="Tusental 17 2 2 5" xfId="62510"/>
    <cellStyle name="Tusental 17 2 3" xfId="62511"/>
    <cellStyle name="Tusental 17 2 3 2" xfId="62512"/>
    <cellStyle name="Tusental 17 2 3 3" xfId="62513"/>
    <cellStyle name="Tusental 17 2 4" xfId="62514"/>
    <cellStyle name="Tusental 17 2 4 2" xfId="62515"/>
    <cellStyle name="Tusental 17 2 4 3" xfId="62516"/>
    <cellStyle name="Tusental 17 2 5" xfId="62517"/>
    <cellStyle name="Tusental 17 2 6" xfId="62518"/>
    <cellStyle name="Tusental 17 2 7" xfId="62519"/>
    <cellStyle name="Tusental 17 2 8" xfId="62520"/>
    <cellStyle name="Tusental 17 2 9" xfId="62521"/>
    <cellStyle name="Tusental 17 3" xfId="62522"/>
    <cellStyle name="Tusental 17 3 2" xfId="62523"/>
    <cellStyle name="Tusental 17 3 3" xfId="62524"/>
    <cellStyle name="Tusental 17 3 4" xfId="62525"/>
    <cellStyle name="Tusental 17 3 5" xfId="62526"/>
    <cellStyle name="Tusental 17 4" xfId="62527"/>
    <cellStyle name="Tusental 17 4 2" xfId="62528"/>
    <cellStyle name="Tusental 17 4 3" xfId="62529"/>
    <cellStyle name="Tusental 17 5" xfId="62530"/>
    <cellStyle name="Tusental 17 5 2" xfId="62531"/>
    <cellStyle name="Tusental 17 5 3" xfId="62532"/>
    <cellStyle name="Tusental 17 6" xfId="62533"/>
    <cellStyle name="Tusental 17 7" xfId="62534"/>
    <cellStyle name="Tusental 17 8" xfId="62535"/>
    <cellStyle name="Tusental 17 9" xfId="62536"/>
    <cellStyle name="Tusental 170" xfId="62537"/>
    <cellStyle name="Tusental 171" xfId="62538"/>
    <cellStyle name="Tusental 171 2" xfId="62539"/>
    <cellStyle name="Tusental 172" xfId="62540"/>
    <cellStyle name="Tusental 172 2" xfId="62541"/>
    <cellStyle name="Tusental 173" xfId="62542"/>
    <cellStyle name="Tusental 173 2" xfId="62543"/>
    <cellStyle name="Tusental 174" xfId="62544"/>
    <cellStyle name="Tusental 174 2" xfId="62545"/>
    <cellStyle name="Tusental 175" xfId="62546"/>
    <cellStyle name="Tusental 175 2" xfId="62547"/>
    <cellStyle name="Tusental 176" xfId="62548"/>
    <cellStyle name="Tusental 176 2" xfId="62549"/>
    <cellStyle name="Tusental 177" xfId="62550"/>
    <cellStyle name="Tusental 177 2" xfId="62551"/>
    <cellStyle name="Tusental 178" xfId="62552"/>
    <cellStyle name="Tusental 178 2" xfId="62553"/>
    <cellStyle name="Tusental 179" xfId="62554"/>
    <cellStyle name="Tusental 179 2" xfId="62555"/>
    <cellStyle name="Tusental 18" xfId="62556"/>
    <cellStyle name="Tusental 18 10" xfId="62557"/>
    <cellStyle name="Tusental 18 11" xfId="62558"/>
    <cellStyle name="Tusental 18 2" xfId="62559"/>
    <cellStyle name="Tusental 18 2 10" xfId="62560"/>
    <cellStyle name="Tusental 18 2 2" xfId="62561"/>
    <cellStyle name="Tusental 18 2 2 2" xfId="62562"/>
    <cellStyle name="Tusental 18 2 2 2 2" xfId="62563"/>
    <cellStyle name="Tusental 18 2 2 2 3" xfId="62564"/>
    <cellStyle name="Tusental 18 2 2 3" xfId="62565"/>
    <cellStyle name="Tusental 18 2 2 4" xfId="62566"/>
    <cellStyle name="Tusental 18 2 2 5" xfId="62567"/>
    <cellStyle name="Tusental 18 2 3" xfId="62568"/>
    <cellStyle name="Tusental 18 2 3 2" xfId="62569"/>
    <cellStyle name="Tusental 18 2 3 3" xfId="62570"/>
    <cellStyle name="Tusental 18 2 4" xfId="62571"/>
    <cellStyle name="Tusental 18 2 4 2" xfId="62572"/>
    <cellStyle name="Tusental 18 2 4 3" xfId="62573"/>
    <cellStyle name="Tusental 18 2 5" xfId="62574"/>
    <cellStyle name="Tusental 18 2 6" xfId="62575"/>
    <cellStyle name="Tusental 18 2 7" xfId="62576"/>
    <cellStyle name="Tusental 18 2 8" xfId="62577"/>
    <cellStyle name="Tusental 18 2 9" xfId="62578"/>
    <cellStyle name="Tusental 18 3" xfId="62579"/>
    <cellStyle name="Tusental 18 3 2" xfId="62580"/>
    <cellStyle name="Tusental 18 3 2 2" xfId="62581"/>
    <cellStyle name="Tusental 18 3 2 3" xfId="62582"/>
    <cellStyle name="Tusental 18 3 3" xfId="62583"/>
    <cellStyle name="Tusental 18 3 4" xfId="62584"/>
    <cellStyle name="Tusental 18 3 5" xfId="62585"/>
    <cellStyle name="Tusental 18 4" xfId="62586"/>
    <cellStyle name="Tusental 18 4 2" xfId="62587"/>
    <cellStyle name="Tusental 18 4 3" xfId="62588"/>
    <cellStyle name="Tusental 18 5" xfId="62589"/>
    <cellStyle name="Tusental 18 5 2" xfId="62590"/>
    <cellStyle name="Tusental 18 5 3" xfId="62591"/>
    <cellStyle name="Tusental 18 6" xfId="62592"/>
    <cellStyle name="Tusental 18 7" xfId="62593"/>
    <cellStyle name="Tusental 18 8" xfId="62594"/>
    <cellStyle name="Tusental 18 9" xfId="62595"/>
    <cellStyle name="Tusental 180" xfId="62596"/>
    <cellStyle name="Tusental 180 2" xfId="62597"/>
    <cellStyle name="Tusental 181" xfId="62598"/>
    <cellStyle name="Tusental 181 2" xfId="62599"/>
    <cellStyle name="Tusental 182" xfId="62600"/>
    <cellStyle name="Tusental 182 2" xfId="62601"/>
    <cellStyle name="Tusental 183" xfId="62602"/>
    <cellStyle name="Tusental 183 2" xfId="62603"/>
    <cellStyle name="Tusental 184" xfId="62604"/>
    <cellStyle name="Tusental 184 2" xfId="62605"/>
    <cellStyle name="Tusental 185" xfId="62606"/>
    <cellStyle name="Tusental 185 2" xfId="62607"/>
    <cellStyle name="Tusental 186" xfId="62608"/>
    <cellStyle name="Tusental 186 2" xfId="62609"/>
    <cellStyle name="Tusental 187" xfId="62610"/>
    <cellStyle name="Tusental 187 2" xfId="62611"/>
    <cellStyle name="Tusental 188" xfId="62612"/>
    <cellStyle name="Tusental 188 2" xfId="62613"/>
    <cellStyle name="Tusental 189" xfId="62614"/>
    <cellStyle name="Tusental 189 2" xfId="62615"/>
    <cellStyle name="Tusental 19" xfId="62616"/>
    <cellStyle name="Tusental 19 10" xfId="62617"/>
    <cellStyle name="Tusental 19 11" xfId="62618"/>
    <cellStyle name="Tusental 19 2" xfId="62619"/>
    <cellStyle name="Tusental 19 2 10" xfId="62620"/>
    <cellStyle name="Tusental 19 2 2" xfId="62621"/>
    <cellStyle name="Tusental 19 2 2 2" xfId="62622"/>
    <cellStyle name="Tusental 19 2 2 2 2" xfId="62623"/>
    <cellStyle name="Tusental 19 2 2 2 3" xfId="62624"/>
    <cellStyle name="Tusental 19 2 2 3" xfId="62625"/>
    <cellStyle name="Tusental 19 2 2 4" xfId="62626"/>
    <cellStyle name="Tusental 19 2 2 5" xfId="62627"/>
    <cellStyle name="Tusental 19 2 3" xfId="62628"/>
    <cellStyle name="Tusental 19 2 3 2" xfId="62629"/>
    <cellStyle name="Tusental 19 2 3 3" xfId="62630"/>
    <cellStyle name="Tusental 19 2 4" xfId="62631"/>
    <cellStyle name="Tusental 19 2 4 2" xfId="62632"/>
    <cellStyle name="Tusental 19 2 4 3" xfId="62633"/>
    <cellStyle name="Tusental 19 2 5" xfId="62634"/>
    <cellStyle name="Tusental 19 2 6" xfId="62635"/>
    <cellStyle name="Tusental 19 2 7" xfId="62636"/>
    <cellStyle name="Tusental 19 2 8" xfId="62637"/>
    <cellStyle name="Tusental 19 2 9" xfId="62638"/>
    <cellStyle name="Tusental 19 3" xfId="62639"/>
    <cellStyle name="Tusental 19 3 2" xfId="62640"/>
    <cellStyle name="Tusental 19 3 2 2" xfId="62641"/>
    <cellStyle name="Tusental 19 3 2 3" xfId="62642"/>
    <cellStyle name="Tusental 19 3 3" xfId="62643"/>
    <cellStyle name="Tusental 19 3 4" xfId="62644"/>
    <cellStyle name="Tusental 19 3 5" xfId="62645"/>
    <cellStyle name="Tusental 19 4" xfId="62646"/>
    <cellStyle name="Tusental 19 4 2" xfId="62647"/>
    <cellStyle name="Tusental 19 4 3" xfId="62648"/>
    <cellStyle name="Tusental 19 5" xfId="62649"/>
    <cellStyle name="Tusental 19 5 2" xfId="62650"/>
    <cellStyle name="Tusental 19 5 3" xfId="62651"/>
    <cellStyle name="Tusental 19 6" xfId="62652"/>
    <cellStyle name="Tusental 19 7" xfId="62653"/>
    <cellStyle name="Tusental 19 8" xfId="62654"/>
    <cellStyle name="Tusental 19 9" xfId="62655"/>
    <cellStyle name="Tusental 190" xfId="62656"/>
    <cellStyle name="Tusental 190 2" xfId="62657"/>
    <cellStyle name="Tusental 191" xfId="62658"/>
    <cellStyle name="Tusental 191 2" xfId="62659"/>
    <cellStyle name="Tusental 192" xfId="62660"/>
    <cellStyle name="Tusental 192 2" xfId="62661"/>
    <cellStyle name="Tusental 193" xfId="62662"/>
    <cellStyle name="Tusental 193 2" xfId="62663"/>
    <cellStyle name="Tusental 194" xfId="62664"/>
    <cellStyle name="Tusental 194 2" xfId="62665"/>
    <cellStyle name="Tusental 195" xfId="62666"/>
    <cellStyle name="Tusental 195 2" xfId="62667"/>
    <cellStyle name="Tusental 196" xfId="62668"/>
    <cellStyle name="Tusental 196 2" xfId="62669"/>
    <cellStyle name="Tusental 197" xfId="62670"/>
    <cellStyle name="Tusental 197 2" xfId="62671"/>
    <cellStyle name="Tusental 198" xfId="62672"/>
    <cellStyle name="Tusental 198 2" xfId="62673"/>
    <cellStyle name="Tusental 199" xfId="62674"/>
    <cellStyle name="Tusental 199 2" xfId="62675"/>
    <cellStyle name="Tusental 2" xfId="62676"/>
    <cellStyle name="Tusental 2 2" xfId="62677"/>
    <cellStyle name="Tusental 2 2 2" xfId="62678"/>
    <cellStyle name="Tusental 2 2 2 2" xfId="62679"/>
    <cellStyle name="Tusental 2 2 2 2 2" xfId="62680"/>
    <cellStyle name="Tusental 2 2 2 3" xfId="62681"/>
    <cellStyle name="Tusental 2 2 2 4" xfId="62682"/>
    <cellStyle name="Tusental 2 2 2 5" xfId="62683"/>
    <cellStyle name="Tusental 2 2 2 6" xfId="62684"/>
    <cellStyle name="Tusental 2 2 3" xfId="62685"/>
    <cellStyle name="Tusental 2 2 3 2" xfId="62686"/>
    <cellStyle name="Tusental 2 2 3 3" xfId="62687"/>
    <cellStyle name="Tusental 2 2 3 4" xfId="62688"/>
    <cellStyle name="Tusental 2 2 3 5" xfId="62689"/>
    <cellStyle name="Tusental 2 2 4" xfId="62690"/>
    <cellStyle name="Tusental 2 3" xfId="62691"/>
    <cellStyle name="Tusental 2 3 2" xfId="62692"/>
    <cellStyle name="Tusental 2 3 3" xfId="62693"/>
    <cellStyle name="Tusental 2 3 3 2" xfId="62694"/>
    <cellStyle name="Tusental 2 3 4" xfId="62695"/>
    <cellStyle name="Tusental 2 3 5" xfId="62696"/>
    <cellStyle name="Tusental 2 3 6" xfId="62697"/>
    <cellStyle name="Tusental 2 4" xfId="62698"/>
    <cellStyle name="Tusental 2 4 2" xfId="62699"/>
    <cellStyle name="Tusental 2 4 2 2" xfId="62700"/>
    <cellStyle name="Tusental 2 4 2 3" xfId="62701"/>
    <cellStyle name="Tusental 2 4 3" xfId="62702"/>
    <cellStyle name="Tusental 2 4 4" xfId="62703"/>
    <cellStyle name="Tusental 2 5" xfId="62704"/>
    <cellStyle name="Tusental 2 5 2" xfId="62705"/>
    <cellStyle name="Tusental 2 5 3" xfId="62706"/>
    <cellStyle name="Tusental 2 6" xfId="62707"/>
    <cellStyle name="Tusental 2 7" xfId="62708"/>
    <cellStyle name="Tusental 2 8" xfId="62709"/>
    <cellStyle name="Tusental 2_2.3-2.7" xfId="62710"/>
    <cellStyle name="Tusental 20" xfId="62711"/>
    <cellStyle name="Tusental 20 10" xfId="62712"/>
    <cellStyle name="Tusental 20 11" xfId="62713"/>
    <cellStyle name="Tusental 20 2" xfId="62714"/>
    <cellStyle name="Tusental 20 2 10" xfId="62715"/>
    <cellStyle name="Tusental 20 2 2" xfId="62716"/>
    <cellStyle name="Tusental 20 2 2 2" xfId="62717"/>
    <cellStyle name="Tusental 20 2 2 2 2" xfId="62718"/>
    <cellStyle name="Tusental 20 2 2 2 3" xfId="62719"/>
    <cellStyle name="Tusental 20 2 2 3" xfId="62720"/>
    <cellStyle name="Tusental 20 2 2 4" xfId="62721"/>
    <cellStyle name="Tusental 20 2 2 5" xfId="62722"/>
    <cellStyle name="Tusental 20 2 3" xfId="62723"/>
    <cellStyle name="Tusental 20 2 3 2" xfId="62724"/>
    <cellStyle name="Tusental 20 2 3 3" xfId="62725"/>
    <cellStyle name="Tusental 20 2 4" xfId="62726"/>
    <cellStyle name="Tusental 20 2 4 2" xfId="62727"/>
    <cellStyle name="Tusental 20 2 4 3" xfId="62728"/>
    <cellStyle name="Tusental 20 2 5" xfId="62729"/>
    <cellStyle name="Tusental 20 2 6" xfId="62730"/>
    <cellStyle name="Tusental 20 2 7" xfId="62731"/>
    <cellStyle name="Tusental 20 2 8" xfId="62732"/>
    <cellStyle name="Tusental 20 2 9" xfId="62733"/>
    <cellStyle name="Tusental 20 3" xfId="62734"/>
    <cellStyle name="Tusental 20 3 2" xfId="62735"/>
    <cellStyle name="Tusental 20 3 2 2" xfId="62736"/>
    <cellStyle name="Tusental 20 3 2 3" xfId="62737"/>
    <cellStyle name="Tusental 20 3 3" xfId="62738"/>
    <cellStyle name="Tusental 20 3 4" xfId="62739"/>
    <cellStyle name="Tusental 20 3 5" xfId="62740"/>
    <cellStyle name="Tusental 20 4" xfId="62741"/>
    <cellStyle name="Tusental 20 4 2" xfId="62742"/>
    <cellStyle name="Tusental 20 4 3" xfId="62743"/>
    <cellStyle name="Tusental 20 5" xfId="62744"/>
    <cellStyle name="Tusental 20 5 2" xfId="62745"/>
    <cellStyle name="Tusental 20 5 3" xfId="62746"/>
    <cellStyle name="Tusental 20 6" xfId="62747"/>
    <cellStyle name="Tusental 20 7" xfId="62748"/>
    <cellStyle name="Tusental 20 8" xfId="62749"/>
    <cellStyle name="Tusental 20 9" xfId="62750"/>
    <cellStyle name="Tusental 200" xfId="62751"/>
    <cellStyle name="Tusental 200 2" xfId="62752"/>
    <cellStyle name="Tusental 201" xfId="62753"/>
    <cellStyle name="Tusental 201 2" xfId="62754"/>
    <cellStyle name="Tusental 202" xfId="62755"/>
    <cellStyle name="Tusental 202 2" xfId="62756"/>
    <cellStyle name="Tusental 203" xfId="62757"/>
    <cellStyle name="Tusental 203 2" xfId="62758"/>
    <cellStyle name="Tusental 204" xfId="62759"/>
    <cellStyle name="Tusental 204 2" xfId="62760"/>
    <cellStyle name="Tusental 205" xfId="62761"/>
    <cellStyle name="Tusental 205 2" xfId="62762"/>
    <cellStyle name="Tusental 206" xfId="62763"/>
    <cellStyle name="Tusental 206 2" xfId="62764"/>
    <cellStyle name="Tusental 207" xfId="62765"/>
    <cellStyle name="Tusental 207 2" xfId="62766"/>
    <cellStyle name="Tusental 208" xfId="62767"/>
    <cellStyle name="Tusental 208 2" xfId="62768"/>
    <cellStyle name="Tusental 209" xfId="62769"/>
    <cellStyle name="Tusental 209 2" xfId="62770"/>
    <cellStyle name="Tusental 21" xfId="62771"/>
    <cellStyle name="Tusental 21 10" xfId="62772"/>
    <cellStyle name="Tusental 21 11" xfId="62773"/>
    <cellStyle name="Tusental 21 2" xfId="62774"/>
    <cellStyle name="Tusental 21 2 10" xfId="62775"/>
    <cellStyle name="Tusental 21 2 2" xfId="62776"/>
    <cellStyle name="Tusental 21 2 2 2" xfId="62777"/>
    <cellStyle name="Tusental 21 2 2 2 2" xfId="62778"/>
    <cellStyle name="Tusental 21 2 2 2 3" xfId="62779"/>
    <cellStyle name="Tusental 21 2 2 3" xfId="62780"/>
    <cellStyle name="Tusental 21 2 2 4" xfId="62781"/>
    <cellStyle name="Tusental 21 2 2 5" xfId="62782"/>
    <cellStyle name="Tusental 21 2 3" xfId="62783"/>
    <cellStyle name="Tusental 21 2 3 2" xfId="62784"/>
    <cellStyle name="Tusental 21 2 3 3" xfId="62785"/>
    <cellStyle name="Tusental 21 2 4" xfId="62786"/>
    <cellStyle name="Tusental 21 2 4 2" xfId="62787"/>
    <cellStyle name="Tusental 21 2 4 3" xfId="62788"/>
    <cellStyle name="Tusental 21 2 5" xfId="62789"/>
    <cellStyle name="Tusental 21 2 6" xfId="62790"/>
    <cellStyle name="Tusental 21 2 7" xfId="62791"/>
    <cellStyle name="Tusental 21 2 8" xfId="62792"/>
    <cellStyle name="Tusental 21 2 9" xfId="62793"/>
    <cellStyle name="Tusental 21 3" xfId="62794"/>
    <cellStyle name="Tusental 21 3 2" xfId="62795"/>
    <cellStyle name="Tusental 21 3 2 2" xfId="62796"/>
    <cellStyle name="Tusental 21 3 2 3" xfId="62797"/>
    <cellStyle name="Tusental 21 3 3" xfId="62798"/>
    <cellStyle name="Tusental 21 3 4" xfId="62799"/>
    <cellStyle name="Tusental 21 3 5" xfId="62800"/>
    <cellStyle name="Tusental 21 4" xfId="62801"/>
    <cellStyle name="Tusental 21 4 2" xfId="62802"/>
    <cellStyle name="Tusental 21 4 3" xfId="62803"/>
    <cellStyle name="Tusental 21 5" xfId="62804"/>
    <cellStyle name="Tusental 21 5 2" xfId="62805"/>
    <cellStyle name="Tusental 21 5 3" xfId="62806"/>
    <cellStyle name="Tusental 21 6" xfId="62807"/>
    <cellStyle name="Tusental 21 7" xfId="62808"/>
    <cellStyle name="Tusental 21 8" xfId="62809"/>
    <cellStyle name="Tusental 21 9" xfId="62810"/>
    <cellStyle name="Tusental 210" xfId="62811"/>
    <cellStyle name="Tusental 210 2" xfId="62812"/>
    <cellStyle name="Tusental 211" xfId="62813"/>
    <cellStyle name="Tusental 211 2" xfId="62814"/>
    <cellStyle name="Tusental 212" xfId="62815"/>
    <cellStyle name="Tusental 212 2" xfId="62816"/>
    <cellStyle name="Tusental 213" xfId="62817"/>
    <cellStyle name="Tusental 213 2" xfId="62818"/>
    <cellStyle name="Tusental 214" xfId="62819"/>
    <cellStyle name="Tusental 214 2" xfId="62820"/>
    <cellStyle name="Tusental 215" xfId="62821"/>
    <cellStyle name="Tusental 215 2" xfId="62822"/>
    <cellStyle name="Tusental 216" xfId="62823"/>
    <cellStyle name="Tusental 216 2" xfId="62824"/>
    <cellStyle name="Tusental 217" xfId="62825"/>
    <cellStyle name="Tusental 217 2" xfId="62826"/>
    <cellStyle name="Tusental 218" xfId="62827"/>
    <cellStyle name="Tusental 218 2" xfId="62828"/>
    <cellStyle name="Tusental 219" xfId="62829"/>
    <cellStyle name="Tusental 219 2" xfId="62830"/>
    <cellStyle name="Tusental 22" xfId="62831"/>
    <cellStyle name="Tusental 22 10" xfId="62832"/>
    <cellStyle name="Tusental 22 11" xfId="62833"/>
    <cellStyle name="Tusental 22 2" xfId="62834"/>
    <cellStyle name="Tusental 22 2 10" xfId="62835"/>
    <cellStyle name="Tusental 22 2 2" xfId="62836"/>
    <cellStyle name="Tusental 22 2 2 2" xfId="62837"/>
    <cellStyle name="Tusental 22 2 2 2 2" xfId="62838"/>
    <cellStyle name="Tusental 22 2 2 2 3" xfId="62839"/>
    <cellStyle name="Tusental 22 2 2 3" xfId="62840"/>
    <cellStyle name="Tusental 22 2 2 4" xfId="62841"/>
    <cellStyle name="Tusental 22 2 2 5" xfId="62842"/>
    <cellStyle name="Tusental 22 2 3" xfId="62843"/>
    <cellStyle name="Tusental 22 2 3 2" xfId="62844"/>
    <cellStyle name="Tusental 22 2 3 3" xfId="62845"/>
    <cellStyle name="Tusental 22 2 4" xfId="62846"/>
    <cellStyle name="Tusental 22 2 4 2" xfId="62847"/>
    <cellStyle name="Tusental 22 2 4 3" xfId="62848"/>
    <cellStyle name="Tusental 22 2 5" xfId="62849"/>
    <cellStyle name="Tusental 22 2 6" xfId="62850"/>
    <cellStyle name="Tusental 22 2 7" xfId="62851"/>
    <cellStyle name="Tusental 22 2 8" xfId="62852"/>
    <cellStyle name="Tusental 22 2 9" xfId="62853"/>
    <cellStyle name="Tusental 22 3" xfId="62854"/>
    <cellStyle name="Tusental 22 3 2" xfId="62855"/>
    <cellStyle name="Tusental 22 3 2 2" xfId="62856"/>
    <cellStyle name="Tusental 22 3 2 3" xfId="62857"/>
    <cellStyle name="Tusental 22 3 3" xfId="62858"/>
    <cellStyle name="Tusental 22 3 4" xfId="62859"/>
    <cellStyle name="Tusental 22 3 5" xfId="62860"/>
    <cellStyle name="Tusental 22 4" xfId="62861"/>
    <cellStyle name="Tusental 22 4 2" xfId="62862"/>
    <cellStyle name="Tusental 22 4 3" xfId="62863"/>
    <cellStyle name="Tusental 22 5" xfId="62864"/>
    <cellStyle name="Tusental 22 5 2" xfId="62865"/>
    <cellStyle name="Tusental 22 5 3" xfId="62866"/>
    <cellStyle name="Tusental 22 6" xfId="62867"/>
    <cellStyle name="Tusental 22 7" xfId="62868"/>
    <cellStyle name="Tusental 22 8" xfId="62869"/>
    <cellStyle name="Tusental 22 9" xfId="62870"/>
    <cellStyle name="Tusental 220" xfId="62871"/>
    <cellStyle name="Tusental 220 2" xfId="62872"/>
    <cellStyle name="Tusental 221" xfId="62873"/>
    <cellStyle name="Tusental 221 2" xfId="62874"/>
    <cellStyle name="Tusental 222" xfId="62875"/>
    <cellStyle name="Tusental 222 2" xfId="62876"/>
    <cellStyle name="Tusental 223" xfId="62877"/>
    <cellStyle name="Tusental 223 2" xfId="62878"/>
    <cellStyle name="Tusental 224" xfId="62879"/>
    <cellStyle name="Tusental 224 2" xfId="62880"/>
    <cellStyle name="Tusental 225" xfId="62881"/>
    <cellStyle name="Tusental 225 2" xfId="62882"/>
    <cellStyle name="Tusental 226" xfId="62883"/>
    <cellStyle name="Tusental 226 2" xfId="62884"/>
    <cellStyle name="Tusental 227" xfId="62885"/>
    <cellStyle name="Tusental 228" xfId="62886"/>
    <cellStyle name="Tusental 229" xfId="62887"/>
    <cellStyle name="Tusental 23" xfId="62888"/>
    <cellStyle name="Tusental 23 10" xfId="62889"/>
    <cellStyle name="Tusental 23 11" xfId="62890"/>
    <cellStyle name="Tusental 23 2" xfId="62891"/>
    <cellStyle name="Tusental 23 2 10" xfId="62892"/>
    <cellStyle name="Tusental 23 2 2" xfId="62893"/>
    <cellStyle name="Tusental 23 2 2 2" xfId="62894"/>
    <cellStyle name="Tusental 23 2 2 2 2" xfId="62895"/>
    <cellStyle name="Tusental 23 2 2 2 3" xfId="62896"/>
    <cellStyle name="Tusental 23 2 2 3" xfId="62897"/>
    <cellStyle name="Tusental 23 2 2 4" xfId="62898"/>
    <cellStyle name="Tusental 23 2 2 5" xfId="62899"/>
    <cellStyle name="Tusental 23 2 3" xfId="62900"/>
    <cellStyle name="Tusental 23 2 3 2" xfId="62901"/>
    <cellStyle name="Tusental 23 2 3 3" xfId="62902"/>
    <cellStyle name="Tusental 23 2 4" xfId="62903"/>
    <cellStyle name="Tusental 23 2 4 2" xfId="62904"/>
    <cellStyle name="Tusental 23 2 4 3" xfId="62905"/>
    <cellStyle name="Tusental 23 2 5" xfId="62906"/>
    <cellStyle name="Tusental 23 2 6" xfId="62907"/>
    <cellStyle name="Tusental 23 2 7" xfId="62908"/>
    <cellStyle name="Tusental 23 2 8" xfId="62909"/>
    <cellStyle name="Tusental 23 2 9" xfId="62910"/>
    <cellStyle name="Tusental 23 3" xfId="62911"/>
    <cellStyle name="Tusental 23 3 2" xfId="62912"/>
    <cellStyle name="Tusental 23 3 2 2" xfId="62913"/>
    <cellStyle name="Tusental 23 3 2 3" xfId="62914"/>
    <cellStyle name="Tusental 23 3 3" xfId="62915"/>
    <cellStyle name="Tusental 23 3 4" xfId="62916"/>
    <cellStyle name="Tusental 23 3 5" xfId="62917"/>
    <cellStyle name="Tusental 23 4" xfId="62918"/>
    <cellStyle name="Tusental 23 4 2" xfId="62919"/>
    <cellStyle name="Tusental 23 4 3" xfId="62920"/>
    <cellStyle name="Tusental 23 5" xfId="62921"/>
    <cellStyle name="Tusental 23 5 2" xfId="62922"/>
    <cellStyle name="Tusental 23 5 3" xfId="62923"/>
    <cellStyle name="Tusental 23 6" xfId="62924"/>
    <cellStyle name="Tusental 23 7" xfId="62925"/>
    <cellStyle name="Tusental 23 8" xfId="62926"/>
    <cellStyle name="Tusental 23 9" xfId="62927"/>
    <cellStyle name="Tusental 230" xfId="62928"/>
    <cellStyle name="Tusental 231" xfId="62929"/>
    <cellStyle name="Tusental 232" xfId="62930"/>
    <cellStyle name="Tusental 233" xfId="62931"/>
    <cellStyle name="Tusental 234" xfId="62932"/>
    <cellStyle name="Tusental 235" xfId="62933"/>
    <cellStyle name="Tusental 236" xfId="62934"/>
    <cellStyle name="Tusental 237" xfId="62935"/>
    <cellStyle name="Tusental 238" xfId="62936"/>
    <cellStyle name="Tusental 239" xfId="62937"/>
    <cellStyle name="Tusental 24" xfId="62938"/>
    <cellStyle name="Tusental 24 2" xfId="62939"/>
    <cellStyle name="Tusental 24 2 2" xfId="62940"/>
    <cellStyle name="Tusental 24 3" xfId="62941"/>
    <cellStyle name="Tusental 240" xfId="62942"/>
    <cellStyle name="Tusental 241" xfId="62943"/>
    <cellStyle name="Tusental 242" xfId="62944"/>
    <cellStyle name="Tusental 243" xfId="62945"/>
    <cellStyle name="Tusental 244" xfId="62946"/>
    <cellStyle name="Tusental 245" xfId="62947"/>
    <cellStyle name="Tusental 246" xfId="62948"/>
    <cellStyle name="Tusental 247" xfId="62949"/>
    <cellStyle name="Tusental 248" xfId="62950"/>
    <cellStyle name="Tusental 249" xfId="62951"/>
    <cellStyle name="Tusental 25" xfId="62952"/>
    <cellStyle name="Tusental 25 2" xfId="62953"/>
    <cellStyle name="Tusental 25 2 2" xfId="62954"/>
    <cellStyle name="Tusental 25 3" xfId="62955"/>
    <cellStyle name="Tusental 250" xfId="62956"/>
    <cellStyle name="Tusental 251" xfId="62957"/>
    <cellStyle name="Tusental 252" xfId="62958"/>
    <cellStyle name="Tusental 253" xfId="62959"/>
    <cellStyle name="Tusental 254" xfId="62960"/>
    <cellStyle name="Tusental 255" xfId="62961"/>
    <cellStyle name="Tusental 256" xfId="62962"/>
    <cellStyle name="Tusental 257" xfId="62963"/>
    <cellStyle name="Tusental 258" xfId="62964"/>
    <cellStyle name="Tusental 259" xfId="62965"/>
    <cellStyle name="Tusental 26" xfId="62966"/>
    <cellStyle name="Tusental 26 2" xfId="62967"/>
    <cellStyle name="Tusental 260" xfId="62968"/>
    <cellStyle name="Tusental 261" xfId="62969"/>
    <cellStyle name="Tusental 262" xfId="62970"/>
    <cellStyle name="Tusental 263" xfId="62971"/>
    <cellStyle name="Tusental 264" xfId="62972"/>
    <cellStyle name="Tusental 265" xfId="62973"/>
    <cellStyle name="Tusental 266" xfId="62974"/>
    <cellStyle name="Tusental 267" xfId="62975"/>
    <cellStyle name="Tusental 268" xfId="62976"/>
    <cellStyle name="Tusental 269" xfId="62977"/>
    <cellStyle name="Tusental 27" xfId="62978"/>
    <cellStyle name="Tusental 27 2" xfId="62979"/>
    <cellStyle name="Tusental 270" xfId="62980"/>
    <cellStyle name="Tusental 271" xfId="62981"/>
    <cellStyle name="Tusental 272" xfId="62982"/>
    <cellStyle name="Tusental 273" xfId="62983"/>
    <cellStyle name="Tusental 273 2" xfId="62984"/>
    <cellStyle name="Tusental 274" xfId="62985"/>
    <cellStyle name="Tusental 275" xfId="20"/>
    <cellStyle name="Tusental 28" xfId="62986"/>
    <cellStyle name="Tusental 28 2" xfId="62987"/>
    <cellStyle name="Tusental 29" xfId="62988"/>
    <cellStyle name="Tusental 29 2" xfId="62989"/>
    <cellStyle name="Tusental 3" xfId="62990"/>
    <cellStyle name="Tusental 3 2" xfId="62991"/>
    <cellStyle name="Tusental 3 2 10" xfId="62992"/>
    <cellStyle name="Tusental 3 2 11" xfId="62993"/>
    <cellStyle name="Tusental 3 2 2" xfId="62994"/>
    <cellStyle name="Tusental 3 2 2 2" xfId="62995"/>
    <cellStyle name="Tusental 3 2 2 2 2" xfId="62996"/>
    <cellStyle name="Tusental 3 2 2 2 2 2" xfId="62997"/>
    <cellStyle name="Tusental 3 2 2 2 2 2 2" xfId="62998"/>
    <cellStyle name="Tusental 3 2 2 2 2 3" xfId="62999"/>
    <cellStyle name="Tusental 3 2 2 2 2 3 2" xfId="63000"/>
    <cellStyle name="Tusental 3 2 2 2 2 4" xfId="63001"/>
    <cellStyle name="Tusental 3 2 2 2 2 5" xfId="63002"/>
    <cellStyle name="Tusental 3 2 2 2 3" xfId="63003"/>
    <cellStyle name="Tusental 3 2 2 2 3 2" xfId="63004"/>
    <cellStyle name="Tusental 3 2 2 2 4" xfId="63005"/>
    <cellStyle name="Tusental 3 2 2 2 4 2" xfId="63006"/>
    <cellStyle name="Tusental 3 2 2 2 5" xfId="63007"/>
    <cellStyle name="Tusental 3 2 2 2 6" xfId="63008"/>
    <cellStyle name="Tusental 3 2 2 3" xfId="63009"/>
    <cellStyle name="Tusental 3 2 2 3 2" xfId="63010"/>
    <cellStyle name="Tusental 3 2 2 3 2 2" xfId="63011"/>
    <cellStyle name="Tusental 3 2 2 3 3" xfId="63012"/>
    <cellStyle name="Tusental 3 2 2 3 3 2" xfId="63013"/>
    <cellStyle name="Tusental 3 2 2 3 4" xfId="63014"/>
    <cellStyle name="Tusental 3 2 2 3 5" xfId="63015"/>
    <cellStyle name="Tusental 3 2 2 4" xfId="63016"/>
    <cellStyle name="Tusental 3 2 2 4 2" xfId="63017"/>
    <cellStyle name="Tusental 3 2 2 4 3" xfId="63018"/>
    <cellStyle name="Tusental 3 2 2 5" xfId="63019"/>
    <cellStyle name="Tusental 3 2 2 5 2" xfId="63020"/>
    <cellStyle name="Tusental 3 2 2 5 3" xfId="63021"/>
    <cellStyle name="Tusental 3 2 2 6" xfId="63022"/>
    <cellStyle name="Tusental 3 2 2 7" xfId="63023"/>
    <cellStyle name="Tusental 3 2 3" xfId="63024"/>
    <cellStyle name="Tusental 3 2 3 2" xfId="63025"/>
    <cellStyle name="Tusental 3 2 3 2 2" xfId="63026"/>
    <cellStyle name="Tusental 3 2 3 2 2 2" xfId="63027"/>
    <cellStyle name="Tusental 3 2 3 2 3" xfId="63028"/>
    <cellStyle name="Tusental 3 2 3 2 3 2" xfId="63029"/>
    <cellStyle name="Tusental 3 2 3 2 4" xfId="63030"/>
    <cellStyle name="Tusental 3 2 3 2 5" xfId="63031"/>
    <cellStyle name="Tusental 3 2 3 3" xfId="63032"/>
    <cellStyle name="Tusental 3 2 3 3 2" xfId="63033"/>
    <cellStyle name="Tusental 3 2 3 4" xfId="63034"/>
    <cellStyle name="Tusental 3 2 3 4 2" xfId="63035"/>
    <cellStyle name="Tusental 3 2 3 5" xfId="63036"/>
    <cellStyle name="Tusental 3 2 3 6" xfId="63037"/>
    <cellStyle name="Tusental 3 2 4" xfId="63038"/>
    <cellStyle name="Tusental 3 2 4 2" xfId="63039"/>
    <cellStyle name="Tusental 3 2 4 2 2" xfId="63040"/>
    <cellStyle name="Tusental 3 2 4 3" xfId="63041"/>
    <cellStyle name="Tusental 3 2 4 3 2" xfId="63042"/>
    <cellStyle name="Tusental 3 2 4 4" xfId="63043"/>
    <cellStyle name="Tusental 3 2 4 5" xfId="63044"/>
    <cellStyle name="Tusental 3 2 5" xfId="63045"/>
    <cellStyle name="Tusental 3 2 5 2" xfId="63046"/>
    <cellStyle name="Tusental 3 2 5 2 2" xfId="63047"/>
    <cellStyle name="Tusental 3 2 5 3" xfId="63048"/>
    <cellStyle name="Tusental 3 2 5 4" xfId="63049"/>
    <cellStyle name="Tusental 3 2 6" xfId="63050"/>
    <cellStyle name="Tusental 3 2 6 2" xfId="63051"/>
    <cellStyle name="Tusental 3 2 6 3" xfId="63052"/>
    <cellStyle name="Tusental 3 2 7" xfId="63053"/>
    <cellStyle name="Tusental 3 2 7 2" xfId="63054"/>
    <cellStyle name="Tusental 3 2 7 3" xfId="63055"/>
    <cellStyle name="Tusental 3 2 8" xfId="63056"/>
    <cellStyle name="Tusental 3 2 9" xfId="63057"/>
    <cellStyle name="Tusental 3 3" xfId="63058"/>
    <cellStyle name="Tusental 3 3 10" xfId="63059"/>
    <cellStyle name="Tusental 3 3 2" xfId="63060"/>
    <cellStyle name="Tusental 3 3 2 2" xfId="63061"/>
    <cellStyle name="Tusental 3 3 2 2 2" xfId="63062"/>
    <cellStyle name="Tusental 3 3 2 2 3" xfId="63063"/>
    <cellStyle name="Tusental 3 3 2 3" xfId="63064"/>
    <cellStyle name="Tusental 3 3 2 4" xfId="63065"/>
    <cellStyle name="Tusental 3 3 2 5" xfId="63066"/>
    <cellStyle name="Tusental 3 3 3" xfId="63067"/>
    <cellStyle name="Tusental 3 3 3 2" xfId="63068"/>
    <cellStyle name="Tusental 3 3 3 3" xfId="63069"/>
    <cellStyle name="Tusental 3 3 4" xfId="63070"/>
    <cellStyle name="Tusental 3 3 4 2" xfId="63071"/>
    <cellStyle name="Tusental 3 3 4 3" xfId="63072"/>
    <cellStyle name="Tusental 3 3 5" xfId="63073"/>
    <cellStyle name="Tusental 3 3 6" xfId="63074"/>
    <cellStyle name="Tusental 3 3 7" xfId="63075"/>
    <cellStyle name="Tusental 3 3 8" xfId="63076"/>
    <cellStyle name="Tusental 3 3 9" xfId="63077"/>
    <cellStyle name="Tusental 3 4" xfId="63078"/>
    <cellStyle name="Tusental 3 4 2" xfId="63079"/>
    <cellStyle name="Tusental 3 5" xfId="63080"/>
    <cellStyle name="Tusental 3 6" xfId="63081"/>
    <cellStyle name="Tusental 3 7" xfId="63082"/>
    <cellStyle name="Tusental 3 8" xfId="63083"/>
    <cellStyle name="Tusental 3 9" xfId="63084"/>
    <cellStyle name="Tusental 30" xfId="63085"/>
    <cellStyle name="Tusental 30 2" xfId="63086"/>
    <cellStyle name="Tusental 31" xfId="63087"/>
    <cellStyle name="Tusental 31 2" xfId="63088"/>
    <cellStyle name="Tusental 32" xfId="63089"/>
    <cellStyle name="Tusental 32 2" xfId="63090"/>
    <cellStyle name="Tusental 33" xfId="63091"/>
    <cellStyle name="Tusental 33 2" xfId="63092"/>
    <cellStyle name="Tusental 34" xfId="63093"/>
    <cellStyle name="Tusental 34 2" xfId="63094"/>
    <cellStyle name="Tusental 35" xfId="63095"/>
    <cellStyle name="Tusental 35 2" xfId="63096"/>
    <cellStyle name="Tusental 36" xfId="63097"/>
    <cellStyle name="Tusental 36 2" xfId="63098"/>
    <cellStyle name="Tusental 37" xfId="63099"/>
    <cellStyle name="Tusental 37 2" xfId="63100"/>
    <cellStyle name="Tusental 38" xfId="63101"/>
    <cellStyle name="Tusental 38 2" xfId="63102"/>
    <cellStyle name="Tusental 39" xfId="63103"/>
    <cellStyle name="Tusental 39 2" xfId="63104"/>
    <cellStyle name="Tusental 4" xfId="63105"/>
    <cellStyle name="Tusental 4 10" xfId="63106"/>
    <cellStyle name="Tusental 4 2" xfId="63107"/>
    <cellStyle name="Tusental 4 2 10" xfId="63108"/>
    <cellStyle name="Tusental 4 2 11" xfId="63109"/>
    <cellStyle name="Tusental 4 2 12" xfId="63110"/>
    <cellStyle name="Tusental 4 2 13" xfId="63111"/>
    <cellStyle name="Tusental 4 2 14" xfId="63112"/>
    <cellStyle name="Tusental 4 2 2" xfId="63113"/>
    <cellStyle name="Tusental 4 2 2 2" xfId="63114"/>
    <cellStyle name="Tusental 4 2 2 2 2" xfId="63115"/>
    <cellStyle name="Tusental 4 2 2 2 2 2" xfId="63116"/>
    <cellStyle name="Tusental 4 2 2 2 2 2 2" xfId="63117"/>
    <cellStyle name="Tusental 4 2 2 2 2 3" xfId="63118"/>
    <cellStyle name="Tusental 4 2 2 2 2 3 2" xfId="63119"/>
    <cellStyle name="Tusental 4 2 2 2 2 4" xfId="63120"/>
    <cellStyle name="Tusental 4 2 2 2 2 5" xfId="63121"/>
    <cellStyle name="Tusental 4 2 2 2 3" xfId="63122"/>
    <cellStyle name="Tusental 4 2 2 2 3 2" xfId="63123"/>
    <cellStyle name="Tusental 4 2 2 2 4" xfId="63124"/>
    <cellStyle name="Tusental 4 2 2 2 4 2" xfId="63125"/>
    <cellStyle name="Tusental 4 2 2 2 5" xfId="63126"/>
    <cellStyle name="Tusental 4 2 2 2 6" xfId="63127"/>
    <cellStyle name="Tusental 4 2 2 3" xfId="63128"/>
    <cellStyle name="Tusental 4 2 2 3 2" xfId="63129"/>
    <cellStyle name="Tusental 4 2 2 3 2 2" xfId="63130"/>
    <cellStyle name="Tusental 4 2 2 3 3" xfId="63131"/>
    <cellStyle name="Tusental 4 2 2 3 3 2" xfId="63132"/>
    <cellStyle name="Tusental 4 2 2 3 4" xfId="63133"/>
    <cellStyle name="Tusental 4 2 2 3 5" xfId="63134"/>
    <cellStyle name="Tusental 4 2 2 4" xfId="63135"/>
    <cellStyle name="Tusental 4 2 2 4 2" xfId="63136"/>
    <cellStyle name="Tusental 4 2 2 5" xfId="63137"/>
    <cellStyle name="Tusental 4 2 2 5 2" xfId="63138"/>
    <cellStyle name="Tusental 4 2 2 6" xfId="63139"/>
    <cellStyle name="Tusental 4 2 2 7" xfId="63140"/>
    <cellStyle name="Tusental 4 2 3" xfId="63141"/>
    <cellStyle name="Tusental 4 2 3 2" xfId="63142"/>
    <cellStyle name="Tusental 4 2 3 2 2" xfId="63143"/>
    <cellStyle name="Tusental 4 2 3 2 2 2" xfId="63144"/>
    <cellStyle name="Tusental 4 2 3 2 3" xfId="63145"/>
    <cellStyle name="Tusental 4 2 3 2 3 2" xfId="63146"/>
    <cellStyle name="Tusental 4 2 3 2 4" xfId="63147"/>
    <cellStyle name="Tusental 4 2 3 2 5" xfId="63148"/>
    <cellStyle name="Tusental 4 2 3 3" xfId="63149"/>
    <cellStyle name="Tusental 4 2 3 3 2" xfId="63150"/>
    <cellStyle name="Tusental 4 2 3 4" xfId="63151"/>
    <cellStyle name="Tusental 4 2 3 4 2" xfId="63152"/>
    <cellStyle name="Tusental 4 2 3 5" xfId="63153"/>
    <cellStyle name="Tusental 4 2 3 6" xfId="63154"/>
    <cellStyle name="Tusental 4 2 4" xfId="63155"/>
    <cellStyle name="Tusental 4 2 4 2" xfId="63156"/>
    <cellStyle name="Tusental 4 2 4 2 2" xfId="63157"/>
    <cellStyle name="Tusental 4 2 4 3" xfId="63158"/>
    <cellStyle name="Tusental 4 2 4 3 2" xfId="63159"/>
    <cellStyle name="Tusental 4 2 4 4" xfId="63160"/>
    <cellStyle name="Tusental 4 2 4 5" xfId="63161"/>
    <cellStyle name="Tusental 4 2 5" xfId="63162"/>
    <cellStyle name="Tusental 4 2 5 2" xfId="63163"/>
    <cellStyle name="Tusental 4 2 5 2 2" xfId="63164"/>
    <cellStyle name="Tusental 4 2 5 3" xfId="63165"/>
    <cellStyle name="Tusental 4 2 5 4" xfId="63166"/>
    <cellStyle name="Tusental 4 2 6" xfId="63167"/>
    <cellStyle name="Tusental 4 2 7" xfId="63168"/>
    <cellStyle name="Tusental 4 2 8" xfId="63169"/>
    <cellStyle name="Tusental 4 2 9" xfId="63170"/>
    <cellStyle name="Tusental 4 3" xfId="63171"/>
    <cellStyle name="Tusental 4 3 2" xfId="63172"/>
    <cellStyle name="Tusental 4 3 2 2" xfId="63173"/>
    <cellStyle name="Tusental 4 3 2 3" xfId="63174"/>
    <cellStyle name="Tusental 4 3 3" xfId="63175"/>
    <cellStyle name="Tusental 4 3 3 2" xfId="63176"/>
    <cellStyle name="Tusental 4 3 3 3" xfId="63177"/>
    <cellStyle name="Tusental 4 3 4" xfId="63178"/>
    <cellStyle name="Tusental 4 3 5" xfId="63179"/>
    <cellStyle name="Tusental 4 4" xfId="63180"/>
    <cellStyle name="Tusental 4 4 2" xfId="63181"/>
    <cellStyle name="Tusental 4 4 3" xfId="63182"/>
    <cellStyle name="Tusental 4 5" xfId="63183"/>
    <cellStyle name="Tusental 4 5 2" xfId="63184"/>
    <cellStyle name="Tusental 4 5 3" xfId="63185"/>
    <cellStyle name="Tusental 4 6" xfId="63186"/>
    <cellStyle name="Tusental 4 7" xfId="63187"/>
    <cellStyle name="Tusental 4 8" xfId="63188"/>
    <cellStyle name="Tusental 4 9" xfId="63189"/>
    <cellStyle name="Tusental 40" xfId="63190"/>
    <cellStyle name="Tusental 40 2" xfId="63191"/>
    <cellStyle name="Tusental 41" xfId="63192"/>
    <cellStyle name="Tusental 41 2" xfId="63193"/>
    <cellStyle name="Tusental 42" xfId="63194"/>
    <cellStyle name="Tusental 42 10" xfId="63195"/>
    <cellStyle name="Tusental 42 2" xfId="63196"/>
    <cellStyle name="Tusental 42 2 2" xfId="63197"/>
    <cellStyle name="Tusental 42 2 2 2" xfId="63198"/>
    <cellStyle name="Tusental 42 2 2 3" xfId="63199"/>
    <cellStyle name="Tusental 42 2 3" xfId="63200"/>
    <cellStyle name="Tusental 42 2 4" xfId="63201"/>
    <cellStyle name="Tusental 42 2 5" xfId="63202"/>
    <cellStyle name="Tusental 42 3" xfId="63203"/>
    <cellStyle name="Tusental 42 3 2" xfId="63204"/>
    <cellStyle name="Tusental 42 3 3" xfId="63205"/>
    <cellStyle name="Tusental 42 4" xfId="63206"/>
    <cellStyle name="Tusental 42 4 2" xfId="63207"/>
    <cellStyle name="Tusental 42 4 3" xfId="63208"/>
    <cellStyle name="Tusental 42 5" xfId="63209"/>
    <cellStyle name="Tusental 42 6" xfId="63210"/>
    <cellStyle name="Tusental 42 7" xfId="63211"/>
    <cellStyle name="Tusental 42 8" xfId="63212"/>
    <cellStyle name="Tusental 42 9" xfId="63213"/>
    <cellStyle name="Tusental 43" xfId="63214"/>
    <cellStyle name="Tusental 43 10" xfId="63215"/>
    <cellStyle name="Tusental 43 2" xfId="63216"/>
    <cellStyle name="Tusental 43 2 2" xfId="63217"/>
    <cellStyle name="Tusental 43 2 2 2" xfId="63218"/>
    <cellStyle name="Tusental 43 2 2 3" xfId="63219"/>
    <cellStyle name="Tusental 43 2 3" xfId="63220"/>
    <cellStyle name="Tusental 43 2 4" xfId="63221"/>
    <cellStyle name="Tusental 43 2 5" xfId="63222"/>
    <cellStyle name="Tusental 43 3" xfId="63223"/>
    <cellStyle name="Tusental 43 3 2" xfId="63224"/>
    <cellStyle name="Tusental 43 3 3" xfId="63225"/>
    <cellStyle name="Tusental 43 4" xfId="63226"/>
    <cellStyle name="Tusental 43 4 2" xfId="63227"/>
    <cellStyle name="Tusental 43 4 3" xfId="63228"/>
    <cellStyle name="Tusental 43 5" xfId="63229"/>
    <cellStyle name="Tusental 43 6" xfId="63230"/>
    <cellStyle name="Tusental 43 7" xfId="63231"/>
    <cellStyle name="Tusental 43 8" xfId="63232"/>
    <cellStyle name="Tusental 43 9" xfId="63233"/>
    <cellStyle name="Tusental 44" xfId="63234"/>
    <cellStyle name="Tusental 44 10" xfId="63235"/>
    <cellStyle name="Tusental 44 2" xfId="63236"/>
    <cellStyle name="Tusental 44 2 2" xfId="63237"/>
    <cellStyle name="Tusental 44 2 2 2" xfId="63238"/>
    <cellStyle name="Tusental 44 2 2 3" xfId="63239"/>
    <cellStyle name="Tusental 44 2 3" xfId="63240"/>
    <cellStyle name="Tusental 44 2 4" xfId="63241"/>
    <cellStyle name="Tusental 44 2 5" xfId="63242"/>
    <cellStyle name="Tusental 44 3" xfId="63243"/>
    <cellStyle name="Tusental 44 3 2" xfId="63244"/>
    <cellStyle name="Tusental 44 3 3" xfId="63245"/>
    <cellStyle name="Tusental 44 4" xfId="63246"/>
    <cellStyle name="Tusental 44 4 2" xfId="63247"/>
    <cellStyle name="Tusental 44 4 3" xfId="63248"/>
    <cellStyle name="Tusental 44 5" xfId="63249"/>
    <cellStyle name="Tusental 44 6" xfId="63250"/>
    <cellStyle name="Tusental 44 7" xfId="63251"/>
    <cellStyle name="Tusental 44 8" xfId="63252"/>
    <cellStyle name="Tusental 44 9" xfId="63253"/>
    <cellStyle name="Tusental 45" xfId="63254"/>
    <cellStyle name="Tusental 45 10" xfId="63255"/>
    <cellStyle name="Tusental 45 2" xfId="63256"/>
    <cellStyle name="Tusental 45 2 2" xfId="63257"/>
    <cellStyle name="Tusental 45 2 2 2" xfId="63258"/>
    <cellStyle name="Tusental 45 2 2 3" xfId="63259"/>
    <cellStyle name="Tusental 45 2 3" xfId="63260"/>
    <cellStyle name="Tusental 45 2 4" xfId="63261"/>
    <cellStyle name="Tusental 45 2 5" xfId="63262"/>
    <cellStyle name="Tusental 45 3" xfId="63263"/>
    <cellStyle name="Tusental 45 3 2" xfId="63264"/>
    <cellStyle name="Tusental 45 3 3" xfId="63265"/>
    <cellStyle name="Tusental 45 4" xfId="63266"/>
    <cellStyle name="Tusental 45 4 2" xfId="63267"/>
    <cellStyle name="Tusental 45 4 3" xfId="63268"/>
    <cellStyle name="Tusental 45 5" xfId="63269"/>
    <cellStyle name="Tusental 45 6" xfId="63270"/>
    <cellStyle name="Tusental 45 7" xfId="63271"/>
    <cellStyle name="Tusental 45 8" xfId="63272"/>
    <cellStyle name="Tusental 45 9" xfId="63273"/>
    <cellStyle name="Tusental 46" xfId="63274"/>
    <cellStyle name="Tusental 46 10" xfId="63275"/>
    <cellStyle name="Tusental 46 2" xfId="63276"/>
    <cellStyle name="Tusental 46 2 2" xfId="63277"/>
    <cellStyle name="Tusental 46 2 2 2" xfId="63278"/>
    <cellStyle name="Tusental 46 2 2 3" xfId="63279"/>
    <cellStyle name="Tusental 46 2 3" xfId="63280"/>
    <cellStyle name="Tusental 46 2 4" xfId="63281"/>
    <cellStyle name="Tusental 46 2 5" xfId="63282"/>
    <cellStyle name="Tusental 46 3" xfId="63283"/>
    <cellStyle name="Tusental 46 3 2" xfId="63284"/>
    <cellStyle name="Tusental 46 3 3" xfId="63285"/>
    <cellStyle name="Tusental 46 4" xfId="63286"/>
    <cellStyle name="Tusental 46 4 2" xfId="63287"/>
    <cellStyle name="Tusental 46 4 3" xfId="63288"/>
    <cellStyle name="Tusental 46 5" xfId="63289"/>
    <cellStyle name="Tusental 46 6" xfId="63290"/>
    <cellStyle name="Tusental 46 7" xfId="63291"/>
    <cellStyle name="Tusental 46 8" xfId="63292"/>
    <cellStyle name="Tusental 46 9" xfId="63293"/>
    <cellStyle name="Tusental 47" xfId="63294"/>
    <cellStyle name="Tusental 47 10" xfId="63295"/>
    <cellStyle name="Tusental 47 2" xfId="63296"/>
    <cellStyle name="Tusental 47 2 2" xfId="63297"/>
    <cellStyle name="Tusental 47 2 2 2" xfId="63298"/>
    <cellStyle name="Tusental 47 2 2 3" xfId="63299"/>
    <cellStyle name="Tusental 47 2 3" xfId="63300"/>
    <cellStyle name="Tusental 47 2 4" xfId="63301"/>
    <cellStyle name="Tusental 47 2 5" xfId="63302"/>
    <cellStyle name="Tusental 47 3" xfId="63303"/>
    <cellStyle name="Tusental 47 3 2" xfId="63304"/>
    <cellStyle name="Tusental 47 3 3" xfId="63305"/>
    <cellStyle name="Tusental 47 4" xfId="63306"/>
    <cellStyle name="Tusental 47 4 2" xfId="63307"/>
    <cellStyle name="Tusental 47 4 3" xfId="63308"/>
    <cellStyle name="Tusental 47 5" xfId="63309"/>
    <cellStyle name="Tusental 47 6" xfId="63310"/>
    <cellStyle name="Tusental 47 7" xfId="63311"/>
    <cellStyle name="Tusental 47 8" xfId="63312"/>
    <cellStyle name="Tusental 47 9" xfId="63313"/>
    <cellStyle name="Tusental 48" xfId="63314"/>
    <cellStyle name="Tusental 48 10" xfId="63315"/>
    <cellStyle name="Tusental 48 2" xfId="63316"/>
    <cellStyle name="Tusental 48 2 2" xfId="63317"/>
    <cellStyle name="Tusental 48 2 2 2" xfId="63318"/>
    <cellStyle name="Tusental 48 2 2 3" xfId="63319"/>
    <cellStyle name="Tusental 48 2 3" xfId="63320"/>
    <cellStyle name="Tusental 48 2 4" xfId="63321"/>
    <cellStyle name="Tusental 48 2 5" xfId="63322"/>
    <cellStyle name="Tusental 48 3" xfId="63323"/>
    <cellStyle name="Tusental 48 3 2" xfId="63324"/>
    <cellStyle name="Tusental 48 3 3" xfId="63325"/>
    <cellStyle name="Tusental 48 4" xfId="63326"/>
    <cellStyle name="Tusental 48 4 2" xfId="63327"/>
    <cellStyle name="Tusental 48 4 3" xfId="63328"/>
    <cellStyle name="Tusental 48 5" xfId="63329"/>
    <cellStyle name="Tusental 48 6" xfId="63330"/>
    <cellStyle name="Tusental 48 7" xfId="63331"/>
    <cellStyle name="Tusental 48 8" xfId="63332"/>
    <cellStyle name="Tusental 48 9" xfId="63333"/>
    <cellStyle name="Tusental 49" xfId="63334"/>
    <cellStyle name="Tusental 49 10" xfId="63335"/>
    <cellStyle name="Tusental 49 2" xfId="63336"/>
    <cellStyle name="Tusental 49 2 2" xfId="63337"/>
    <cellStyle name="Tusental 49 2 2 2" xfId="63338"/>
    <cellStyle name="Tusental 49 2 2 3" xfId="63339"/>
    <cellStyle name="Tusental 49 2 3" xfId="63340"/>
    <cellStyle name="Tusental 49 2 4" xfId="63341"/>
    <cellStyle name="Tusental 49 2 5" xfId="63342"/>
    <cellStyle name="Tusental 49 3" xfId="63343"/>
    <cellStyle name="Tusental 49 3 2" xfId="63344"/>
    <cellStyle name="Tusental 49 3 3" xfId="63345"/>
    <cellStyle name="Tusental 49 4" xfId="63346"/>
    <cellStyle name="Tusental 49 4 2" xfId="63347"/>
    <cellStyle name="Tusental 49 4 3" xfId="63348"/>
    <cellStyle name="Tusental 49 5" xfId="63349"/>
    <cellStyle name="Tusental 49 6" xfId="63350"/>
    <cellStyle name="Tusental 49 7" xfId="63351"/>
    <cellStyle name="Tusental 49 8" xfId="63352"/>
    <cellStyle name="Tusental 49 9" xfId="63353"/>
    <cellStyle name="Tusental 5" xfId="63354"/>
    <cellStyle name="Tusental 5 10" xfId="63355"/>
    <cellStyle name="Tusental 5 2" xfId="63356"/>
    <cellStyle name="Tusental 5 2 10" xfId="63357"/>
    <cellStyle name="Tusental 5 2 11" xfId="63358"/>
    <cellStyle name="Tusental 5 2 12" xfId="63359"/>
    <cellStyle name="Tusental 5 2 13" xfId="63360"/>
    <cellStyle name="Tusental 5 2 2" xfId="63361"/>
    <cellStyle name="Tusental 5 2 2 2" xfId="63362"/>
    <cellStyle name="Tusental 5 2 2 2 2" xfId="63363"/>
    <cellStyle name="Tusental 5 2 2 2 2 2" xfId="63364"/>
    <cellStyle name="Tusental 5 2 2 2 2 2 2" xfId="63365"/>
    <cellStyle name="Tusental 5 2 2 2 2 3" xfId="63366"/>
    <cellStyle name="Tusental 5 2 2 2 2 3 2" xfId="63367"/>
    <cellStyle name="Tusental 5 2 2 2 2 4" xfId="63368"/>
    <cellStyle name="Tusental 5 2 2 2 2 5" xfId="63369"/>
    <cellStyle name="Tusental 5 2 2 2 3" xfId="63370"/>
    <cellStyle name="Tusental 5 2 2 2 3 2" xfId="63371"/>
    <cellStyle name="Tusental 5 2 2 2 4" xfId="63372"/>
    <cellStyle name="Tusental 5 2 2 2 4 2" xfId="63373"/>
    <cellStyle name="Tusental 5 2 2 2 5" xfId="63374"/>
    <cellStyle name="Tusental 5 2 2 2 6" xfId="63375"/>
    <cellStyle name="Tusental 5 2 2 3" xfId="63376"/>
    <cellStyle name="Tusental 5 2 2 3 2" xfId="63377"/>
    <cellStyle name="Tusental 5 2 2 3 2 2" xfId="63378"/>
    <cellStyle name="Tusental 5 2 2 3 3" xfId="63379"/>
    <cellStyle name="Tusental 5 2 2 3 3 2" xfId="63380"/>
    <cellStyle name="Tusental 5 2 2 3 4" xfId="63381"/>
    <cellStyle name="Tusental 5 2 2 3 5" xfId="63382"/>
    <cellStyle name="Tusental 5 2 2 4" xfId="63383"/>
    <cellStyle name="Tusental 5 2 2 4 2" xfId="63384"/>
    <cellStyle name="Tusental 5 2 2 4 3" xfId="63385"/>
    <cellStyle name="Tusental 5 2 2 5" xfId="63386"/>
    <cellStyle name="Tusental 5 2 2 5 2" xfId="63387"/>
    <cellStyle name="Tusental 5 2 2 5 3" xfId="63388"/>
    <cellStyle name="Tusental 5 2 2 6" xfId="63389"/>
    <cellStyle name="Tusental 5 2 2 7" xfId="63390"/>
    <cellStyle name="Tusental 5 2 3" xfId="63391"/>
    <cellStyle name="Tusental 5 2 3 2" xfId="63392"/>
    <cellStyle name="Tusental 5 2 3 2 2" xfId="63393"/>
    <cellStyle name="Tusental 5 2 3 2 2 2" xfId="63394"/>
    <cellStyle name="Tusental 5 2 3 2 3" xfId="63395"/>
    <cellStyle name="Tusental 5 2 3 2 3 2" xfId="63396"/>
    <cellStyle name="Tusental 5 2 3 2 4" xfId="63397"/>
    <cellStyle name="Tusental 5 2 3 2 5" xfId="63398"/>
    <cellStyle name="Tusental 5 2 3 3" xfId="63399"/>
    <cellStyle name="Tusental 5 2 3 3 2" xfId="63400"/>
    <cellStyle name="Tusental 5 2 3 4" xfId="63401"/>
    <cellStyle name="Tusental 5 2 3 4 2" xfId="63402"/>
    <cellStyle name="Tusental 5 2 3 5" xfId="63403"/>
    <cellStyle name="Tusental 5 2 3 6" xfId="63404"/>
    <cellStyle name="Tusental 5 2 4" xfId="63405"/>
    <cellStyle name="Tusental 5 2 4 2" xfId="63406"/>
    <cellStyle name="Tusental 5 2 4 2 2" xfId="63407"/>
    <cellStyle name="Tusental 5 2 4 3" xfId="63408"/>
    <cellStyle name="Tusental 5 2 4 3 2" xfId="63409"/>
    <cellStyle name="Tusental 5 2 4 4" xfId="63410"/>
    <cellStyle name="Tusental 5 2 4 5" xfId="63411"/>
    <cellStyle name="Tusental 5 2 5" xfId="63412"/>
    <cellStyle name="Tusental 5 2 5 2" xfId="63413"/>
    <cellStyle name="Tusental 5 2 5 2 2" xfId="63414"/>
    <cellStyle name="Tusental 5 2 5 3" xfId="63415"/>
    <cellStyle name="Tusental 5 2 5 4" xfId="63416"/>
    <cellStyle name="Tusental 5 2 6" xfId="63417"/>
    <cellStyle name="Tusental 5 2 6 2" xfId="63418"/>
    <cellStyle name="Tusental 5 2 6 3" xfId="63419"/>
    <cellStyle name="Tusental 5 2 7" xfId="63420"/>
    <cellStyle name="Tusental 5 2 7 2" xfId="63421"/>
    <cellStyle name="Tusental 5 2 7 3" xfId="63422"/>
    <cellStyle name="Tusental 5 2 8" xfId="63423"/>
    <cellStyle name="Tusental 5 2 9" xfId="63424"/>
    <cellStyle name="Tusental 5 3" xfId="63425"/>
    <cellStyle name="Tusental 5 3 2" xfId="63426"/>
    <cellStyle name="Tusental 5 3 2 2" xfId="63427"/>
    <cellStyle name="Tusental 5 3 3" xfId="63428"/>
    <cellStyle name="Tusental 5 3 3 2" xfId="63429"/>
    <cellStyle name="Tusental 5 3 4" xfId="63430"/>
    <cellStyle name="Tusental 5 3 5" xfId="63431"/>
    <cellStyle name="Tusental 5 4" xfId="63432"/>
    <cellStyle name="Tusental 5 5" xfId="63433"/>
    <cellStyle name="Tusental 5 6" xfId="63434"/>
    <cellStyle name="Tusental 5 7" xfId="63435"/>
    <cellStyle name="Tusental 5 8" xfId="63436"/>
    <cellStyle name="Tusental 5 9" xfId="63437"/>
    <cellStyle name="Tusental 50" xfId="63438"/>
    <cellStyle name="Tusental 50 10" xfId="63439"/>
    <cellStyle name="Tusental 50 2" xfId="63440"/>
    <cellStyle name="Tusental 50 2 2" xfId="63441"/>
    <cellStyle name="Tusental 50 2 2 2" xfId="63442"/>
    <cellStyle name="Tusental 50 2 2 3" xfId="63443"/>
    <cellStyle name="Tusental 50 2 3" xfId="63444"/>
    <cellStyle name="Tusental 50 2 4" xfId="63445"/>
    <cellStyle name="Tusental 50 2 5" xfId="63446"/>
    <cellStyle name="Tusental 50 3" xfId="63447"/>
    <cellStyle name="Tusental 50 3 2" xfId="63448"/>
    <cellStyle name="Tusental 50 3 3" xfId="63449"/>
    <cellStyle name="Tusental 50 4" xfId="63450"/>
    <cellStyle name="Tusental 50 4 2" xfId="63451"/>
    <cellStyle name="Tusental 50 4 3" xfId="63452"/>
    <cellStyle name="Tusental 50 5" xfId="63453"/>
    <cellStyle name="Tusental 50 6" xfId="63454"/>
    <cellStyle name="Tusental 50 7" xfId="63455"/>
    <cellStyle name="Tusental 50 8" xfId="63456"/>
    <cellStyle name="Tusental 50 9" xfId="63457"/>
    <cellStyle name="Tusental 51" xfId="63458"/>
    <cellStyle name="Tusental 51 10" xfId="63459"/>
    <cellStyle name="Tusental 51 2" xfId="63460"/>
    <cellStyle name="Tusental 51 2 2" xfId="63461"/>
    <cellStyle name="Tusental 51 2 2 2" xfId="63462"/>
    <cellStyle name="Tusental 51 2 2 3" xfId="63463"/>
    <cellStyle name="Tusental 51 2 3" xfId="63464"/>
    <cellStyle name="Tusental 51 2 4" xfId="63465"/>
    <cellStyle name="Tusental 51 2 5" xfId="63466"/>
    <cellStyle name="Tusental 51 3" xfId="63467"/>
    <cellStyle name="Tusental 51 3 2" xfId="63468"/>
    <cellStyle name="Tusental 51 3 3" xfId="63469"/>
    <cellStyle name="Tusental 51 4" xfId="63470"/>
    <cellStyle name="Tusental 51 4 2" xfId="63471"/>
    <cellStyle name="Tusental 51 4 3" xfId="63472"/>
    <cellStyle name="Tusental 51 5" xfId="63473"/>
    <cellStyle name="Tusental 51 6" xfId="63474"/>
    <cellStyle name="Tusental 51 7" xfId="63475"/>
    <cellStyle name="Tusental 51 8" xfId="63476"/>
    <cellStyle name="Tusental 51 9" xfId="63477"/>
    <cellStyle name="Tusental 52" xfId="63478"/>
    <cellStyle name="Tusental 52 10" xfId="63479"/>
    <cellStyle name="Tusental 52 2" xfId="63480"/>
    <cellStyle name="Tusental 52 2 2" xfId="63481"/>
    <cellStyle name="Tusental 52 2 2 2" xfId="63482"/>
    <cellStyle name="Tusental 52 2 2 3" xfId="63483"/>
    <cellStyle name="Tusental 52 2 3" xfId="63484"/>
    <cellStyle name="Tusental 52 2 4" xfId="63485"/>
    <cellStyle name="Tusental 52 2 5" xfId="63486"/>
    <cellStyle name="Tusental 52 3" xfId="63487"/>
    <cellStyle name="Tusental 52 3 2" xfId="63488"/>
    <cellStyle name="Tusental 52 3 3" xfId="63489"/>
    <cellStyle name="Tusental 52 4" xfId="63490"/>
    <cellStyle name="Tusental 52 4 2" xfId="63491"/>
    <cellStyle name="Tusental 52 4 3" xfId="63492"/>
    <cellStyle name="Tusental 52 5" xfId="63493"/>
    <cellStyle name="Tusental 52 6" xfId="63494"/>
    <cellStyle name="Tusental 52 7" xfId="63495"/>
    <cellStyle name="Tusental 52 8" xfId="63496"/>
    <cellStyle name="Tusental 52 9" xfId="63497"/>
    <cellStyle name="Tusental 53" xfId="63498"/>
    <cellStyle name="Tusental 53 10" xfId="63499"/>
    <cellStyle name="Tusental 53 2" xfId="63500"/>
    <cellStyle name="Tusental 53 2 2" xfId="63501"/>
    <cellStyle name="Tusental 53 2 2 2" xfId="63502"/>
    <cellStyle name="Tusental 53 2 2 3" xfId="63503"/>
    <cellStyle name="Tusental 53 2 3" xfId="63504"/>
    <cellStyle name="Tusental 53 2 4" xfId="63505"/>
    <cellStyle name="Tusental 53 2 5" xfId="63506"/>
    <cellStyle name="Tusental 53 3" xfId="63507"/>
    <cellStyle name="Tusental 53 3 2" xfId="63508"/>
    <cellStyle name="Tusental 53 3 3" xfId="63509"/>
    <cellStyle name="Tusental 53 4" xfId="63510"/>
    <cellStyle name="Tusental 53 4 2" xfId="63511"/>
    <cellStyle name="Tusental 53 4 3" xfId="63512"/>
    <cellStyle name="Tusental 53 5" xfId="63513"/>
    <cellStyle name="Tusental 53 6" xfId="63514"/>
    <cellStyle name="Tusental 53 7" xfId="63515"/>
    <cellStyle name="Tusental 53 8" xfId="63516"/>
    <cellStyle name="Tusental 53 9" xfId="63517"/>
    <cellStyle name="Tusental 54" xfId="63518"/>
    <cellStyle name="Tusental 54 10" xfId="63519"/>
    <cellStyle name="Tusental 54 2" xfId="63520"/>
    <cellStyle name="Tusental 54 2 2" xfId="63521"/>
    <cellStyle name="Tusental 54 2 2 2" xfId="63522"/>
    <cellStyle name="Tusental 54 2 2 3" xfId="63523"/>
    <cellStyle name="Tusental 54 2 3" xfId="63524"/>
    <cellStyle name="Tusental 54 2 4" xfId="63525"/>
    <cellStyle name="Tusental 54 2 5" xfId="63526"/>
    <cellStyle name="Tusental 54 3" xfId="63527"/>
    <cellStyle name="Tusental 54 3 2" xfId="63528"/>
    <cellStyle name="Tusental 54 3 3" xfId="63529"/>
    <cellStyle name="Tusental 54 4" xfId="63530"/>
    <cellStyle name="Tusental 54 4 2" xfId="63531"/>
    <cellStyle name="Tusental 54 4 3" xfId="63532"/>
    <cellStyle name="Tusental 54 5" xfId="63533"/>
    <cellStyle name="Tusental 54 6" xfId="63534"/>
    <cellStyle name="Tusental 54 7" xfId="63535"/>
    <cellStyle name="Tusental 54 8" xfId="63536"/>
    <cellStyle name="Tusental 54 9" xfId="63537"/>
    <cellStyle name="Tusental 55" xfId="63538"/>
    <cellStyle name="Tusental 55 10" xfId="63539"/>
    <cellStyle name="Tusental 55 2" xfId="63540"/>
    <cellStyle name="Tusental 55 2 2" xfId="63541"/>
    <cellStyle name="Tusental 55 2 2 2" xfId="63542"/>
    <cellStyle name="Tusental 55 2 2 3" xfId="63543"/>
    <cellStyle name="Tusental 55 2 3" xfId="63544"/>
    <cellStyle name="Tusental 55 2 4" xfId="63545"/>
    <cellStyle name="Tusental 55 2 5" xfId="63546"/>
    <cellStyle name="Tusental 55 3" xfId="63547"/>
    <cellStyle name="Tusental 55 3 2" xfId="63548"/>
    <cellStyle name="Tusental 55 3 3" xfId="63549"/>
    <cellStyle name="Tusental 55 4" xfId="63550"/>
    <cellStyle name="Tusental 55 4 2" xfId="63551"/>
    <cellStyle name="Tusental 55 4 3" xfId="63552"/>
    <cellStyle name="Tusental 55 5" xfId="63553"/>
    <cellStyle name="Tusental 55 6" xfId="63554"/>
    <cellStyle name="Tusental 55 7" xfId="63555"/>
    <cellStyle name="Tusental 55 8" xfId="63556"/>
    <cellStyle name="Tusental 55 9" xfId="63557"/>
    <cellStyle name="Tusental 56" xfId="63558"/>
    <cellStyle name="Tusental 56 10" xfId="63559"/>
    <cellStyle name="Tusental 56 2" xfId="63560"/>
    <cellStyle name="Tusental 56 2 2" xfId="63561"/>
    <cellStyle name="Tusental 56 2 2 2" xfId="63562"/>
    <cellStyle name="Tusental 56 2 2 3" xfId="63563"/>
    <cellStyle name="Tusental 56 2 3" xfId="63564"/>
    <cellStyle name="Tusental 56 2 4" xfId="63565"/>
    <cellStyle name="Tusental 56 2 5" xfId="63566"/>
    <cellStyle name="Tusental 56 3" xfId="63567"/>
    <cellStyle name="Tusental 56 3 2" xfId="63568"/>
    <cellStyle name="Tusental 56 3 3" xfId="63569"/>
    <cellStyle name="Tusental 56 4" xfId="63570"/>
    <cellStyle name="Tusental 56 4 2" xfId="63571"/>
    <cellStyle name="Tusental 56 4 3" xfId="63572"/>
    <cellStyle name="Tusental 56 5" xfId="63573"/>
    <cellStyle name="Tusental 56 6" xfId="63574"/>
    <cellStyle name="Tusental 56 7" xfId="63575"/>
    <cellStyle name="Tusental 56 8" xfId="63576"/>
    <cellStyle name="Tusental 56 9" xfId="63577"/>
    <cellStyle name="Tusental 57" xfId="63578"/>
    <cellStyle name="Tusental 57 10" xfId="63579"/>
    <cellStyle name="Tusental 57 2" xfId="63580"/>
    <cellStyle name="Tusental 57 2 2" xfId="63581"/>
    <cellStyle name="Tusental 57 2 2 2" xfId="63582"/>
    <cellStyle name="Tusental 57 2 2 3" xfId="63583"/>
    <cellStyle name="Tusental 57 2 3" xfId="63584"/>
    <cellStyle name="Tusental 57 2 4" xfId="63585"/>
    <cellStyle name="Tusental 57 2 5" xfId="63586"/>
    <cellStyle name="Tusental 57 3" xfId="63587"/>
    <cellStyle name="Tusental 57 3 2" xfId="63588"/>
    <cellStyle name="Tusental 57 3 3" xfId="63589"/>
    <cellStyle name="Tusental 57 4" xfId="63590"/>
    <cellStyle name="Tusental 57 4 2" xfId="63591"/>
    <cellStyle name="Tusental 57 4 3" xfId="63592"/>
    <cellStyle name="Tusental 57 5" xfId="63593"/>
    <cellStyle name="Tusental 57 6" xfId="63594"/>
    <cellStyle name="Tusental 57 7" xfId="63595"/>
    <cellStyle name="Tusental 57 8" xfId="63596"/>
    <cellStyle name="Tusental 57 9" xfId="63597"/>
    <cellStyle name="Tusental 58" xfId="63598"/>
    <cellStyle name="Tusental 58 10" xfId="63599"/>
    <cellStyle name="Tusental 58 2" xfId="63600"/>
    <cellStyle name="Tusental 58 2 2" xfId="63601"/>
    <cellStyle name="Tusental 58 2 2 2" xfId="63602"/>
    <cellStyle name="Tusental 58 2 2 3" xfId="63603"/>
    <cellStyle name="Tusental 58 2 3" xfId="63604"/>
    <cellStyle name="Tusental 58 2 4" xfId="63605"/>
    <cellStyle name="Tusental 58 2 5" xfId="63606"/>
    <cellStyle name="Tusental 58 3" xfId="63607"/>
    <cellStyle name="Tusental 58 3 2" xfId="63608"/>
    <cellStyle name="Tusental 58 3 3" xfId="63609"/>
    <cellStyle name="Tusental 58 4" xfId="63610"/>
    <cellStyle name="Tusental 58 4 2" xfId="63611"/>
    <cellStyle name="Tusental 58 4 3" xfId="63612"/>
    <cellStyle name="Tusental 58 5" xfId="63613"/>
    <cellStyle name="Tusental 58 6" xfId="63614"/>
    <cellStyle name="Tusental 58 7" xfId="63615"/>
    <cellStyle name="Tusental 58 8" xfId="63616"/>
    <cellStyle name="Tusental 58 9" xfId="63617"/>
    <cellStyle name="Tusental 59" xfId="63618"/>
    <cellStyle name="Tusental 59 10" xfId="63619"/>
    <cellStyle name="Tusental 59 2" xfId="63620"/>
    <cellStyle name="Tusental 59 2 2" xfId="63621"/>
    <cellStyle name="Tusental 59 2 2 2" xfId="63622"/>
    <cellStyle name="Tusental 59 2 2 3" xfId="63623"/>
    <cellStyle name="Tusental 59 2 3" xfId="63624"/>
    <cellStyle name="Tusental 59 2 4" xfId="63625"/>
    <cellStyle name="Tusental 59 2 5" xfId="63626"/>
    <cellStyle name="Tusental 59 3" xfId="63627"/>
    <cellStyle name="Tusental 59 3 2" xfId="63628"/>
    <cellStyle name="Tusental 59 3 3" xfId="63629"/>
    <cellStyle name="Tusental 59 4" xfId="63630"/>
    <cellStyle name="Tusental 59 4 2" xfId="63631"/>
    <cellStyle name="Tusental 59 4 3" xfId="63632"/>
    <cellStyle name="Tusental 59 5" xfId="63633"/>
    <cellStyle name="Tusental 59 6" xfId="63634"/>
    <cellStyle name="Tusental 59 7" xfId="63635"/>
    <cellStyle name="Tusental 59 8" xfId="63636"/>
    <cellStyle name="Tusental 59 9" xfId="63637"/>
    <cellStyle name="Tusental 6" xfId="63638"/>
    <cellStyle name="Tusental 6 10" xfId="63639"/>
    <cellStyle name="Tusental 6 2" xfId="63640"/>
    <cellStyle name="Tusental 6 2 10" xfId="63641"/>
    <cellStyle name="Tusental 6 2 11" xfId="63642"/>
    <cellStyle name="Tusental 6 2 12" xfId="63643"/>
    <cellStyle name="Tusental 6 2 13" xfId="63644"/>
    <cellStyle name="Tusental 6 2 14" xfId="63645"/>
    <cellStyle name="Tusental 6 2 2" xfId="63646"/>
    <cellStyle name="Tusental 6 2 2 2" xfId="63647"/>
    <cellStyle name="Tusental 6 2 2 2 2" xfId="63648"/>
    <cellStyle name="Tusental 6 2 2 2 2 2" xfId="63649"/>
    <cellStyle name="Tusental 6 2 2 2 2 2 2" xfId="63650"/>
    <cellStyle name="Tusental 6 2 2 2 2 3" xfId="63651"/>
    <cellStyle name="Tusental 6 2 2 2 2 3 2" xfId="63652"/>
    <cellStyle name="Tusental 6 2 2 2 2 4" xfId="63653"/>
    <cellStyle name="Tusental 6 2 2 2 2 5" xfId="63654"/>
    <cellStyle name="Tusental 6 2 2 2 3" xfId="63655"/>
    <cellStyle name="Tusental 6 2 2 2 3 2" xfId="63656"/>
    <cellStyle name="Tusental 6 2 2 2 4" xfId="63657"/>
    <cellStyle name="Tusental 6 2 2 2 4 2" xfId="63658"/>
    <cellStyle name="Tusental 6 2 2 2 5" xfId="63659"/>
    <cellStyle name="Tusental 6 2 2 2 6" xfId="63660"/>
    <cellStyle name="Tusental 6 2 2 3" xfId="63661"/>
    <cellStyle name="Tusental 6 2 2 3 2" xfId="63662"/>
    <cellStyle name="Tusental 6 2 2 3 2 2" xfId="63663"/>
    <cellStyle name="Tusental 6 2 2 3 3" xfId="63664"/>
    <cellStyle name="Tusental 6 2 2 3 3 2" xfId="63665"/>
    <cellStyle name="Tusental 6 2 2 3 4" xfId="63666"/>
    <cellStyle name="Tusental 6 2 2 3 5" xfId="63667"/>
    <cellStyle name="Tusental 6 2 2 4" xfId="63668"/>
    <cellStyle name="Tusental 6 2 2 4 2" xfId="63669"/>
    <cellStyle name="Tusental 6 2 2 5" xfId="63670"/>
    <cellStyle name="Tusental 6 2 2 5 2" xfId="63671"/>
    <cellStyle name="Tusental 6 2 2 6" xfId="63672"/>
    <cellStyle name="Tusental 6 2 2 7" xfId="63673"/>
    <cellStyle name="Tusental 6 2 3" xfId="63674"/>
    <cellStyle name="Tusental 6 2 3 2" xfId="63675"/>
    <cellStyle name="Tusental 6 2 3 2 2" xfId="63676"/>
    <cellStyle name="Tusental 6 2 3 2 2 2" xfId="63677"/>
    <cellStyle name="Tusental 6 2 3 2 3" xfId="63678"/>
    <cellStyle name="Tusental 6 2 3 2 3 2" xfId="63679"/>
    <cellStyle name="Tusental 6 2 3 2 4" xfId="63680"/>
    <cellStyle name="Tusental 6 2 3 2 5" xfId="63681"/>
    <cellStyle name="Tusental 6 2 3 3" xfId="63682"/>
    <cellStyle name="Tusental 6 2 3 3 2" xfId="63683"/>
    <cellStyle name="Tusental 6 2 3 4" xfId="63684"/>
    <cellStyle name="Tusental 6 2 3 4 2" xfId="63685"/>
    <cellStyle name="Tusental 6 2 3 5" xfId="63686"/>
    <cellStyle name="Tusental 6 2 3 6" xfId="63687"/>
    <cellStyle name="Tusental 6 2 4" xfId="63688"/>
    <cellStyle name="Tusental 6 2 4 2" xfId="63689"/>
    <cellStyle name="Tusental 6 2 4 2 2" xfId="63690"/>
    <cellStyle name="Tusental 6 2 4 3" xfId="63691"/>
    <cellStyle name="Tusental 6 2 4 3 2" xfId="63692"/>
    <cellStyle name="Tusental 6 2 4 4" xfId="63693"/>
    <cellStyle name="Tusental 6 2 4 5" xfId="63694"/>
    <cellStyle name="Tusental 6 2 5" xfId="63695"/>
    <cellStyle name="Tusental 6 2 5 2" xfId="63696"/>
    <cellStyle name="Tusental 6 2 5 2 2" xfId="63697"/>
    <cellStyle name="Tusental 6 2 5 3" xfId="63698"/>
    <cellStyle name="Tusental 6 2 5 4" xfId="63699"/>
    <cellStyle name="Tusental 6 2 6" xfId="63700"/>
    <cellStyle name="Tusental 6 2 7" xfId="63701"/>
    <cellStyle name="Tusental 6 2 8" xfId="63702"/>
    <cellStyle name="Tusental 6 2 9" xfId="63703"/>
    <cellStyle name="Tusental 6 3" xfId="63704"/>
    <cellStyle name="Tusental 6 3 2" xfId="63705"/>
    <cellStyle name="Tusental 6 3 2 2" xfId="63706"/>
    <cellStyle name="Tusental 6 3 2 3" xfId="63707"/>
    <cellStyle name="Tusental 6 3 3" xfId="63708"/>
    <cellStyle name="Tusental 6 3 3 2" xfId="63709"/>
    <cellStyle name="Tusental 6 3 3 3" xfId="63710"/>
    <cellStyle name="Tusental 6 3 4" xfId="63711"/>
    <cellStyle name="Tusental 6 3 5" xfId="63712"/>
    <cellStyle name="Tusental 6 4" xfId="63713"/>
    <cellStyle name="Tusental 6 4 2" xfId="63714"/>
    <cellStyle name="Tusental 6 4 3" xfId="63715"/>
    <cellStyle name="Tusental 6 5" xfId="63716"/>
    <cellStyle name="Tusental 6 5 2" xfId="63717"/>
    <cellStyle name="Tusental 6 5 3" xfId="63718"/>
    <cellStyle name="Tusental 6 6" xfId="63719"/>
    <cellStyle name="Tusental 6 7" xfId="63720"/>
    <cellStyle name="Tusental 6 8" xfId="63721"/>
    <cellStyle name="Tusental 6 9" xfId="63722"/>
    <cellStyle name="Tusental 60" xfId="63723"/>
    <cellStyle name="Tusental 60 10" xfId="63724"/>
    <cellStyle name="Tusental 60 2" xfId="63725"/>
    <cellStyle name="Tusental 60 2 2" xfId="63726"/>
    <cellStyle name="Tusental 60 2 2 2" xfId="63727"/>
    <cellStyle name="Tusental 60 2 2 3" xfId="63728"/>
    <cellStyle name="Tusental 60 2 3" xfId="63729"/>
    <cellStyle name="Tusental 60 2 4" xfId="63730"/>
    <cellStyle name="Tusental 60 2 5" xfId="63731"/>
    <cellStyle name="Tusental 60 3" xfId="63732"/>
    <cellStyle name="Tusental 60 3 2" xfId="63733"/>
    <cellStyle name="Tusental 60 3 3" xfId="63734"/>
    <cellStyle name="Tusental 60 4" xfId="63735"/>
    <cellStyle name="Tusental 60 4 2" xfId="63736"/>
    <cellStyle name="Tusental 60 4 3" xfId="63737"/>
    <cellStyle name="Tusental 60 5" xfId="63738"/>
    <cellStyle name="Tusental 60 6" xfId="63739"/>
    <cellStyle name="Tusental 60 7" xfId="63740"/>
    <cellStyle name="Tusental 60 8" xfId="63741"/>
    <cellStyle name="Tusental 60 9" xfId="63742"/>
    <cellStyle name="Tusental 61" xfId="63743"/>
    <cellStyle name="Tusental 61 10" xfId="63744"/>
    <cellStyle name="Tusental 61 2" xfId="63745"/>
    <cellStyle name="Tusental 61 2 2" xfId="63746"/>
    <cellStyle name="Tusental 61 2 2 2" xfId="63747"/>
    <cellStyle name="Tusental 61 2 2 3" xfId="63748"/>
    <cellStyle name="Tusental 61 2 3" xfId="63749"/>
    <cellStyle name="Tusental 61 2 4" xfId="63750"/>
    <cellStyle name="Tusental 61 2 5" xfId="63751"/>
    <cellStyle name="Tusental 61 3" xfId="63752"/>
    <cellStyle name="Tusental 61 3 2" xfId="63753"/>
    <cellStyle name="Tusental 61 3 3" xfId="63754"/>
    <cellStyle name="Tusental 61 4" xfId="63755"/>
    <cellStyle name="Tusental 61 4 2" xfId="63756"/>
    <cellStyle name="Tusental 61 4 3" xfId="63757"/>
    <cellStyle name="Tusental 61 5" xfId="63758"/>
    <cellStyle name="Tusental 61 6" xfId="63759"/>
    <cellStyle name="Tusental 61 7" xfId="63760"/>
    <cellStyle name="Tusental 61 8" xfId="63761"/>
    <cellStyle name="Tusental 61 9" xfId="63762"/>
    <cellStyle name="Tusental 62" xfId="63763"/>
    <cellStyle name="Tusental 62 10" xfId="63764"/>
    <cellStyle name="Tusental 62 2" xfId="63765"/>
    <cellStyle name="Tusental 62 2 2" xfId="63766"/>
    <cellStyle name="Tusental 62 2 2 2" xfId="63767"/>
    <cellStyle name="Tusental 62 2 2 3" xfId="63768"/>
    <cellStyle name="Tusental 62 2 3" xfId="63769"/>
    <cellStyle name="Tusental 62 2 4" xfId="63770"/>
    <cellStyle name="Tusental 62 2 5" xfId="63771"/>
    <cellStyle name="Tusental 62 3" xfId="63772"/>
    <cellStyle name="Tusental 62 3 2" xfId="63773"/>
    <cellStyle name="Tusental 62 3 3" xfId="63774"/>
    <cellStyle name="Tusental 62 4" xfId="63775"/>
    <cellStyle name="Tusental 62 4 2" xfId="63776"/>
    <cellStyle name="Tusental 62 4 3" xfId="63777"/>
    <cellStyle name="Tusental 62 5" xfId="63778"/>
    <cellStyle name="Tusental 62 6" xfId="63779"/>
    <cellStyle name="Tusental 62 7" xfId="63780"/>
    <cellStyle name="Tusental 62 8" xfId="63781"/>
    <cellStyle name="Tusental 62 9" xfId="63782"/>
    <cellStyle name="Tusental 63" xfId="63783"/>
    <cellStyle name="Tusental 63 10" xfId="63784"/>
    <cellStyle name="Tusental 63 2" xfId="63785"/>
    <cellStyle name="Tusental 63 2 2" xfId="63786"/>
    <cellStyle name="Tusental 63 2 2 2" xfId="63787"/>
    <cellStyle name="Tusental 63 2 2 3" xfId="63788"/>
    <cellStyle name="Tusental 63 2 3" xfId="63789"/>
    <cellStyle name="Tusental 63 2 4" xfId="63790"/>
    <cellStyle name="Tusental 63 2 5" xfId="63791"/>
    <cellStyle name="Tusental 63 3" xfId="63792"/>
    <cellStyle name="Tusental 63 3 2" xfId="63793"/>
    <cellStyle name="Tusental 63 3 3" xfId="63794"/>
    <cellStyle name="Tusental 63 4" xfId="63795"/>
    <cellStyle name="Tusental 63 4 2" xfId="63796"/>
    <cellStyle name="Tusental 63 4 3" xfId="63797"/>
    <cellStyle name="Tusental 63 5" xfId="63798"/>
    <cellStyle name="Tusental 63 6" xfId="63799"/>
    <cellStyle name="Tusental 63 7" xfId="63800"/>
    <cellStyle name="Tusental 63 8" xfId="63801"/>
    <cellStyle name="Tusental 63 9" xfId="63802"/>
    <cellStyle name="Tusental 64" xfId="63803"/>
    <cellStyle name="Tusental 64 10" xfId="63804"/>
    <cellStyle name="Tusental 64 2" xfId="63805"/>
    <cellStyle name="Tusental 64 2 2" xfId="63806"/>
    <cellStyle name="Tusental 64 2 2 2" xfId="63807"/>
    <cellStyle name="Tusental 64 2 2 3" xfId="63808"/>
    <cellStyle name="Tusental 64 2 3" xfId="63809"/>
    <cellStyle name="Tusental 64 2 4" xfId="63810"/>
    <cellStyle name="Tusental 64 2 5" xfId="63811"/>
    <cellStyle name="Tusental 64 3" xfId="63812"/>
    <cellStyle name="Tusental 64 3 2" xfId="63813"/>
    <cellStyle name="Tusental 64 3 3" xfId="63814"/>
    <cellStyle name="Tusental 64 4" xfId="63815"/>
    <cellStyle name="Tusental 64 4 2" xfId="63816"/>
    <cellStyle name="Tusental 64 4 3" xfId="63817"/>
    <cellStyle name="Tusental 64 5" xfId="63818"/>
    <cellStyle name="Tusental 64 6" xfId="63819"/>
    <cellStyle name="Tusental 64 7" xfId="63820"/>
    <cellStyle name="Tusental 64 8" xfId="63821"/>
    <cellStyle name="Tusental 64 9" xfId="63822"/>
    <cellStyle name="Tusental 65" xfId="63823"/>
    <cellStyle name="Tusental 65 10" xfId="63824"/>
    <cellStyle name="Tusental 65 2" xfId="63825"/>
    <cellStyle name="Tusental 65 2 2" xfId="63826"/>
    <cellStyle name="Tusental 65 2 2 2" xfId="63827"/>
    <cellStyle name="Tusental 65 2 2 3" xfId="63828"/>
    <cellStyle name="Tusental 65 2 3" xfId="63829"/>
    <cellStyle name="Tusental 65 2 4" xfId="63830"/>
    <cellStyle name="Tusental 65 2 5" xfId="63831"/>
    <cellStyle name="Tusental 65 3" xfId="63832"/>
    <cellStyle name="Tusental 65 3 2" xfId="63833"/>
    <cellStyle name="Tusental 65 3 3" xfId="63834"/>
    <cellStyle name="Tusental 65 4" xfId="63835"/>
    <cellStyle name="Tusental 65 4 2" xfId="63836"/>
    <cellStyle name="Tusental 65 4 3" xfId="63837"/>
    <cellStyle name="Tusental 65 5" xfId="63838"/>
    <cellStyle name="Tusental 65 6" xfId="63839"/>
    <cellStyle name="Tusental 65 7" xfId="63840"/>
    <cellStyle name="Tusental 65 8" xfId="63841"/>
    <cellStyle name="Tusental 65 9" xfId="63842"/>
    <cellStyle name="Tusental 66" xfId="63843"/>
    <cellStyle name="Tusental 66 10" xfId="63844"/>
    <cellStyle name="Tusental 66 2" xfId="63845"/>
    <cellStyle name="Tusental 66 2 2" xfId="63846"/>
    <cellStyle name="Tusental 66 2 2 2" xfId="63847"/>
    <cellStyle name="Tusental 66 2 2 3" xfId="63848"/>
    <cellStyle name="Tusental 66 2 3" xfId="63849"/>
    <cellStyle name="Tusental 66 2 4" xfId="63850"/>
    <cellStyle name="Tusental 66 2 5" xfId="63851"/>
    <cellStyle name="Tusental 66 3" xfId="63852"/>
    <cellStyle name="Tusental 66 3 2" xfId="63853"/>
    <cellStyle name="Tusental 66 3 3" xfId="63854"/>
    <cellStyle name="Tusental 66 4" xfId="63855"/>
    <cellStyle name="Tusental 66 4 2" xfId="63856"/>
    <cellStyle name="Tusental 66 4 3" xfId="63857"/>
    <cellStyle name="Tusental 66 5" xfId="63858"/>
    <cellStyle name="Tusental 66 6" xfId="63859"/>
    <cellStyle name="Tusental 66 7" xfId="63860"/>
    <cellStyle name="Tusental 66 8" xfId="63861"/>
    <cellStyle name="Tusental 66 9" xfId="63862"/>
    <cellStyle name="Tusental 67" xfId="63863"/>
    <cellStyle name="Tusental 67 10" xfId="63864"/>
    <cellStyle name="Tusental 67 2" xfId="63865"/>
    <cellStyle name="Tusental 67 2 2" xfId="63866"/>
    <cellStyle name="Tusental 67 2 2 2" xfId="63867"/>
    <cellStyle name="Tusental 67 2 2 3" xfId="63868"/>
    <cellStyle name="Tusental 67 2 3" xfId="63869"/>
    <cellStyle name="Tusental 67 2 4" xfId="63870"/>
    <cellStyle name="Tusental 67 2 5" xfId="63871"/>
    <cellStyle name="Tusental 67 3" xfId="63872"/>
    <cellStyle name="Tusental 67 3 2" xfId="63873"/>
    <cellStyle name="Tusental 67 3 3" xfId="63874"/>
    <cellStyle name="Tusental 67 4" xfId="63875"/>
    <cellStyle name="Tusental 67 4 2" xfId="63876"/>
    <cellStyle name="Tusental 67 4 3" xfId="63877"/>
    <cellStyle name="Tusental 67 5" xfId="63878"/>
    <cellStyle name="Tusental 67 6" xfId="63879"/>
    <cellStyle name="Tusental 67 7" xfId="63880"/>
    <cellStyle name="Tusental 67 8" xfId="63881"/>
    <cellStyle name="Tusental 67 9" xfId="63882"/>
    <cellStyle name="Tusental 68" xfId="63883"/>
    <cellStyle name="Tusental 68 10" xfId="63884"/>
    <cellStyle name="Tusental 68 2" xfId="63885"/>
    <cellStyle name="Tusental 68 2 2" xfId="63886"/>
    <cellStyle name="Tusental 68 2 2 2" xfId="63887"/>
    <cellStyle name="Tusental 68 2 2 3" xfId="63888"/>
    <cellStyle name="Tusental 68 2 3" xfId="63889"/>
    <cellStyle name="Tusental 68 2 4" xfId="63890"/>
    <cellStyle name="Tusental 68 2 5" xfId="63891"/>
    <cellStyle name="Tusental 68 3" xfId="63892"/>
    <cellStyle name="Tusental 68 3 2" xfId="63893"/>
    <cellStyle name="Tusental 68 3 3" xfId="63894"/>
    <cellStyle name="Tusental 68 4" xfId="63895"/>
    <cellStyle name="Tusental 68 4 2" xfId="63896"/>
    <cellStyle name="Tusental 68 4 3" xfId="63897"/>
    <cellStyle name="Tusental 68 5" xfId="63898"/>
    <cellStyle name="Tusental 68 6" xfId="63899"/>
    <cellStyle name="Tusental 68 7" xfId="63900"/>
    <cellStyle name="Tusental 68 8" xfId="63901"/>
    <cellStyle name="Tusental 68 9" xfId="63902"/>
    <cellStyle name="Tusental 69" xfId="63903"/>
    <cellStyle name="Tusental 69 10" xfId="63904"/>
    <cellStyle name="Tusental 69 2" xfId="63905"/>
    <cellStyle name="Tusental 69 2 2" xfId="63906"/>
    <cellStyle name="Tusental 69 2 2 2" xfId="63907"/>
    <cellStyle name="Tusental 69 2 2 3" xfId="63908"/>
    <cellStyle name="Tusental 69 2 3" xfId="63909"/>
    <cellStyle name="Tusental 69 2 4" xfId="63910"/>
    <cellStyle name="Tusental 69 2 5" xfId="63911"/>
    <cellStyle name="Tusental 69 3" xfId="63912"/>
    <cellStyle name="Tusental 69 3 2" xfId="63913"/>
    <cellStyle name="Tusental 69 3 3" xfId="63914"/>
    <cellStyle name="Tusental 69 4" xfId="63915"/>
    <cellStyle name="Tusental 69 4 2" xfId="63916"/>
    <cellStyle name="Tusental 69 4 3" xfId="63917"/>
    <cellStyle name="Tusental 69 5" xfId="63918"/>
    <cellStyle name="Tusental 69 6" xfId="63919"/>
    <cellStyle name="Tusental 69 7" xfId="63920"/>
    <cellStyle name="Tusental 69 8" xfId="63921"/>
    <cellStyle name="Tusental 69 9" xfId="63922"/>
    <cellStyle name="Tusental 7" xfId="63923"/>
    <cellStyle name="Tusental 7 10" xfId="63924"/>
    <cellStyle name="Tusental 7 11" xfId="63925"/>
    <cellStyle name="Tusental 7 12" xfId="63926"/>
    <cellStyle name="Tusental 7 2" xfId="63927"/>
    <cellStyle name="Tusental 7 2 10" xfId="63928"/>
    <cellStyle name="Tusental 7 2 11" xfId="63929"/>
    <cellStyle name="Tusental 7 2 12" xfId="63930"/>
    <cellStyle name="Tusental 7 2 13" xfId="63931"/>
    <cellStyle name="Tusental 7 2 14" xfId="63932"/>
    <cellStyle name="Tusental 7 2 2" xfId="63933"/>
    <cellStyle name="Tusental 7 2 2 2" xfId="63934"/>
    <cellStyle name="Tusental 7 2 2 2 2" xfId="63935"/>
    <cellStyle name="Tusental 7 2 2 2 2 2" xfId="63936"/>
    <cellStyle name="Tusental 7 2 2 2 2 2 2" xfId="63937"/>
    <cellStyle name="Tusental 7 2 2 2 2 3" xfId="63938"/>
    <cellStyle name="Tusental 7 2 2 2 2 3 2" xfId="63939"/>
    <cellStyle name="Tusental 7 2 2 2 2 4" xfId="63940"/>
    <cellStyle name="Tusental 7 2 2 2 2 5" xfId="63941"/>
    <cellStyle name="Tusental 7 2 2 2 3" xfId="63942"/>
    <cellStyle name="Tusental 7 2 2 2 3 2" xfId="63943"/>
    <cellStyle name="Tusental 7 2 2 2 4" xfId="63944"/>
    <cellStyle name="Tusental 7 2 2 2 4 2" xfId="63945"/>
    <cellStyle name="Tusental 7 2 2 2 5" xfId="63946"/>
    <cellStyle name="Tusental 7 2 2 2 6" xfId="63947"/>
    <cellStyle name="Tusental 7 2 2 3" xfId="63948"/>
    <cellStyle name="Tusental 7 2 2 3 2" xfId="63949"/>
    <cellStyle name="Tusental 7 2 2 3 2 2" xfId="63950"/>
    <cellStyle name="Tusental 7 2 2 3 3" xfId="63951"/>
    <cellStyle name="Tusental 7 2 2 3 3 2" xfId="63952"/>
    <cellStyle name="Tusental 7 2 2 3 4" xfId="63953"/>
    <cellStyle name="Tusental 7 2 2 3 5" xfId="63954"/>
    <cellStyle name="Tusental 7 2 2 4" xfId="63955"/>
    <cellStyle name="Tusental 7 2 2 4 2" xfId="63956"/>
    <cellStyle name="Tusental 7 2 2 5" xfId="63957"/>
    <cellStyle name="Tusental 7 2 2 5 2" xfId="63958"/>
    <cellStyle name="Tusental 7 2 2 6" xfId="63959"/>
    <cellStyle name="Tusental 7 2 2 7" xfId="63960"/>
    <cellStyle name="Tusental 7 2 3" xfId="63961"/>
    <cellStyle name="Tusental 7 2 3 2" xfId="63962"/>
    <cellStyle name="Tusental 7 2 3 2 2" xfId="63963"/>
    <cellStyle name="Tusental 7 2 3 2 2 2" xfId="63964"/>
    <cellStyle name="Tusental 7 2 3 2 3" xfId="63965"/>
    <cellStyle name="Tusental 7 2 3 2 3 2" xfId="63966"/>
    <cellStyle name="Tusental 7 2 3 2 4" xfId="63967"/>
    <cellStyle name="Tusental 7 2 3 2 5" xfId="63968"/>
    <cellStyle name="Tusental 7 2 3 3" xfId="63969"/>
    <cellStyle name="Tusental 7 2 3 3 2" xfId="63970"/>
    <cellStyle name="Tusental 7 2 3 4" xfId="63971"/>
    <cellStyle name="Tusental 7 2 3 4 2" xfId="63972"/>
    <cellStyle name="Tusental 7 2 3 5" xfId="63973"/>
    <cellStyle name="Tusental 7 2 3 6" xfId="63974"/>
    <cellStyle name="Tusental 7 2 4" xfId="63975"/>
    <cellStyle name="Tusental 7 2 4 2" xfId="63976"/>
    <cellStyle name="Tusental 7 2 4 2 2" xfId="63977"/>
    <cellStyle name="Tusental 7 2 4 3" xfId="63978"/>
    <cellStyle name="Tusental 7 2 4 3 2" xfId="63979"/>
    <cellStyle name="Tusental 7 2 4 4" xfId="63980"/>
    <cellStyle name="Tusental 7 2 4 5" xfId="63981"/>
    <cellStyle name="Tusental 7 2 5" xfId="63982"/>
    <cellStyle name="Tusental 7 2 5 2" xfId="63983"/>
    <cellStyle name="Tusental 7 2 5 2 2" xfId="63984"/>
    <cellStyle name="Tusental 7 2 5 3" xfId="63985"/>
    <cellStyle name="Tusental 7 2 5 4" xfId="63986"/>
    <cellStyle name="Tusental 7 2 6" xfId="63987"/>
    <cellStyle name="Tusental 7 2 7" xfId="63988"/>
    <cellStyle name="Tusental 7 2 8" xfId="63989"/>
    <cellStyle name="Tusental 7 2 9" xfId="63990"/>
    <cellStyle name="Tusental 7 3" xfId="63991"/>
    <cellStyle name="Tusental 7 3 2" xfId="63992"/>
    <cellStyle name="Tusental 7 3 2 2" xfId="63993"/>
    <cellStyle name="Tusental 7 3 2 2 2" xfId="63994"/>
    <cellStyle name="Tusental 7 3 2 2 3" xfId="63995"/>
    <cellStyle name="Tusental 7 3 2 3" xfId="63996"/>
    <cellStyle name="Tusental 7 3 2 4" xfId="63997"/>
    <cellStyle name="Tusental 7 3 2 5" xfId="63998"/>
    <cellStyle name="Tusental 7 3 3" xfId="63999"/>
    <cellStyle name="Tusental 7 3 3 2" xfId="64000"/>
    <cellStyle name="Tusental 7 3 3 3" xfId="64001"/>
    <cellStyle name="Tusental 7 3 4" xfId="64002"/>
    <cellStyle name="Tusental 7 3 4 2" xfId="64003"/>
    <cellStyle name="Tusental 7 3 4 3" xfId="64004"/>
    <cellStyle name="Tusental 7 3 5" xfId="64005"/>
    <cellStyle name="Tusental 7 3 6" xfId="64006"/>
    <cellStyle name="Tusental 7 4" xfId="64007"/>
    <cellStyle name="Tusental 7 4 2" xfId="64008"/>
    <cellStyle name="Tusental 7 4 2 2" xfId="64009"/>
    <cellStyle name="Tusental 7 4 2 2 2" xfId="64010"/>
    <cellStyle name="Tusental 7 4 2 2 3" xfId="64011"/>
    <cellStyle name="Tusental 7 4 2 3" xfId="64012"/>
    <cellStyle name="Tusental 7 4 2 4" xfId="64013"/>
    <cellStyle name="Tusental 7 4 2 5" xfId="64014"/>
    <cellStyle name="Tusental 7 4 3" xfId="64015"/>
    <cellStyle name="Tusental 7 4 3 2" xfId="64016"/>
    <cellStyle name="Tusental 7 4 3 3" xfId="64017"/>
    <cellStyle name="Tusental 7 4 4" xfId="64018"/>
    <cellStyle name="Tusental 7 4 4 2" xfId="64019"/>
    <cellStyle name="Tusental 7 4 4 3" xfId="64020"/>
    <cellStyle name="Tusental 7 4 5" xfId="64021"/>
    <cellStyle name="Tusental 7 4 6" xfId="64022"/>
    <cellStyle name="Tusental 7 5" xfId="64023"/>
    <cellStyle name="Tusental 7 5 2" xfId="64024"/>
    <cellStyle name="Tusental 7 5 3" xfId="64025"/>
    <cellStyle name="Tusental 7 5 4" xfId="64026"/>
    <cellStyle name="Tusental 7 6" xfId="64027"/>
    <cellStyle name="Tusental 7 6 2" xfId="64028"/>
    <cellStyle name="Tusental 7 6 3" xfId="64029"/>
    <cellStyle name="Tusental 7 7" xfId="64030"/>
    <cellStyle name="Tusental 7 8" xfId="64031"/>
    <cellStyle name="Tusental 7 9" xfId="64032"/>
    <cellStyle name="Tusental 70" xfId="64033"/>
    <cellStyle name="Tusental 70 10" xfId="64034"/>
    <cellStyle name="Tusental 70 2" xfId="64035"/>
    <cellStyle name="Tusental 70 2 2" xfId="64036"/>
    <cellStyle name="Tusental 70 2 2 2" xfId="64037"/>
    <cellStyle name="Tusental 70 2 2 3" xfId="64038"/>
    <cellStyle name="Tusental 70 2 3" xfId="64039"/>
    <cellStyle name="Tusental 70 2 4" xfId="64040"/>
    <cellStyle name="Tusental 70 2 5" xfId="64041"/>
    <cellStyle name="Tusental 70 3" xfId="64042"/>
    <cellStyle name="Tusental 70 3 2" xfId="64043"/>
    <cellStyle name="Tusental 70 3 3" xfId="64044"/>
    <cellStyle name="Tusental 70 4" xfId="64045"/>
    <cellStyle name="Tusental 70 4 2" xfId="64046"/>
    <cellStyle name="Tusental 70 4 3" xfId="64047"/>
    <cellStyle name="Tusental 70 5" xfId="64048"/>
    <cellStyle name="Tusental 70 6" xfId="64049"/>
    <cellStyle name="Tusental 70 7" xfId="64050"/>
    <cellStyle name="Tusental 70 8" xfId="64051"/>
    <cellStyle name="Tusental 70 9" xfId="64052"/>
    <cellStyle name="Tusental 71" xfId="64053"/>
    <cellStyle name="Tusental 71 10" xfId="64054"/>
    <cellStyle name="Tusental 71 2" xfId="64055"/>
    <cellStyle name="Tusental 71 2 2" xfId="64056"/>
    <cellStyle name="Tusental 71 2 2 2" xfId="64057"/>
    <cellStyle name="Tusental 71 2 2 3" xfId="64058"/>
    <cellStyle name="Tusental 71 2 3" xfId="64059"/>
    <cellStyle name="Tusental 71 2 4" xfId="64060"/>
    <cellStyle name="Tusental 71 2 5" xfId="64061"/>
    <cellStyle name="Tusental 71 3" xfId="64062"/>
    <cellStyle name="Tusental 71 3 2" xfId="64063"/>
    <cellStyle name="Tusental 71 3 3" xfId="64064"/>
    <cellStyle name="Tusental 71 4" xfId="64065"/>
    <cellStyle name="Tusental 71 4 2" xfId="64066"/>
    <cellStyle name="Tusental 71 4 3" xfId="64067"/>
    <cellStyle name="Tusental 71 5" xfId="64068"/>
    <cellStyle name="Tusental 71 6" xfId="64069"/>
    <cellStyle name="Tusental 71 7" xfId="64070"/>
    <cellStyle name="Tusental 71 8" xfId="64071"/>
    <cellStyle name="Tusental 71 9" xfId="64072"/>
    <cellStyle name="Tusental 72" xfId="64073"/>
    <cellStyle name="Tusental 72 10" xfId="64074"/>
    <cellStyle name="Tusental 72 2" xfId="64075"/>
    <cellStyle name="Tusental 72 2 2" xfId="64076"/>
    <cellStyle name="Tusental 72 2 2 2" xfId="64077"/>
    <cellStyle name="Tusental 72 2 2 3" xfId="64078"/>
    <cellStyle name="Tusental 72 2 3" xfId="64079"/>
    <cellStyle name="Tusental 72 2 4" xfId="64080"/>
    <cellStyle name="Tusental 72 2 5" xfId="64081"/>
    <cellStyle name="Tusental 72 3" xfId="64082"/>
    <cellStyle name="Tusental 72 3 2" xfId="64083"/>
    <cellStyle name="Tusental 72 3 3" xfId="64084"/>
    <cellStyle name="Tusental 72 4" xfId="64085"/>
    <cellStyle name="Tusental 72 4 2" xfId="64086"/>
    <cellStyle name="Tusental 72 4 3" xfId="64087"/>
    <cellStyle name="Tusental 72 5" xfId="64088"/>
    <cellStyle name="Tusental 72 6" xfId="64089"/>
    <cellStyle name="Tusental 72 7" xfId="64090"/>
    <cellStyle name="Tusental 72 8" xfId="64091"/>
    <cellStyle name="Tusental 72 9" xfId="64092"/>
    <cellStyle name="Tusental 73" xfId="64093"/>
    <cellStyle name="Tusental 73 10" xfId="64094"/>
    <cellStyle name="Tusental 73 2" xfId="64095"/>
    <cellStyle name="Tusental 73 2 2" xfId="64096"/>
    <cellStyle name="Tusental 73 2 2 2" xfId="64097"/>
    <cellStyle name="Tusental 73 2 2 3" xfId="64098"/>
    <cellStyle name="Tusental 73 2 3" xfId="64099"/>
    <cellStyle name="Tusental 73 2 4" xfId="64100"/>
    <cellStyle name="Tusental 73 2 5" xfId="64101"/>
    <cellStyle name="Tusental 73 3" xfId="64102"/>
    <cellStyle name="Tusental 73 3 2" xfId="64103"/>
    <cellStyle name="Tusental 73 3 3" xfId="64104"/>
    <cellStyle name="Tusental 73 4" xfId="64105"/>
    <cellStyle name="Tusental 73 4 2" xfId="64106"/>
    <cellStyle name="Tusental 73 4 3" xfId="64107"/>
    <cellStyle name="Tusental 73 5" xfId="64108"/>
    <cellStyle name="Tusental 73 6" xfId="64109"/>
    <cellStyle name="Tusental 73 7" xfId="64110"/>
    <cellStyle name="Tusental 73 8" xfId="64111"/>
    <cellStyle name="Tusental 73 9" xfId="64112"/>
    <cellStyle name="Tusental 74" xfId="64113"/>
    <cellStyle name="Tusental 74 10" xfId="64114"/>
    <cellStyle name="Tusental 74 2" xfId="64115"/>
    <cellStyle name="Tusental 74 2 2" xfId="64116"/>
    <cellStyle name="Tusental 74 2 2 2" xfId="64117"/>
    <cellStyle name="Tusental 74 2 2 3" xfId="64118"/>
    <cellStyle name="Tusental 74 2 3" xfId="64119"/>
    <cellStyle name="Tusental 74 2 4" xfId="64120"/>
    <cellStyle name="Tusental 74 2 5" xfId="64121"/>
    <cellStyle name="Tusental 74 3" xfId="64122"/>
    <cellStyle name="Tusental 74 3 2" xfId="64123"/>
    <cellStyle name="Tusental 74 3 3" xfId="64124"/>
    <cellStyle name="Tusental 74 4" xfId="64125"/>
    <cellStyle name="Tusental 74 4 2" xfId="64126"/>
    <cellStyle name="Tusental 74 4 3" xfId="64127"/>
    <cellStyle name="Tusental 74 5" xfId="64128"/>
    <cellStyle name="Tusental 74 6" xfId="64129"/>
    <cellStyle name="Tusental 74 7" xfId="64130"/>
    <cellStyle name="Tusental 74 8" xfId="64131"/>
    <cellStyle name="Tusental 74 9" xfId="64132"/>
    <cellStyle name="Tusental 75" xfId="64133"/>
    <cellStyle name="Tusental 75 10" xfId="64134"/>
    <cellStyle name="Tusental 75 2" xfId="64135"/>
    <cellStyle name="Tusental 75 2 2" xfId="64136"/>
    <cellStyle name="Tusental 75 2 2 2" xfId="64137"/>
    <cellStyle name="Tusental 75 2 2 3" xfId="64138"/>
    <cellStyle name="Tusental 75 2 3" xfId="64139"/>
    <cellStyle name="Tusental 75 2 4" xfId="64140"/>
    <cellStyle name="Tusental 75 2 5" xfId="64141"/>
    <cellStyle name="Tusental 75 3" xfId="64142"/>
    <cellStyle name="Tusental 75 3 2" xfId="64143"/>
    <cellStyle name="Tusental 75 3 3" xfId="64144"/>
    <cellStyle name="Tusental 75 4" xfId="64145"/>
    <cellStyle name="Tusental 75 4 2" xfId="64146"/>
    <cellStyle name="Tusental 75 4 3" xfId="64147"/>
    <cellStyle name="Tusental 75 5" xfId="64148"/>
    <cellStyle name="Tusental 75 6" xfId="64149"/>
    <cellStyle name="Tusental 75 7" xfId="64150"/>
    <cellStyle name="Tusental 75 8" xfId="64151"/>
    <cellStyle name="Tusental 75 9" xfId="64152"/>
    <cellStyle name="Tusental 76" xfId="64153"/>
    <cellStyle name="Tusental 76 10" xfId="64154"/>
    <cellStyle name="Tusental 76 2" xfId="64155"/>
    <cellStyle name="Tusental 76 2 2" xfId="64156"/>
    <cellStyle name="Tusental 76 2 2 2" xfId="64157"/>
    <cellStyle name="Tusental 76 2 2 3" xfId="64158"/>
    <cellStyle name="Tusental 76 2 3" xfId="64159"/>
    <cellStyle name="Tusental 76 2 4" xfId="64160"/>
    <cellStyle name="Tusental 76 2 5" xfId="64161"/>
    <cellStyle name="Tusental 76 3" xfId="64162"/>
    <cellStyle name="Tusental 76 3 2" xfId="64163"/>
    <cellStyle name="Tusental 76 3 3" xfId="64164"/>
    <cellStyle name="Tusental 76 4" xfId="64165"/>
    <cellStyle name="Tusental 76 4 2" xfId="64166"/>
    <cellStyle name="Tusental 76 4 3" xfId="64167"/>
    <cellStyle name="Tusental 76 5" xfId="64168"/>
    <cellStyle name="Tusental 76 6" xfId="64169"/>
    <cellStyle name="Tusental 76 7" xfId="64170"/>
    <cellStyle name="Tusental 76 8" xfId="64171"/>
    <cellStyle name="Tusental 76 9" xfId="64172"/>
    <cellStyle name="Tusental 77" xfId="64173"/>
    <cellStyle name="Tusental 77 10" xfId="64174"/>
    <cellStyle name="Tusental 77 2" xfId="64175"/>
    <cellStyle name="Tusental 77 2 2" xfId="64176"/>
    <cellStyle name="Tusental 77 2 2 2" xfId="64177"/>
    <cellStyle name="Tusental 77 2 2 3" xfId="64178"/>
    <cellStyle name="Tusental 77 2 3" xfId="64179"/>
    <cellStyle name="Tusental 77 2 4" xfId="64180"/>
    <cellStyle name="Tusental 77 2 5" xfId="64181"/>
    <cellStyle name="Tusental 77 3" xfId="64182"/>
    <cellStyle name="Tusental 77 3 2" xfId="64183"/>
    <cellStyle name="Tusental 77 3 3" xfId="64184"/>
    <cellStyle name="Tusental 77 4" xfId="64185"/>
    <cellStyle name="Tusental 77 4 2" xfId="64186"/>
    <cellStyle name="Tusental 77 4 3" xfId="64187"/>
    <cellStyle name="Tusental 77 5" xfId="64188"/>
    <cellStyle name="Tusental 77 6" xfId="64189"/>
    <cellStyle name="Tusental 77 7" xfId="64190"/>
    <cellStyle name="Tusental 77 8" xfId="64191"/>
    <cellStyle name="Tusental 77 9" xfId="64192"/>
    <cellStyle name="Tusental 78" xfId="64193"/>
    <cellStyle name="Tusental 78 10" xfId="64194"/>
    <cellStyle name="Tusental 78 2" xfId="64195"/>
    <cellStyle name="Tusental 78 2 2" xfId="64196"/>
    <cellStyle name="Tusental 78 2 2 2" xfId="64197"/>
    <cellStyle name="Tusental 78 2 2 3" xfId="64198"/>
    <cellStyle name="Tusental 78 2 3" xfId="64199"/>
    <cellStyle name="Tusental 78 2 4" xfId="64200"/>
    <cellStyle name="Tusental 78 2 5" xfId="64201"/>
    <cellStyle name="Tusental 78 3" xfId="64202"/>
    <cellStyle name="Tusental 78 3 2" xfId="64203"/>
    <cellStyle name="Tusental 78 3 3" xfId="64204"/>
    <cellStyle name="Tusental 78 4" xfId="64205"/>
    <cellStyle name="Tusental 78 4 2" xfId="64206"/>
    <cellStyle name="Tusental 78 4 3" xfId="64207"/>
    <cellStyle name="Tusental 78 5" xfId="64208"/>
    <cellStyle name="Tusental 78 6" xfId="64209"/>
    <cellStyle name="Tusental 78 7" xfId="64210"/>
    <cellStyle name="Tusental 78 8" xfId="64211"/>
    <cellStyle name="Tusental 78 9" xfId="64212"/>
    <cellStyle name="Tusental 79" xfId="64213"/>
    <cellStyle name="Tusental 79 10" xfId="64214"/>
    <cellStyle name="Tusental 79 2" xfId="64215"/>
    <cellStyle name="Tusental 79 2 2" xfId="64216"/>
    <cellStyle name="Tusental 79 2 2 2" xfId="64217"/>
    <cellStyle name="Tusental 79 2 2 3" xfId="64218"/>
    <cellStyle name="Tusental 79 2 3" xfId="64219"/>
    <cellStyle name="Tusental 79 2 4" xfId="64220"/>
    <cellStyle name="Tusental 79 2 5" xfId="64221"/>
    <cellStyle name="Tusental 79 3" xfId="64222"/>
    <cellStyle name="Tusental 79 3 2" xfId="64223"/>
    <cellStyle name="Tusental 79 3 3" xfId="64224"/>
    <cellStyle name="Tusental 79 4" xfId="64225"/>
    <cellStyle name="Tusental 79 4 2" xfId="64226"/>
    <cellStyle name="Tusental 79 4 3" xfId="64227"/>
    <cellStyle name="Tusental 79 5" xfId="64228"/>
    <cellStyle name="Tusental 79 6" xfId="64229"/>
    <cellStyle name="Tusental 79 7" xfId="64230"/>
    <cellStyle name="Tusental 79 8" xfId="64231"/>
    <cellStyle name="Tusental 79 9" xfId="64232"/>
    <cellStyle name="Tusental 8" xfId="64233"/>
    <cellStyle name="Tusental 8 2" xfId="64234"/>
    <cellStyle name="Tusental 8 2 10" xfId="64235"/>
    <cellStyle name="Tusental 8 2 2" xfId="64236"/>
    <cellStyle name="Tusental 8 2 2 2" xfId="64237"/>
    <cellStyle name="Tusental 8 2 2 2 2" xfId="64238"/>
    <cellStyle name="Tusental 8 2 2 2 3" xfId="64239"/>
    <cellStyle name="Tusental 8 2 2 3" xfId="64240"/>
    <cellStyle name="Tusental 8 2 2 4" xfId="64241"/>
    <cellStyle name="Tusental 8 2 2 5" xfId="64242"/>
    <cellStyle name="Tusental 8 2 3" xfId="64243"/>
    <cellStyle name="Tusental 8 2 3 2" xfId="64244"/>
    <cellStyle name="Tusental 8 2 3 3" xfId="64245"/>
    <cellStyle name="Tusental 8 2 4" xfId="64246"/>
    <cellStyle name="Tusental 8 2 4 2" xfId="64247"/>
    <cellStyle name="Tusental 8 2 4 3" xfId="64248"/>
    <cellStyle name="Tusental 8 2 5" xfId="64249"/>
    <cellStyle name="Tusental 8 2 6" xfId="64250"/>
    <cellStyle name="Tusental 8 2 7" xfId="64251"/>
    <cellStyle name="Tusental 8 2 8" xfId="64252"/>
    <cellStyle name="Tusental 8 2 9" xfId="64253"/>
    <cellStyle name="Tusental 8 3" xfId="64254"/>
    <cellStyle name="Tusental 8 4" xfId="64255"/>
    <cellStyle name="Tusental 8 5" xfId="64256"/>
    <cellStyle name="Tusental 8 6" xfId="64257"/>
    <cellStyle name="Tusental 8 7" xfId="64258"/>
    <cellStyle name="Tusental 8 8" xfId="64259"/>
    <cellStyle name="Tusental 80" xfId="64260"/>
    <cellStyle name="Tusental 80 10" xfId="64261"/>
    <cellStyle name="Tusental 80 2" xfId="64262"/>
    <cellStyle name="Tusental 80 2 2" xfId="64263"/>
    <cellStyle name="Tusental 80 2 2 2" xfId="64264"/>
    <cellStyle name="Tusental 80 2 2 3" xfId="64265"/>
    <cellStyle name="Tusental 80 2 3" xfId="64266"/>
    <cellStyle name="Tusental 80 2 4" xfId="64267"/>
    <cellStyle name="Tusental 80 2 5" xfId="64268"/>
    <cellStyle name="Tusental 80 3" xfId="64269"/>
    <cellStyle name="Tusental 80 3 2" xfId="64270"/>
    <cellStyle name="Tusental 80 3 3" xfId="64271"/>
    <cellStyle name="Tusental 80 4" xfId="64272"/>
    <cellStyle name="Tusental 80 4 2" xfId="64273"/>
    <cellStyle name="Tusental 80 4 3" xfId="64274"/>
    <cellStyle name="Tusental 80 5" xfId="64275"/>
    <cellStyle name="Tusental 80 6" xfId="64276"/>
    <cellStyle name="Tusental 80 7" xfId="64277"/>
    <cellStyle name="Tusental 80 8" xfId="64278"/>
    <cellStyle name="Tusental 80 9" xfId="64279"/>
    <cellStyle name="Tusental 81" xfId="64280"/>
    <cellStyle name="Tusental 81 10" xfId="64281"/>
    <cellStyle name="Tusental 81 2" xfId="64282"/>
    <cellStyle name="Tusental 81 2 2" xfId="64283"/>
    <cellStyle name="Tusental 81 2 2 2" xfId="64284"/>
    <cellStyle name="Tusental 81 2 2 3" xfId="64285"/>
    <cellStyle name="Tusental 81 2 3" xfId="64286"/>
    <cellStyle name="Tusental 81 2 4" xfId="64287"/>
    <cellStyle name="Tusental 81 2 5" xfId="64288"/>
    <cellStyle name="Tusental 81 3" xfId="64289"/>
    <cellStyle name="Tusental 81 3 2" xfId="64290"/>
    <cellStyle name="Tusental 81 3 3" xfId="64291"/>
    <cellStyle name="Tusental 81 4" xfId="64292"/>
    <cellStyle name="Tusental 81 4 2" xfId="64293"/>
    <cellStyle name="Tusental 81 4 3" xfId="64294"/>
    <cellStyle name="Tusental 81 5" xfId="64295"/>
    <cellStyle name="Tusental 81 6" xfId="64296"/>
    <cellStyle name="Tusental 81 7" xfId="64297"/>
    <cellStyle name="Tusental 81 8" xfId="64298"/>
    <cellStyle name="Tusental 81 9" xfId="64299"/>
    <cellStyle name="Tusental 82" xfId="64300"/>
    <cellStyle name="Tusental 82 10" xfId="64301"/>
    <cellStyle name="Tusental 82 2" xfId="64302"/>
    <cellStyle name="Tusental 82 2 2" xfId="64303"/>
    <cellStyle name="Tusental 82 2 2 2" xfId="64304"/>
    <cellStyle name="Tusental 82 2 2 3" xfId="64305"/>
    <cellStyle name="Tusental 82 2 3" xfId="64306"/>
    <cellStyle name="Tusental 82 2 4" xfId="64307"/>
    <cellStyle name="Tusental 82 2 5" xfId="64308"/>
    <cellStyle name="Tusental 82 3" xfId="64309"/>
    <cellStyle name="Tusental 82 3 2" xfId="64310"/>
    <cellStyle name="Tusental 82 3 3" xfId="64311"/>
    <cellStyle name="Tusental 82 4" xfId="64312"/>
    <cellStyle name="Tusental 82 4 2" xfId="64313"/>
    <cellStyle name="Tusental 82 4 3" xfId="64314"/>
    <cellStyle name="Tusental 82 5" xfId="64315"/>
    <cellStyle name="Tusental 82 6" xfId="64316"/>
    <cellStyle name="Tusental 82 7" xfId="64317"/>
    <cellStyle name="Tusental 82 8" xfId="64318"/>
    <cellStyle name="Tusental 82 9" xfId="64319"/>
    <cellStyle name="Tusental 83" xfId="64320"/>
    <cellStyle name="Tusental 83 10" xfId="64321"/>
    <cellStyle name="Tusental 83 2" xfId="64322"/>
    <cellStyle name="Tusental 83 2 2" xfId="64323"/>
    <cellStyle name="Tusental 83 2 2 2" xfId="64324"/>
    <cellStyle name="Tusental 83 2 2 3" xfId="64325"/>
    <cellStyle name="Tusental 83 2 3" xfId="64326"/>
    <cellStyle name="Tusental 83 2 4" xfId="64327"/>
    <cellStyle name="Tusental 83 2 5" xfId="64328"/>
    <cellStyle name="Tusental 83 3" xfId="64329"/>
    <cellStyle name="Tusental 83 3 2" xfId="64330"/>
    <cellStyle name="Tusental 83 3 3" xfId="64331"/>
    <cellStyle name="Tusental 83 4" xfId="64332"/>
    <cellStyle name="Tusental 83 4 2" xfId="64333"/>
    <cellStyle name="Tusental 83 4 3" xfId="64334"/>
    <cellStyle name="Tusental 83 5" xfId="64335"/>
    <cellStyle name="Tusental 83 6" xfId="64336"/>
    <cellStyle name="Tusental 83 7" xfId="64337"/>
    <cellStyle name="Tusental 83 8" xfId="64338"/>
    <cellStyle name="Tusental 83 9" xfId="64339"/>
    <cellStyle name="Tusental 84" xfId="64340"/>
    <cellStyle name="Tusental 84 10" xfId="64341"/>
    <cellStyle name="Tusental 84 2" xfId="64342"/>
    <cellStyle name="Tusental 84 2 2" xfId="64343"/>
    <cellStyle name="Tusental 84 2 2 2" xfId="64344"/>
    <cellStyle name="Tusental 84 2 2 3" xfId="64345"/>
    <cellStyle name="Tusental 84 2 3" xfId="64346"/>
    <cellStyle name="Tusental 84 2 4" xfId="64347"/>
    <cellStyle name="Tusental 84 2 5" xfId="64348"/>
    <cellStyle name="Tusental 84 3" xfId="64349"/>
    <cellStyle name="Tusental 84 3 2" xfId="64350"/>
    <cellStyle name="Tusental 84 3 3" xfId="64351"/>
    <cellStyle name="Tusental 84 4" xfId="64352"/>
    <cellStyle name="Tusental 84 4 2" xfId="64353"/>
    <cellStyle name="Tusental 84 4 3" xfId="64354"/>
    <cellStyle name="Tusental 84 5" xfId="64355"/>
    <cellStyle name="Tusental 84 6" xfId="64356"/>
    <cellStyle name="Tusental 84 7" xfId="64357"/>
    <cellStyle name="Tusental 84 8" xfId="64358"/>
    <cellStyle name="Tusental 84 9" xfId="64359"/>
    <cellStyle name="Tusental 85" xfId="64360"/>
    <cellStyle name="Tusental 85 10" xfId="64361"/>
    <cellStyle name="Tusental 85 2" xfId="64362"/>
    <cellStyle name="Tusental 85 2 2" xfId="64363"/>
    <cellStyle name="Tusental 85 2 2 2" xfId="64364"/>
    <cellStyle name="Tusental 85 2 2 3" xfId="64365"/>
    <cellStyle name="Tusental 85 2 3" xfId="64366"/>
    <cellStyle name="Tusental 85 2 4" xfId="64367"/>
    <cellStyle name="Tusental 85 2 5" xfId="64368"/>
    <cellStyle name="Tusental 85 3" xfId="64369"/>
    <cellStyle name="Tusental 85 3 2" xfId="64370"/>
    <cellStyle name="Tusental 85 3 3" xfId="64371"/>
    <cellStyle name="Tusental 85 4" xfId="64372"/>
    <cellStyle name="Tusental 85 4 2" xfId="64373"/>
    <cellStyle name="Tusental 85 4 3" xfId="64374"/>
    <cellStyle name="Tusental 85 5" xfId="64375"/>
    <cellStyle name="Tusental 85 6" xfId="64376"/>
    <cellStyle name="Tusental 85 7" xfId="64377"/>
    <cellStyle name="Tusental 85 8" xfId="64378"/>
    <cellStyle name="Tusental 85 9" xfId="64379"/>
    <cellStyle name="Tusental 86" xfId="64380"/>
    <cellStyle name="Tusental 86 10" xfId="64381"/>
    <cellStyle name="Tusental 86 2" xfId="64382"/>
    <cellStyle name="Tusental 86 2 2" xfId="64383"/>
    <cellStyle name="Tusental 86 2 2 2" xfId="64384"/>
    <cellStyle name="Tusental 86 2 2 3" xfId="64385"/>
    <cellStyle name="Tusental 86 2 3" xfId="64386"/>
    <cellStyle name="Tusental 86 2 4" xfId="64387"/>
    <cellStyle name="Tusental 86 2 5" xfId="64388"/>
    <cellStyle name="Tusental 86 3" xfId="64389"/>
    <cellStyle name="Tusental 86 3 2" xfId="64390"/>
    <cellStyle name="Tusental 86 3 3" xfId="64391"/>
    <cellStyle name="Tusental 86 4" xfId="64392"/>
    <cellStyle name="Tusental 86 4 2" xfId="64393"/>
    <cellStyle name="Tusental 86 4 3" xfId="64394"/>
    <cellStyle name="Tusental 86 5" xfId="64395"/>
    <cellStyle name="Tusental 86 6" xfId="64396"/>
    <cellStyle name="Tusental 86 7" xfId="64397"/>
    <cellStyle name="Tusental 86 8" xfId="64398"/>
    <cellStyle name="Tusental 86 9" xfId="64399"/>
    <cellStyle name="Tusental 87" xfId="64400"/>
    <cellStyle name="Tusental 87 10" xfId="64401"/>
    <cellStyle name="Tusental 87 2" xfId="64402"/>
    <cellStyle name="Tusental 87 2 2" xfId="64403"/>
    <cellStyle name="Tusental 87 2 2 2" xfId="64404"/>
    <cellStyle name="Tusental 87 2 2 3" xfId="64405"/>
    <cellStyle name="Tusental 87 2 3" xfId="64406"/>
    <cellStyle name="Tusental 87 2 4" xfId="64407"/>
    <cellStyle name="Tusental 87 2 5" xfId="64408"/>
    <cellStyle name="Tusental 87 3" xfId="64409"/>
    <cellStyle name="Tusental 87 3 2" xfId="64410"/>
    <cellStyle name="Tusental 87 3 3" xfId="64411"/>
    <cellStyle name="Tusental 87 4" xfId="64412"/>
    <cellStyle name="Tusental 87 4 2" xfId="64413"/>
    <cellStyle name="Tusental 87 4 3" xfId="64414"/>
    <cellStyle name="Tusental 87 5" xfId="64415"/>
    <cellStyle name="Tusental 87 6" xfId="64416"/>
    <cellStyle name="Tusental 87 7" xfId="64417"/>
    <cellStyle name="Tusental 87 8" xfId="64418"/>
    <cellStyle name="Tusental 87 9" xfId="64419"/>
    <cellStyle name="Tusental 88" xfId="64420"/>
    <cellStyle name="Tusental 88 10" xfId="64421"/>
    <cellStyle name="Tusental 88 2" xfId="64422"/>
    <cellStyle name="Tusental 88 2 2" xfId="64423"/>
    <cellStyle name="Tusental 88 2 2 2" xfId="64424"/>
    <cellStyle name="Tusental 88 2 2 3" xfId="64425"/>
    <cellStyle name="Tusental 88 2 3" xfId="64426"/>
    <cellStyle name="Tusental 88 2 4" xfId="64427"/>
    <cellStyle name="Tusental 88 2 5" xfId="64428"/>
    <cellStyle name="Tusental 88 3" xfId="64429"/>
    <cellStyle name="Tusental 88 3 2" xfId="64430"/>
    <cellStyle name="Tusental 88 3 3" xfId="64431"/>
    <cellStyle name="Tusental 88 4" xfId="64432"/>
    <cellStyle name="Tusental 88 4 2" xfId="64433"/>
    <cellStyle name="Tusental 88 4 3" xfId="64434"/>
    <cellStyle name="Tusental 88 5" xfId="64435"/>
    <cellStyle name="Tusental 88 6" xfId="64436"/>
    <cellStyle name="Tusental 88 7" xfId="64437"/>
    <cellStyle name="Tusental 88 8" xfId="64438"/>
    <cellStyle name="Tusental 88 9" xfId="64439"/>
    <cellStyle name="Tusental 89" xfId="64440"/>
    <cellStyle name="Tusental 89 10" xfId="64441"/>
    <cellStyle name="Tusental 89 2" xfId="64442"/>
    <cellStyle name="Tusental 89 2 2" xfId="64443"/>
    <cellStyle name="Tusental 89 2 2 2" xfId="64444"/>
    <cellStyle name="Tusental 89 2 2 3" xfId="64445"/>
    <cellStyle name="Tusental 89 2 3" xfId="64446"/>
    <cellStyle name="Tusental 89 2 4" xfId="64447"/>
    <cellStyle name="Tusental 89 2 5" xfId="64448"/>
    <cellStyle name="Tusental 89 3" xfId="64449"/>
    <cellStyle name="Tusental 89 3 2" xfId="64450"/>
    <cellStyle name="Tusental 89 3 3" xfId="64451"/>
    <cellStyle name="Tusental 89 4" xfId="64452"/>
    <cellStyle name="Tusental 89 4 2" xfId="64453"/>
    <cellStyle name="Tusental 89 4 3" xfId="64454"/>
    <cellStyle name="Tusental 89 5" xfId="64455"/>
    <cellStyle name="Tusental 89 6" xfId="64456"/>
    <cellStyle name="Tusental 89 7" xfId="64457"/>
    <cellStyle name="Tusental 89 8" xfId="64458"/>
    <cellStyle name="Tusental 89 9" xfId="64459"/>
    <cellStyle name="Tusental 9" xfId="64460"/>
    <cellStyle name="Tusental 9 2" xfId="64461"/>
    <cellStyle name="Tusental 9 2 10" xfId="64462"/>
    <cellStyle name="Tusental 9 2 2" xfId="64463"/>
    <cellStyle name="Tusental 9 2 2 2" xfId="64464"/>
    <cellStyle name="Tusental 9 2 2 2 2" xfId="64465"/>
    <cellStyle name="Tusental 9 2 2 2 3" xfId="64466"/>
    <cellStyle name="Tusental 9 2 2 3" xfId="64467"/>
    <cellStyle name="Tusental 9 2 2 4" xfId="64468"/>
    <cellStyle name="Tusental 9 2 2 5" xfId="64469"/>
    <cellStyle name="Tusental 9 2 3" xfId="64470"/>
    <cellStyle name="Tusental 9 2 3 2" xfId="64471"/>
    <cellStyle name="Tusental 9 2 3 3" xfId="64472"/>
    <cellStyle name="Tusental 9 2 4" xfId="64473"/>
    <cellStyle name="Tusental 9 2 4 2" xfId="64474"/>
    <cellStyle name="Tusental 9 2 4 3" xfId="64475"/>
    <cellStyle name="Tusental 9 2 5" xfId="64476"/>
    <cellStyle name="Tusental 9 2 6" xfId="64477"/>
    <cellStyle name="Tusental 9 2 7" xfId="64478"/>
    <cellStyle name="Tusental 9 2 8" xfId="64479"/>
    <cellStyle name="Tusental 9 2 9" xfId="64480"/>
    <cellStyle name="Tusental 9 3" xfId="64481"/>
    <cellStyle name="Tusental 9 4" xfId="64482"/>
    <cellStyle name="Tusental 9 5" xfId="64483"/>
    <cellStyle name="Tusental 9 6" xfId="64484"/>
    <cellStyle name="Tusental 9 7" xfId="64485"/>
    <cellStyle name="Tusental 9 8" xfId="64486"/>
    <cellStyle name="Tusental 9 9" xfId="64487"/>
    <cellStyle name="Tusental 90" xfId="64488"/>
    <cellStyle name="Tusental 90 10" xfId="64489"/>
    <cellStyle name="Tusental 90 2" xfId="64490"/>
    <cellStyle name="Tusental 90 2 2" xfId="64491"/>
    <cellStyle name="Tusental 90 2 2 2" xfId="64492"/>
    <cellStyle name="Tusental 90 2 2 3" xfId="64493"/>
    <cellStyle name="Tusental 90 2 3" xfId="64494"/>
    <cellStyle name="Tusental 90 2 4" xfId="64495"/>
    <cellStyle name="Tusental 90 2 5" xfId="64496"/>
    <cellStyle name="Tusental 90 3" xfId="64497"/>
    <cellStyle name="Tusental 90 3 2" xfId="64498"/>
    <cellStyle name="Tusental 90 3 3" xfId="64499"/>
    <cellStyle name="Tusental 90 4" xfId="64500"/>
    <cellStyle name="Tusental 90 4 2" xfId="64501"/>
    <cellStyle name="Tusental 90 4 3" xfId="64502"/>
    <cellStyle name="Tusental 90 5" xfId="64503"/>
    <cellStyle name="Tusental 90 6" xfId="64504"/>
    <cellStyle name="Tusental 90 7" xfId="64505"/>
    <cellStyle name="Tusental 90 8" xfId="64506"/>
    <cellStyle name="Tusental 90 9" xfId="64507"/>
    <cellStyle name="Tusental 91" xfId="64508"/>
    <cellStyle name="Tusental 91 10" xfId="64509"/>
    <cellStyle name="Tusental 91 2" xfId="64510"/>
    <cellStyle name="Tusental 91 2 2" xfId="64511"/>
    <cellStyle name="Tusental 91 2 2 2" xfId="64512"/>
    <cellStyle name="Tusental 91 2 2 3" xfId="64513"/>
    <cellStyle name="Tusental 91 2 3" xfId="64514"/>
    <cellStyle name="Tusental 91 2 4" xfId="64515"/>
    <cellStyle name="Tusental 91 2 5" xfId="64516"/>
    <cellStyle name="Tusental 91 3" xfId="64517"/>
    <cellStyle name="Tusental 91 3 2" xfId="64518"/>
    <cellStyle name="Tusental 91 3 3" xfId="64519"/>
    <cellStyle name="Tusental 91 4" xfId="64520"/>
    <cellStyle name="Tusental 91 4 2" xfId="64521"/>
    <cellStyle name="Tusental 91 4 3" xfId="64522"/>
    <cellStyle name="Tusental 91 5" xfId="64523"/>
    <cellStyle name="Tusental 91 6" xfId="64524"/>
    <cellStyle name="Tusental 91 7" xfId="64525"/>
    <cellStyle name="Tusental 91 8" xfId="64526"/>
    <cellStyle name="Tusental 91 9" xfId="64527"/>
    <cellStyle name="Tusental 92" xfId="64528"/>
    <cellStyle name="Tusental 92 10" xfId="64529"/>
    <cellStyle name="Tusental 92 2" xfId="64530"/>
    <cellStyle name="Tusental 92 2 2" xfId="64531"/>
    <cellStyle name="Tusental 92 2 2 2" xfId="64532"/>
    <cellStyle name="Tusental 92 2 2 3" xfId="64533"/>
    <cellStyle name="Tusental 92 2 3" xfId="64534"/>
    <cellStyle name="Tusental 92 2 4" xfId="64535"/>
    <cellStyle name="Tusental 92 2 5" xfId="64536"/>
    <cellStyle name="Tusental 92 3" xfId="64537"/>
    <cellStyle name="Tusental 92 3 2" xfId="64538"/>
    <cellStyle name="Tusental 92 3 3" xfId="64539"/>
    <cellStyle name="Tusental 92 4" xfId="64540"/>
    <cellStyle name="Tusental 92 4 2" xfId="64541"/>
    <cellStyle name="Tusental 92 4 3" xfId="64542"/>
    <cellStyle name="Tusental 92 5" xfId="64543"/>
    <cellStyle name="Tusental 92 6" xfId="64544"/>
    <cellStyle name="Tusental 92 7" xfId="64545"/>
    <cellStyle name="Tusental 92 8" xfId="64546"/>
    <cellStyle name="Tusental 92 9" xfId="64547"/>
    <cellStyle name="Tusental 93" xfId="64548"/>
    <cellStyle name="Tusental 93 10" xfId="64549"/>
    <cellStyle name="Tusental 93 2" xfId="64550"/>
    <cellStyle name="Tusental 93 2 2" xfId="64551"/>
    <cellStyle name="Tusental 93 2 2 2" xfId="64552"/>
    <cellStyle name="Tusental 93 2 2 3" xfId="64553"/>
    <cellStyle name="Tusental 93 2 3" xfId="64554"/>
    <cellStyle name="Tusental 93 2 4" xfId="64555"/>
    <cellStyle name="Tusental 93 2 5" xfId="64556"/>
    <cellStyle name="Tusental 93 3" xfId="64557"/>
    <cellStyle name="Tusental 93 3 2" xfId="64558"/>
    <cellStyle name="Tusental 93 3 3" xfId="64559"/>
    <cellStyle name="Tusental 93 4" xfId="64560"/>
    <cellStyle name="Tusental 93 4 2" xfId="64561"/>
    <cellStyle name="Tusental 93 4 3" xfId="64562"/>
    <cellStyle name="Tusental 93 5" xfId="64563"/>
    <cellStyle name="Tusental 93 6" xfId="64564"/>
    <cellStyle name="Tusental 93 7" xfId="64565"/>
    <cellStyle name="Tusental 93 8" xfId="64566"/>
    <cellStyle name="Tusental 93 9" xfId="64567"/>
    <cellStyle name="Tusental 94" xfId="64568"/>
    <cellStyle name="Tusental 94 10" xfId="64569"/>
    <cellStyle name="Tusental 94 2" xfId="64570"/>
    <cellStyle name="Tusental 94 2 2" xfId="64571"/>
    <cellStyle name="Tusental 94 2 2 2" xfId="64572"/>
    <cellStyle name="Tusental 94 2 2 3" xfId="64573"/>
    <cellStyle name="Tusental 94 2 3" xfId="64574"/>
    <cellStyle name="Tusental 94 2 4" xfId="64575"/>
    <cellStyle name="Tusental 94 2 5" xfId="64576"/>
    <cellStyle name="Tusental 94 3" xfId="64577"/>
    <cellStyle name="Tusental 94 3 2" xfId="64578"/>
    <cellStyle name="Tusental 94 3 3" xfId="64579"/>
    <cellStyle name="Tusental 94 4" xfId="64580"/>
    <cellStyle name="Tusental 94 4 2" xfId="64581"/>
    <cellStyle name="Tusental 94 4 3" xfId="64582"/>
    <cellStyle name="Tusental 94 5" xfId="64583"/>
    <cellStyle name="Tusental 94 6" xfId="64584"/>
    <cellStyle name="Tusental 94 7" xfId="64585"/>
    <cellStyle name="Tusental 94 8" xfId="64586"/>
    <cellStyle name="Tusental 94 9" xfId="64587"/>
    <cellStyle name="Tusental 95" xfId="64588"/>
    <cellStyle name="Tusental 95 10" xfId="64589"/>
    <cellStyle name="Tusental 95 2" xfId="64590"/>
    <cellStyle name="Tusental 95 2 2" xfId="64591"/>
    <cellStyle name="Tusental 95 2 2 2" xfId="64592"/>
    <cellStyle name="Tusental 95 2 2 3" xfId="64593"/>
    <cellStyle name="Tusental 95 2 3" xfId="64594"/>
    <cellStyle name="Tusental 95 2 4" xfId="64595"/>
    <cellStyle name="Tusental 95 2 5" xfId="64596"/>
    <cellStyle name="Tusental 95 3" xfId="64597"/>
    <cellStyle name="Tusental 95 3 2" xfId="64598"/>
    <cellStyle name="Tusental 95 3 3" xfId="64599"/>
    <cellStyle name="Tusental 95 4" xfId="64600"/>
    <cellStyle name="Tusental 95 4 2" xfId="64601"/>
    <cellStyle name="Tusental 95 4 3" xfId="64602"/>
    <cellStyle name="Tusental 95 5" xfId="64603"/>
    <cellStyle name="Tusental 95 6" xfId="64604"/>
    <cellStyle name="Tusental 95 7" xfId="64605"/>
    <cellStyle name="Tusental 95 8" xfId="64606"/>
    <cellStyle name="Tusental 95 9" xfId="64607"/>
    <cellStyle name="Tusental 96" xfId="64608"/>
    <cellStyle name="Tusental 96 10" xfId="64609"/>
    <cellStyle name="Tusental 96 2" xfId="64610"/>
    <cellStyle name="Tusental 96 2 2" xfId="64611"/>
    <cellStyle name="Tusental 96 2 2 2" xfId="64612"/>
    <cellStyle name="Tusental 96 2 2 3" xfId="64613"/>
    <cellStyle name="Tusental 96 2 3" xfId="64614"/>
    <cellStyle name="Tusental 96 2 4" xfId="64615"/>
    <cellStyle name="Tusental 96 2 5" xfId="64616"/>
    <cellStyle name="Tusental 96 3" xfId="64617"/>
    <cellStyle name="Tusental 96 3 2" xfId="64618"/>
    <cellStyle name="Tusental 96 3 3" xfId="64619"/>
    <cellStyle name="Tusental 96 4" xfId="64620"/>
    <cellStyle name="Tusental 96 4 2" xfId="64621"/>
    <cellStyle name="Tusental 96 4 3" xfId="64622"/>
    <cellStyle name="Tusental 96 5" xfId="64623"/>
    <cellStyle name="Tusental 96 6" xfId="64624"/>
    <cellStyle name="Tusental 96 7" xfId="64625"/>
    <cellStyle name="Tusental 96 8" xfId="64626"/>
    <cellStyle name="Tusental 96 9" xfId="64627"/>
    <cellStyle name="Tusental 97" xfId="64628"/>
    <cellStyle name="Tusental 97 10" xfId="64629"/>
    <cellStyle name="Tusental 97 2" xfId="64630"/>
    <cellStyle name="Tusental 97 2 2" xfId="64631"/>
    <cellStyle name="Tusental 97 2 2 2" xfId="64632"/>
    <cellStyle name="Tusental 97 2 2 3" xfId="64633"/>
    <cellStyle name="Tusental 97 2 3" xfId="64634"/>
    <cellStyle name="Tusental 97 2 4" xfId="64635"/>
    <cellStyle name="Tusental 97 2 5" xfId="64636"/>
    <cellStyle name="Tusental 97 3" xfId="64637"/>
    <cellStyle name="Tusental 97 3 2" xfId="64638"/>
    <cellStyle name="Tusental 97 3 3" xfId="64639"/>
    <cellStyle name="Tusental 97 4" xfId="64640"/>
    <cellStyle name="Tusental 97 4 2" xfId="64641"/>
    <cellStyle name="Tusental 97 4 3" xfId="64642"/>
    <cellStyle name="Tusental 97 5" xfId="64643"/>
    <cellStyle name="Tusental 97 6" xfId="64644"/>
    <cellStyle name="Tusental 97 7" xfId="64645"/>
    <cellStyle name="Tusental 97 8" xfId="64646"/>
    <cellStyle name="Tusental 97 9" xfId="64647"/>
    <cellStyle name="Tusental 98" xfId="64648"/>
    <cellStyle name="Tusental 98 10" xfId="64649"/>
    <cellStyle name="Tusental 98 2" xfId="64650"/>
    <cellStyle name="Tusental 98 2 2" xfId="64651"/>
    <cellStyle name="Tusental 98 2 2 2" xfId="64652"/>
    <cellStyle name="Tusental 98 2 2 3" xfId="64653"/>
    <cellStyle name="Tusental 98 2 3" xfId="64654"/>
    <cellStyle name="Tusental 98 2 4" xfId="64655"/>
    <cellStyle name="Tusental 98 2 5" xfId="64656"/>
    <cellStyle name="Tusental 98 3" xfId="64657"/>
    <cellStyle name="Tusental 98 3 2" xfId="64658"/>
    <cellStyle name="Tusental 98 3 3" xfId="64659"/>
    <cellStyle name="Tusental 98 4" xfId="64660"/>
    <cellStyle name="Tusental 98 4 2" xfId="64661"/>
    <cellStyle name="Tusental 98 4 3" xfId="64662"/>
    <cellStyle name="Tusental 98 5" xfId="64663"/>
    <cellStyle name="Tusental 98 6" xfId="64664"/>
    <cellStyle name="Tusental 98 7" xfId="64665"/>
    <cellStyle name="Tusental 98 8" xfId="64666"/>
    <cellStyle name="Tusental 98 9" xfId="64667"/>
    <cellStyle name="Tusental 99" xfId="64668"/>
    <cellStyle name="Tusental 99 10" xfId="64669"/>
    <cellStyle name="Tusental 99 2" xfId="64670"/>
    <cellStyle name="Tusental 99 2 2" xfId="64671"/>
    <cellStyle name="Tusental 99 2 2 2" xfId="64672"/>
    <cellStyle name="Tusental 99 2 2 3" xfId="64673"/>
    <cellStyle name="Tusental 99 2 3" xfId="64674"/>
    <cellStyle name="Tusental 99 2 4" xfId="64675"/>
    <cellStyle name="Tusental 99 2 5" xfId="64676"/>
    <cellStyle name="Tusental 99 3" xfId="64677"/>
    <cellStyle name="Tusental 99 3 2" xfId="64678"/>
    <cellStyle name="Tusental 99 3 3" xfId="64679"/>
    <cellStyle name="Tusental 99 4" xfId="64680"/>
    <cellStyle name="Tusental 99 4 2" xfId="64681"/>
    <cellStyle name="Tusental 99 4 3" xfId="64682"/>
    <cellStyle name="Tusental 99 5" xfId="64683"/>
    <cellStyle name="Tusental 99 6" xfId="64684"/>
    <cellStyle name="Tusental 99 7" xfId="64685"/>
    <cellStyle name="Tusental 99 8" xfId="64686"/>
    <cellStyle name="Tusental 99 9" xfId="64687"/>
    <cellStyle name="Tyyli 1" xfId="64688"/>
    <cellStyle name="Ugyldig" xfId="64689"/>
    <cellStyle name="Ugyldig 2" xfId="64690"/>
    <cellStyle name="Uhrzeit" xfId="64691"/>
    <cellStyle name="Undefiniert" xfId="64692"/>
    <cellStyle name="Unit" xfId="64693"/>
    <cellStyle name="USD" xfId="64694"/>
    <cellStyle name="USD 2" xfId="64695"/>
    <cellStyle name="USD Paren" xfId="64696"/>
    <cellStyle name="USD_Black Box 10 UNLOCKED" xfId="64697"/>
    <cellStyle name="Utdata 2" xfId="64698"/>
    <cellStyle name="Utdata 2 2" xfId="64699"/>
    <cellStyle name="Utdata 2 2 2" xfId="64700"/>
    <cellStyle name="Utdata 2 2 3" xfId="64701"/>
    <cellStyle name="Utdata 2 3" xfId="64702"/>
    <cellStyle name="Utdata 2 3 2" xfId="64703"/>
    <cellStyle name="Utdata 2 4" xfId="64704"/>
    <cellStyle name="Utdata 2 5" xfId="64705"/>
    <cellStyle name="Utdata 2 5 2" xfId="64706"/>
    <cellStyle name="Utdata 2 6" xfId="64707"/>
    <cellStyle name="Utdata 2 7" xfId="64708"/>
    <cellStyle name="Utdata 3" xfId="64709"/>
    <cellStyle name="Utdata 3 2" xfId="64710"/>
    <cellStyle name="Utdata 3 2 2" xfId="64711"/>
    <cellStyle name="Utdata 3 3" xfId="64712"/>
    <cellStyle name="Utdata 3 3 2" xfId="64713"/>
    <cellStyle name="Utdata 3 4" xfId="64714"/>
    <cellStyle name="Utdata 3 4 2" xfId="64715"/>
    <cellStyle name="Utdata 3 5" xfId="64716"/>
    <cellStyle name="Utdata 4" xfId="64717"/>
    <cellStyle name="Utdata 4 2" xfId="64718"/>
    <cellStyle name="Utdata 4 2 2" xfId="64719"/>
    <cellStyle name="Utdata 4 3" xfId="64720"/>
    <cellStyle name="Utdata 4 4" xfId="64721"/>
    <cellStyle name="Utdata 5" xfId="64722"/>
    <cellStyle name="Utdata 5 2" xfId="64723"/>
    <cellStyle name="Utdata 6" xfId="64724"/>
    <cellStyle name="Utdata 6 2" xfId="64725"/>
    <cellStyle name="Utdata 6 2 2" xfId="64726"/>
    <cellStyle name="Utdata 6 2 2 2" xfId="64727"/>
    <cellStyle name="Utdata 6 2 2 3" xfId="64728"/>
    <cellStyle name="Utdata 6 2 3" xfId="64729"/>
    <cellStyle name="Utdata 6 2 4" xfId="64730"/>
    <cellStyle name="Utdata 6 2 5" xfId="64731"/>
    <cellStyle name="Utdata 6 3" xfId="64732"/>
    <cellStyle name="Utdata 6 3 2" xfId="64733"/>
    <cellStyle name="Utdata 6 3 3" xfId="64734"/>
    <cellStyle name="Utdata 6 4" xfId="64735"/>
    <cellStyle name="Utdata 6 4 2" xfId="64736"/>
    <cellStyle name="Utdata 6 4 3" xfId="64737"/>
    <cellStyle name="Utdata 6 5" xfId="64738"/>
    <cellStyle name="Utdata 6 6" xfId="64739"/>
    <cellStyle name="Utdata 7" xfId="64740"/>
    <cellStyle name="Utdata 8" xfId="64741"/>
    <cellStyle name="Utdata 9" xfId="64742"/>
    <cellStyle name="V¡rgula" xfId="64743"/>
    <cellStyle name="V¡rgula 2" xfId="64744"/>
    <cellStyle name="V¡rgula0" xfId="64745"/>
    <cellStyle name="V¡rgula0 2" xfId="64746"/>
    <cellStyle name="vaca" xfId="64747"/>
    <cellStyle name="Val૵ta_fig 8_KAP2_oljeruta II_Prisanalys" xfId="64748"/>
    <cellStyle name="Valuta (0)_ OPUS 3143" xfId="64749"/>
    <cellStyle name="Valuta [0] 2" xfId="64750"/>
    <cellStyle name="Valuta [0] 2 2" xfId="64751"/>
    <cellStyle name="Valuta [0] 2 2 2" xfId="64752"/>
    <cellStyle name="Valuta [0] 2 3" xfId="64753"/>
    <cellStyle name="Valuta [0] 3" xfId="64754"/>
    <cellStyle name="Valuta [0] 3 2" xfId="64755"/>
    <cellStyle name="Valuta [0] 4" xfId="64756"/>
    <cellStyle name="Valuta [0] 4 2" xfId="64757"/>
    <cellStyle name="Valuta [0] 4 2 2" xfId="64758"/>
    <cellStyle name="Valuta [0] 4 3" xfId="64759"/>
    <cellStyle name="Valuta [0] 5" xfId="64760"/>
    <cellStyle name="Valuta [0] 5 2" xfId="64761"/>
    <cellStyle name="Valuta [0] 6" xfId="64762"/>
    <cellStyle name="Valuta [0] 6 2" xfId="64763"/>
    <cellStyle name="Valuta [0] 7" xfId="64764"/>
    <cellStyle name="Valuta [0] 8" xfId="64765"/>
    <cellStyle name="Valuta 10" xfId="64766"/>
    <cellStyle name="Valuta 10 2" xfId="64767"/>
    <cellStyle name="Valuta 11" xfId="64768"/>
    <cellStyle name="Valuta 11 2" xfId="64769"/>
    <cellStyle name="Valuta 12" xfId="64770"/>
    <cellStyle name="Valuta 12 2" xfId="64771"/>
    <cellStyle name="Valuta 13" xfId="64772"/>
    <cellStyle name="Valuta 13 2" xfId="64773"/>
    <cellStyle name="Valuta 14" xfId="64774"/>
    <cellStyle name="Valuta 14 2" xfId="64775"/>
    <cellStyle name="Valuta 15" xfId="64776"/>
    <cellStyle name="Valuta 15 2" xfId="64777"/>
    <cellStyle name="Valuta 16" xfId="64778"/>
    <cellStyle name="Valuta 16 2" xfId="64779"/>
    <cellStyle name="Valuta 17" xfId="64780"/>
    <cellStyle name="Valuta 17 2" xfId="64781"/>
    <cellStyle name="Valuta 18" xfId="64782"/>
    <cellStyle name="Valuta 18 2" xfId="64783"/>
    <cellStyle name="Valuta 19" xfId="64784"/>
    <cellStyle name="Valuta 19 2" xfId="64785"/>
    <cellStyle name="Valuta 2" xfId="64786"/>
    <cellStyle name="Valuta 2 2" xfId="64787"/>
    <cellStyle name="Valuta 2 2 2" xfId="64788"/>
    <cellStyle name="Valuta 2 2 2 2" xfId="64789"/>
    <cellStyle name="Valuta 2 2 3" xfId="64790"/>
    <cellStyle name="Valuta 2 3" xfId="64791"/>
    <cellStyle name="Valuta 2 3 2" xfId="64792"/>
    <cellStyle name="Valuta 2 4" xfId="64793"/>
    <cellStyle name="Valuta 2 5" xfId="64794"/>
    <cellStyle name="Valuta 20" xfId="64795"/>
    <cellStyle name="Valuta 20 2" xfId="64796"/>
    <cellStyle name="Valuta 21" xfId="64797"/>
    <cellStyle name="Valuta 21 2" xfId="64798"/>
    <cellStyle name="Valuta 22" xfId="64799"/>
    <cellStyle name="Valuta 22 2" xfId="64800"/>
    <cellStyle name="Valuta 23" xfId="64801"/>
    <cellStyle name="Valuta 23 2" xfId="64802"/>
    <cellStyle name="Valuta 23 2 2" xfId="64803"/>
    <cellStyle name="Valuta 23 3" xfId="64804"/>
    <cellStyle name="Valuta 24" xfId="64805"/>
    <cellStyle name="Valuta 24 2" xfId="64806"/>
    <cellStyle name="Valuta 24 2 2" xfId="64807"/>
    <cellStyle name="Valuta 24 3" xfId="64808"/>
    <cellStyle name="Valuta 25" xfId="64809"/>
    <cellStyle name="Valuta 25 2" xfId="64810"/>
    <cellStyle name="Valuta 25 2 2" xfId="64811"/>
    <cellStyle name="Valuta 25 3" xfId="64812"/>
    <cellStyle name="Valuta 26" xfId="64813"/>
    <cellStyle name="Valuta 26 2" xfId="64814"/>
    <cellStyle name="Valuta 27" xfId="64815"/>
    <cellStyle name="Valuta 27 2" xfId="64816"/>
    <cellStyle name="Valuta 28" xfId="64817"/>
    <cellStyle name="Valuta 28 2" xfId="64818"/>
    <cellStyle name="Valuta 29" xfId="64819"/>
    <cellStyle name="Valuta 29 2" xfId="64820"/>
    <cellStyle name="Valuta 3" xfId="64821"/>
    <cellStyle name="Valuta 3 2" xfId="64822"/>
    <cellStyle name="Valuta 3 2 2" xfId="64823"/>
    <cellStyle name="Valuta 3 2 2 2" xfId="64824"/>
    <cellStyle name="Valuta 3 2 3" xfId="64825"/>
    <cellStyle name="Valuta 3 3" xfId="64826"/>
    <cellStyle name="Valuta 3 3 2" xfId="64827"/>
    <cellStyle name="Valuta 3 4" xfId="64828"/>
    <cellStyle name="Valuta 30" xfId="64829"/>
    <cellStyle name="Valuta 30 2" xfId="64830"/>
    <cellStyle name="Valuta 31" xfId="64831"/>
    <cellStyle name="Valuta 31 2" xfId="64832"/>
    <cellStyle name="Valuta 32" xfId="64833"/>
    <cellStyle name="Valuta 32 2" xfId="64834"/>
    <cellStyle name="Valuta 33" xfId="64835"/>
    <cellStyle name="Valuta 33 2" xfId="64836"/>
    <cellStyle name="Valuta 34" xfId="64837"/>
    <cellStyle name="Valuta 34 2" xfId="64838"/>
    <cellStyle name="Valuta 35" xfId="64839"/>
    <cellStyle name="Valuta 35 2" xfId="64840"/>
    <cellStyle name="Valuta 36" xfId="64841"/>
    <cellStyle name="Valuta 36 2" xfId="64842"/>
    <cellStyle name="Valuta 37" xfId="64843"/>
    <cellStyle name="Valuta 37 2" xfId="64844"/>
    <cellStyle name="Valuta 38" xfId="64845"/>
    <cellStyle name="Valuta 38 2" xfId="64846"/>
    <cellStyle name="Valuta 39" xfId="64847"/>
    <cellStyle name="Valuta 39 2" xfId="64848"/>
    <cellStyle name="Valuta 4" xfId="64849"/>
    <cellStyle name="Valuta 4 2" xfId="64850"/>
    <cellStyle name="Valuta 4 2 2" xfId="64851"/>
    <cellStyle name="Valuta 4 3" xfId="64852"/>
    <cellStyle name="Valuta 40" xfId="64853"/>
    <cellStyle name="Valuta 40 2" xfId="64854"/>
    <cellStyle name="Valuta 41" xfId="64855"/>
    <cellStyle name="Valuta 41 2" xfId="64856"/>
    <cellStyle name="Valuta 42" xfId="64857"/>
    <cellStyle name="Valuta 42 2" xfId="64858"/>
    <cellStyle name="Valuta 43" xfId="64859"/>
    <cellStyle name="Valuta 43 2" xfId="64860"/>
    <cellStyle name="Valuta 44" xfId="64861"/>
    <cellStyle name="Valuta 44 2" xfId="64862"/>
    <cellStyle name="Valuta 45" xfId="64863"/>
    <cellStyle name="Valuta 45 2" xfId="64864"/>
    <cellStyle name="Valuta 46" xfId="64865"/>
    <cellStyle name="Valuta 46 2" xfId="64866"/>
    <cellStyle name="Valuta 47" xfId="64867"/>
    <cellStyle name="Valuta 47 2" xfId="64868"/>
    <cellStyle name="Valuta 48" xfId="64869"/>
    <cellStyle name="Valuta 48 2" xfId="64870"/>
    <cellStyle name="Valuta 49" xfId="64871"/>
    <cellStyle name="Valuta 49 2" xfId="64872"/>
    <cellStyle name="Valuta 5" xfId="64873"/>
    <cellStyle name="Valuta 5 2" xfId="64874"/>
    <cellStyle name="Valuta 5 3" xfId="64875"/>
    <cellStyle name="Valuta 50" xfId="64876"/>
    <cellStyle name="Valuta 51" xfId="64877"/>
    <cellStyle name="Valuta 52" xfId="64878"/>
    <cellStyle name="Valuta 53" xfId="64879"/>
    <cellStyle name="Valuta 54" xfId="64880"/>
    <cellStyle name="Valuta 55" xfId="64881"/>
    <cellStyle name="Valuta 56" xfId="64882"/>
    <cellStyle name="Valuta 57" xfId="64883"/>
    <cellStyle name="Valuta 58" xfId="64884"/>
    <cellStyle name="Valuta 59" xfId="64885"/>
    <cellStyle name="Valuta 6" xfId="64886"/>
    <cellStyle name="Valuta 6 2" xfId="64887"/>
    <cellStyle name="Valuta 60" xfId="64888"/>
    <cellStyle name="Valuta 61" xfId="64889"/>
    <cellStyle name="Valuta 62" xfId="64890"/>
    <cellStyle name="Valuta 7" xfId="64891"/>
    <cellStyle name="Valuta 7 2" xfId="64892"/>
    <cellStyle name="Valuta 8" xfId="64893"/>
    <cellStyle name="Valuta 8 2" xfId="64894"/>
    <cellStyle name="Valuta 9" xfId="64895"/>
    <cellStyle name="Valuta 9 2" xfId="64896"/>
    <cellStyle name="Valuta0" xfId="64897"/>
    <cellStyle name="Valuta0 2" xfId="64898"/>
    <cellStyle name="Valuta0 2 2" xfId="64899"/>
    <cellStyle name="Valuta0 3" xfId="64900"/>
    <cellStyle name="Valuta0 4" xfId="64901"/>
    <cellStyle name="Warnender Text" xfId="64902"/>
    <cellStyle name="Warnender Text 2" xfId="64903"/>
    <cellStyle name="Warning Text" xfId="64904"/>
    <cellStyle name="Warning Text 10" xfId="64905"/>
    <cellStyle name="Warning Text 2" xfId="64906"/>
    <cellStyle name="Warning Text 2 2" xfId="64907"/>
    <cellStyle name="Warning Text 2 2 2" xfId="64908"/>
    <cellStyle name="Warning Text 2 3" xfId="64909"/>
    <cellStyle name="Warning Text 2 4" xfId="64910"/>
    <cellStyle name="Warning Text 2 4 2" xfId="64911"/>
    <cellStyle name="Warning Text 2 4 3" xfId="64912"/>
    <cellStyle name="Warning Text 2 5" xfId="64913"/>
    <cellStyle name="Warning Text 2 6" xfId="64914"/>
    <cellStyle name="Warning Text 3" xfId="64915"/>
    <cellStyle name="Warning Text 3 2" xfId="64916"/>
    <cellStyle name="Warning Text 3 3" xfId="64917"/>
    <cellStyle name="Warning Text 3 4" xfId="64918"/>
    <cellStyle name="Warning Text 4" xfId="64919"/>
    <cellStyle name="Warning Text 4 2" xfId="64920"/>
    <cellStyle name="Warning Text 4 3" xfId="64921"/>
    <cellStyle name="Warning Text 4 4" xfId="64922"/>
    <cellStyle name="Warning Text 5" xfId="64923"/>
    <cellStyle name="Warning Text 5 2" xfId="64924"/>
    <cellStyle name="Warning Text 6" xfId="64925"/>
    <cellStyle name="Warning Text 7" xfId="64926"/>
    <cellStyle name="Warning Text 8" xfId="64927"/>
    <cellStyle name="Warning Text 9" xfId="64928"/>
    <cellStyle name="Varningstext 10" xfId="64929"/>
    <cellStyle name="Varningstext 11" xfId="64930"/>
    <cellStyle name="Varningstext 12" xfId="64931"/>
    <cellStyle name="Varningstext 2" xfId="64932"/>
    <cellStyle name="Varningstext 2 2" xfId="64933"/>
    <cellStyle name="Varningstext 2 2 2" xfId="64934"/>
    <cellStyle name="Varningstext 2 3" xfId="64935"/>
    <cellStyle name="Varningstext 2 4" xfId="64936"/>
    <cellStyle name="Varningstext 2 5" xfId="64937"/>
    <cellStyle name="Varningstext 2 5 2" xfId="64938"/>
    <cellStyle name="Varningstext 2 6" xfId="64939"/>
    <cellStyle name="Varningstext 2 7" xfId="64940"/>
    <cellStyle name="Varningstext 3" xfId="64941"/>
    <cellStyle name="Varningstext 3 2" xfId="64942"/>
    <cellStyle name="Varningstext 3 2 2" xfId="64943"/>
    <cellStyle name="Varningstext 3 3" xfId="64944"/>
    <cellStyle name="Varningstext 3 4" xfId="64945"/>
    <cellStyle name="Varningstext 3 5" xfId="64946"/>
    <cellStyle name="Varningstext 4" xfId="64947"/>
    <cellStyle name="Varningstext 4 2" xfId="64948"/>
    <cellStyle name="Varningstext 4 2 2" xfId="64949"/>
    <cellStyle name="Varningstext 4 3" xfId="64950"/>
    <cellStyle name="Varningstext 4 4" xfId="64951"/>
    <cellStyle name="Varningstext 4 4 2" xfId="64952"/>
    <cellStyle name="Varningstext 4 4 3" xfId="64953"/>
    <cellStyle name="Varningstext 4 5" xfId="64954"/>
    <cellStyle name="Varningstext 4 6" xfId="64955"/>
    <cellStyle name="Varningstext 5" xfId="64956"/>
    <cellStyle name="Varningstext 5 2" xfId="64957"/>
    <cellStyle name="Varningstext 5 3" xfId="64958"/>
    <cellStyle name="Varningstext 5 4" xfId="64959"/>
    <cellStyle name="Varningstext 6" xfId="64960"/>
    <cellStyle name="Varningstext 6 2" xfId="64961"/>
    <cellStyle name="Varningstext 6 3" xfId="64962"/>
    <cellStyle name="Varningstext 6 4" xfId="64963"/>
    <cellStyle name="Varningstext 7" xfId="64964"/>
    <cellStyle name="Varningstext 7 2" xfId="64965"/>
    <cellStyle name="Varningstext 7 3" xfId="64966"/>
    <cellStyle name="Varningstext 7 4" xfId="64967"/>
    <cellStyle name="Varningstext 8" xfId="64968"/>
    <cellStyle name="Varningstext 8 2" xfId="64969"/>
    <cellStyle name="Varningstext 9" xfId="64970"/>
    <cellStyle name="Varningstext 9 2" xfId="64971"/>
    <cellStyle name="Varningstext 9 2 2" xfId="64972"/>
    <cellStyle name="Varningstext 9 2 2 2" xfId="64973"/>
    <cellStyle name="Varningstext 9 2 2 3" xfId="64974"/>
    <cellStyle name="Varningstext 9 2 3" xfId="64975"/>
    <cellStyle name="Varningstext 9 2 4" xfId="64976"/>
    <cellStyle name="Varningstext 9 2 5" xfId="64977"/>
    <cellStyle name="Varningstext 9 3" xfId="64978"/>
    <cellStyle name="Varningstext 9 3 2" xfId="64979"/>
    <cellStyle name="Varningstext 9 3 3" xfId="64980"/>
    <cellStyle name="Varningstext 9 4" xfId="64981"/>
    <cellStyle name="Varningstext 9 4 2" xfId="64982"/>
    <cellStyle name="Varningstext 9 4 3" xfId="64983"/>
    <cellStyle name="Varningstext 9 5" xfId="64984"/>
    <cellStyle name="Varningstext 9 6" xfId="64985"/>
    <cellStyle name="Varoitusteksti" xfId="64986"/>
    <cellStyle name="Varoitusteksti 2" xfId="64987"/>
    <cellStyle name="WebAnchor1" xfId="64988"/>
    <cellStyle name="WebAnchor2" xfId="64989"/>
    <cellStyle name="WebAnchor3" xfId="64990"/>
    <cellStyle name="WebAnchor4" xfId="64991"/>
    <cellStyle name="WebAnchor5" xfId="64992"/>
    <cellStyle name="WebAnchor6" xfId="64993"/>
    <cellStyle name="WebAnchor7" xfId="64994"/>
    <cellStyle name="WebBold" xfId="64995"/>
    <cellStyle name="WebDate" xfId="64996"/>
    <cellStyle name="Webexclude" xfId="64997"/>
    <cellStyle name="WebFN" xfId="64998"/>
    <cellStyle name="WebFN1" xfId="64999"/>
    <cellStyle name="WebFN1 2" xfId="65000"/>
    <cellStyle name="WebFN2" xfId="65001"/>
    <cellStyle name="WebFN3" xfId="65002"/>
    <cellStyle name="WebFN4" xfId="65003"/>
    <cellStyle name="WebHR" xfId="65004"/>
    <cellStyle name="WebHR 2" xfId="65005"/>
    <cellStyle name="WebIndent1" xfId="65006"/>
    <cellStyle name="WebIndent1wFN3" xfId="65007"/>
    <cellStyle name="WebIndent2" xfId="65008"/>
    <cellStyle name="WebNoBR" xfId="65009"/>
    <cellStyle name="Vérification" xfId="65010"/>
    <cellStyle name="Verknüpfte Zelle" xfId="65011"/>
    <cellStyle name="Verknüpfte Zelle 2" xfId="65012"/>
    <cellStyle name="VIH" xfId="65013"/>
    <cellStyle name="Vírgula" xfId="65014"/>
    <cellStyle name="Virgül [0]_08-01" xfId="65015"/>
    <cellStyle name="Virgül_08-01" xfId="65016"/>
    <cellStyle name="Wrapped" xfId="65017"/>
    <cellStyle name="Währung [0]_CoAsDCol" xfId="65018"/>
    <cellStyle name="Währung €" xfId="65019"/>
    <cellStyle name="Währung DM" xfId="65020"/>
    <cellStyle name="Währung(0)" xfId="65021"/>
    <cellStyle name="Währung_CoAsDCol" xfId="65022"/>
    <cellStyle name="Überschrift" xfId="65023"/>
    <cellStyle name="Überschrift 1" xfId="65024"/>
    <cellStyle name="Überschrift 1 2" xfId="65025"/>
    <cellStyle name="Überschrift 2" xfId="65026"/>
    <cellStyle name="Überschrift 2 2" xfId="65027"/>
    <cellStyle name="Überschrift 3" xfId="65028"/>
    <cellStyle name="Überschrift 3 2" xfId="65029"/>
    <cellStyle name="Überschrift 4" xfId="65030"/>
    <cellStyle name="Überschrift 4 2" xfId="65031"/>
    <cellStyle name="Überschrift 5" xfId="65032"/>
    <cellStyle name="year" xfId="65033"/>
    <cellStyle name="Záhlaví 1" xfId="65034"/>
    <cellStyle name="Záhlaví 2" xfId="65035"/>
    <cellStyle name="Zelle überprüfen" xfId="65036"/>
    <cellStyle name="Zelle überprüfen 2" xfId="65037"/>
    <cellStyle name="zero" xfId="65038"/>
    <cellStyle name="ÅRPressTxt2" xfId="65039"/>
    <cellStyle name="Årtal" xfId="65040"/>
    <cellStyle name="Årtal 2" xfId="65041"/>
    <cellStyle name="Årtal 2 2" xfId="65042"/>
    <cellStyle name="Årtal 2 2 2" xfId="65043"/>
    <cellStyle name="Årtal 2 2 2 2" xfId="65044"/>
    <cellStyle name="Årtal 2 2 3" xfId="65045"/>
    <cellStyle name="Årtal 2 2 4" xfId="65046"/>
    <cellStyle name="Årtal 2 2 5" xfId="65047"/>
    <cellStyle name="Årtal 2 3" xfId="65048"/>
    <cellStyle name="Årtal 2 3 2" xfId="65049"/>
    <cellStyle name="Årtal 2 4" xfId="65050"/>
    <cellStyle name="Årtal 2 5" xfId="65051"/>
    <cellStyle name="Årtal 2 6" xfId="65052"/>
    <cellStyle name="Årtal 3" xfId="65053"/>
    <cellStyle name="Årtal 3 2" xfId="65054"/>
    <cellStyle name="Årtal 3 3" xfId="65055"/>
    <cellStyle name="Årtal 3 4" xfId="65056"/>
    <cellStyle name="Årtal 4" xfId="65057"/>
    <cellStyle name="Årtal 4 2" xfId="65058"/>
    <cellStyle name="Årtal 5" xfId="65059"/>
    <cellStyle name="Årtal 6" xfId="65060"/>
    <cellStyle name="Årtal 7" xfId="65061"/>
    <cellStyle name="Βασικό_budget0304budgetsept04" xfId="65062"/>
    <cellStyle name="Εισαγωγή" xfId="65063"/>
    <cellStyle name="Έλεγχος κελιού" xfId="65064"/>
    <cellStyle name="Έμφαση1" xfId="65065"/>
    <cellStyle name="Έμφαση2" xfId="65066"/>
    <cellStyle name="Έμφαση3" xfId="65067"/>
    <cellStyle name="Έμφαση4" xfId="65068"/>
    <cellStyle name="Έμφαση5" xfId="65069"/>
    <cellStyle name="Έμφαση6" xfId="65070"/>
    <cellStyle name="Έξοδος" xfId="65071"/>
    <cellStyle name="Επεξηγηματικό κείμενο" xfId="65072"/>
    <cellStyle name="Επικεφαλίδα 1" xfId="65073"/>
    <cellStyle name="Επικεφαλίδα 2" xfId="65074"/>
    <cellStyle name="Επικεφαλίδα 3" xfId="65075"/>
    <cellStyle name="Επικεφαλίδα 4" xfId="65076"/>
    <cellStyle name="Κακό" xfId="65077"/>
    <cellStyle name="Καλό" xfId="65078"/>
    <cellStyle name="Κόμμα [0]_Φύλλο1" xfId="65079"/>
    <cellStyle name="Κόμμα_Φύλλο1" xfId="65080"/>
    <cellStyle name="Ουδέτερο" xfId="65081"/>
    <cellStyle name="Προειδοποιητικό κείμενο" xfId="65082"/>
    <cellStyle name="Σημείωση" xfId="65083"/>
    <cellStyle name="Συνδεδεμένο κελί" xfId="65084"/>
    <cellStyle name="Σύνολο" xfId="65085"/>
    <cellStyle name="Τίτλος" xfId="65086"/>
    <cellStyle name="Υπολογισμός" xfId="65087"/>
    <cellStyle name="Акцент1" xfId="65088"/>
    <cellStyle name="Акцент1 2" xfId="65089"/>
    <cellStyle name="Акцент2" xfId="65090"/>
    <cellStyle name="Акцент2 2" xfId="65091"/>
    <cellStyle name="Акцент3" xfId="65092"/>
    <cellStyle name="Акцент3 2" xfId="65093"/>
    <cellStyle name="Акцент4" xfId="65094"/>
    <cellStyle name="Акцент4 2" xfId="65095"/>
    <cellStyle name="Акцент5" xfId="65096"/>
    <cellStyle name="Акцент6" xfId="65097"/>
    <cellStyle name="Акцент6 2" xfId="65098"/>
    <cellStyle name="Ввод " xfId="65099"/>
    <cellStyle name="Ввод  2" xfId="65100"/>
    <cellStyle name="Вывод" xfId="65101"/>
    <cellStyle name="Вывод 2" xfId="65102"/>
    <cellStyle name="Вычисление" xfId="65103"/>
    <cellStyle name="Вычисление 2" xfId="65104"/>
    <cellStyle name="ДАТА" xfId="65105"/>
    <cellStyle name="ДАТА 2" xfId="65106"/>
    <cellStyle name="ДАТА 3" xfId="65107"/>
    <cellStyle name="ДАТА_Comp_aut" xfId="65108"/>
    <cellStyle name="Денежный [0]_453" xfId="65109"/>
    <cellStyle name="Денежный_453" xfId="65110"/>
    <cellStyle name="Заголовок 1" xfId="65111"/>
    <cellStyle name="Заголовок 1 2" xfId="65112"/>
    <cellStyle name="Заголовок 2" xfId="65113"/>
    <cellStyle name="Заголовок 2 2" xfId="65114"/>
    <cellStyle name="Заголовок 3" xfId="65115"/>
    <cellStyle name="Заголовок 3 2" xfId="65116"/>
    <cellStyle name="Заголовок 4" xfId="65117"/>
    <cellStyle name="Заголовок 4 2" xfId="65118"/>
    <cellStyle name="ЗАГОЛОВОК1" xfId="65119"/>
    <cellStyle name="ЗАГОЛОВОК2" xfId="65120"/>
    <cellStyle name="Итог" xfId="65121"/>
    <cellStyle name="Итог 2" xfId="65122"/>
    <cellStyle name="ИТОГОВЫЙ" xfId="65123"/>
    <cellStyle name="ИТОГОВЫЙ 2" xfId="65124"/>
    <cellStyle name="ИТОГОВЫЙ 3" xfId="65125"/>
    <cellStyle name="ИТОГОВЫЙ_Comp_aut" xfId="65126"/>
    <cellStyle name="Контрольная ячейка" xfId="65127"/>
    <cellStyle name="Название" xfId="65128"/>
    <cellStyle name="Название 2" xfId="65129"/>
    <cellStyle name="Нейтральный" xfId="65130"/>
    <cellStyle name="Нейтральный 2" xfId="65131"/>
    <cellStyle name="Обычный_02-682" xfId="65132"/>
    <cellStyle name="Открывавшаяся гиперссылка_Table_B_1999_2000_2001" xfId="65133"/>
    <cellStyle name="Плохой" xfId="65134"/>
    <cellStyle name="Плохой 2" xfId="65135"/>
    <cellStyle name="Пояснение" xfId="65136"/>
    <cellStyle name="Примечание" xfId="65137"/>
    <cellStyle name="Примечание 2" xfId="65138"/>
    <cellStyle name="Примечание 3" xfId="65139"/>
    <cellStyle name="ПРОЦЕНТНЫЙ_BOPENGC" xfId="65140"/>
    <cellStyle name="Связанная ячейка" xfId="65141"/>
    <cellStyle name="Связанная ячейка 2" xfId="65142"/>
    <cellStyle name="ТЕКСТ" xfId="65143"/>
    <cellStyle name="Текст предупреждения" xfId="65144"/>
    <cellStyle name="ТЕКСТ_Comp_aut" xfId="65145"/>
    <cellStyle name="Тысячи [0]_Dk98" xfId="65146"/>
    <cellStyle name="Тысячи_Dk98" xfId="65147"/>
    <cellStyle name="УровеньСтолб_1_Структура державного боргу" xfId="65148"/>
    <cellStyle name="УровеньСтрок_1_Структура державного боргу" xfId="65149"/>
    <cellStyle name="ФИКСИРОВАННЫЙ" xfId="65150"/>
    <cellStyle name="ФИКСИРОВАННЫЙ 2" xfId="65151"/>
    <cellStyle name="ФИКСИРОВАННЫЙ 3" xfId="65152"/>
    <cellStyle name="Финансовый [0]_453" xfId="65153"/>
    <cellStyle name="Финансовый_1 квартал-уточ.платежі" xfId="65154"/>
    <cellStyle name="Хороший" xfId="65155"/>
    <cellStyle name="Хороший 2" xfId="65156"/>
    <cellStyle name="콤마 [0]_Sheet1" xfId="65157"/>
    <cellStyle name="콤마_설비작업" xfId="65158"/>
    <cellStyle name="표준_balance sheet (1997 - )" xfId="65159"/>
    <cellStyle name="千分位[0]" xfId="65160"/>
    <cellStyle name="彝祎潢彴慗牲湡⍴〣〮尰㬩⡟‪ⴢ㼢弿㬩⡟彀㼩⥟弻" xfId="65161"/>
    <cellStyle name="彝祎潢彴慗牲湡⍴〣〮尰㬩⡟‪ⴢ㼢弿㬩⡟彀㼩⥟弻 2" xfId="65162"/>
    <cellStyle name="標準_SOCX_JPN97" xfId="65163"/>
    <cellStyle name="潢彴慗牲湡牴湡⍴〣〮尰㬩⡟‪ⴢ㼢弿㬩⡟" xfId="65164"/>
    <cellStyle name="潢彴慗牲湡牴湡⍴〣〮尰㬩⡟‪ⴢ㼢弿㬩⡟ 2" xfId="65165"/>
    <cellStyle name="祣也批瑯坟牡慲瑮慲瑮　尰㬩⡟‪ⴢ㼢弿㬩⡟彀㼩" xfId="65166"/>
    <cellStyle name="祣也批瑯坟牡慲瑮慲瑮　尰㬩⡟‪ⴢ㼢弿㬩⡟彀㼩 2" xfId="65167"/>
    <cellStyle name="祣嬠崰也批瑯坟牡慲瑮　尰㬩⡟‪ⴢ㼢弿㬩⡟彀㼩⥟弻䀨⥟" xfId="65168"/>
    <cellStyle name="祣嬠崰也批瑯坟牡慲瑮　尰㬩⡟‪ⴢ㼢弿㬩⡟彀㼩⥟弻䀨⥟ 2" xfId="65169"/>
    <cellStyle name="貨幣 [0]" xfId="651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'R3.5'!$B$9:$B$3990</c:f>
              <c:strCache>
                <c:ptCount val="3982"/>
                <c:pt idx="0">
                  <c:v> </c:v>
                </c:pt>
                <c:pt idx="1">
                  <c:v>Swedish krona</c:v>
                </c:pt>
                <c:pt idx="9">
                  <c:v>Euro</c:v>
                </c:pt>
                <c:pt idx="17">
                  <c:v>US dollar</c:v>
                </c:pt>
                <c:pt idx="25">
                  <c:v>Total</c:v>
                </c:pt>
              </c:strCache>
            </c:strRef>
          </c:tx>
          <c:spPr>
            <a:ln w="38100">
              <a:solidFill>
                <a:srgbClr val="A41D22"/>
              </a:solidFill>
            </a:ln>
          </c:spPr>
          <c:marker>
            <c:symbol val="none"/>
          </c:marker>
          <c:cat>
            <c:numRef>
              <c:f>'R3.5'!$A$3991:$A$4024</c:f>
              <c:numCache>
                <c:formatCode>m/d/yyyy</c:formatCode>
                <c:ptCount val="34"/>
              </c:numCache>
            </c:numRef>
          </c:cat>
          <c:val>
            <c:numRef>
              <c:f>'R3.5'!$B$3991:$B$4024</c:f>
              <c:numCache>
                <c:formatCode>0.00</c:formatCode>
                <c:ptCount val="34"/>
              </c:numCache>
            </c:numRef>
          </c:val>
          <c:smooth val="0"/>
        </c:ser>
        <c:ser>
          <c:idx val="1"/>
          <c:order val="1"/>
          <c:tx>
            <c:strRef>
              <c:f>'R3.5'!$C$9:$C$3990</c:f>
              <c:strCache>
                <c:ptCount val="3982"/>
                <c:pt idx="0">
                  <c:v> </c:v>
                </c:pt>
                <c:pt idx="1">
                  <c:v>2014-06-30</c:v>
                </c:pt>
                <c:pt idx="2">
                  <c:v>2014-09-30</c:v>
                </c:pt>
                <c:pt idx="3">
                  <c:v>2014-12-31</c:v>
                </c:pt>
                <c:pt idx="4">
                  <c:v>2015-03-31</c:v>
                </c:pt>
                <c:pt idx="5">
                  <c:v>2015-06-30</c:v>
                </c:pt>
                <c:pt idx="6">
                  <c:v>2015-09-30</c:v>
                </c:pt>
                <c:pt idx="7">
                  <c:v>2015-12-31</c:v>
                </c:pt>
                <c:pt idx="8">
                  <c:v>2016-03-31</c:v>
                </c:pt>
                <c:pt idx="9">
                  <c:v>2014-06-30</c:v>
                </c:pt>
                <c:pt idx="10">
                  <c:v>2014-09-30</c:v>
                </c:pt>
                <c:pt idx="11">
                  <c:v>2014-12-31</c:v>
                </c:pt>
                <c:pt idx="12">
                  <c:v>2015-03-31</c:v>
                </c:pt>
                <c:pt idx="13">
                  <c:v>2015-06-30</c:v>
                </c:pt>
                <c:pt idx="14">
                  <c:v>2015-09-30</c:v>
                </c:pt>
                <c:pt idx="15">
                  <c:v>2015-12-31</c:v>
                </c:pt>
                <c:pt idx="16">
                  <c:v>2016-03-31</c:v>
                </c:pt>
                <c:pt idx="17">
                  <c:v>2014-06-30</c:v>
                </c:pt>
                <c:pt idx="18">
                  <c:v>2014-09-30</c:v>
                </c:pt>
                <c:pt idx="19">
                  <c:v>2014-12-31</c:v>
                </c:pt>
                <c:pt idx="20">
                  <c:v>2015-03-31</c:v>
                </c:pt>
                <c:pt idx="21">
                  <c:v>2015-06-30</c:v>
                </c:pt>
                <c:pt idx="22">
                  <c:v>2015-09-30</c:v>
                </c:pt>
                <c:pt idx="23">
                  <c:v>2015-12-31</c:v>
                </c:pt>
                <c:pt idx="24">
                  <c:v>2016-03-31</c:v>
                </c:pt>
                <c:pt idx="25">
                  <c:v>2014-06-30</c:v>
                </c:pt>
                <c:pt idx="26">
                  <c:v>2014-09-30</c:v>
                </c:pt>
                <c:pt idx="27">
                  <c:v>2014-12-31</c:v>
                </c:pt>
                <c:pt idx="28">
                  <c:v>2015-03-31</c:v>
                </c:pt>
                <c:pt idx="29">
                  <c:v>2015-06-30</c:v>
                </c:pt>
                <c:pt idx="30">
                  <c:v>2015-09-30</c:v>
                </c:pt>
                <c:pt idx="31">
                  <c:v>2015-12-31</c:v>
                </c:pt>
                <c:pt idx="32">
                  <c:v>2016-03-31</c:v>
                </c:pt>
              </c:strCache>
            </c:strRef>
          </c:tx>
          <c:spPr>
            <a:ln w="38100">
              <a:solidFill>
                <a:srgbClr val="0076BD"/>
              </a:solidFill>
            </a:ln>
          </c:spPr>
          <c:marker>
            <c:symbol val="none"/>
          </c:marker>
          <c:cat>
            <c:numRef>
              <c:f>'R3.5'!$A$3991:$A$4024</c:f>
              <c:numCache>
                <c:formatCode>m/d/yyyy</c:formatCode>
                <c:ptCount val="34"/>
              </c:numCache>
            </c:numRef>
          </c:cat>
          <c:val>
            <c:numRef>
              <c:f>'R3.5'!$C$3991:$C$4024</c:f>
              <c:numCache>
                <c:formatCode>0.00</c:formatCode>
                <c:ptCount val="34"/>
              </c:numCache>
            </c:numRef>
          </c:val>
          <c:smooth val="0"/>
        </c:ser>
        <c:ser>
          <c:idx val="2"/>
          <c:order val="2"/>
          <c:tx>
            <c:strRef>
              <c:f>'R3.5'!$D$9:$D$3990</c:f>
              <c:strCache>
                <c:ptCount val="3982"/>
                <c:pt idx="0">
                  <c:v> </c:v>
                </c:pt>
                <c:pt idx="1">
                  <c:v>52,05</c:v>
                </c:pt>
                <c:pt idx="2">
                  <c:v>60,65</c:v>
                </c:pt>
                <c:pt idx="3">
                  <c:v>67,88</c:v>
                </c:pt>
                <c:pt idx="4">
                  <c:v>59,12</c:v>
                </c:pt>
                <c:pt idx="5">
                  <c:v>68,64</c:v>
                </c:pt>
                <c:pt idx="6">
                  <c:v>71,30</c:v>
                </c:pt>
                <c:pt idx="7">
                  <c:v>80,29</c:v>
                </c:pt>
                <c:pt idx="8">
                  <c:v>78,49</c:v>
                </c:pt>
                <c:pt idx="9">
                  <c:v>172,43</c:v>
                </c:pt>
                <c:pt idx="10">
                  <c:v>215,56</c:v>
                </c:pt>
                <c:pt idx="11">
                  <c:v>240,18</c:v>
                </c:pt>
                <c:pt idx="12">
                  <c:v>170,89</c:v>
                </c:pt>
                <c:pt idx="13">
                  <c:v>152,49</c:v>
                </c:pt>
                <c:pt idx="14">
                  <c:v>228,57</c:v>
                </c:pt>
                <c:pt idx="15">
                  <c:v>296,62</c:v>
                </c:pt>
                <c:pt idx="16">
                  <c:v>198,35</c:v>
                </c:pt>
                <c:pt idx="17">
                  <c:v>185,60</c:v>
                </c:pt>
                <c:pt idx="18">
                  <c:v>126,76</c:v>
                </c:pt>
                <c:pt idx="19">
                  <c:v>161,08</c:v>
                </c:pt>
                <c:pt idx="20">
                  <c:v>187,56</c:v>
                </c:pt>
                <c:pt idx="21">
                  <c:v>152,81</c:v>
                </c:pt>
                <c:pt idx="22">
                  <c:v>161,95</c:v>
                </c:pt>
                <c:pt idx="23">
                  <c:v>217,25</c:v>
                </c:pt>
                <c:pt idx="24">
                  <c:v>198,89</c:v>
                </c:pt>
                <c:pt idx="25">
                  <c:v>134,05</c:v>
                </c:pt>
                <c:pt idx="26">
                  <c:v>129,35</c:v>
                </c:pt>
                <c:pt idx="27">
                  <c:v>135,91</c:v>
                </c:pt>
                <c:pt idx="28">
                  <c:v>131,74</c:v>
                </c:pt>
                <c:pt idx="29">
                  <c:v>128,37</c:v>
                </c:pt>
                <c:pt idx="30">
                  <c:v>134,05</c:v>
                </c:pt>
                <c:pt idx="31">
                  <c:v>155,09</c:v>
                </c:pt>
                <c:pt idx="32">
                  <c:v>147,63</c:v>
                </c:pt>
              </c:strCache>
            </c:strRef>
          </c:tx>
          <c:spPr>
            <a:ln w="38100">
              <a:solidFill>
                <a:srgbClr val="EEAF00"/>
              </a:solidFill>
            </a:ln>
          </c:spPr>
          <c:marker>
            <c:symbol val="none"/>
          </c:marker>
          <c:cat>
            <c:numRef>
              <c:f>'R3.5'!$A$3991:$A$4024</c:f>
              <c:numCache>
                <c:formatCode>m/d/yyyy</c:formatCode>
                <c:ptCount val="34"/>
              </c:numCache>
            </c:numRef>
          </c:cat>
          <c:val>
            <c:numRef>
              <c:f>'R3.5'!$D$3991:$D$4024</c:f>
              <c:numCache>
                <c:formatCode>0.00</c:formatCode>
                <c:ptCount val="34"/>
              </c:numCache>
            </c:numRef>
          </c:val>
          <c:smooth val="0"/>
        </c:ser>
        <c:dLbls>
          <c:showLegendKey val="0"/>
          <c:showVal val="0"/>
          <c:showCatName val="0"/>
          <c:showSerName val="0"/>
          <c:showPercent val="0"/>
          <c:showBubbleSize val="0"/>
        </c:dLbls>
        <c:smooth val="0"/>
        <c:axId val="214550384"/>
        <c:axId val="214550776"/>
      </c:lineChart>
      <c:catAx>
        <c:axId val="214550384"/>
        <c:scaling>
          <c:orientation val="minMax"/>
        </c:scaling>
        <c:delete val="0"/>
        <c:axPos val="b"/>
        <c:majorGridlines>
          <c:spPr>
            <a:ln>
              <a:solidFill>
                <a:schemeClr val="bg1">
                  <a:lumMod val="75000"/>
                </a:schemeClr>
              </a:solidFill>
            </a:ln>
          </c:spPr>
        </c:majorGridlines>
        <c:numFmt formatCode="yy" sourceLinked="0"/>
        <c:majorTickMark val="in"/>
        <c:minorTickMark val="none"/>
        <c:tickLblPos val="low"/>
        <c:spPr>
          <a:ln w="38100" cap="flat" cmpd="sng" algn="ctr">
            <a:solidFill>
              <a:srgbClr val="000000">
                <a:lumMod val="100000"/>
              </a:srgbClr>
            </a:solidFill>
            <a:prstDash val="solid"/>
            <a:round/>
            <a:headEnd type="none" w="med" len="med"/>
            <a:tailEnd type="none" w="med" len="med"/>
          </a:ln>
        </c:spPr>
        <c:txPr>
          <a:bodyPr/>
          <a:lstStyle/>
          <a:p>
            <a:pPr>
              <a:defRPr sz="1600" b="1">
                <a:latin typeface="+mn-lt"/>
                <a:ea typeface="Arial"/>
                <a:cs typeface="Arial"/>
              </a:defRPr>
            </a:pPr>
            <a:endParaRPr lang="sv-SE"/>
          </a:p>
        </c:txPr>
        <c:crossAx val="214550776"/>
        <c:crosses val="autoZero"/>
        <c:auto val="1"/>
        <c:lblAlgn val="ctr"/>
        <c:lblOffset val="100"/>
        <c:tickLblSkip val="1"/>
        <c:noMultiLvlLbl val="0"/>
      </c:catAx>
      <c:valAx>
        <c:axId val="214550776"/>
        <c:scaling>
          <c:orientation val="minMax"/>
        </c:scaling>
        <c:delete val="0"/>
        <c:axPos val="l"/>
        <c:majorGridlines>
          <c:spPr>
            <a:ln cmpd="sng">
              <a:solidFill>
                <a:schemeClr val="bg1">
                  <a:lumMod val="75000"/>
                </a:schemeClr>
              </a:solidFill>
            </a:ln>
          </c:spPr>
        </c:majorGridlines>
        <c:numFmt formatCode="General" sourceLinked="0"/>
        <c:majorTickMark val="in"/>
        <c:minorTickMark val="none"/>
        <c:tickLblPos val="nextTo"/>
        <c:spPr>
          <a:ln w="38100" cap="flat" cmpd="sng" algn="ctr">
            <a:solidFill>
              <a:srgbClr val="000000">
                <a:lumMod val="100000"/>
              </a:srgbClr>
            </a:solidFill>
            <a:prstDash val="solid"/>
            <a:round/>
            <a:headEnd type="none" w="med" len="med"/>
            <a:tailEnd type="none" w="med" len="med"/>
          </a:ln>
        </c:spPr>
        <c:txPr>
          <a:bodyPr/>
          <a:lstStyle/>
          <a:p>
            <a:pPr>
              <a:defRPr sz="1600" b="1">
                <a:latin typeface="+mn-lt"/>
                <a:ea typeface="Arial"/>
                <a:cs typeface="Arial"/>
              </a:defRPr>
            </a:pPr>
            <a:endParaRPr lang="sv-SE"/>
          </a:p>
        </c:txPr>
        <c:crossAx val="214550384"/>
        <c:crosses val="autoZero"/>
        <c:crossBetween val="between"/>
      </c:valAx>
    </c:plotArea>
    <c:legend>
      <c:legendPos val="r"/>
      <c:layout>
        <c:manualLayout>
          <c:xMode val="edge"/>
          <c:yMode val="edge"/>
          <c:x val="9.0662960741700896E-2"/>
          <c:y val="2.9573934837092728E-2"/>
          <c:w val="0.18533824331696669"/>
          <c:h val="0.31407718771995602"/>
        </c:manualLayout>
      </c:layout>
      <c:overlay val="1"/>
      <c:spPr>
        <a:noFill/>
      </c:spPr>
      <c:txPr>
        <a:bodyPr/>
        <a:lstStyle/>
        <a:p>
          <a:pPr>
            <a:defRPr sz="1400" b="1"/>
          </a:pPr>
          <a:endParaRPr lang="sv-SE"/>
        </a:p>
      </c:txPr>
    </c:legend>
    <c:plotVisOnly val="1"/>
    <c:dispBlanksAs val="gap"/>
    <c:showDLblsOverMax val="0"/>
  </c:chart>
  <c:spPr>
    <a:ln>
      <a:noFill/>
    </a:ln>
  </c:spPr>
  <c:txPr>
    <a:bodyPr/>
    <a:lstStyle/>
    <a:p>
      <a:pPr>
        <a:defRPr sz="1600">
          <a:latin typeface="+mn-lt"/>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lineChart>
        <c:grouping val="standard"/>
        <c:varyColors val="0"/>
        <c:ser>
          <c:idx val="0"/>
          <c:order val="0"/>
          <c:tx>
            <c:strRef>
              <c:f>'R3.6'!$B$9:$B$3990</c:f>
              <c:strCache>
                <c:ptCount val="3982"/>
                <c:pt idx="0">
                  <c:v> </c:v>
                </c:pt>
                <c:pt idx="1">
                  <c:v>24,27</c:v>
                </c:pt>
                <c:pt idx="2">
                  <c:v>35,61</c:v>
                </c:pt>
                <c:pt idx="3">
                  <c:v>23,25</c:v>
                </c:pt>
                <c:pt idx="4">
                  <c:v>20,14</c:v>
                </c:pt>
                <c:pt idx="5">
                  <c:v>21,38</c:v>
                </c:pt>
                <c:pt idx="6">
                  <c:v>24,58</c:v>
                </c:pt>
                <c:pt idx="7">
                  <c:v>24,14</c:v>
                </c:pt>
                <c:pt idx="8">
                  <c:v>25,33</c:v>
                </c:pt>
                <c:pt idx="9">
                  <c:v>37,48</c:v>
                </c:pt>
                <c:pt idx="10">
                  <c:v>29,70</c:v>
                </c:pt>
                <c:pt idx="11">
                  <c:v>34,58</c:v>
                </c:pt>
                <c:pt idx="12">
                  <c:v>44,75</c:v>
                </c:pt>
                <c:pt idx="13">
                  <c:v>45,40</c:v>
                </c:pt>
                <c:pt idx="14">
                  <c:v>54,42</c:v>
                </c:pt>
                <c:pt idx="15">
                  <c:v>48,82</c:v>
                </c:pt>
                <c:pt idx="16">
                  <c:v>38,14</c:v>
                </c:pt>
                <c:pt idx="17">
                  <c:v>32,62</c:v>
                </c:pt>
                <c:pt idx="18">
                  <c:v>31,24</c:v>
                </c:pt>
              </c:strCache>
            </c:strRef>
          </c:tx>
          <c:spPr>
            <a:ln w="38100">
              <a:solidFill>
                <a:srgbClr val="A41D22"/>
              </a:solidFill>
            </a:ln>
          </c:spPr>
          <c:marker>
            <c:symbol val="none"/>
          </c:marker>
          <c:cat>
            <c:numRef>
              <c:f>'R3.6'!$A$3991:$A$4024</c:f>
              <c:numCache>
                <c:formatCode>m/d/yyyy</c:formatCode>
                <c:ptCount val="34"/>
              </c:numCache>
            </c:numRef>
          </c:cat>
          <c:val>
            <c:numRef>
              <c:f>'R3.6'!$B$3991:$B$4024</c:f>
              <c:numCache>
                <c:formatCode>0.00</c:formatCode>
                <c:ptCount val="34"/>
              </c:numCache>
            </c:numRef>
          </c:val>
          <c:smooth val="0"/>
        </c:ser>
        <c:ser>
          <c:idx val="1"/>
          <c:order val="1"/>
          <c:tx>
            <c:strRef>
              <c:f>'R3.6'!$C$9:$C$3990</c:f>
              <c:strCache>
                <c:ptCount val="3982"/>
                <c:pt idx="0">
                  <c:v> </c:v>
                </c:pt>
                <c:pt idx="1">
                  <c:v>24,27</c:v>
                </c:pt>
                <c:pt idx="2">
                  <c:v>35,61</c:v>
                </c:pt>
                <c:pt idx="3">
                  <c:v>23,25</c:v>
                </c:pt>
                <c:pt idx="4">
                  <c:v>20,14</c:v>
                </c:pt>
                <c:pt idx="5">
                  <c:v>21,38</c:v>
                </c:pt>
                <c:pt idx="6">
                  <c:v>24,58</c:v>
                </c:pt>
                <c:pt idx="7">
                  <c:v>24,14</c:v>
                </c:pt>
                <c:pt idx="8">
                  <c:v>25,33</c:v>
                </c:pt>
                <c:pt idx="9">
                  <c:v>37,48</c:v>
                </c:pt>
                <c:pt idx="10">
                  <c:v>29,70</c:v>
                </c:pt>
                <c:pt idx="11">
                  <c:v>34,58</c:v>
                </c:pt>
                <c:pt idx="12">
                  <c:v>44,75</c:v>
                </c:pt>
                <c:pt idx="13">
                  <c:v>45,40</c:v>
                </c:pt>
                <c:pt idx="14">
                  <c:v>54,42</c:v>
                </c:pt>
                <c:pt idx="15">
                  <c:v>48,82</c:v>
                </c:pt>
                <c:pt idx="16">
                  <c:v>38,14</c:v>
                </c:pt>
                <c:pt idx="17">
                  <c:v>32,62</c:v>
                </c:pt>
                <c:pt idx="18">
                  <c:v>31,24</c:v>
                </c:pt>
              </c:strCache>
            </c:strRef>
          </c:tx>
          <c:spPr>
            <a:ln w="38100">
              <a:solidFill>
                <a:srgbClr val="0076BD"/>
              </a:solidFill>
            </a:ln>
          </c:spPr>
          <c:marker>
            <c:symbol val="none"/>
          </c:marker>
          <c:cat>
            <c:numRef>
              <c:f>'R3.6'!$A$3991:$A$4024</c:f>
              <c:numCache>
                <c:formatCode>m/d/yyyy</c:formatCode>
                <c:ptCount val="34"/>
              </c:numCache>
            </c:numRef>
          </c:cat>
          <c:val>
            <c:numRef>
              <c:f>'R3.6'!$C$3991:$C$4024</c:f>
              <c:numCache>
                <c:formatCode>0.00</c:formatCode>
                <c:ptCount val="34"/>
              </c:numCache>
            </c:numRef>
          </c:val>
          <c:smooth val="0"/>
        </c:ser>
        <c:ser>
          <c:idx val="2"/>
          <c:order val="2"/>
          <c:tx>
            <c:strRef>
              <c:f>'R3.6'!$D$9:$D$3990</c:f>
              <c:strCache>
                <c:ptCount val="3982"/>
                <c:pt idx="0">
                  <c:v> </c:v>
                </c:pt>
                <c:pt idx="1">
                  <c:v>24,27</c:v>
                </c:pt>
                <c:pt idx="2">
                  <c:v>35,61</c:v>
                </c:pt>
                <c:pt idx="3">
                  <c:v>23,25</c:v>
                </c:pt>
                <c:pt idx="4">
                  <c:v>20,14</c:v>
                </c:pt>
                <c:pt idx="5">
                  <c:v>21,38</c:v>
                </c:pt>
                <c:pt idx="6">
                  <c:v>24,58</c:v>
                </c:pt>
                <c:pt idx="7">
                  <c:v>24,14</c:v>
                </c:pt>
                <c:pt idx="8">
                  <c:v>25,33</c:v>
                </c:pt>
                <c:pt idx="9">
                  <c:v>37,48</c:v>
                </c:pt>
                <c:pt idx="10">
                  <c:v>29,70</c:v>
                </c:pt>
                <c:pt idx="11">
                  <c:v>34,58</c:v>
                </c:pt>
                <c:pt idx="12">
                  <c:v>44,75</c:v>
                </c:pt>
                <c:pt idx="13">
                  <c:v>45,40</c:v>
                </c:pt>
                <c:pt idx="14">
                  <c:v>54,42</c:v>
                </c:pt>
                <c:pt idx="15">
                  <c:v>48,82</c:v>
                </c:pt>
                <c:pt idx="16">
                  <c:v>38,14</c:v>
                </c:pt>
                <c:pt idx="17">
                  <c:v>32,62</c:v>
                </c:pt>
                <c:pt idx="18">
                  <c:v>31,24</c:v>
                </c:pt>
              </c:strCache>
            </c:strRef>
          </c:tx>
          <c:spPr>
            <a:ln w="38100">
              <a:solidFill>
                <a:srgbClr val="EEAF00"/>
              </a:solidFill>
            </a:ln>
          </c:spPr>
          <c:marker>
            <c:symbol val="none"/>
          </c:marker>
          <c:cat>
            <c:numRef>
              <c:f>'R3.6'!$A$3991:$A$4024</c:f>
              <c:numCache>
                <c:formatCode>m/d/yyyy</c:formatCode>
                <c:ptCount val="34"/>
              </c:numCache>
            </c:numRef>
          </c:cat>
          <c:val>
            <c:numRef>
              <c:f>'R3.6'!$D$3991:$D$4024</c:f>
              <c:numCache>
                <c:formatCode>0.00</c:formatCode>
                <c:ptCount val="34"/>
              </c:numCache>
            </c:numRef>
          </c:val>
          <c:smooth val="0"/>
        </c:ser>
        <c:dLbls>
          <c:showLegendKey val="0"/>
          <c:showVal val="0"/>
          <c:showCatName val="0"/>
          <c:showSerName val="0"/>
          <c:showPercent val="0"/>
          <c:showBubbleSize val="0"/>
        </c:dLbls>
        <c:smooth val="0"/>
        <c:axId val="214551560"/>
        <c:axId val="214551952"/>
      </c:lineChart>
      <c:catAx>
        <c:axId val="214551560"/>
        <c:scaling>
          <c:orientation val="minMax"/>
        </c:scaling>
        <c:delete val="0"/>
        <c:axPos val="b"/>
        <c:majorGridlines>
          <c:spPr>
            <a:ln>
              <a:solidFill>
                <a:schemeClr val="bg1">
                  <a:lumMod val="75000"/>
                </a:schemeClr>
              </a:solidFill>
            </a:ln>
          </c:spPr>
        </c:majorGridlines>
        <c:numFmt formatCode="yy" sourceLinked="0"/>
        <c:majorTickMark val="in"/>
        <c:minorTickMark val="none"/>
        <c:tickLblPos val="low"/>
        <c:spPr>
          <a:ln w="38100" cap="flat" cmpd="sng" algn="ctr">
            <a:solidFill>
              <a:srgbClr val="000000">
                <a:lumMod val="100000"/>
              </a:srgbClr>
            </a:solidFill>
            <a:prstDash val="solid"/>
            <a:round/>
            <a:headEnd type="none" w="med" len="med"/>
            <a:tailEnd type="none" w="med" len="med"/>
          </a:ln>
        </c:spPr>
        <c:txPr>
          <a:bodyPr/>
          <a:lstStyle/>
          <a:p>
            <a:pPr>
              <a:defRPr sz="1600" b="1">
                <a:latin typeface="+mn-lt"/>
                <a:ea typeface="Arial"/>
                <a:cs typeface="Arial"/>
              </a:defRPr>
            </a:pPr>
            <a:endParaRPr lang="sv-SE"/>
          </a:p>
        </c:txPr>
        <c:crossAx val="214551952"/>
        <c:crosses val="autoZero"/>
        <c:auto val="1"/>
        <c:lblAlgn val="ctr"/>
        <c:lblOffset val="100"/>
        <c:tickLblSkip val="1"/>
        <c:noMultiLvlLbl val="0"/>
      </c:catAx>
      <c:valAx>
        <c:axId val="214551952"/>
        <c:scaling>
          <c:orientation val="minMax"/>
        </c:scaling>
        <c:delete val="0"/>
        <c:axPos val="l"/>
        <c:majorGridlines>
          <c:spPr>
            <a:ln cmpd="sng">
              <a:solidFill>
                <a:schemeClr val="bg1">
                  <a:lumMod val="75000"/>
                </a:schemeClr>
              </a:solidFill>
            </a:ln>
          </c:spPr>
        </c:majorGridlines>
        <c:numFmt formatCode="General" sourceLinked="0"/>
        <c:majorTickMark val="in"/>
        <c:minorTickMark val="none"/>
        <c:tickLblPos val="nextTo"/>
        <c:spPr>
          <a:ln w="38100" cap="flat" cmpd="sng" algn="ctr">
            <a:solidFill>
              <a:srgbClr val="000000">
                <a:lumMod val="100000"/>
              </a:srgbClr>
            </a:solidFill>
            <a:prstDash val="solid"/>
            <a:round/>
            <a:headEnd type="none" w="med" len="med"/>
            <a:tailEnd type="none" w="med" len="med"/>
          </a:ln>
        </c:spPr>
        <c:txPr>
          <a:bodyPr/>
          <a:lstStyle/>
          <a:p>
            <a:pPr>
              <a:defRPr sz="1600" b="1">
                <a:latin typeface="+mn-lt"/>
                <a:ea typeface="Arial"/>
                <a:cs typeface="Arial"/>
              </a:defRPr>
            </a:pPr>
            <a:endParaRPr lang="sv-SE"/>
          </a:p>
        </c:txPr>
        <c:crossAx val="214551560"/>
        <c:crosses val="autoZero"/>
        <c:crossBetween val="between"/>
      </c:valAx>
    </c:plotArea>
    <c:legend>
      <c:legendPos val="r"/>
      <c:layout>
        <c:manualLayout>
          <c:xMode val="edge"/>
          <c:yMode val="edge"/>
          <c:x val="9.0662960741700896E-2"/>
          <c:y val="2.9573934837092728E-2"/>
          <c:w val="0.18533824331696669"/>
          <c:h val="0.31407718771995602"/>
        </c:manualLayout>
      </c:layout>
      <c:overlay val="1"/>
      <c:spPr>
        <a:noFill/>
      </c:spPr>
      <c:txPr>
        <a:bodyPr/>
        <a:lstStyle/>
        <a:p>
          <a:pPr>
            <a:defRPr sz="1400" b="1"/>
          </a:pPr>
          <a:endParaRPr lang="sv-SE"/>
        </a:p>
      </c:txPr>
    </c:legend>
    <c:plotVisOnly val="1"/>
    <c:dispBlanksAs val="gap"/>
    <c:showDLblsOverMax val="0"/>
  </c:chart>
  <c:spPr>
    <a:ln>
      <a:noFill/>
    </a:ln>
  </c:spPr>
  <c:txPr>
    <a:bodyPr/>
    <a:lstStyle/>
    <a:p>
      <a:pPr>
        <a:defRPr sz="1600">
          <a:latin typeface="+mn-lt"/>
        </a:defRPr>
      </a:pPr>
      <a:endParaRPr lang="sv-SE"/>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561975</xdr:colOff>
      <xdr:row>4008</xdr:row>
      <xdr:rowOff>76206</xdr:rowOff>
    </xdr:from>
    <xdr:to>
      <xdr:col>12</xdr:col>
      <xdr:colOff>333375</xdr:colOff>
      <xdr:row>4020</xdr:row>
      <xdr:rowOff>76206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561975</xdr:colOff>
      <xdr:row>4008</xdr:row>
      <xdr:rowOff>76206</xdr:rowOff>
    </xdr:from>
    <xdr:to>
      <xdr:col>12</xdr:col>
      <xdr:colOff>333375</xdr:colOff>
      <xdr:row>4020</xdr:row>
      <xdr:rowOff>76206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FS\EMA\Robert\Dokumentation\Diverse%20Excel\Kopia%20av%20IPD%20Sweden%20Annual%20Digest%20%2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Profiles\afsle\Skrivbord\Egna%20dokument\DOK\STRUKTUR\enl%20km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hs/Documents%20and%20Settings/chahyl/Lokala%20inst&#228;llningar/Temporary%20Internet%20Files/OLK64/Diagram%20IUF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dhs/Documents%20and%20Settings/chahyl/Lokala%20inst&#228;llningar/Temporary%20Internet%20Files/OLK64/Diagram%20IUF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dhs/Documents%20and%20Settings/chahyl/Lokala%20inst&#228;llningar/Temporary%20Internet%20Files/OLK64/Diagram%20IUF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SERVER\SYS3\ALLA\1STAT\MANRAPP\1995\9507_N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ismar\Desktop\Kopia%20av%20MarketCapToGD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Lists"/>
      <sheetName val="IPD"/>
      <sheetName val="Reference Tables"/>
      <sheetName val="Segment Comparison Report"/>
      <sheetName val="Segment Analysis"/>
      <sheetName val="Real Calculation"/>
      <sheetName val="Cross Section Report"/>
      <sheetName val="IPD Terms and Conditions"/>
      <sheetName val="ReportControl"/>
      <sheetName val="LangControl"/>
      <sheetName val="SegTableControl"/>
      <sheetName val="MeasureBySegTable"/>
      <sheetName val="SegmentsBySegTable"/>
      <sheetName val="Referenstabeller"/>
      <sheetName val="Segmentrapport"/>
      <sheetName val="Korstabe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D2" t="str">
            <v>Retail</v>
          </cell>
        </row>
        <row r="3">
          <cell r="D3" t="str">
            <v>Office</v>
          </cell>
        </row>
        <row r="4">
          <cell r="D4" t="str">
            <v>Industrial</v>
          </cell>
        </row>
        <row r="5">
          <cell r="D5" t="str">
            <v>Residential</v>
          </cell>
        </row>
        <row r="6">
          <cell r="D6" t="str">
            <v>Other</v>
          </cell>
        </row>
        <row r="8">
          <cell r="D8" t="str">
            <v>All Property</v>
          </cell>
        </row>
      </sheetData>
      <sheetData sheetId="10" refreshError="1"/>
      <sheetData sheetId="11" refreshError="1"/>
      <sheetData sheetId="12" refreshError="1"/>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dia 1"/>
      <sheetName val="data dia 2"/>
      <sheetName val="Data Dia3"/>
      <sheetName val="GULD"/>
      <sheetName val="Blad1"/>
    </sheetNames>
    <sheetDataSet>
      <sheetData sheetId="0"/>
      <sheetData sheetId="1"/>
      <sheetData sheetId="2" refreshError="1">
        <row r="3">
          <cell r="A3">
            <v>36948</v>
          </cell>
          <cell r="G3">
            <v>34701</v>
          </cell>
          <cell r="J3">
            <v>34701</v>
          </cell>
        </row>
      </sheetData>
      <sheetData sheetId="3" refreshError="1"/>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dia 1"/>
      <sheetName val="data dia 2"/>
      <sheetName val="Data Dia3"/>
      <sheetName val="Diagr1"/>
      <sheetName val="Blad1"/>
      <sheetName val="Dia1"/>
      <sheetName val="Dia2 (2)"/>
      <sheetName val="Dia2"/>
      <sheetName val="Dia3"/>
    </sheetNames>
    <sheetDataSet>
      <sheetData sheetId="0"/>
      <sheetData sheetId="1"/>
      <sheetData sheetId="2" refreshError="1">
        <row r="3">
          <cell r="A3" t="e">
            <v>#NAME?</v>
          </cell>
          <cell r="J3" t="e">
            <v>#NAME?</v>
          </cell>
        </row>
      </sheetData>
      <sheetData sheetId="3" refreshError="1"/>
      <sheetData sheetId="4"/>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dia 1"/>
      <sheetName val="data dia 2"/>
      <sheetName val="Data Dia3"/>
      <sheetName val="Diagr1"/>
      <sheetName val="Diagr2 (2)"/>
      <sheetName val="Diagr2"/>
      <sheetName val="Blad1"/>
      <sheetName val="Dia1"/>
      <sheetName val="Dia2"/>
      <sheetName val="Dia3"/>
    </sheetNames>
    <sheetDataSet>
      <sheetData sheetId="0" refreshError="1"/>
      <sheetData sheetId="1" refreshError="1"/>
      <sheetData sheetId="2" refreshError="1">
        <row r="3">
          <cell r="G3">
            <v>34701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07_NY"/>
    </sheetNames>
    <definedNames>
      <definedName name="kontrollera"/>
      <definedName name="kopieranytt"/>
      <definedName name="rubriker"/>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OMXS30 MC"/>
      <sheetName val="SAX MC"/>
      <sheetName val="GDP"/>
      <sheetName val="MCtoGDP"/>
      <sheetName val="World Bank Data"/>
      <sheetName val="Bond yield"/>
      <sheetName val="MCzGDP_Dia"/>
      <sheetName val="MCzGDP_Dia (PPR)"/>
    </sheetNames>
    <sheetDataSet>
      <sheetData sheetId="0"/>
      <sheetData sheetId="1"/>
      <sheetData sheetId="2"/>
      <sheetData sheetId="3"/>
      <sheetData sheetId="4">
        <row r="5">
          <cell r="M5" t="str">
            <v>SAX_market_cap/GDP (end of Q)</v>
          </cell>
        </row>
        <row r="6">
          <cell r="I6">
            <v>36891</v>
          </cell>
        </row>
        <row r="7">
          <cell r="I7">
            <v>36981</v>
          </cell>
        </row>
        <row r="8">
          <cell r="I8">
            <v>37072</v>
          </cell>
        </row>
        <row r="9">
          <cell r="I9">
            <v>37164</v>
          </cell>
        </row>
        <row r="10">
          <cell r="I10">
            <v>37256</v>
          </cell>
        </row>
        <row r="11">
          <cell r="I11">
            <v>37346</v>
          </cell>
        </row>
        <row r="12">
          <cell r="I12">
            <v>37437</v>
          </cell>
        </row>
        <row r="13">
          <cell r="I13">
            <v>37529</v>
          </cell>
          <cell r="M13">
            <v>62.859302635707564</v>
          </cell>
        </row>
        <row r="14">
          <cell r="I14">
            <v>37621</v>
          </cell>
          <cell r="M14">
            <v>69.074296969970533</v>
          </cell>
        </row>
        <row r="15">
          <cell r="I15">
            <v>37711</v>
          </cell>
          <cell r="M15">
            <v>64.018522624438731</v>
          </cell>
        </row>
        <row r="16">
          <cell r="I16">
            <v>37802</v>
          </cell>
          <cell r="M16">
            <v>73.085949727208273</v>
          </cell>
        </row>
        <row r="17">
          <cell r="I17">
            <v>37894</v>
          </cell>
          <cell r="M17">
            <v>76.895732052647077</v>
          </cell>
        </row>
        <row r="18">
          <cell r="I18">
            <v>37986</v>
          </cell>
          <cell r="M18">
            <v>86.140051003829768</v>
          </cell>
        </row>
        <row r="19">
          <cell r="I19">
            <v>38077</v>
          </cell>
          <cell r="M19">
            <v>91.591649127093874</v>
          </cell>
        </row>
        <row r="20">
          <cell r="I20">
            <v>38168</v>
          </cell>
          <cell r="M20">
            <v>92.134936783187356</v>
          </cell>
        </row>
        <row r="21">
          <cell r="I21">
            <v>38260</v>
          </cell>
          <cell r="M21">
            <v>91.483680529863477</v>
          </cell>
        </row>
        <row r="22">
          <cell r="I22">
            <v>38352</v>
          </cell>
          <cell r="M22">
            <v>96.043687335456838</v>
          </cell>
        </row>
        <row r="23">
          <cell r="I23">
            <v>38442</v>
          </cell>
          <cell r="M23">
            <v>100.30148320992748</v>
          </cell>
        </row>
        <row r="24">
          <cell r="I24">
            <v>38533</v>
          </cell>
          <cell r="M24">
            <v>104.74487051350819</v>
          </cell>
        </row>
        <row r="25">
          <cell r="I25">
            <v>38625</v>
          </cell>
          <cell r="M25">
            <v>112.63977378971445</v>
          </cell>
        </row>
        <row r="26">
          <cell r="I26">
            <v>38717</v>
          </cell>
          <cell r="M26">
            <v>120.46737993885846</v>
          </cell>
        </row>
        <row r="27">
          <cell r="I27">
            <v>38807</v>
          </cell>
          <cell r="M27">
            <v>131.37035888612255</v>
          </cell>
        </row>
        <row r="28">
          <cell r="I28">
            <v>38898</v>
          </cell>
          <cell r="M28">
            <v>116.32634243632505</v>
          </cell>
        </row>
        <row r="29">
          <cell r="I29">
            <v>38990</v>
          </cell>
          <cell r="M29">
            <v>123.31402825156313</v>
          </cell>
        </row>
        <row r="30">
          <cell r="I30">
            <v>39082</v>
          </cell>
          <cell r="M30">
            <v>136.6724032059827</v>
          </cell>
        </row>
        <row r="31">
          <cell r="I31">
            <v>39172</v>
          </cell>
          <cell r="M31">
            <v>142.61414688454397</v>
          </cell>
        </row>
        <row r="32">
          <cell r="I32">
            <v>39263</v>
          </cell>
          <cell r="M32">
            <v>143.36373285625746</v>
          </cell>
        </row>
        <row r="33">
          <cell r="I33">
            <v>39355</v>
          </cell>
          <cell r="M33">
            <v>134.92243419968943</v>
          </cell>
        </row>
        <row r="34">
          <cell r="I34">
            <v>39447</v>
          </cell>
          <cell r="M34">
            <v>118.81125599133529</v>
          </cell>
        </row>
        <row r="35">
          <cell r="I35">
            <v>39538</v>
          </cell>
          <cell r="M35">
            <v>103.43850492478352</v>
          </cell>
        </row>
        <row r="36">
          <cell r="I36">
            <v>39629</v>
          </cell>
          <cell r="M36">
            <v>91.184406466682958</v>
          </cell>
        </row>
        <row r="37">
          <cell r="I37">
            <v>39721</v>
          </cell>
          <cell r="M37">
            <v>79.12410157360344</v>
          </cell>
        </row>
        <row r="38">
          <cell r="I38">
            <v>39813</v>
          </cell>
          <cell r="M38">
            <v>65.953991012513598</v>
          </cell>
        </row>
        <row r="39">
          <cell r="I39">
            <v>39903</v>
          </cell>
          <cell r="M39">
            <v>66.455301527678358</v>
          </cell>
        </row>
        <row r="40">
          <cell r="I40">
            <v>39994</v>
          </cell>
          <cell r="M40">
            <v>82.655556280610824</v>
          </cell>
        </row>
        <row r="41">
          <cell r="I41">
            <v>40086</v>
          </cell>
          <cell r="M41">
            <v>96.538267379133714</v>
          </cell>
        </row>
        <row r="42">
          <cell r="I42">
            <v>40178</v>
          </cell>
          <cell r="M42">
            <v>103.69830947703048</v>
          </cell>
        </row>
        <row r="43">
          <cell r="I43">
            <v>40268</v>
          </cell>
          <cell r="M43">
            <v>111.47223759076387</v>
          </cell>
        </row>
        <row r="44">
          <cell r="I44">
            <v>40359</v>
          </cell>
          <cell r="M44">
            <v>106.23379865219007</v>
          </cell>
        </row>
        <row r="45">
          <cell r="I45">
            <v>40451</v>
          </cell>
          <cell r="M45">
            <v>114.21059025631254</v>
          </cell>
        </row>
        <row r="46">
          <cell r="I46">
            <v>40543</v>
          </cell>
          <cell r="M46">
            <v>120.09313993148852</v>
          </cell>
        </row>
        <row r="47">
          <cell r="I47">
            <v>40633</v>
          </cell>
          <cell r="M47">
            <v>116.57519537424513</v>
          </cell>
        </row>
        <row r="48">
          <cell r="I48">
            <v>40724</v>
          </cell>
          <cell r="M48">
            <v>111.91175051304465</v>
          </cell>
        </row>
        <row r="49">
          <cell r="I49">
            <v>40816</v>
          </cell>
          <cell r="M49">
            <v>88.324324930941117</v>
          </cell>
        </row>
        <row r="50">
          <cell r="I50">
            <v>40908</v>
          </cell>
          <cell r="M50">
            <v>95.481494031166307</v>
          </cell>
        </row>
        <row r="51">
          <cell r="I51">
            <v>40999</v>
          </cell>
          <cell r="M51">
            <v>104.55113141476697</v>
          </cell>
        </row>
        <row r="52">
          <cell r="I52">
            <v>41090</v>
          </cell>
          <cell r="M52">
            <v>97.302643636572213</v>
          </cell>
        </row>
        <row r="53">
          <cell r="I53">
            <v>41182</v>
          </cell>
          <cell r="M53">
            <v>102.27290806625577</v>
          </cell>
        </row>
        <row r="54">
          <cell r="I54">
            <v>41274</v>
          </cell>
          <cell r="M54">
            <v>105.9397237299175</v>
          </cell>
        </row>
        <row r="55">
          <cell r="I55">
            <v>41364</v>
          </cell>
          <cell r="M55">
            <v>115.43106989019113</v>
          </cell>
        </row>
        <row r="56">
          <cell r="I56">
            <v>41455</v>
          </cell>
          <cell r="M56">
            <v>110.92739414610251</v>
          </cell>
        </row>
        <row r="57">
          <cell r="I57">
            <v>41547</v>
          </cell>
          <cell r="M57">
            <v>121.17599392895386</v>
          </cell>
        </row>
        <row r="58">
          <cell r="I58">
            <v>41639</v>
          </cell>
          <cell r="M58">
            <v>127.54729305137073</v>
          </cell>
        </row>
        <row r="59">
          <cell r="I59">
            <v>41729</v>
          </cell>
          <cell r="M59">
            <v>131.5960389629189</v>
          </cell>
        </row>
        <row r="60">
          <cell r="I60">
            <v>41820</v>
          </cell>
          <cell r="M60">
            <v>129.26199543447726</v>
          </cell>
        </row>
        <row r="61">
          <cell r="I61">
            <v>41912</v>
          </cell>
          <cell r="M61">
            <v>128.31773914142684</v>
          </cell>
        </row>
        <row r="62">
          <cell r="I62">
            <v>42004</v>
          </cell>
          <cell r="M62">
            <v>135.20332581372207</v>
          </cell>
        </row>
        <row r="63">
          <cell r="I63">
            <v>42094</v>
          </cell>
          <cell r="M63">
            <v>153.01790816185158</v>
          </cell>
        </row>
        <row r="64">
          <cell r="I64">
            <v>42185</v>
          </cell>
          <cell r="M64">
            <v>140.41316146775696</v>
          </cell>
        </row>
        <row r="65">
          <cell r="I65">
            <v>42277</v>
          </cell>
          <cell r="M65">
            <v>130.48812371412387</v>
          </cell>
        </row>
        <row r="66">
          <cell r="I66">
            <v>42369</v>
          </cell>
          <cell r="M66">
            <v>137.6621040611</v>
          </cell>
        </row>
        <row r="67">
          <cell r="I67">
            <v>42460</v>
          </cell>
          <cell r="M67">
            <v>131.07232008795845</v>
          </cell>
        </row>
      </sheetData>
      <sheetData sheetId="5">
        <row r="3">
          <cell r="B3">
            <v>32508</v>
          </cell>
          <cell r="C3">
            <v>49.003211653178177</v>
          </cell>
        </row>
        <row r="4">
          <cell r="B4">
            <v>32873</v>
          </cell>
          <cell r="C4">
            <v>55.380944320173974</v>
          </cell>
        </row>
        <row r="5">
          <cell r="B5">
            <v>33238</v>
          </cell>
          <cell r="C5">
            <v>37.923059142100399</v>
          </cell>
        </row>
        <row r="6">
          <cell r="B6">
            <v>33603</v>
          </cell>
          <cell r="C6">
            <v>37.357249022196342</v>
          </cell>
        </row>
        <row r="7">
          <cell r="B7">
            <v>33969</v>
          </cell>
          <cell r="C7">
            <v>27.968801152264149</v>
          </cell>
        </row>
        <row r="8">
          <cell r="B8">
            <v>34334</v>
          </cell>
          <cell r="C8">
            <v>51.143413004844888</v>
          </cell>
        </row>
        <row r="9">
          <cell r="B9">
            <v>34699</v>
          </cell>
          <cell r="C9">
            <v>57.917119558164742</v>
          </cell>
        </row>
        <row r="10">
          <cell r="B10">
            <v>35064</v>
          </cell>
          <cell r="C10">
            <v>67.429526169035057</v>
          </cell>
        </row>
        <row r="11">
          <cell r="B11">
            <v>35430</v>
          </cell>
          <cell r="C11">
            <v>85.808268630064305</v>
          </cell>
        </row>
        <row r="12">
          <cell r="B12">
            <v>35795</v>
          </cell>
          <cell r="C12">
            <v>103.1202146230725</v>
          </cell>
        </row>
        <row r="13">
          <cell r="B13">
            <v>36160</v>
          </cell>
          <cell r="C13">
            <v>104.46271231006344</v>
          </cell>
        </row>
        <row r="14">
          <cell r="B14">
            <v>36525</v>
          </cell>
          <cell r="C14">
            <v>137.81816219288658</v>
          </cell>
        </row>
        <row r="15">
          <cell r="B15">
            <v>36891</v>
          </cell>
          <cell r="C15">
            <v>126.38050671453622</v>
          </cell>
        </row>
        <row r="16">
          <cell r="B16">
            <v>37256</v>
          </cell>
          <cell r="C16">
            <v>98.581610487308254</v>
          </cell>
        </row>
        <row r="17">
          <cell r="B17">
            <v>37621</v>
          </cell>
          <cell r="C17">
            <v>67.949035336711233</v>
          </cell>
        </row>
        <row r="18">
          <cell r="B18">
            <v>37986</v>
          </cell>
          <cell r="C18">
            <v>87.547362019308167</v>
          </cell>
        </row>
        <row r="19">
          <cell r="B19">
            <v>38352</v>
          </cell>
          <cell r="C19">
            <v>98.709913568617225</v>
          </cell>
        </row>
        <row r="20">
          <cell r="B20">
            <v>38717</v>
          </cell>
          <cell r="C20">
            <v>103.83137672648839</v>
          </cell>
        </row>
        <row r="21">
          <cell r="B21">
            <v>39082</v>
          </cell>
          <cell r="C21">
            <v>136.47773110518503</v>
          </cell>
        </row>
        <row r="22">
          <cell r="B22">
            <v>39447</v>
          </cell>
          <cell r="C22">
            <v>125.55892844820833</v>
          </cell>
        </row>
        <row r="23">
          <cell r="B23">
            <v>39813</v>
          </cell>
          <cell r="C23">
            <v>49.136029750755775</v>
          </cell>
        </row>
        <row r="24">
          <cell r="B24">
            <v>40178</v>
          </cell>
          <cell r="C24">
            <v>100.61425636009918</v>
          </cell>
        </row>
        <row r="25">
          <cell r="B25">
            <v>40543</v>
          </cell>
          <cell r="C25">
            <v>119.00051346618477</v>
          </cell>
        </row>
        <row r="26">
          <cell r="B26">
            <v>40908</v>
          </cell>
          <cell r="C26">
            <v>83.4862174628269</v>
          </cell>
        </row>
        <row r="27">
          <cell r="B27">
            <v>41274</v>
          </cell>
          <cell r="C27">
            <v>103.06047305713</v>
          </cell>
        </row>
        <row r="28">
          <cell r="B28">
            <v>41639</v>
          </cell>
        </row>
        <row r="29">
          <cell r="B29">
            <v>42004</v>
          </cell>
        </row>
        <row r="30">
          <cell r="B30">
            <v>42369</v>
          </cell>
        </row>
      </sheetData>
      <sheetData sheetId="6">
        <row r="21">
          <cell r="C21" t="str">
            <v>Statsobligationsränta, 10 år (höger skala)</v>
          </cell>
        </row>
      </sheetData>
      <sheetData sheetId="7" refreshError="1"/>
      <sheetData sheetId="8"/>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Riksbank">
    <a:dk1>
      <a:srgbClr val="000000"/>
    </a:dk1>
    <a:lt1>
      <a:srgbClr val="FFFFFF"/>
    </a:lt1>
    <a:dk2>
      <a:srgbClr val="000000"/>
    </a:dk2>
    <a:lt2>
      <a:srgbClr val="FFFFFF"/>
    </a:lt2>
    <a:accent1>
      <a:srgbClr val="A41D22"/>
    </a:accent1>
    <a:accent2>
      <a:srgbClr val="0076BD"/>
    </a:accent2>
    <a:accent3>
      <a:srgbClr val="EEAF00"/>
    </a:accent3>
    <a:accent4>
      <a:srgbClr val="939799"/>
    </a:accent4>
    <a:accent5>
      <a:srgbClr val="726E20"/>
    </a:accent5>
    <a:accent6>
      <a:srgbClr val="6A4976"/>
    </a:accent6>
    <a:hlink>
      <a:srgbClr val="0033CC"/>
    </a:hlink>
    <a:folHlink>
      <a:srgbClr val="00CC00"/>
    </a:folHlink>
  </a:clrScheme>
  <a:fontScheme name="RB Excel">
    <a:majorFont>
      <a:latin typeface="Gisha"/>
      <a:ea typeface=""/>
      <a:cs typeface=""/>
    </a:majorFont>
    <a:minorFont>
      <a:latin typeface="Gish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Riksbank">
    <a:dk1>
      <a:srgbClr val="000000"/>
    </a:dk1>
    <a:lt1>
      <a:srgbClr val="FFFFFF"/>
    </a:lt1>
    <a:dk2>
      <a:srgbClr val="000000"/>
    </a:dk2>
    <a:lt2>
      <a:srgbClr val="FFFFFF"/>
    </a:lt2>
    <a:accent1>
      <a:srgbClr val="A41D22"/>
    </a:accent1>
    <a:accent2>
      <a:srgbClr val="0076BD"/>
    </a:accent2>
    <a:accent3>
      <a:srgbClr val="EEAF00"/>
    </a:accent3>
    <a:accent4>
      <a:srgbClr val="939799"/>
    </a:accent4>
    <a:accent5>
      <a:srgbClr val="726E20"/>
    </a:accent5>
    <a:accent6>
      <a:srgbClr val="6A4976"/>
    </a:accent6>
    <a:hlink>
      <a:srgbClr val="0033CC"/>
    </a:hlink>
    <a:folHlink>
      <a:srgbClr val="00CC00"/>
    </a:folHlink>
  </a:clrScheme>
  <a:fontScheme name="RB Excel">
    <a:majorFont>
      <a:latin typeface="Gisha"/>
      <a:ea typeface=""/>
      <a:cs typeface=""/>
    </a:majorFont>
    <a:minorFont>
      <a:latin typeface="Gish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4"/>
  <sheetViews>
    <sheetView workbookViewId="0">
      <selection activeCell="I20" sqref="I20"/>
    </sheetView>
  </sheetViews>
  <sheetFormatPr defaultRowHeight="15"/>
  <cols>
    <col min="1" max="1" width="10.42578125" bestFit="1" customWidth="1"/>
    <col min="2" max="2" width="15.42578125" bestFit="1" customWidth="1"/>
    <col min="3" max="3" width="13.5703125" bestFit="1" customWidth="1"/>
    <col min="4" max="4" width="23.7109375" customWidth="1"/>
    <col min="5" max="5" width="23.85546875" bestFit="1" customWidth="1"/>
  </cols>
  <sheetData>
    <row r="1" spans="1:5">
      <c r="A1" t="s">
        <v>12</v>
      </c>
      <c r="D1" t="s">
        <v>11</v>
      </c>
    </row>
    <row r="2" spans="1:5">
      <c r="A2" t="s">
        <v>2999</v>
      </c>
      <c r="D2" t="s">
        <v>10</v>
      </c>
    </row>
    <row r="3" spans="1:5">
      <c r="A3" t="s">
        <v>9</v>
      </c>
      <c r="D3" t="s">
        <v>8</v>
      </c>
    </row>
    <row r="4" spans="1:5">
      <c r="A4" t="s">
        <v>2998</v>
      </c>
      <c r="D4" t="s">
        <v>7</v>
      </c>
    </row>
    <row r="7" spans="1:5">
      <c r="B7" t="s">
        <v>6</v>
      </c>
      <c r="C7" t="s">
        <v>2</v>
      </c>
      <c r="D7" t="s">
        <v>5</v>
      </c>
      <c r="E7" t="s">
        <v>4</v>
      </c>
    </row>
    <row r="8" spans="1:5" s="14" customFormat="1">
      <c r="B8" s="14" t="s">
        <v>3</v>
      </c>
      <c r="C8" s="14" t="s">
        <v>2</v>
      </c>
      <c r="D8" s="14" t="s">
        <v>1</v>
      </c>
      <c r="E8" s="14" t="s">
        <v>0</v>
      </c>
    </row>
    <row r="9" spans="1:5">
      <c r="A9" s="1">
        <v>42006</v>
      </c>
      <c r="B9" s="211">
        <v>100</v>
      </c>
      <c r="C9" s="211">
        <v>100</v>
      </c>
      <c r="D9" s="211">
        <v>100</v>
      </c>
      <c r="E9" s="211">
        <v>100</v>
      </c>
    </row>
    <row r="10" spans="1:5">
      <c r="A10" s="1">
        <v>42007</v>
      </c>
      <c r="B10" s="211">
        <v>100</v>
      </c>
      <c r="C10" s="211">
        <v>100</v>
      </c>
      <c r="D10" s="211">
        <v>100</v>
      </c>
      <c r="E10" s="211">
        <v>100</v>
      </c>
    </row>
    <row r="11" spans="1:5">
      <c r="A11" s="1">
        <v>42008</v>
      </c>
      <c r="B11" s="211">
        <v>100</v>
      </c>
      <c r="C11" s="211">
        <v>100</v>
      </c>
      <c r="D11" s="211">
        <v>100</v>
      </c>
      <c r="E11" s="211">
        <v>100</v>
      </c>
    </row>
    <row r="12" spans="1:5">
      <c r="A12" s="1">
        <v>42009</v>
      </c>
      <c r="B12" s="211">
        <v>99.387308632310265</v>
      </c>
      <c r="C12" s="211">
        <v>98.172189291614046</v>
      </c>
      <c r="D12" s="211">
        <v>96.915320055117135</v>
      </c>
      <c r="E12" s="211">
        <v>99.100942729644657</v>
      </c>
    </row>
    <row r="13" spans="1:5">
      <c r="A13" s="1">
        <v>42010</v>
      </c>
      <c r="B13" s="211">
        <v>99.387308632310265</v>
      </c>
      <c r="C13" s="211">
        <v>97.2990962977359</v>
      </c>
      <c r="D13" s="211">
        <v>96.382938744832771</v>
      </c>
      <c r="E13" s="211">
        <v>98.351344887182776</v>
      </c>
    </row>
    <row r="14" spans="1:5">
      <c r="A14" s="1">
        <v>42011</v>
      </c>
      <c r="B14" s="211">
        <v>97.100805668512535</v>
      </c>
      <c r="C14" s="211">
        <v>98.430667573608019</v>
      </c>
      <c r="D14" s="211">
        <v>96.81197544782664</v>
      </c>
      <c r="E14" s="211">
        <v>99.13833180201064</v>
      </c>
    </row>
    <row r="15" spans="1:5">
      <c r="A15" s="1">
        <v>42012</v>
      </c>
      <c r="B15" s="211">
        <v>99.517691516007844</v>
      </c>
      <c r="C15" s="211">
        <v>100.19142940433389</v>
      </c>
      <c r="D15" s="211">
        <v>99.830890642615543</v>
      </c>
      <c r="E15" s="211">
        <v>100.52732894272286</v>
      </c>
    </row>
    <row r="16" spans="1:5">
      <c r="A16" s="1">
        <v>42013</v>
      </c>
      <c r="B16" s="211">
        <v>98.680458004674179</v>
      </c>
      <c r="C16" s="211">
        <v>99.349431542124194</v>
      </c>
      <c r="D16" s="211">
        <v>97.770261806338468</v>
      </c>
      <c r="E16" s="211">
        <v>100.42611692171445</v>
      </c>
    </row>
    <row r="17" spans="1:5">
      <c r="A17" s="1">
        <v>42014</v>
      </c>
      <c r="B17" s="211">
        <v>98.680458004674179</v>
      </c>
      <c r="C17" s="211">
        <v>99.349431542124194</v>
      </c>
      <c r="D17" s="211">
        <v>97.770261806338468</v>
      </c>
      <c r="E17" s="211">
        <v>100.42611692171445</v>
      </c>
    </row>
    <row r="18" spans="1:5">
      <c r="A18" s="1">
        <v>42015</v>
      </c>
      <c r="B18" s="211">
        <v>98.680458004674179</v>
      </c>
      <c r="C18" s="211">
        <v>99.349431542124194</v>
      </c>
      <c r="D18" s="211">
        <v>97.770261806338468</v>
      </c>
      <c r="E18" s="211">
        <v>100.42611692171445</v>
      </c>
    </row>
    <row r="19" spans="1:5">
      <c r="A19" s="1">
        <v>42016</v>
      </c>
      <c r="B19" s="211">
        <v>99.307564042845058</v>
      </c>
      <c r="C19" s="211">
        <v>98.545330871635414</v>
      </c>
      <c r="D19" s="211">
        <v>98.822497807841671</v>
      </c>
      <c r="E19" s="211">
        <v>99.83573959853922</v>
      </c>
    </row>
    <row r="20" spans="1:5">
      <c r="A20" s="1">
        <v>42017</v>
      </c>
      <c r="B20" s="211">
        <v>100.12839604081395</v>
      </c>
      <c r="C20" s="211">
        <v>98.291225342532314</v>
      </c>
      <c r="D20" s="211">
        <v>100.35700864336715</v>
      </c>
      <c r="E20" s="211">
        <v>100.33136153158809</v>
      </c>
    </row>
    <row r="21" spans="1:5">
      <c r="A21" s="1">
        <v>42018</v>
      </c>
      <c r="B21" s="211">
        <v>98.019759271689622</v>
      </c>
      <c r="C21" s="211">
        <v>97.719852298124579</v>
      </c>
      <c r="D21" s="211">
        <v>99.079293498684706</v>
      </c>
      <c r="E21" s="211">
        <v>99.731845006647987</v>
      </c>
    </row>
    <row r="22" spans="1:5">
      <c r="A22" s="1">
        <v>42019</v>
      </c>
      <c r="B22" s="211">
        <v>99.561537735614721</v>
      </c>
      <c r="C22" s="211">
        <v>96.816150034010306</v>
      </c>
      <c r="D22" s="211">
        <v>100.99586621570839</v>
      </c>
      <c r="E22" s="211">
        <v>100.19139304795721</v>
      </c>
    </row>
    <row r="23" spans="1:5">
      <c r="A23" s="1">
        <v>42020</v>
      </c>
      <c r="B23" s="211">
        <v>100.34968598710975</v>
      </c>
      <c r="C23" s="211">
        <v>98.115829365464975</v>
      </c>
      <c r="D23" s="211">
        <v>102.23286984842791</v>
      </c>
      <c r="E23" s="211">
        <v>99.948383931493808</v>
      </c>
    </row>
    <row r="24" spans="1:5">
      <c r="A24" s="1">
        <v>42021</v>
      </c>
      <c r="B24" s="211">
        <v>100.34968598710975</v>
      </c>
      <c r="C24" s="211">
        <v>98.115829365464975</v>
      </c>
      <c r="D24" s="211">
        <v>102.23286984842791</v>
      </c>
      <c r="E24" s="211">
        <v>99.948383931493808</v>
      </c>
    </row>
    <row r="25" spans="1:5">
      <c r="A25" s="1">
        <v>42022</v>
      </c>
      <c r="B25" s="211">
        <v>100.34968598710975</v>
      </c>
      <c r="C25" s="211">
        <v>98.115829365464975</v>
      </c>
      <c r="D25" s="211">
        <v>102.23286984842791</v>
      </c>
      <c r="E25" s="211">
        <v>99.948383931493808</v>
      </c>
    </row>
    <row r="26" spans="1:5">
      <c r="A26" s="1">
        <v>42023</v>
      </c>
      <c r="B26" s="211">
        <v>100.85585414299393</v>
      </c>
      <c r="C26" s="211">
        <v>98.115829365464975</v>
      </c>
      <c r="D26" s="211">
        <v>103.01891519478893</v>
      </c>
      <c r="E26" s="211">
        <v>99.423623892656678</v>
      </c>
    </row>
    <row r="27" spans="1:5">
      <c r="A27" s="1">
        <v>42024</v>
      </c>
      <c r="B27" s="211">
        <v>101.90001040996913</v>
      </c>
      <c r="C27" s="211">
        <v>98.267903993780976</v>
      </c>
      <c r="D27" s="211">
        <v>103.68282600526118</v>
      </c>
      <c r="E27" s="211">
        <v>100.1797542073582</v>
      </c>
    </row>
    <row r="28" spans="1:5">
      <c r="A28" s="1">
        <v>42025</v>
      </c>
      <c r="B28" s="211">
        <v>102.55794691009208</v>
      </c>
      <c r="C28" s="211">
        <v>98.732873384510739</v>
      </c>
      <c r="D28" s="211">
        <v>104.43442314919203</v>
      </c>
      <c r="E28" s="211">
        <v>101.69962042454222</v>
      </c>
    </row>
    <row r="29" spans="1:5">
      <c r="A29" s="1">
        <v>42026</v>
      </c>
      <c r="B29" s="211">
        <v>104.10008943156721</v>
      </c>
      <c r="C29" s="211">
        <v>100.24050140899816</v>
      </c>
      <c r="D29" s="211">
        <v>106.07227859200802</v>
      </c>
      <c r="E29" s="211">
        <v>102.23800698059162</v>
      </c>
    </row>
    <row r="30" spans="1:5">
      <c r="A30" s="1">
        <v>42027</v>
      </c>
      <c r="B30" s="211">
        <v>104.96047861534593</v>
      </c>
      <c r="C30" s="211">
        <v>99.690020406180182</v>
      </c>
      <c r="D30" s="211">
        <v>107.83853188024553</v>
      </c>
      <c r="E30" s="211">
        <v>103.04143491045275</v>
      </c>
    </row>
    <row r="31" spans="1:5">
      <c r="A31" s="1">
        <v>42028</v>
      </c>
      <c r="B31" s="211">
        <v>104.96047861534593</v>
      </c>
      <c r="C31" s="211">
        <v>99.690020406180182</v>
      </c>
      <c r="D31" s="211">
        <v>107.83853188024553</v>
      </c>
      <c r="E31" s="211">
        <v>103.04143491045275</v>
      </c>
    </row>
    <row r="32" spans="1:5">
      <c r="A32" s="1">
        <v>42029</v>
      </c>
      <c r="B32" s="211">
        <v>104.96047861534593</v>
      </c>
      <c r="C32" s="211">
        <v>99.690020406180182</v>
      </c>
      <c r="D32" s="211">
        <v>107.83853188024553</v>
      </c>
      <c r="E32" s="211">
        <v>103.04143491045275</v>
      </c>
    </row>
    <row r="33" spans="1:5">
      <c r="A33" s="1">
        <v>42030</v>
      </c>
      <c r="B33" s="211">
        <v>106.21117486174705</v>
      </c>
      <c r="C33" s="211">
        <v>99.946069381012549</v>
      </c>
      <c r="D33" s="211">
        <v>108.909557810347</v>
      </c>
      <c r="E33" s="211">
        <v>102.95211847869943</v>
      </c>
    </row>
    <row r="34" spans="1:5">
      <c r="A34" s="1">
        <v>42031</v>
      </c>
      <c r="B34" s="211">
        <v>104.75386464936963</v>
      </c>
      <c r="C34" s="211">
        <v>98.60800699640464</v>
      </c>
      <c r="D34" s="211">
        <v>107.62871101089816</v>
      </c>
      <c r="E34" s="211">
        <v>102.9791407019312</v>
      </c>
    </row>
    <row r="35" spans="1:5">
      <c r="A35" s="1">
        <v>42032</v>
      </c>
      <c r="B35" s="211">
        <v>106.74679437848332</v>
      </c>
      <c r="C35" s="211">
        <v>97.27723253328152</v>
      </c>
      <c r="D35" s="211">
        <v>107.39696855818615</v>
      </c>
      <c r="E35" s="211">
        <v>102.64709145773857</v>
      </c>
    </row>
    <row r="36" spans="1:5">
      <c r="A36" s="1">
        <v>42033</v>
      </c>
      <c r="B36" s="211">
        <v>107.28304759719629</v>
      </c>
      <c r="C36" s="211">
        <v>98.204742007579441</v>
      </c>
      <c r="D36" s="211">
        <v>107.73205561818865</v>
      </c>
      <c r="E36" s="211">
        <v>101.93029341982431</v>
      </c>
    </row>
    <row r="37" spans="1:5">
      <c r="A37" s="1">
        <v>42034</v>
      </c>
      <c r="B37" s="211">
        <v>107.5040016322567</v>
      </c>
      <c r="C37" s="211">
        <v>96.928869886308433</v>
      </c>
      <c r="D37" s="211">
        <v>107.1840160340724</v>
      </c>
      <c r="E37" s="211">
        <v>101.29111248881726</v>
      </c>
    </row>
    <row r="38" spans="1:5">
      <c r="A38" s="1">
        <v>42035</v>
      </c>
      <c r="B38" s="211">
        <v>107.5040016322567</v>
      </c>
      <c r="C38" s="211">
        <v>96.928869886308433</v>
      </c>
      <c r="D38" s="211">
        <v>107.1840160340724</v>
      </c>
      <c r="E38" s="211">
        <v>101.29111248881726</v>
      </c>
    </row>
    <row r="39" spans="1:5">
      <c r="A39" s="1">
        <v>42036</v>
      </c>
      <c r="B39" s="211">
        <v>107.5040016322567</v>
      </c>
      <c r="C39" s="211">
        <v>96.928869886308433</v>
      </c>
      <c r="D39" s="211">
        <v>107.1840160340724</v>
      </c>
      <c r="E39" s="211">
        <v>101.29111248881726</v>
      </c>
    </row>
    <row r="40" spans="1:5">
      <c r="A40" s="1">
        <v>42037</v>
      </c>
      <c r="B40" s="211">
        <v>107.66275279022392</v>
      </c>
      <c r="C40" s="211">
        <v>98.185307550286666</v>
      </c>
      <c r="D40" s="211">
        <v>107.56607791557059</v>
      </c>
      <c r="E40" s="211">
        <v>101.51955480440463</v>
      </c>
    </row>
    <row r="41" spans="1:5">
      <c r="A41" s="1">
        <v>42038</v>
      </c>
      <c r="B41" s="211">
        <v>108.85624547787525</v>
      </c>
      <c r="C41" s="211">
        <v>99.603051209794984</v>
      </c>
      <c r="D41" s="211">
        <v>108.90016284604785</v>
      </c>
      <c r="E41" s="211">
        <v>102.44858758830705</v>
      </c>
    </row>
    <row r="42" spans="1:5">
      <c r="A42" s="1">
        <v>42039</v>
      </c>
      <c r="B42" s="211">
        <v>107.89281263627754</v>
      </c>
      <c r="C42" s="211">
        <v>99.189097269458756</v>
      </c>
      <c r="D42" s="211">
        <v>109.09119378679695</v>
      </c>
      <c r="E42" s="211">
        <v>102.79953511537005</v>
      </c>
    </row>
    <row r="43" spans="1:5">
      <c r="A43" s="1">
        <v>42040</v>
      </c>
      <c r="B43" s="211">
        <v>108.35851650255213</v>
      </c>
      <c r="C43" s="211">
        <v>100.20989213876203</v>
      </c>
      <c r="D43" s="211">
        <v>109.08179882249782</v>
      </c>
      <c r="E43" s="211">
        <v>102.90462309089857</v>
      </c>
    </row>
    <row r="44" spans="1:5">
      <c r="A44" s="1">
        <v>42041</v>
      </c>
      <c r="B44" s="211">
        <v>109.27537839732874</v>
      </c>
      <c r="C44" s="211">
        <v>99.867359828976774</v>
      </c>
      <c r="D44" s="211">
        <v>108.8062132030565</v>
      </c>
      <c r="E44" s="211">
        <v>102.8144895753331</v>
      </c>
    </row>
    <row r="45" spans="1:5">
      <c r="A45" s="1">
        <v>42042</v>
      </c>
      <c r="B45" s="211">
        <v>109.27537839732874</v>
      </c>
      <c r="C45" s="211">
        <v>99.867359828976774</v>
      </c>
      <c r="D45" s="211">
        <v>108.8062132030565</v>
      </c>
      <c r="E45" s="211">
        <v>102.8144895753331</v>
      </c>
    </row>
    <row r="46" spans="1:5">
      <c r="A46" s="1">
        <v>42043</v>
      </c>
      <c r="B46" s="211">
        <v>109.27537839732874</v>
      </c>
      <c r="C46" s="211">
        <v>99.867359828976774</v>
      </c>
      <c r="D46" s="211">
        <v>108.8062132030565</v>
      </c>
      <c r="E46" s="211">
        <v>102.8144895753331</v>
      </c>
    </row>
    <row r="47" spans="1:5">
      <c r="A47" s="1">
        <v>42044</v>
      </c>
      <c r="B47" s="211">
        <v>108.71856491063352</v>
      </c>
      <c r="C47" s="211">
        <v>99.443202798561856</v>
      </c>
      <c r="D47" s="211">
        <v>107.28109733183014</v>
      </c>
      <c r="E47" s="211">
        <v>102.48683757826097</v>
      </c>
    </row>
    <row r="48" spans="1:5">
      <c r="A48" s="1">
        <v>42045</v>
      </c>
      <c r="B48" s="211">
        <v>109.49354212152925</v>
      </c>
      <c r="C48" s="211">
        <v>100.50481002817997</v>
      </c>
      <c r="D48" s="211">
        <v>108.4398095953902</v>
      </c>
      <c r="E48" s="211">
        <v>102.06259234803032</v>
      </c>
    </row>
    <row r="49" spans="1:5">
      <c r="A49" s="1">
        <v>42046</v>
      </c>
      <c r="B49" s="211">
        <v>108.82981485875497</v>
      </c>
      <c r="C49" s="211">
        <v>100.50189485958607</v>
      </c>
      <c r="D49" s="211">
        <v>108.22059376174371</v>
      </c>
      <c r="E49" s="211">
        <v>101.99548100464979</v>
      </c>
    </row>
    <row r="50" spans="1:5">
      <c r="A50" s="1">
        <v>42047</v>
      </c>
      <c r="B50" s="211">
        <v>110.96980566593633</v>
      </c>
      <c r="C50" s="211">
        <v>101.47118841706346</v>
      </c>
      <c r="D50" s="211">
        <v>109.70812977577351</v>
      </c>
      <c r="E50" s="211">
        <v>102.95668813329972</v>
      </c>
    </row>
    <row r="51" spans="1:5">
      <c r="A51" s="1">
        <v>42048</v>
      </c>
      <c r="B51" s="211">
        <v>112.17820223707605</v>
      </c>
      <c r="C51" s="211">
        <v>101.88465649596735</v>
      </c>
      <c r="D51" s="211">
        <v>110.47851684830265</v>
      </c>
      <c r="E51" s="211">
        <v>103.94759687431393</v>
      </c>
    </row>
    <row r="52" spans="1:5">
      <c r="A52" s="1">
        <v>42049</v>
      </c>
      <c r="B52" s="211">
        <v>112.17820223707605</v>
      </c>
      <c r="C52" s="211">
        <v>101.88465649596735</v>
      </c>
      <c r="D52" s="211">
        <v>110.47851684830265</v>
      </c>
      <c r="E52" s="211">
        <v>103.94759687431393</v>
      </c>
    </row>
    <row r="53" spans="1:5">
      <c r="A53" s="1">
        <v>42050</v>
      </c>
      <c r="B53" s="211">
        <v>112.17820223707605</v>
      </c>
      <c r="C53" s="211">
        <v>101.88465649596735</v>
      </c>
      <c r="D53" s="211">
        <v>110.47851684830265</v>
      </c>
      <c r="E53" s="211">
        <v>103.94759687431393</v>
      </c>
    </row>
    <row r="54" spans="1:5">
      <c r="A54" s="1">
        <v>42051</v>
      </c>
      <c r="B54" s="211">
        <v>112.33190229294628</v>
      </c>
      <c r="C54" s="211">
        <v>101.88465649596735</v>
      </c>
      <c r="D54" s="211">
        <v>110.10584993110359</v>
      </c>
      <c r="E54" s="211">
        <v>103.83738947491936</v>
      </c>
    </row>
    <row r="55" spans="1:5">
      <c r="A55" s="1">
        <v>42052</v>
      </c>
      <c r="B55" s="211">
        <v>111.42348005694483</v>
      </c>
      <c r="C55" s="211">
        <v>102.04742007579439</v>
      </c>
      <c r="D55" s="211">
        <v>110.13090316923463</v>
      </c>
      <c r="E55" s="211">
        <v>103.80370520163318</v>
      </c>
    </row>
    <row r="56" spans="1:5">
      <c r="A56" s="1">
        <v>42053</v>
      </c>
      <c r="B56" s="211">
        <v>112.86854436802528</v>
      </c>
      <c r="C56" s="211">
        <v>102.01535322126129</v>
      </c>
      <c r="D56" s="211">
        <v>111.1580859326068</v>
      </c>
      <c r="E56" s="211">
        <v>104.01370081769365</v>
      </c>
    </row>
    <row r="57" spans="1:5">
      <c r="A57" s="1">
        <v>42054</v>
      </c>
      <c r="B57" s="211">
        <v>113.55779931341425</v>
      </c>
      <c r="C57" s="211">
        <v>101.90700612185404</v>
      </c>
      <c r="D57" s="211">
        <v>111.85957660027559</v>
      </c>
      <c r="E57" s="211">
        <v>104.08163713108175</v>
      </c>
    </row>
    <row r="58" spans="1:5">
      <c r="A58" s="1">
        <v>42055</v>
      </c>
      <c r="B58" s="211">
        <v>113.70100332163473</v>
      </c>
      <c r="C58" s="211">
        <v>102.53133806238463</v>
      </c>
      <c r="D58" s="211">
        <v>111.96605286233246</v>
      </c>
      <c r="E58" s="211">
        <v>104.0691673805192</v>
      </c>
    </row>
    <row r="59" spans="1:5">
      <c r="A59" s="1">
        <v>42056</v>
      </c>
      <c r="B59" s="211">
        <v>113.70100332163473</v>
      </c>
      <c r="C59" s="211">
        <v>102.53133806238463</v>
      </c>
      <c r="D59" s="211">
        <v>111.96605286233246</v>
      </c>
      <c r="E59" s="211">
        <v>104.0691673805192</v>
      </c>
    </row>
    <row r="60" spans="1:5">
      <c r="A60" s="1">
        <v>42057</v>
      </c>
      <c r="B60" s="211">
        <v>113.70100332163473</v>
      </c>
      <c r="C60" s="211">
        <v>102.53133806238463</v>
      </c>
      <c r="D60" s="211">
        <v>111.96605286233246</v>
      </c>
      <c r="E60" s="211">
        <v>104.0691673805192</v>
      </c>
    </row>
    <row r="61" spans="1:5">
      <c r="A61" s="1">
        <v>42058</v>
      </c>
      <c r="B61" s="211">
        <v>114.73565767972308</v>
      </c>
      <c r="C61" s="211">
        <v>102.50024293071617</v>
      </c>
      <c r="D61" s="211">
        <v>112.9243392208443</v>
      </c>
      <c r="E61" s="211">
        <v>104.15201492132142</v>
      </c>
    </row>
    <row r="62" spans="1:5">
      <c r="A62" s="1">
        <v>42059</v>
      </c>
      <c r="B62" s="211">
        <v>115.03885340155921</v>
      </c>
      <c r="C62" s="211">
        <v>102.78301428432611</v>
      </c>
      <c r="D62" s="211">
        <v>113.64461981711136</v>
      </c>
      <c r="E62" s="211">
        <v>104.50754068131413</v>
      </c>
    </row>
    <row r="63" spans="1:5">
      <c r="A63" s="1">
        <v>42060</v>
      </c>
      <c r="B63" s="211">
        <v>114.68459131556979</v>
      </c>
      <c r="C63" s="211">
        <v>102.70430473229035</v>
      </c>
      <c r="D63" s="211">
        <v>113.43479894776399</v>
      </c>
      <c r="E63" s="211">
        <v>104.70533465059781</v>
      </c>
    </row>
    <row r="64" spans="1:5">
      <c r="A64" s="1">
        <v>42061</v>
      </c>
      <c r="B64" s="211">
        <v>115.101234310924</v>
      </c>
      <c r="C64" s="211">
        <v>102.55271596540666</v>
      </c>
      <c r="D64" s="211">
        <v>114.41187523487412</v>
      </c>
      <c r="E64" s="211">
        <v>104.75802706598139</v>
      </c>
    </row>
    <row r="65" spans="1:5">
      <c r="A65" s="1">
        <v>42062</v>
      </c>
      <c r="B65" s="211">
        <v>115.52486271602594</v>
      </c>
      <c r="C65" s="211">
        <v>102.24953843163931</v>
      </c>
      <c r="D65" s="211">
        <v>115.01002129525241</v>
      </c>
      <c r="E65" s="211">
        <v>104.50235516794862</v>
      </c>
    </row>
    <row r="66" spans="1:5">
      <c r="A66" s="1">
        <v>42063</v>
      </c>
      <c r="B66" s="211">
        <v>115.52486271602594</v>
      </c>
      <c r="C66" s="211">
        <v>102.24953843163931</v>
      </c>
      <c r="D66" s="211">
        <v>115.01002129525241</v>
      </c>
      <c r="E66" s="211">
        <v>104.50235516794862</v>
      </c>
    </row>
    <row r="67" spans="1:5">
      <c r="A67" s="1">
        <v>42064</v>
      </c>
      <c r="B67" s="211">
        <v>115.52486271602594</v>
      </c>
      <c r="C67" s="211">
        <v>102.24953843163931</v>
      </c>
      <c r="D67" s="211">
        <v>115.01002129525241</v>
      </c>
      <c r="E67" s="211">
        <v>104.50235516794862</v>
      </c>
    </row>
    <row r="68" spans="1:5">
      <c r="A68" s="1">
        <v>42065</v>
      </c>
      <c r="B68" s="211">
        <v>115.22485497421815</v>
      </c>
      <c r="C68" s="211">
        <v>102.87581381789914</v>
      </c>
      <c r="D68" s="211">
        <v>114.88788675936365</v>
      </c>
      <c r="E68" s="211">
        <v>104.52205220031144</v>
      </c>
    </row>
    <row r="69" spans="1:5">
      <c r="A69" s="1">
        <v>42066</v>
      </c>
      <c r="B69" s="211">
        <v>113.53271090459324</v>
      </c>
      <c r="C69" s="211">
        <v>102.40890098144011</v>
      </c>
      <c r="D69" s="211">
        <v>113.60390830514844</v>
      </c>
      <c r="E69" s="211">
        <v>104.37277852878655</v>
      </c>
    </row>
    <row r="70" spans="1:5">
      <c r="A70" s="1">
        <v>42067</v>
      </c>
      <c r="B70" s="211">
        <v>113.71233761025624</v>
      </c>
      <c r="C70" s="211">
        <v>101.95947915654457</v>
      </c>
      <c r="D70" s="211">
        <v>114.47137667543531</v>
      </c>
      <c r="E70" s="211">
        <v>103.7674016474366</v>
      </c>
    </row>
    <row r="71" spans="1:5">
      <c r="A71" s="1">
        <v>42068</v>
      </c>
      <c r="B71" s="211">
        <v>114.05841267113911</v>
      </c>
      <c r="C71" s="211">
        <v>102.08143037605676</v>
      </c>
      <c r="D71" s="211">
        <v>115.6676687961919</v>
      </c>
      <c r="E71" s="211">
        <v>103.65300011849003</v>
      </c>
    </row>
    <row r="72" spans="1:5">
      <c r="A72" s="1">
        <v>42069</v>
      </c>
      <c r="B72" s="211">
        <v>113.57899396653619</v>
      </c>
      <c r="C72" s="211">
        <v>100.6345350306093</v>
      </c>
      <c r="D72" s="211">
        <v>115.86809470124014</v>
      </c>
      <c r="E72" s="211">
        <v>103.7262510809191</v>
      </c>
    </row>
    <row r="73" spans="1:5">
      <c r="A73" s="1">
        <v>42070</v>
      </c>
      <c r="B73" s="211">
        <v>113.57899396653619</v>
      </c>
      <c r="C73" s="211">
        <v>100.6345350306093</v>
      </c>
      <c r="D73" s="211">
        <v>115.86809470124014</v>
      </c>
      <c r="E73" s="211">
        <v>103.7262510809191</v>
      </c>
    </row>
    <row r="74" spans="1:5">
      <c r="A74" s="1">
        <v>42071</v>
      </c>
      <c r="B74" s="211">
        <v>113.57899396653619</v>
      </c>
      <c r="C74" s="211">
        <v>100.6345350306093</v>
      </c>
      <c r="D74" s="211">
        <v>115.86809470124014</v>
      </c>
      <c r="E74" s="211">
        <v>103.7262510809191</v>
      </c>
    </row>
    <row r="75" spans="1:5">
      <c r="A75" s="1">
        <v>42072</v>
      </c>
      <c r="B75" s="211">
        <v>113.42977067764888</v>
      </c>
      <c r="C75" s="211">
        <v>101.0314838208143</v>
      </c>
      <c r="D75" s="211">
        <v>115.62695728422899</v>
      </c>
      <c r="E75" s="211">
        <v>102.89226376979889</v>
      </c>
    </row>
    <row r="76" spans="1:5">
      <c r="A76" s="1">
        <v>42073</v>
      </c>
      <c r="B76" s="211">
        <v>112.15529434784243</v>
      </c>
      <c r="C76" s="211">
        <v>99.317850549023433</v>
      </c>
      <c r="D76" s="211">
        <v>114.52148315169735</v>
      </c>
      <c r="E76" s="211">
        <v>101.90032359417245</v>
      </c>
    </row>
    <row r="77" spans="1:5">
      <c r="A77" s="1">
        <v>42074</v>
      </c>
      <c r="B77" s="211">
        <v>113.63128613001761</v>
      </c>
      <c r="C77" s="211">
        <v>99.127392867554178</v>
      </c>
      <c r="D77" s="211">
        <v>117.01114869096831</v>
      </c>
      <c r="E77" s="211">
        <v>101.81727780759863</v>
      </c>
    </row>
    <row r="78" spans="1:5">
      <c r="A78" s="1">
        <v>42075</v>
      </c>
      <c r="B78" s="211">
        <v>113.52018258372195</v>
      </c>
      <c r="C78" s="211">
        <v>100.37654261004761</v>
      </c>
      <c r="D78" s="211">
        <v>116.94851559564074</v>
      </c>
      <c r="E78" s="211">
        <v>102.29982129852225</v>
      </c>
    </row>
    <row r="79" spans="1:5">
      <c r="A79" s="1">
        <v>42076</v>
      </c>
      <c r="B79" s="211">
        <v>113.7554072785081</v>
      </c>
      <c r="C79" s="211">
        <v>99.766786512486647</v>
      </c>
      <c r="D79" s="211">
        <v>117.45897532256045</v>
      </c>
      <c r="E79" s="211">
        <v>102.05094371838391</v>
      </c>
    </row>
    <row r="80" spans="1:5">
      <c r="A80" s="1">
        <v>42077</v>
      </c>
      <c r="B80" s="211">
        <v>113.7554072785081</v>
      </c>
      <c r="C80" s="211">
        <v>99.766786512486647</v>
      </c>
      <c r="D80" s="211">
        <v>117.45897532256045</v>
      </c>
      <c r="E80" s="211">
        <v>102.05094371838391</v>
      </c>
    </row>
    <row r="81" spans="1:5">
      <c r="A81" s="1">
        <v>42078</v>
      </c>
      <c r="B81" s="211">
        <v>113.7554072785081</v>
      </c>
      <c r="C81" s="211">
        <v>99.766786512486647</v>
      </c>
      <c r="D81" s="211">
        <v>117.45897532256045</v>
      </c>
      <c r="E81" s="211">
        <v>102.05094371838391</v>
      </c>
    </row>
    <row r="82" spans="1:5">
      <c r="A82" s="1">
        <v>42079</v>
      </c>
      <c r="B82" s="211">
        <v>115.4317620171112</v>
      </c>
      <c r="C82" s="211">
        <v>101.11699543290254</v>
      </c>
      <c r="D82" s="211">
        <v>118.93398471752474</v>
      </c>
      <c r="E82" s="211">
        <v>102.07795874755426</v>
      </c>
    </row>
    <row r="83" spans="1:5">
      <c r="A83" s="1">
        <v>42080</v>
      </c>
      <c r="B83" s="211">
        <v>114.489666268116</v>
      </c>
      <c r="C83" s="211">
        <v>100.78126518316978</v>
      </c>
      <c r="D83" s="211">
        <v>117.71263935863711</v>
      </c>
      <c r="E83" s="211">
        <v>102.93110803426767</v>
      </c>
    </row>
    <row r="84" spans="1:5">
      <c r="A84" s="1">
        <v>42081</v>
      </c>
      <c r="B84" s="211">
        <v>116.40846967176427</v>
      </c>
      <c r="C84" s="211">
        <v>102.00660771547956</v>
      </c>
      <c r="D84" s="211">
        <v>117.56231992985093</v>
      </c>
      <c r="E84" s="211">
        <v>103.70241990119602</v>
      </c>
    </row>
    <row r="85" spans="1:5">
      <c r="A85" s="1">
        <v>42082</v>
      </c>
      <c r="B85" s="211">
        <v>116.65031182471922</v>
      </c>
      <c r="C85" s="211">
        <v>101.5095714702167</v>
      </c>
      <c r="D85" s="211">
        <v>117.73769259676814</v>
      </c>
      <c r="E85" s="211">
        <v>104.20214261661434</v>
      </c>
    </row>
    <row r="86" spans="1:5">
      <c r="A86" s="1">
        <v>42083</v>
      </c>
      <c r="B86" s="211">
        <v>116.88027746259846</v>
      </c>
      <c r="C86" s="211">
        <v>102.42444854727432</v>
      </c>
      <c r="D86" s="211">
        <v>119.20643868219967</v>
      </c>
      <c r="E86" s="211">
        <v>104.2806253248939</v>
      </c>
    </row>
    <row r="87" spans="1:5">
      <c r="A87" s="1">
        <v>42084</v>
      </c>
      <c r="B87" s="211">
        <v>116.88027746259846</v>
      </c>
      <c r="C87" s="211">
        <v>102.42444854727432</v>
      </c>
      <c r="D87" s="211">
        <v>119.20643868219967</v>
      </c>
      <c r="E87" s="211">
        <v>104.2806253248939</v>
      </c>
    </row>
    <row r="88" spans="1:5">
      <c r="A88" s="1">
        <v>42085</v>
      </c>
      <c r="B88" s="211">
        <v>116.88027746259846</v>
      </c>
      <c r="C88" s="211">
        <v>102.42444854727432</v>
      </c>
      <c r="D88" s="211">
        <v>119.20643868219967</v>
      </c>
      <c r="E88" s="211">
        <v>104.2806253248939</v>
      </c>
    </row>
    <row r="89" spans="1:5">
      <c r="A89" s="1">
        <v>42086</v>
      </c>
      <c r="B89" s="211">
        <v>116.02730476440544</v>
      </c>
      <c r="C89" s="211">
        <v>102.24565154018075</v>
      </c>
      <c r="D89" s="211">
        <v>118.46423650256796</v>
      </c>
      <c r="E89" s="211">
        <v>104.30546384883387</v>
      </c>
    </row>
    <row r="90" spans="1:5">
      <c r="A90" s="1">
        <v>42087</v>
      </c>
      <c r="B90" s="211">
        <v>116.22564856434096</v>
      </c>
      <c r="C90" s="211">
        <v>101.61791856962395</v>
      </c>
      <c r="D90" s="211">
        <v>119.38807465864963</v>
      </c>
      <c r="E90" s="211">
        <v>104.21340039302699</v>
      </c>
    </row>
    <row r="91" spans="1:5">
      <c r="A91" s="1">
        <v>42088</v>
      </c>
      <c r="B91" s="211">
        <v>115.75452803546082</v>
      </c>
      <c r="C91" s="211">
        <v>100.13847050821109</v>
      </c>
      <c r="D91" s="211">
        <v>118.00075159714393</v>
      </c>
      <c r="E91" s="211">
        <v>103.97393237665557</v>
      </c>
    </row>
    <row r="92" spans="1:5">
      <c r="A92" s="1">
        <v>42089</v>
      </c>
      <c r="B92" s="211">
        <v>114.47129799685911</v>
      </c>
      <c r="C92" s="211">
        <v>99.900398406374507</v>
      </c>
      <c r="D92" s="211">
        <v>117.3932105724665</v>
      </c>
      <c r="E92" s="211">
        <v>102.82964654337357</v>
      </c>
    </row>
    <row r="93" spans="1:5">
      <c r="A93" s="1">
        <v>42090</v>
      </c>
      <c r="B93" s="211">
        <v>113.58013867441906</v>
      </c>
      <c r="C93" s="211">
        <v>100.13701292391411</v>
      </c>
      <c r="D93" s="211">
        <v>117.70011273957159</v>
      </c>
      <c r="E93" s="211">
        <v>102.57178042767829</v>
      </c>
    </row>
    <row r="94" spans="1:5">
      <c r="A94" s="1">
        <v>42091</v>
      </c>
      <c r="B94" s="211">
        <v>113.58013867441906</v>
      </c>
      <c r="C94" s="211">
        <v>100.13701292391411</v>
      </c>
      <c r="D94" s="211">
        <v>117.70011273957159</v>
      </c>
      <c r="E94" s="211">
        <v>102.57178042767829</v>
      </c>
    </row>
    <row r="95" spans="1:5">
      <c r="A95" s="1">
        <v>42092</v>
      </c>
      <c r="B95" s="211">
        <v>113.58013867441906</v>
      </c>
      <c r="C95" s="211">
        <v>100.13701292391411</v>
      </c>
      <c r="D95" s="211">
        <v>117.70011273957159</v>
      </c>
      <c r="E95" s="211">
        <v>102.57178042767829</v>
      </c>
    </row>
    <row r="96" spans="1:5">
      <c r="A96" s="1">
        <v>42093</v>
      </c>
      <c r="B96" s="211">
        <v>115.26153870823387</v>
      </c>
      <c r="C96" s="211">
        <v>101.36235545622388</v>
      </c>
      <c r="D96" s="211">
        <v>119.32230990855568</v>
      </c>
      <c r="E96" s="211">
        <v>103.96191120330219</v>
      </c>
    </row>
    <row r="97" spans="1:5">
      <c r="A97" s="1">
        <v>42094</v>
      </c>
      <c r="B97" s="211">
        <v>113.93289069696593</v>
      </c>
      <c r="C97" s="211">
        <v>100.47079972791761</v>
      </c>
      <c r="D97" s="211">
        <v>118.35149693097833</v>
      </c>
      <c r="E97" s="211">
        <v>104.47722429900438</v>
      </c>
    </row>
    <row r="98" spans="1:5">
      <c r="A98" s="1">
        <v>42095</v>
      </c>
      <c r="B98" s="211">
        <v>114.05338479658329</v>
      </c>
      <c r="C98" s="211">
        <v>100.07239335341562</v>
      </c>
      <c r="D98" s="211">
        <v>118.87448327696355</v>
      </c>
      <c r="E98" s="211">
        <v>104.98174801739435</v>
      </c>
    </row>
    <row r="99" spans="1:5">
      <c r="A99" s="1">
        <v>42096</v>
      </c>
      <c r="B99" s="211">
        <v>114.46531854459379</v>
      </c>
      <c r="C99" s="211">
        <v>100.42561461471189</v>
      </c>
      <c r="D99" s="211">
        <v>119.02480270574972</v>
      </c>
      <c r="E99" s="211">
        <v>105.72499754277969</v>
      </c>
    </row>
    <row r="100" spans="1:5">
      <c r="A100" s="1">
        <v>42097</v>
      </c>
      <c r="B100" s="211">
        <v>114.46531854459379</v>
      </c>
      <c r="C100" s="211">
        <v>100.42561461471189</v>
      </c>
      <c r="D100" s="211">
        <v>119.02480270574972</v>
      </c>
      <c r="E100" s="211">
        <v>105.8802858525477</v>
      </c>
    </row>
    <row r="101" spans="1:5">
      <c r="A101" s="1">
        <v>42098</v>
      </c>
      <c r="B101" s="211">
        <v>114.46531854459379</v>
      </c>
      <c r="C101" s="211">
        <v>100.42561461471189</v>
      </c>
      <c r="D101" s="211">
        <v>119.02480270574972</v>
      </c>
      <c r="E101" s="211">
        <v>105.8802858525477</v>
      </c>
    </row>
    <row r="102" spans="1:5">
      <c r="A102" s="1">
        <v>42099</v>
      </c>
      <c r="B102" s="211">
        <v>114.46531854459379</v>
      </c>
      <c r="C102" s="211">
        <v>100.42561461471189</v>
      </c>
      <c r="D102" s="211">
        <v>119.02480270574972</v>
      </c>
      <c r="E102" s="211">
        <v>105.8802858525477</v>
      </c>
    </row>
    <row r="103" spans="1:5">
      <c r="A103" s="1">
        <v>42100</v>
      </c>
      <c r="B103" s="211">
        <v>114.46531854459379</v>
      </c>
      <c r="C103" s="211">
        <v>101.08930133126033</v>
      </c>
      <c r="D103" s="211">
        <v>119.02480270574972</v>
      </c>
      <c r="E103" s="211">
        <v>106.26475751168441</v>
      </c>
    </row>
    <row r="104" spans="1:5">
      <c r="A104" s="1">
        <v>42101</v>
      </c>
      <c r="B104" s="211">
        <v>115.96208900195469</v>
      </c>
      <c r="C104" s="211">
        <v>100.88086677679527</v>
      </c>
      <c r="D104" s="211">
        <v>120.68771138669673</v>
      </c>
      <c r="E104" s="211">
        <v>106.52327319616971</v>
      </c>
    </row>
    <row r="105" spans="1:5">
      <c r="A105" s="1">
        <v>42102</v>
      </c>
      <c r="B105" s="211">
        <v>115.23356967440749</v>
      </c>
      <c r="C105" s="211">
        <v>101.15149159459723</v>
      </c>
      <c r="D105" s="211">
        <v>120.13340849304772</v>
      </c>
      <c r="E105" s="211">
        <v>108.01314764602112</v>
      </c>
    </row>
    <row r="106" spans="1:5">
      <c r="A106" s="1">
        <v>42103</v>
      </c>
      <c r="B106" s="211">
        <v>115.86002342856871</v>
      </c>
      <c r="C106" s="211">
        <v>101.60237100378971</v>
      </c>
      <c r="D106" s="211">
        <v>121.48941500688964</v>
      </c>
      <c r="E106" s="211">
        <v>108.79977091777864</v>
      </c>
    </row>
    <row r="107" spans="1:5">
      <c r="A107" s="1">
        <v>42104</v>
      </c>
      <c r="B107" s="211">
        <v>116.13524239683687</v>
      </c>
      <c r="C107" s="211">
        <v>102.13098824215335</v>
      </c>
      <c r="D107" s="211">
        <v>122.57923086558938</v>
      </c>
      <c r="E107" s="211">
        <v>109.63490242143662</v>
      </c>
    </row>
    <row r="108" spans="1:5">
      <c r="A108" s="1">
        <v>42105</v>
      </c>
      <c r="B108" s="211">
        <v>116.13524239683687</v>
      </c>
      <c r="C108" s="211">
        <v>102.13098824215335</v>
      </c>
      <c r="D108" s="211">
        <v>122.57923086558938</v>
      </c>
      <c r="E108" s="211">
        <v>109.63490242143662</v>
      </c>
    </row>
    <row r="109" spans="1:5">
      <c r="A109" s="1">
        <v>42106</v>
      </c>
      <c r="B109" s="211">
        <v>116.13524239683687</v>
      </c>
      <c r="C109" s="211">
        <v>102.13098824215335</v>
      </c>
      <c r="D109" s="211">
        <v>122.57923086558938</v>
      </c>
      <c r="E109" s="211">
        <v>109.63490242143662</v>
      </c>
    </row>
    <row r="110" spans="1:5">
      <c r="A110" s="1">
        <v>42107</v>
      </c>
      <c r="B110" s="211">
        <v>116.16202211223802</v>
      </c>
      <c r="C110" s="211">
        <v>101.66310368282966</v>
      </c>
      <c r="D110" s="211">
        <v>122.87047475886258</v>
      </c>
      <c r="E110" s="211">
        <v>110.9180613092345</v>
      </c>
    </row>
    <row r="111" spans="1:5">
      <c r="A111" s="1">
        <v>42108</v>
      </c>
      <c r="B111" s="211">
        <v>116.23243852116124</v>
      </c>
      <c r="C111" s="211">
        <v>101.82878243125062</v>
      </c>
      <c r="D111" s="211">
        <v>121.81197544782664</v>
      </c>
      <c r="E111" s="211">
        <v>109.9952021911751</v>
      </c>
    </row>
    <row r="112" spans="1:5">
      <c r="A112" s="1">
        <v>42109</v>
      </c>
      <c r="B112" s="211">
        <v>116.86223041457296</v>
      </c>
      <c r="C112" s="211">
        <v>102.35302691672337</v>
      </c>
      <c r="D112" s="211">
        <v>122.28172366278342</v>
      </c>
      <c r="E112" s="211">
        <v>110.18960737529989</v>
      </c>
    </row>
    <row r="113" spans="1:5">
      <c r="A113" s="1">
        <v>42110</v>
      </c>
      <c r="B113" s="211">
        <v>115.51800970326298</v>
      </c>
      <c r="C113" s="211">
        <v>102.27334564182294</v>
      </c>
      <c r="D113" s="211">
        <v>120.80358261305274</v>
      </c>
      <c r="E113" s="211">
        <v>111.23479330574743</v>
      </c>
    </row>
    <row r="114" spans="1:5">
      <c r="A114" s="1">
        <v>42111</v>
      </c>
      <c r="B114" s="211">
        <v>113.1123579926969</v>
      </c>
      <c r="C114" s="211">
        <v>101.11650957147022</v>
      </c>
      <c r="D114" s="211">
        <v>118.30765376424903</v>
      </c>
      <c r="E114" s="211">
        <v>110.33413551787649</v>
      </c>
    </row>
    <row r="115" spans="1:5">
      <c r="A115" s="1">
        <v>42112</v>
      </c>
      <c r="B115" s="211">
        <v>113.1123579926969</v>
      </c>
      <c r="C115" s="211">
        <v>101.11650957147022</v>
      </c>
      <c r="D115" s="211">
        <v>118.30765376424903</v>
      </c>
      <c r="E115" s="211">
        <v>110.33413551787649</v>
      </c>
    </row>
    <row r="116" spans="1:5">
      <c r="A116" s="1">
        <v>42113</v>
      </c>
      <c r="B116" s="211">
        <v>113.1123579926969</v>
      </c>
      <c r="C116" s="211">
        <v>101.11650957147022</v>
      </c>
      <c r="D116" s="211">
        <v>118.30765376424903</v>
      </c>
      <c r="E116" s="211">
        <v>110.33413551787649</v>
      </c>
    </row>
    <row r="117" spans="1:5">
      <c r="A117" s="1">
        <v>42114</v>
      </c>
      <c r="B117" s="211">
        <v>114.65398698056283</v>
      </c>
      <c r="C117" s="211">
        <v>102.05033524438831</v>
      </c>
      <c r="D117" s="211">
        <v>119.53213077790305</v>
      </c>
      <c r="E117" s="211">
        <v>109.40572224968611</v>
      </c>
    </row>
    <row r="118" spans="1:5">
      <c r="A118" s="1">
        <v>42115</v>
      </c>
      <c r="B118" s="211">
        <v>115.77733925713332</v>
      </c>
      <c r="C118" s="211">
        <v>101.89923233893694</v>
      </c>
      <c r="D118" s="211">
        <v>119.98622071902794</v>
      </c>
      <c r="E118" s="211">
        <v>110.40085180976568</v>
      </c>
    </row>
    <row r="119" spans="1:5">
      <c r="A119" s="1">
        <v>42116</v>
      </c>
      <c r="B119" s="211">
        <v>116.5647228443091</v>
      </c>
      <c r="C119" s="211">
        <v>102.41764648722186</v>
      </c>
      <c r="D119" s="211">
        <v>119.8452962545409</v>
      </c>
      <c r="E119" s="211">
        <v>110.89423440627969</v>
      </c>
    </row>
    <row r="120" spans="1:5">
      <c r="A120" s="1">
        <v>42117</v>
      </c>
      <c r="B120" s="211">
        <v>115.43905929075758</v>
      </c>
      <c r="C120" s="211">
        <v>102.65911961908463</v>
      </c>
      <c r="D120" s="211">
        <v>119.04985594388074</v>
      </c>
      <c r="E120" s="211">
        <v>111.50022513404112</v>
      </c>
    </row>
    <row r="121" spans="1:5">
      <c r="A121" s="1">
        <v>42118</v>
      </c>
      <c r="B121" s="211">
        <v>116.03606872064539</v>
      </c>
      <c r="C121" s="211">
        <v>102.89038966086873</v>
      </c>
      <c r="D121" s="211">
        <v>119.6699235876237</v>
      </c>
      <c r="E121" s="211">
        <v>111.90195907168618</v>
      </c>
    </row>
    <row r="122" spans="1:5">
      <c r="A122" s="1">
        <v>42119</v>
      </c>
      <c r="B122" s="211">
        <v>116.03606872064539</v>
      </c>
      <c r="C122" s="211">
        <v>102.89038966086873</v>
      </c>
      <c r="D122" s="211">
        <v>119.6699235876237</v>
      </c>
      <c r="E122" s="211">
        <v>111.90195907168618</v>
      </c>
    </row>
    <row r="123" spans="1:5">
      <c r="A123" s="1">
        <v>42120</v>
      </c>
      <c r="B123" s="211">
        <v>116.03606872064539</v>
      </c>
      <c r="C123" s="211">
        <v>102.89038966086873</v>
      </c>
      <c r="D123" s="211">
        <v>119.6699235876237</v>
      </c>
      <c r="E123" s="211">
        <v>111.90195907168618</v>
      </c>
    </row>
    <row r="124" spans="1:5">
      <c r="A124" s="1">
        <v>42121</v>
      </c>
      <c r="B124" s="211">
        <v>117.49948477043871</v>
      </c>
      <c r="C124" s="211">
        <v>102.46428918472452</v>
      </c>
      <c r="D124" s="211">
        <v>121.37980709006639</v>
      </c>
      <c r="E124" s="211">
        <v>111.93869042047737</v>
      </c>
    </row>
    <row r="125" spans="1:5">
      <c r="A125" s="1">
        <v>42122</v>
      </c>
      <c r="B125" s="211">
        <v>114.7387341675537</v>
      </c>
      <c r="C125" s="211">
        <v>102.74803226119913</v>
      </c>
      <c r="D125" s="211">
        <v>119.50081423023926</v>
      </c>
      <c r="E125" s="211">
        <v>111.70096819125035</v>
      </c>
    </row>
    <row r="126" spans="1:5">
      <c r="A126" s="1">
        <v>42123</v>
      </c>
      <c r="B126" s="211">
        <v>111.77778552378324</v>
      </c>
      <c r="C126" s="211">
        <v>102.36371586823439</v>
      </c>
      <c r="D126" s="211">
        <v>116.31905298759865</v>
      </c>
      <c r="E126" s="211">
        <v>110.80700696509442</v>
      </c>
    </row>
    <row r="127" spans="1:5">
      <c r="A127" s="1">
        <v>42124</v>
      </c>
      <c r="B127" s="211">
        <v>111.22157581652635</v>
      </c>
      <c r="C127" s="211">
        <v>101.32688757166459</v>
      </c>
      <c r="D127" s="211">
        <v>116.37855442815984</v>
      </c>
      <c r="E127" s="211">
        <v>110.22506392690097</v>
      </c>
    </row>
    <row r="128" spans="1:5">
      <c r="A128" s="1">
        <v>42125</v>
      </c>
      <c r="B128" s="211">
        <v>111.22157581652635</v>
      </c>
      <c r="C128" s="211">
        <v>102.43367991448839</v>
      </c>
      <c r="D128" s="211">
        <v>116.38794939245898</v>
      </c>
      <c r="E128" s="211">
        <v>110.23429977949694</v>
      </c>
    </row>
    <row r="129" spans="1:5">
      <c r="A129" s="1">
        <v>42126</v>
      </c>
      <c r="B129" s="211">
        <v>111.22157581652635</v>
      </c>
      <c r="C129" s="211">
        <v>102.43367991448839</v>
      </c>
      <c r="D129" s="211">
        <v>116.38794939245898</v>
      </c>
      <c r="E129" s="211">
        <v>110.23429977949694</v>
      </c>
    </row>
    <row r="130" spans="1:5">
      <c r="A130" s="1">
        <v>42127</v>
      </c>
      <c r="B130" s="211">
        <v>111.22157581652635</v>
      </c>
      <c r="C130" s="211">
        <v>102.43367991448839</v>
      </c>
      <c r="D130" s="211">
        <v>116.38794939245898</v>
      </c>
      <c r="E130" s="211">
        <v>110.23429977949694</v>
      </c>
    </row>
    <row r="131" spans="1:5">
      <c r="A131" s="1">
        <v>42128</v>
      </c>
      <c r="B131" s="211">
        <v>111.63576919439684</v>
      </c>
      <c r="C131" s="211">
        <v>102.73491400252648</v>
      </c>
      <c r="D131" s="211">
        <v>117.17712639358638</v>
      </c>
      <c r="E131" s="211">
        <v>110.82345268250677</v>
      </c>
    </row>
    <row r="132" spans="1:5">
      <c r="A132" s="1">
        <v>42129</v>
      </c>
      <c r="B132" s="211">
        <v>108.9974601838254</v>
      </c>
      <c r="C132" s="211">
        <v>101.51880283743077</v>
      </c>
      <c r="D132" s="211">
        <v>114.50895653263184</v>
      </c>
      <c r="E132" s="211">
        <v>110.52955447170099</v>
      </c>
    </row>
    <row r="133" spans="1:5">
      <c r="A133" s="1">
        <v>42130</v>
      </c>
      <c r="B133" s="211">
        <v>108.22497255544745</v>
      </c>
      <c r="C133" s="211">
        <v>101.06646584394132</v>
      </c>
      <c r="D133" s="211">
        <v>114.5152198421646</v>
      </c>
      <c r="E133" s="211">
        <v>109.56080448533706</v>
      </c>
    </row>
    <row r="134" spans="1:5">
      <c r="A134" s="1">
        <v>42131</v>
      </c>
      <c r="B134" s="211">
        <v>108.46239450731393</v>
      </c>
      <c r="C134" s="211">
        <v>101.44786706831212</v>
      </c>
      <c r="D134" s="211">
        <v>114.74069898534385</v>
      </c>
      <c r="E134" s="211">
        <v>108.42081625254062</v>
      </c>
    </row>
    <row r="135" spans="1:5">
      <c r="A135" s="1">
        <v>42132</v>
      </c>
      <c r="B135" s="211">
        <v>110.43019825364291</v>
      </c>
      <c r="C135" s="211">
        <v>102.81313769312993</v>
      </c>
      <c r="D135" s="211">
        <v>117.44331704872855</v>
      </c>
      <c r="E135" s="211">
        <v>109.134315346355</v>
      </c>
    </row>
    <row r="136" spans="1:5">
      <c r="A136" s="1">
        <v>42133</v>
      </c>
      <c r="B136" s="211">
        <v>110.43019825364291</v>
      </c>
      <c r="C136" s="211">
        <v>102.81313769312993</v>
      </c>
      <c r="D136" s="211">
        <v>117.44331704872855</v>
      </c>
      <c r="E136" s="211">
        <v>109.134315346355</v>
      </c>
    </row>
    <row r="137" spans="1:5">
      <c r="A137" s="1">
        <v>42134</v>
      </c>
      <c r="B137" s="211">
        <v>110.43019825364291</v>
      </c>
      <c r="C137" s="211">
        <v>102.81313769312993</v>
      </c>
      <c r="D137" s="211">
        <v>117.44331704872855</v>
      </c>
      <c r="E137" s="211">
        <v>109.134315346355</v>
      </c>
    </row>
    <row r="138" spans="1:5">
      <c r="A138" s="1">
        <v>42135</v>
      </c>
      <c r="B138" s="211">
        <v>110.46983933186623</v>
      </c>
      <c r="C138" s="211">
        <v>102.28986493052183</v>
      </c>
      <c r="D138" s="211">
        <v>117.0268069648002</v>
      </c>
      <c r="E138" s="211">
        <v>109.61818789570809</v>
      </c>
    </row>
    <row r="139" spans="1:5">
      <c r="A139" s="1">
        <v>42136</v>
      </c>
      <c r="B139" s="211">
        <v>109.31294156704369</v>
      </c>
      <c r="C139" s="211">
        <v>101.98814498105142</v>
      </c>
      <c r="D139" s="211">
        <v>115.57371915320056</v>
      </c>
      <c r="E139" s="211">
        <v>108.94215059171698</v>
      </c>
    </row>
    <row r="140" spans="1:5">
      <c r="A140" s="1">
        <v>42137</v>
      </c>
      <c r="B140" s="211">
        <v>110.809744474646</v>
      </c>
      <c r="C140" s="211">
        <v>101.95704984938297</v>
      </c>
      <c r="D140" s="211">
        <v>115.21984216459978</v>
      </c>
      <c r="E140" s="211">
        <v>109.07619024312579</v>
      </c>
    </row>
    <row r="141" spans="1:5">
      <c r="A141" s="1">
        <v>42138</v>
      </c>
      <c r="B141" s="211">
        <v>110.809744474646</v>
      </c>
      <c r="C141" s="211">
        <v>103.05606840928968</v>
      </c>
      <c r="D141" s="211">
        <v>116.61656019040461</v>
      </c>
      <c r="E141" s="211">
        <v>108.93184118763854</v>
      </c>
    </row>
    <row r="142" spans="1:5">
      <c r="A142" s="1">
        <v>42139</v>
      </c>
      <c r="B142" s="211">
        <v>110.43214772751175</v>
      </c>
      <c r="C142" s="211">
        <v>103.13526382275776</v>
      </c>
      <c r="D142" s="211">
        <v>116.01215082049355</v>
      </c>
      <c r="E142" s="211">
        <v>109.3661222596006</v>
      </c>
    </row>
    <row r="143" spans="1:5">
      <c r="A143" s="1">
        <v>42140</v>
      </c>
      <c r="B143" s="211">
        <v>110.43214772751175</v>
      </c>
      <c r="C143" s="211">
        <v>103.13526382275776</v>
      </c>
      <c r="D143" s="211">
        <v>116.01215082049355</v>
      </c>
      <c r="E143" s="211">
        <v>109.3661222596006</v>
      </c>
    </row>
    <row r="144" spans="1:5">
      <c r="A144" s="1">
        <v>42141</v>
      </c>
      <c r="B144" s="211">
        <v>110.43214772751175</v>
      </c>
      <c r="C144" s="211">
        <v>103.13526382275776</v>
      </c>
      <c r="D144" s="211">
        <v>116.01215082049355</v>
      </c>
      <c r="E144" s="211">
        <v>109.3661222596006</v>
      </c>
    </row>
    <row r="145" spans="1:5">
      <c r="A145" s="1">
        <v>42142</v>
      </c>
      <c r="B145" s="211">
        <v>110.84812921615611</v>
      </c>
      <c r="C145" s="211">
        <v>103.44961616946846</v>
      </c>
      <c r="D145" s="211">
        <v>116.44118752348741</v>
      </c>
      <c r="E145" s="211">
        <v>109.32002050116604</v>
      </c>
    </row>
    <row r="146" spans="1:5">
      <c r="A146" s="1">
        <v>42143</v>
      </c>
      <c r="B146" s="211">
        <v>111.57812055496807</v>
      </c>
      <c r="C146" s="211">
        <v>103.38305315324071</v>
      </c>
      <c r="D146" s="211">
        <v>118.79306025303771</v>
      </c>
      <c r="E146" s="211">
        <v>109.62824674934537</v>
      </c>
    </row>
    <row r="147" spans="1:5">
      <c r="A147" s="1">
        <v>42144</v>
      </c>
      <c r="B147" s="211">
        <v>111.86690973596251</v>
      </c>
      <c r="C147" s="211">
        <v>103.28685258964144</v>
      </c>
      <c r="D147" s="211">
        <v>119.08743580107729</v>
      </c>
      <c r="E147" s="211">
        <v>109.34887294775781</v>
      </c>
    </row>
    <row r="148" spans="1:5">
      <c r="A148" s="1">
        <v>42145</v>
      </c>
      <c r="B148" s="211">
        <v>112.1884112879595</v>
      </c>
      <c r="C148" s="211">
        <v>103.52832572150425</v>
      </c>
      <c r="D148" s="211">
        <v>119.20017537266692</v>
      </c>
      <c r="E148" s="211">
        <v>108.83650144427334</v>
      </c>
    </row>
    <row r="149" spans="1:5">
      <c r="A149" s="1">
        <v>42146</v>
      </c>
      <c r="B149" s="211">
        <v>112.61690504314522</v>
      </c>
      <c r="C149" s="211">
        <v>103.29705567972016</v>
      </c>
      <c r="D149" s="211">
        <v>118.90266816986096</v>
      </c>
      <c r="E149" s="211">
        <v>109.43498870810862</v>
      </c>
    </row>
    <row r="150" spans="1:5">
      <c r="A150" s="1">
        <v>42147</v>
      </c>
      <c r="B150" s="211">
        <v>112.61690504314522</v>
      </c>
      <c r="C150" s="211">
        <v>103.29705567972016</v>
      </c>
      <c r="D150" s="211">
        <v>118.90266816986096</v>
      </c>
      <c r="E150" s="211">
        <v>109.43498870810862</v>
      </c>
    </row>
    <row r="151" spans="1:5">
      <c r="A151" s="1">
        <v>42148</v>
      </c>
      <c r="B151" s="211">
        <v>112.61690504314522</v>
      </c>
      <c r="C151" s="211">
        <v>103.29705567972016</v>
      </c>
      <c r="D151" s="211">
        <v>118.90266816986096</v>
      </c>
      <c r="E151" s="211">
        <v>109.43498870810862</v>
      </c>
    </row>
    <row r="152" spans="1:5">
      <c r="A152" s="1">
        <v>42149</v>
      </c>
      <c r="B152" s="211">
        <v>112.76901667677953</v>
      </c>
      <c r="C152" s="211">
        <v>103.29705567972016</v>
      </c>
      <c r="D152" s="211">
        <v>118.15733433546286</v>
      </c>
      <c r="E152" s="211">
        <v>109.19339826386579</v>
      </c>
    </row>
    <row r="153" spans="1:5">
      <c r="A153" s="1">
        <v>42150</v>
      </c>
      <c r="B153" s="211">
        <v>111.93542230630371</v>
      </c>
      <c r="C153" s="211">
        <v>102.2349625886697</v>
      </c>
      <c r="D153" s="211">
        <v>117.0988350244269</v>
      </c>
      <c r="E153" s="211">
        <v>109.13488158221169</v>
      </c>
    </row>
    <row r="154" spans="1:5">
      <c r="A154" s="1">
        <v>42151</v>
      </c>
      <c r="B154" s="211">
        <v>113.68367892340542</v>
      </c>
      <c r="C154" s="211">
        <v>103.17170343018172</v>
      </c>
      <c r="D154" s="211">
        <v>118.9840911937868</v>
      </c>
      <c r="E154" s="211">
        <v>108.70355501748108</v>
      </c>
    </row>
    <row r="155" spans="1:5">
      <c r="A155" s="1">
        <v>42152</v>
      </c>
      <c r="B155" s="211">
        <v>113.88724851021094</v>
      </c>
      <c r="C155" s="211">
        <v>103.04100670488778</v>
      </c>
      <c r="D155" s="211">
        <v>118.17299260929475</v>
      </c>
      <c r="E155" s="211">
        <v>107.77445362967001</v>
      </c>
    </row>
    <row r="156" spans="1:5">
      <c r="A156" s="1">
        <v>42153</v>
      </c>
      <c r="B156" s="211">
        <v>112.37967287395355</v>
      </c>
      <c r="C156" s="211">
        <v>102.38995238557965</v>
      </c>
      <c r="D156" s="211">
        <v>115.88375297507203</v>
      </c>
      <c r="E156" s="211">
        <v>107.2830070786391</v>
      </c>
    </row>
    <row r="157" spans="1:5">
      <c r="A157" s="1">
        <v>42154</v>
      </c>
      <c r="B157" s="211">
        <v>112.37967287395355</v>
      </c>
      <c r="C157" s="211">
        <v>102.38995238557965</v>
      </c>
      <c r="D157" s="211">
        <v>115.88375297507203</v>
      </c>
      <c r="E157" s="211">
        <v>107.2830070786391</v>
      </c>
    </row>
    <row r="158" spans="1:5">
      <c r="A158" s="1">
        <v>42155</v>
      </c>
      <c r="B158" s="211">
        <v>112.37967287395355</v>
      </c>
      <c r="C158" s="211">
        <v>102.38995238557965</v>
      </c>
      <c r="D158" s="211">
        <v>115.88375297507203</v>
      </c>
      <c r="E158" s="211">
        <v>107.2830070786391</v>
      </c>
    </row>
    <row r="159" spans="1:5">
      <c r="A159" s="1">
        <v>42156</v>
      </c>
      <c r="B159" s="211">
        <v>112.69387612755973</v>
      </c>
      <c r="C159" s="211">
        <v>102.60081624720631</v>
      </c>
      <c r="D159" s="211">
        <v>116.07165226105474</v>
      </c>
      <c r="E159" s="211">
        <v>107.31996894110873</v>
      </c>
    </row>
    <row r="160" spans="1:5">
      <c r="A160" s="1">
        <v>42157</v>
      </c>
      <c r="B160" s="211">
        <v>111.94679054812514</v>
      </c>
      <c r="C160" s="211">
        <v>102.49732776212225</v>
      </c>
      <c r="D160" s="211">
        <v>115.56119253413505</v>
      </c>
      <c r="E160" s="211">
        <v>106.94387591731432</v>
      </c>
    </row>
    <row r="161" spans="1:5">
      <c r="A161" s="1">
        <v>42158</v>
      </c>
      <c r="B161" s="211">
        <v>112.1543085436678</v>
      </c>
      <c r="C161" s="211">
        <v>102.71450782236909</v>
      </c>
      <c r="D161" s="211">
        <v>116.11549542778404</v>
      </c>
      <c r="E161" s="211">
        <v>106.40662171727828</v>
      </c>
    </row>
    <row r="162" spans="1:5">
      <c r="A162" s="1">
        <v>42159</v>
      </c>
      <c r="B162" s="211">
        <v>111.01508632284433</v>
      </c>
      <c r="C162" s="211">
        <v>101.82878243125062</v>
      </c>
      <c r="D162" s="211">
        <v>115.15094575973944</v>
      </c>
      <c r="E162" s="211">
        <v>105.9602662540897</v>
      </c>
    </row>
    <row r="163" spans="1:5">
      <c r="A163" s="1">
        <v>42160</v>
      </c>
      <c r="B163" s="211">
        <v>109.74705638719745</v>
      </c>
      <c r="C163" s="211">
        <v>101.68253814012245</v>
      </c>
      <c r="D163" s="211">
        <v>113.60077665038206</v>
      </c>
      <c r="E163" s="211">
        <v>105.64847464807133</v>
      </c>
    </row>
    <row r="164" spans="1:5">
      <c r="A164" s="1">
        <v>42161</v>
      </c>
      <c r="B164" s="211">
        <v>109.74705638719745</v>
      </c>
      <c r="C164" s="211">
        <v>101.68253814012245</v>
      </c>
      <c r="D164" s="211">
        <v>113.60077665038206</v>
      </c>
      <c r="E164" s="211">
        <v>105.64847464807133</v>
      </c>
    </row>
    <row r="165" spans="1:5">
      <c r="A165" s="1">
        <v>42162</v>
      </c>
      <c r="B165" s="211">
        <v>109.74705638719745</v>
      </c>
      <c r="C165" s="211">
        <v>101.68253814012245</v>
      </c>
      <c r="D165" s="211">
        <v>113.60077665038206</v>
      </c>
      <c r="E165" s="211">
        <v>105.64847464807133</v>
      </c>
    </row>
    <row r="166" spans="1:5">
      <c r="A166" s="1">
        <v>42163</v>
      </c>
      <c r="B166" s="211">
        <v>108.59321072128731</v>
      </c>
      <c r="C166" s="211">
        <v>101.02419589932954</v>
      </c>
      <c r="D166" s="211">
        <v>112.32932481523237</v>
      </c>
      <c r="E166" s="211">
        <v>105.4182539014077</v>
      </c>
    </row>
    <row r="167" spans="1:5">
      <c r="A167" s="1">
        <v>42164</v>
      </c>
      <c r="B167" s="211">
        <v>108.47510598417914</v>
      </c>
      <c r="C167" s="211">
        <v>101.06646584394132</v>
      </c>
      <c r="D167" s="211">
        <v>112.02868595766003</v>
      </c>
      <c r="E167" s="211">
        <v>104.42290451130609</v>
      </c>
    </row>
    <row r="168" spans="1:5">
      <c r="A168" s="1">
        <v>42165</v>
      </c>
      <c r="B168" s="211">
        <v>110.01532068805176</v>
      </c>
      <c r="C168" s="211">
        <v>102.28354873190166</v>
      </c>
      <c r="D168" s="211">
        <v>114.12689465113367</v>
      </c>
      <c r="E168" s="211">
        <v>104.60479403055841</v>
      </c>
    </row>
    <row r="169" spans="1:5">
      <c r="A169" s="1">
        <v>42166</v>
      </c>
      <c r="B169" s="211">
        <v>109.64030691181416</v>
      </c>
      <c r="C169" s="211">
        <v>102.46137401613061</v>
      </c>
      <c r="D169" s="211">
        <v>114.88475510459728</v>
      </c>
      <c r="E169" s="211">
        <v>104.77643692538498</v>
      </c>
    </row>
    <row r="170" spans="1:5">
      <c r="A170" s="1">
        <v>42167</v>
      </c>
      <c r="B170" s="211">
        <v>109.12384430967451</v>
      </c>
      <c r="C170" s="211">
        <v>101.74472840345935</v>
      </c>
      <c r="D170" s="211">
        <v>113.42227232869848</v>
      </c>
      <c r="E170" s="211">
        <v>105.10919429703603</v>
      </c>
    </row>
    <row r="171" spans="1:5">
      <c r="A171" s="1">
        <v>42168</v>
      </c>
      <c r="B171" s="211">
        <v>109.12384430967451</v>
      </c>
      <c r="C171" s="211">
        <v>101.74472840345935</v>
      </c>
      <c r="D171" s="211">
        <v>113.42227232869848</v>
      </c>
      <c r="E171" s="211">
        <v>105.10919429703603</v>
      </c>
    </row>
    <row r="172" spans="1:5">
      <c r="A172" s="1">
        <v>42169</v>
      </c>
      <c r="B172" s="211">
        <v>109.12384430967451</v>
      </c>
      <c r="C172" s="211">
        <v>101.74472840345935</v>
      </c>
      <c r="D172" s="211">
        <v>113.42227232869848</v>
      </c>
      <c r="E172" s="211">
        <v>105.10919429703603</v>
      </c>
    </row>
    <row r="173" spans="1:5">
      <c r="A173" s="1">
        <v>42170</v>
      </c>
      <c r="B173" s="211">
        <v>107.05128797334162</v>
      </c>
      <c r="C173" s="211">
        <v>101.27441453697405</v>
      </c>
      <c r="D173" s="211">
        <v>111.38982838531881</v>
      </c>
      <c r="E173" s="211">
        <v>104.1469670248554</v>
      </c>
    </row>
    <row r="174" spans="1:5">
      <c r="A174" s="1">
        <v>42171</v>
      </c>
      <c r="B174" s="211">
        <v>108.09194801715358</v>
      </c>
      <c r="C174" s="211">
        <v>101.850646195705</v>
      </c>
      <c r="D174" s="211">
        <v>111.95352624326695</v>
      </c>
      <c r="E174" s="211">
        <v>103.57702112747005</v>
      </c>
    </row>
    <row r="175" spans="1:5">
      <c r="A175" s="1">
        <v>42172</v>
      </c>
      <c r="B175" s="211">
        <v>107.08293679622287</v>
      </c>
      <c r="C175" s="211">
        <v>102.05227869011759</v>
      </c>
      <c r="D175" s="211">
        <v>111.07979456344732</v>
      </c>
      <c r="E175" s="211">
        <v>104.02434435927337</v>
      </c>
    </row>
    <row r="176" spans="1:5">
      <c r="A176" s="1">
        <v>42173</v>
      </c>
      <c r="B176" s="211">
        <v>106.73911876918075</v>
      </c>
      <c r="C176" s="211">
        <v>103.06287046934214</v>
      </c>
      <c r="D176" s="211">
        <v>111.74370537391958</v>
      </c>
      <c r="E176" s="211">
        <v>104.21151231759514</v>
      </c>
    </row>
    <row r="177" spans="1:5">
      <c r="A177" s="1">
        <v>42174</v>
      </c>
      <c r="B177" s="211">
        <v>106.73911876918075</v>
      </c>
      <c r="C177" s="211">
        <v>102.5162763579827</v>
      </c>
      <c r="D177" s="211">
        <v>111.98171113616435</v>
      </c>
      <c r="E177" s="211">
        <v>103.99939512695089</v>
      </c>
    </row>
    <row r="178" spans="1:5">
      <c r="A178" s="1">
        <v>42175</v>
      </c>
      <c r="B178" s="211">
        <v>106.73911876918075</v>
      </c>
      <c r="C178" s="211">
        <v>102.5162763579827</v>
      </c>
      <c r="D178" s="211">
        <v>111.98171113616435</v>
      </c>
      <c r="E178" s="211">
        <v>103.99939512695089</v>
      </c>
    </row>
    <row r="179" spans="1:5">
      <c r="A179" s="1">
        <v>42176</v>
      </c>
      <c r="B179" s="211">
        <v>106.73911876918075</v>
      </c>
      <c r="C179" s="211">
        <v>102.5162763579827</v>
      </c>
      <c r="D179" s="211">
        <v>111.98171113616435</v>
      </c>
      <c r="E179" s="211">
        <v>103.99939512695089</v>
      </c>
    </row>
    <row r="180" spans="1:5">
      <c r="A180" s="1">
        <v>42177</v>
      </c>
      <c r="B180" s="211">
        <v>109.75834012175872</v>
      </c>
      <c r="C180" s="211">
        <v>103.1410941599456</v>
      </c>
      <c r="D180" s="211">
        <v>115.93385945133409</v>
      </c>
      <c r="E180" s="211">
        <v>105.05810264916266</v>
      </c>
    </row>
    <row r="181" spans="1:5">
      <c r="A181" s="1">
        <v>42178</v>
      </c>
      <c r="B181" s="211">
        <v>110.73716032128304</v>
      </c>
      <c r="C181" s="211">
        <v>103.20668545330871</v>
      </c>
      <c r="D181" s="211">
        <v>116.97670048853814</v>
      </c>
      <c r="E181" s="211">
        <v>105.82341653864957</v>
      </c>
    </row>
    <row r="182" spans="1:5">
      <c r="A182" s="1">
        <v>42179</v>
      </c>
      <c r="B182" s="211">
        <v>110.09173437979399</v>
      </c>
      <c r="C182" s="211">
        <v>102.44776989602566</v>
      </c>
      <c r="D182" s="211">
        <v>116.40987097582362</v>
      </c>
      <c r="E182" s="211">
        <v>106.16962437754883</v>
      </c>
    </row>
    <row r="183" spans="1:5">
      <c r="A183" s="1">
        <v>42180</v>
      </c>
      <c r="B183" s="211">
        <v>109.38276779147179</v>
      </c>
      <c r="C183" s="211">
        <v>102.14313477796134</v>
      </c>
      <c r="D183" s="211">
        <v>116.50068896404861</v>
      </c>
      <c r="E183" s="211">
        <v>105.68930473588709</v>
      </c>
    </row>
    <row r="184" spans="1:5">
      <c r="A184" s="1">
        <v>42181</v>
      </c>
      <c r="B184" s="211">
        <v>109.87004355346377</v>
      </c>
      <c r="C184" s="211">
        <v>102.10329414051112</v>
      </c>
      <c r="D184" s="211">
        <v>116.89527746461231</v>
      </c>
      <c r="E184" s="211">
        <v>105.17615072223319</v>
      </c>
    </row>
    <row r="185" spans="1:5">
      <c r="A185" s="1">
        <v>42182</v>
      </c>
      <c r="B185" s="211">
        <v>109.87004355346377</v>
      </c>
      <c r="C185" s="211">
        <v>102.10329414051112</v>
      </c>
      <c r="D185" s="211">
        <v>116.89527746461231</v>
      </c>
      <c r="E185" s="211">
        <v>105.17615072223319</v>
      </c>
    </row>
    <row r="186" spans="1:5">
      <c r="A186" s="1">
        <v>42183</v>
      </c>
      <c r="B186" s="211">
        <v>109.87004355346377</v>
      </c>
      <c r="C186" s="211">
        <v>102.10329414051112</v>
      </c>
      <c r="D186" s="211">
        <v>116.89527746461231</v>
      </c>
      <c r="E186" s="211">
        <v>105.17615072223319</v>
      </c>
    </row>
    <row r="187" spans="1:5">
      <c r="A187" s="1">
        <v>42184</v>
      </c>
      <c r="B187" s="211">
        <v>106.5600178257442</v>
      </c>
      <c r="C187" s="211">
        <v>99.972791759790113</v>
      </c>
      <c r="D187" s="211">
        <v>112.47964424401854</v>
      </c>
      <c r="E187" s="211">
        <v>103.22330446732092</v>
      </c>
    </row>
    <row r="188" spans="1:5">
      <c r="A188" s="1">
        <v>42185</v>
      </c>
      <c r="B188" s="211">
        <v>105.32041949357485</v>
      </c>
      <c r="C188" s="211">
        <v>100.23855796326889</v>
      </c>
      <c r="D188" s="211">
        <v>111.13303269447576</v>
      </c>
      <c r="E188" s="211">
        <v>104.23177819732915</v>
      </c>
    </row>
    <row r="189" spans="1:5">
      <c r="A189" s="1">
        <v>42186</v>
      </c>
      <c r="B189" s="211">
        <v>107.63228713730111</v>
      </c>
      <c r="C189" s="211">
        <v>100.93382567291809</v>
      </c>
      <c r="D189" s="211">
        <v>113.32832268570714</v>
      </c>
      <c r="E189" s="211">
        <v>104.3494797178739</v>
      </c>
    </row>
    <row r="190" spans="1:5">
      <c r="A190" s="1">
        <v>42187</v>
      </c>
      <c r="B190" s="211">
        <v>106.71719326830687</v>
      </c>
      <c r="C190" s="211">
        <v>100.90273054124965</v>
      </c>
      <c r="D190" s="211">
        <v>112.30113992233497</v>
      </c>
      <c r="E190" s="211">
        <v>104.35414209570314</v>
      </c>
    </row>
    <row r="191" spans="1:5">
      <c r="A191" s="1">
        <v>42188</v>
      </c>
      <c r="B191" s="211">
        <v>106.13633381117602</v>
      </c>
      <c r="C191" s="211">
        <v>100.90273054124965</v>
      </c>
      <c r="D191" s="211">
        <v>111.73431040962045</v>
      </c>
      <c r="E191" s="211">
        <v>103.68107417465926</v>
      </c>
    </row>
    <row r="192" spans="1:5">
      <c r="A192" s="1">
        <v>42189</v>
      </c>
      <c r="B192" s="211">
        <v>106.13633381117602</v>
      </c>
      <c r="C192" s="211">
        <v>100.90273054124965</v>
      </c>
      <c r="D192" s="211">
        <v>111.73431040962045</v>
      </c>
      <c r="E192" s="211">
        <v>103.68107417465926</v>
      </c>
    </row>
    <row r="193" spans="1:5">
      <c r="A193" s="1">
        <v>42190</v>
      </c>
      <c r="B193" s="211">
        <v>106.13633381117602</v>
      </c>
      <c r="C193" s="211">
        <v>100.90273054124965</v>
      </c>
      <c r="D193" s="211">
        <v>111.73431040962045</v>
      </c>
      <c r="E193" s="211">
        <v>103.68107417465926</v>
      </c>
    </row>
    <row r="194" spans="1:5">
      <c r="A194" s="1">
        <v>42191</v>
      </c>
      <c r="B194" s="211">
        <v>104.31501530484209</v>
      </c>
      <c r="C194" s="211">
        <v>100.51306967252941</v>
      </c>
      <c r="D194" s="211">
        <v>109.54841538268822</v>
      </c>
      <c r="E194" s="211">
        <v>101.72393471379579</v>
      </c>
    </row>
    <row r="195" spans="1:5">
      <c r="A195" s="1">
        <v>42192</v>
      </c>
      <c r="B195" s="211">
        <v>103.57553838473842</v>
      </c>
      <c r="C195" s="211">
        <v>101.12428335438734</v>
      </c>
      <c r="D195" s="211">
        <v>107.30615056996118</v>
      </c>
      <c r="E195" s="211">
        <v>100.66778517628113</v>
      </c>
    </row>
    <row r="196" spans="1:5">
      <c r="A196" s="1">
        <v>42193</v>
      </c>
      <c r="B196" s="211">
        <v>103.90075128791985</v>
      </c>
      <c r="C196" s="211">
        <v>99.440287629967941</v>
      </c>
      <c r="D196" s="211">
        <v>108.15482901164975</v>
      </c>
      <c r="E196" s="211">
        <v>98.091106774558966</v>
      </c>
    </row>
    <row r="197" spans="1:5">
      <c r="A197" s="1">
        <v>42194</v>
      </c>
      <c r="B197" s="211">
        <v>105.86238668742061</v>
      </c>
      <c r="C197" s="211">
        <v>99.665241473131871</v>
      </c>
      <c r="D197" s="211">
        <v>110.9232118251284</v>
      </c>
      <c r="E197" s="211">
        <v>99.606099041980116</v>
      </c>
    </row>
    <row r="198" spans="1:5">
      <c r="A198" s="1">
        <v>42195</v>
      </c>
      <c r="B198" s="211">
        <v>108.65989282475012</v>
      </c>
      <c r="C198" s="211">
        <v>100.89495675833253</v>
      </c>
      <c r="D198" s="211">
        <v>114.08931479393712</v>
      </c>
      <c r="E198" s="211">
        <v>100.71414487962723</v>
      </c>
    </row>
    <row r="199" spans="1:5">
      <c r="A199" s="1">
        <v>42196</v>
      </c>
      <c r="B199" s="211">
        <v>108.65989282475012</v>
      </c>
      <c r="C199" s="211">
        <v>100.89495675833253</v>
      </c>
      <c r="D199" s="211">
        <v>114.08931479393712</v>
      </c>
      <c r="E199" s="211">
        <v>100.71414487962723</v>
      </c>
    </row>
    <row r="200" spans="1:5">
      <c r="A200" s="1">
        <v>42197</v>
      </c>
      <c r="B200" s="211">
        <v>108.65989282475012</v>
      </c>
      <c r="C200" s="211">
        <v>100.89495675833253</v>
      </c>
      <c r="D200" s="211">
        <v>114.08931479393712</v>
      </c>
      <c r="E200" s="211">
        <v>100.71414487962723</v>
      </c>
    </row>
    <row r="201" spans="1:5">
      <c r="A201" s="1">
        <v>42198</v>
      </c>
      <c r="B201" s="211">
        <v>110.29149246372282</v>
      </c>
      <c r="C201" s="211">
        <v>102.01146632980274</v>
      </c>
      <c r="D201" s="211">
        <v>115.97457096329701</v>
      </c>
      <c r="E201" s="211">
        <v>101.82118076980717</v>
      </c>
    </row>
    <row r="202" spans="1:5">
      <c r="A202" s="1">
        <v>42199</v>
      </c>
      <c r="B202" s="211">
        <v>110.41588216357924</v>
      </c>
      <c r="C202" s="211">
        <v>102.46574676902146</v>
      </c>
      <c r="D202" s="211">
        <v>116.38168608292622</v>
      </c>
      <c r="E202" s="211">
        <v>101.53319293707165</v>
      </c>
    </row>
    <row r="203" spans="1:5">
      <c r="A203" s="1">
        <v>42200</v>
      </c>
      <c r="B203" s="211">
        <v>109.44043692578985</v>
      </c>
      <c r="C203" s="211">
        <v>102.39043824701196</v>
      </c>
      <c r="D203" s="211">
        <v>116.9547789051735</v>
      </c>
      <c r="E203" s="211">
        <v>101.3951647116439</v>
      </c>
    </row>
    <row r="204" spans="1:5">
      <c r="A204" s="1">
        <v>42201</v>
      </c>
      <c r="B204" s="211">
        <v>111.77360695743941</v>
      </c>
      <c r="C204" s="211">
        <v>103.2110582061996</v>
      </c>
      <c r="D204" s="211">
        <v>118.5895026932231</v>
      </c>
      <c r="E204" s="211">
        <v>101.88296372270435</v>
      </c>
    </row>
    <row r="205" spans="1:5">
      <c r="A205" s="1">
        <v>42202</v>
      </c>
      <c r="B205" s="211">
        <v>111.72895631342806</v>
      </c>
      <c r="C205" s="211">
        <v>103.32523564279468</v>
      </c>
      <c r="D205" s="211">
        <v>118.50494801453088</v>
      </c>
      <c r="E205" s="211">
        <v>102.01639050908574</v>
      </c>
    </row>
    <row r="206" spans="1:5">
      <c r="A206" s="1">
        <v>42203</v>
      </c>
      <c r="B206" s="211">
        <v>111.72895631342806</v>
      </c>
      <c r="C206" s="211">
        <v>103.32523564279468</v>
      </c>
      <c r="D206" s="211">
        <v>118.50494801453088</v>
      </c>
      <c r="E206" s="211">
        <v>102.01639050908574</v>
      </c>
    </row>
    <row r="207" spans="1:5">
      <c r="A207" s="1">
        <v>42204</v>
      </c>
      <c r="B207" s="211">
        <v>111.72895631342806</v>
      </c>
      <c r="C207" s="211">
        <v>103.32523564279468</v>
      </c>
      <c r="D207" s="211">
        <v>118.50494801453088</v>
      </c>
      <c r="E207" s="211">
        <v>102.01639050908574</v>
      </c>
    </row>
    <row r="208" spans="1:5">
      <c r="A208" s="1">
        <v>42205</v>
      </c>
      <c r="B208" s="211">
        <v>112.95713578139943</v>
      </c>
      <c r="C208" s="211">
        <v>103.40491691769509</v>
      </c>
      <c r="D208" s="211">
        <v>119.17199047976952</v>
      </c>
      <c r="E208" s="211">
        <v>101.60218255237412</v>
      </c>
    </row>
    <row r="209" spans="1:5">
      <c r="A209" s="1">
        <v>42206</v>
      </c>
      <c r="B209" s="211">
        <v>111.79386028029649</v>
      </c>
      <c r="C209" s="211">
        <v>102.9642405985813</v>
      </c>
      <c r="D209" s="211">
        <v>118.01640987097582</v>
      </c>
      <c r="E209" s="211">
        <v>102.04120897353621</v>
      </c>
    </row>
    <row r="210" spans="1:5">
      <c r="A210" s="1">
        <v>42207</v>
      </c>
      <c r="B210" s="211">
        <v>110.75907625787524</v>
      </c>
      <c r="C210" s="211">
        <v>102.71839471382762</v>
      </c>
      <c r="D210" s="211">
        <v>117.5685832393837</v>
      </c>
      <c r="E210" s="211">
        <v>101.21416482424316</v>
      </c>
    </row>
    <row r="211" spans="1:5">
      <c r="A211" s="1">
        <v>42208</v>
      </c>
      <c r="B211" s="211">
        <v>110.65958614059318</v>
      </c>
      <c r="C211" s="211">
        <v>102.13536099504422</v>
      </c>
      <c r="D211" s="211">
        <v>117.47776525115871</v>
      </c>
      <c r="E211" s="211">
        <v>100.84410178547201</v>
      </c>
    </row>
    <row r="212" spans="1:5">
      <c r="A212" s="1">
        <v>42209</v>
      </c>
      <c r="B212" s="211">
        <v>110.18055581414222</v>
      </c>
      <c r="C212" s="211">
        <v>101.04217277232534</v>
      </c>
      <c r="D212" s="211">
        <v>116.40047601152449</v>
      </c>
      <c r="E212" s="211">
        <v>99.886272252136976</v>
      </c>
    </row>
    <row r="213" spans="1:5">
      <c r="A213" s="1">
        <v>42210</v>
      </c>
      <c r="B213" s="211">
        <v>110.18055581414222</v>
      </c>
      <c r="C213" s="211">
        <v>101.04217277232534</v>
      </c>
      <c r="D213" s="211">
        <v>116.40047601152449</v>
      </c>
      <c r="E213" s="211">
        <v>99.886272252136976</v>
      </c>
    </row>
    <row r="214" spans="1:5">
      <c r="A214" s="1">
        <v>42211</v>
      </c>
      <c r="B214" s="211">
        <v>110.18055581414222</v>
      </c>
      <c r="C214" s="211">
        <v>101.04217277232534</v>
      </c>
      <c r="D214" s="211">
        <v>116.40047601152449</v>
      </c>
      <c r="E214" s="211">
        <v>99.886272252136976</v>
      </c>
    </row>
    <row r="215" spans="1:5">
      <c r="A215" s="1">
        <v>42212</v>
      </c>
      <c r="B215" s="211">
        <v>108.03064158651775</v>
      </c>
      <c r="C215" s="211">
        <v>100.45865319210962</v>
      </c>
      <c r="D215" s="211">
        <v>113.67593636477515</v>
      </c>
      <c r="E215" s="211">
        <v>98.087452302918152</v>
      </c>
    </row>
    <row r="216" spans="1:5">
      <c r="A216" s="1">
        <v>42213</v>
      </c>
      <c r="B216" s="211">
        <v>108.50113640642797</v>
      </c>
      <c r="C216" s="211">
        <v>101.70294432027987</v>
      </c>
      <c r="D216" s="211">
        <v>114.90041337842916</v>
      </c>
      <c r="E216" s="211">
        <v>98.017294803434467</v>
      </c>
    </row>
    <row r="217" spans="1:5">
      <c r="A217" s="1">
        <v>42214</v>
      </c>
      <c r="B217" s="211">
        <v>109.16015660798007</v>
      </c>
      <c r="C217" s="211">
        <v>102.44728403459335</v>
      </c>
      <c r="D217" s="211">
        <v>115.44218965301265</v>
      </c>
      <c r="E217" s="211">
        <v>98.623508470655707</v>
      </c>
    </row>
    <row r="218" spans="1:5">
      <c r="A218" s="1">
        <v>42215</v>
      </c>
      <c r="B218" s="211">
        <v>109.54509544425193</v>
      </c>
      <c r="C218" s="211">
        <v>102.45019920318725</v>
      </c>
      <c r="D218" s="211">
        <v>115.742828510585</v>
      </c>
      <c r="E218" s="211">
        <v>98.481623164272222</v>
      </c>
    </row>
    <row r="219" spans="1:5">
      <c r="A219" s="1">
        <v>42216</v>
      </c>
      <c r="B219" s="211">
        <v>110.37483103697309</v>
      </c>
      <c r="C219" s="211">
        <v>102.21747157710622</v>
      </c>
      <c r="D219" s="211">
        <v>116.28460478516848</v>
      </c>
      <c r="E219" s="211">
        <v>99.339368846751086</v>
      </c>
    </row>
    <row r="220" spans="1:5">
      <c r="A220" s="1">
        <v>42217</v>
      </c>
      <c r="B220" s="211">
        <v>110.37483103697309</v>
      </c>
      <c r="C220" s="211">
        <v>102.21747157710622</v>
      </c>
      <c r="D220" s="211">
        <v>116.28460478516848</v>
      </c>
      <c r="E220" s="211">
        <v>99.339368846751086</v>
      </c>
    </row>
    <row r="221" spans="1:5">
      <c r="A221" s="1">
        <v>42218</v>
      </c>
      <c r="B221" s="211">
        <v>110.37483103697309</v>
      </c>
      <c r="C221" s="211">
        <v>102.21747157710622</v>
      </c>
      <c r="D221" s="211">
        <v>116.28460478516848</v>
      </c>
      <c r="E221" s="211">
        <v>99.339368846751086</v>
      </c>
    </row>
    <row r="222" spans="1:5">
      <c r="A222" s="1">
        <v>42219</v>
      </c>
      <c r="B222" s="211">
        <v>110.55517622513815</v>
      </c>
      <c r="C222" s="211">
        <v>101.93567194636091</v>
      </c>
      <c r="D222" s="211">
        <v>117.37442064386822</v>
      </c>
      <c r="E222" s="211">
        <v>98.352703887122388</v>
      </c>
    </row>
    <row r="223" spans="1:5">
      <c r="A223" s="1">
        <v>42220</v>
      </c>
      <c r="B223" s="211">
        <v>110.11762284077639</v>
      </c>
      <c r="C223" s="211">
        <v>101.70634535030612</v>
      </c>
      <c r="D223" s="211">
        <v>117.10509833395966</v>
      </c>
      <c r="E223" s="211">
        <v>98.643924555863691</v>
      </c>
    </row>
    <row r="224" spans="1:5">
      <c r="A224" s="1">
        <v>42221</v>
      </c>
      <c r="B224" s="211">
        <v>111.17957830424929</v>
      </c>
      <c r="C224" s="211">
        <v>102.02312700417842</v>
      </c>
      <c r="D224" s="211">
        <v>118.61142427658775</v>
      </c>
      <c r="E224" s="211">
        <v>98.875418624542263</v>
      </c>
    </row>
    <row r="225" spans="1:5">
      <c r="A225" s="1">
        <v>42222</v>
      </c>
      <c r="B225" s="211">
        <v>110.7792980869191</v>
      </c>
      <c r="C225" s="211">
        <v>101.23214459236226</v>
      </c>
      <c r="D225" s="211">
        <v>118.27320556181887</v>
      </c>
      <c r="E225" s="211">
        <v>98.149021946315386</v>
      </c>
    </row>
    <row r="226" spans="1:5">
      <c r="A226" s="1">
        <v>42223</v>
      </c>
      <c r="B226" s="211">
        <v>110.145168655139</v>
      </c>
      <c r="C226" s="211">
        <v>100.94111359440289</v>
      </c>
      <c r="D226" s="211">
        <v>117.29299761994238</v>
      </c>
      <c r="E226" s="211">
        <v>97.98616370089853</v>
      </c>
    </row>
    <row r="227" spans="1:5">
      <c r="A227" s="1">
        <v>42224</v>
      </c>
      <c r="B227" s="211">
        <v>110.145168655139</v>
      </c>
      <c r="C227" s="211">
        <v>100.94111359440289</v>
      </c>
      <c r="D227" s="211">
        <v>117.29299761994238</v>
      </c>
      <c r="E227" s="211">
        <v>97.98616370089853</v>
      </c>
    </row>
    <row r="228" spans="1:5">
      <c r="A228" s="1">
        <v>42225</v>
      </c>
      <c r="B228" s="211">
        <v>110.145168655139</v>
      </c>
      <c r="C228" s="211">
        <v>100.94111359440289</v>
      </c>
      <c r="D228" s="211">
        <v>117.29299761994238</v>
      </c>
      <c r="E228" s="211">
        <v>97.98616370089853</v>
      </c>
    </row>
    <row r="229" spans="1:5">
      <c r="A229" s="1">
        <v>42226</v>
      </c>
      <c r="B229" s="211">
        <v>111.80236176532095</v>
      </c>
      <c r="C229" s="211">
        <v>102.23399086580507</v>
      </c>
      <c r="D229" s="211">
        <v>118.33583865714644</v>
      </c>
      <c r="E229" s="211">
        <v>98.21122940875324</v>
      </c>
    </row>
    <row r="230" spans="1:5">
      <c r="A230" s="1">
        <v>42227</v>
      </c>
      <c r="B230" s="211">
        <v>110.31168095441345</v>
      </c>
      <c r="C230" s="211">
        <v>101.25692352541057</v>
      </c>
      <c r="D230" s="211">
        <v>116.22510334460729</v>
      </c>
      <c r="E230" s="211">
        <v>97.780156171264068</v>
      </c>
    </row>
    <row r="231" spans="1:5">
      <c r="A231" s="1">
        <v>42228</v>
      </c>
      <c r="B231" s="211">
        <v>107.60062793034261</v>
      </c>
      <c r="C231" s="211">
        <v>101.35312408900984</v>
      </c>
      <c r="D231" s="211">
        <v>112.60491043467368</v>
      </c>
      <c r="E231" s="211">
        <v>96.255235365608016</v>
      </c>
    </row>
    <row r="232" spans="1:5">
      <c r="A232" s="1">
        <v>42229</v>
      </c>
      <c r="B232" s="211">
        <v>108.90638478986985</v>
      </c>
      <c r="C232" s="211">
        <v>101.22388494801284</v>
      </c>
      <c r="D232" s="211">
        <v>113.82312413879494</v>
      </c>
      <c r="E232" s="211">
        <v>96.515910539157687</v>
      </c>
    </row>
    <row r="233" spans="1:5">
      <c r="A233" s="1">
        <v>42230</v>
      </c>
      <c r="B233" s="211">
        <v>108.40607557630199</v>
      </c>
      <c r="C233" s="211">
        <v>101.61986201535323</v>
      </c>
      <c r="D233" s="211">
        <v>113.35337592383816</v>
      </c>
      <c r="E233" s="211">
        <v>96.361160612534633</v>
      </c>
    </row>
    <row r="234" spans="1:5">
      <c r="A234" s="1">
        <v>42231</v>
      </c>
      <c r="B234" s="211">
        <v>108.40607557630199</v>
      </c>
      <c r="C234" s="211">
        <v>101.61986201535323</v>
      </c>
      <c r="D234" s="211">
        <v>113.35337592383816</v>
      </c>
      <c r="E234" s="211">
        <v>96.361160612534633</v>
      </c>
    </row>
    <row r="235" spans="1:5">
      <c r="A235" s="1">
        <v>42232</v>
      </c>
      <c r="B235" s="211">
        <v>108.40607557630199</v>
      </c>
      <c r="C235" s="211">
        <v>101.61986201535323</v>
      </c>
      <c r="D235" s="211">
        <v>113.35337592383816</v>
      </c>
      <c r="E235" s="211">
        <v>96.361160612534633</v>
      </c>
    </row>
    <row r="236" spans="1:5">
      <c r="A236" s="1">
        <v>42233</v>
      </c>
      <c r="B236" s="211">
        <v>108.81484969554762</v>
      </c>
      <c r="C236" s="211">
        <v>102.14945097658149</v>
      </c>
      <c r="D236" s="211">
        <v>113.50682700739071</v>
      </c>
      <c r="E236" s="211">
        <v>95.671624323735088</v>
      </c>
    </row>
    <row r="237" spans="1:5">
      <c r="A237" s="1">
        <v>42234</v>
      </c>
      <c r="B237" s="211">
        <v>108.18083155101634</v>
      </c>
      <c r="C237" s="211">
        <v>101.88125546594112</v>
      </c>
      <c r="D237" s="211">
        <v>113.5663284479519</v>
      </c>
      <c r="E237" s="211">
        <v>95.140465210639547</v>
      </c>
    </row>
    <row r="238" spans="1:5">
      <c r="A238" s="1">
        <v>42235</v>
      </c>
      <c r="B238" s="211">
        <v>106.12977093772901</v>
      </c>
      <c r="C238" s="211">
        <v>101.04022932659606</v>
      </c>
      <c r="D238" s="211">
        <v>111.58085932606789</v>
      </c>
      <c r="E238" s="211">
        <v>94.396470860231446</v>
      </c>
    </row>
    <row r="239" spans="1:5">
      <c r="A239" s="1">
        <v>42236</v>
      </c>
      <c r="B239" s="211">
        <v>104.82369428961262</v>
      </c>
      <c r="C239" s="211">
        <v>98.908269361578093</v>
      </c>
      <c r="D239" s="211">
        <v>109.08806213203057</v>
      </c>
      <c r="E239" s="211">
        <v>93.343160307618831</v>
      </c>
    </row>
    <row r="240" spans="1:5">
      <c r="A240" s="1">
        <v>42237</v>
      </c>
      <c r="B240" s="211">
        <v>102.15724005748328</v>
      </c>
      <c r="C240" s="211">
        <v>95.757943834418427</v>
      </c>
      <c r="D240" s="211">
        <v>105.76537642490293</v>
      </c>
      <c r="E240" s="211">
        <v>91.715615965605906</v>
      </c>
    </row>
    <row r="241" spans="1:5">
      <c r="A241" s="1">
        <v>42238</v>
      </c>
      <c r="B241" s="211">
        <v>102.15724005748328</v>
      </c>
      <c r="C241" s="211">
        <v>95.757943834418427</v>
      </c>
      <c r="D241" s="211">
        <v>105.76537642490293</v>
      </c>
      <c r="E241" s="211">
        <v>91.715615965605906</v>
      </c>
    </row>
    <row r="242" spans="1:5">
      <c r="A242" s="1">
        <v>42239</v>
      </c>
      <c r="B242" s="211">
        <v>102.15724005748328</v>
      </c>
      <c r="C242" s="211">
        <v>95.757943834418427</v>
      </c>
      <c r="D242" s="211">
        <v>105.76537642490293</v>
      </c>
      <c r="E242" s="211">
        <v>91.715615965605906</v>
      </c>
    </row>
    <row r="243" spans="1:5">
      <c r="A243" s="1">
        <v>42240</v>
      </c>
      <c r="B243" s="211">
        <v>97.561070942650048</v>
      </c>
      <c r="C243" s="211">
        <v>91.983772228160532</v>
      </c>
      <c r="D243" s="211">
        <v>100.43216835776025</v>
      </c>
      <c r="E243" s="211">
        <v>87.758852995472637</v>
      </c>
    </row>
    <row r="244" spans="1:5">
      <c r="A244" s="1">
        <v>42241</v>
      </c>
      <c r="B244" s="211">
        <v>101.33693197720081</v>
      </c>
      <c r="C244" s="211">
        <v>90.73996696142261</v>
      </c>
      <c r="D244" s="211">
        <v>104.88538143555054</v>
      </c>
      <c r="E244" s="211">
        <v>89.236811691209823</v>
      </c>
    </row>
    <row r="245" spans="1:5">
      <c r="A245" s="1">
        <v>42242</v>
      </c>
      <c r="B245" s="211">
        <v>99.618527122771496</v>
      </c>
      <c r="C245" s="211">
        <v>94.281896803031785</v>
      </c>
      <c r="D245" s="211">
        <v>103.56382312413879</v>
      </c>
      <c r="E245" s="211">
        <v>89.310848070771073</v>
      </c>
    </row>
    <row r="246" spans="1:5">
      <c r="A246" s="1">
        <v>42243</v>
      </c>
      <c r="B246" s="211">
        <v>102.66984736599946</v>
      </c>
      <c r="C246" s="211">
        <v>96.572733456418234</v>
      </c>
      <c r="D246" s="211">
        <v>106.89903545033195</v>
      </c>
      <c r="E246" s="211">
        <v>91.791207750008596</v>
      </c>
    </row>
    <row r="247" spans="1:5">
      <c r="A247" s="1">
        <v>42244</v>
      </c>
      <c r="B247" s="211">
        <v>103.13749653884871</v>
      </c>
      <c r="C247" s="211">
        <v>96.631522689728897</v>
      </c>
      <c r="D247" s="211">
        <v>106.99298509332331</v>
      </c>
      <c r="E247" s="211">
        <v>92.46608196930292</v>
      </c>
    </row>
    <row r="248" spans="1:5">
      <c r="A248" s="1">
        <v>42245</v>
      </c>
      <c r="B248" s="211">
        <v>103.13749653884871</v>
      </c>
      <c r="C248" s="211">
        <v>96.631522689728897</v>
      </c>
      <c r="D248" s="211">
        <v>106.99298509332331</v>
      </c>
      <c r="E248" s="211">
        <v>92.46608196930292</v>
      </c>
    </row>
    <row r="249" spans="1:5">
      <c r="A249" s="1">
        <v>42246</v>
      </c>
      <c r="B249" s="211">
        <v>103.13749653884871</v>
      </c>
      <c r="C249" s="211">
        <v>96.631522689728897</v>
      </c>
      <c r="D249" s="211">
        <v>106.99298509332331</v>
      </c>
      <c r="E249" s="211">
        <v>92.46608196930292</v>
      </c>
    </row>
    <row r="250" spans="1:5">
      <c r="A250" s="1">
        <v>42247</v>
      </c>
      <c r="B250" s="211">
        <v>102.54771920885938</v>
      </c>
      <c r="C250" s="211">
        <v>95.820619959187653</v>
      </c>
      <c r="D250" s="211">
        <v>106.58273831892772</v>
      </c>
      <c r="E250" s="211">
        <v>92.733924198664695</v>
      </c>
    </row>
    <row r="251" spans="1:5">
      <c r="A251" s="1">
        <v>42248</v>
      </c>
      <c r="B251" s="211">
        <v>100.41573090446468</v>
      </c>
      <c r="C251" s="211">
        <v>92.986590224467989</v>
      </c>
      <c r="D251" s="211">
        <v>104.0460979581611</v>
      </c>
      <c r="E251" s="211">
        <v>90.636600320759456</v>
      </c>
    </row>
    <row r="252" spans="1:5">
      <c r="A252" s="1">
        <v>42249</v>
      </c>
      <c r="B252" s="211">
        <v>100.5283413033369</v>
      </c>
      <c r="C252" s="211">
        <v>94.687591099018562</v>
      </c>
      <c r="D252" s="211">
        <v>104.31542026806964</v>
      </c>
      <c r="E252" s="211">
        <v>90.569688809893549</v>
      </c>
    </row>
    <row r="253" spans="1:5">
      <c r="A253" s="1">
        <v>42250</v>
      </c>
      <c r="B253" s="211">
        <v>102.48886724616435</v>
      </c>
      <c r="C253" s="211">
        <v>94.797881644155098</v>
      </c>
      <c r="D253" s="211">
        <v>106.61092321182512</v>
      </c>
      <c r="E253" s="211">
        <v>91.275140203455891</v>
      </c>
    </row>
    <row r="254" spans="1:5">
      <c r="A254" s="1">
        <v>42251</v>
      </c>
      <c r="B254" s="211">
        <v>99.841306774253169</v>
      </c>
      <c r="C254" s="211">
        <v>93.34467010008747</v>
      </c>
      <c r="D254" s="211">
        <v>103.8707252912439</v>
      </c>
      <c r="E254" s="211">
        <v>90.155335686856688</v>
      </c>
    </row>
    <row r="255" spans="1:5">
      <c r="A255" s="1">
        <v>42252</v>
      </c>
      <c r="B255" s="211">
        <v>99.841306774253169</v>
      </c>
      <c r="C255" s="211">
        <v>93.34467010008747</v>
      </c>
      <c r="D255" s="211">
        <v>103.8707252912439</v>
      </c>
      <c r="E255" s="211">
        <v>90.155335686856688</v>
      </c>
    </row>
    <row r="256" spans="1:5">
      <c r="A256" s="1">
        <v>42253</v>
      </c>
      <c r="B256" s="211">
        <v>99.841306774253169</v>
      </c>
      <c r="C256" s="211">
        <v>93.34467010008747</v>
      </c>
      <c r="D256" s="211">
        <v>103.8707252912439</v>
      </c>
      <c r="E256" s="211">
        <v>90.155335686856688</v>
      </c>
    </row>
    <row r="257" spans="1:5">
      <c r="A257" s="1">
        <v>42254</v>
      </c>
      <c r="B257" s="211">
        <v>100.54467511525074</v>
      </c>
      <c r="C257" s="211">
        <v>93.34467010008747</v>
      </c>
      <c r="D257" s="211">
        <v>104.39371163722912</v>
      </c>
      <c r="E257" s="211">
        <v>89.500907130651882</v>
      </c>
    </row>
    <row r="258" spans="1:5">
      <c r="A258" s="1">
        <v>42255</v>
      </c>
      <c r="B258" s="211">
        <v>101.71452038974674</v>
      </c>
      <c r="C258" s="211">
        <v>95.686036342435145</v>
      </c>
      <c r="D258" s="211">
        <v>105.61818865088313</v>
      </c>
      <c r="E258" s="211">
        <v>90.640553544292686</v>
      </c>
    </row>
    <row r="259" spans="1:5">
      <c r="A259" s="1">
        <v>42256</v>
      </c>
      <c r="B259" s="211">
        <v>102.96262717520295</v>
      </c>
      <c r="C259" s="211">
        <v>94.356233602176673</v>
      </c>
      <c r="D259" s="211">
        <v>106.79255918827509</v>
      </c>
      <c r="E259" s="211">
        <v>92.495411990419313</v>
      </c>
    </row>
    <row r="260" spans="1:5">
      <c r="A260" s="1">
        <v>42257</v>
      </c>
      <c r="B260" s="211">
        <v>102.08819475665324</v>
      </c>
      <c r="C260" s="211">
        <v>94.854241570304154</v>
      </c>
      <c r="D260" s="211">
        <v>105.47413253162972</v>
      </c>
      <c r="E260" s="211">
        <v>92.113676142765371</v>
      </c>
    </row>
    <row r="261" spans="1:5">
      <c r="A261" s="1">
        <v>42258</v>
      </c>
      <c r="B261" s="211">
        <v>101.68246563142502</v>
      </c>
      <c r="C261" s="211">
        <v>95.279856185016044</v>
      </c>
      <c r="D261" s="211">
        <v>104.40623825629463</v>
      </c>
      <c r="E261" s="211">
        <v>91.749138391104466</v>
      </c>
    </row>
    <row r="262" spans="1:5">
      <c r="A262" s="1">
        <v>42259</v>
      </c>
      <c r="B262" s="211">
        <v>101.68246563142502</v>
      </c>
      <c r="C262" s="211">
        <v>95.279856185016044</v>
      </c>
      <c r="D262" s="211">
        <v>104.40623825629463</v>
      </c>
      <c r="E262" s="211">
        <v>91.749138391104466</v>
      </c>
    </row>
    <row r="263" spans="1:5">
      <c r="A263" s="1">
        <v>42260</v>
      </c>
      <c r="B263" s="211">
        <v>101.68246563142502</v>
      </c>
      <c r="C263" s="211">
        <v>95.279856185016044</v>
      </c>
      <c r="D263" s="211">
        <v>104.40623825629463</v>
      </c>
      <c r="E263" s="211">
        <v>91.749138391104466</v>
      </c>
    </row>
    <row r="264" spans="1:5">
      <c r="A264" s="1">
        <v>42261</v>
      </c>
      <c r="B264" s="211">
        <v>100.27016697805931</v>
      </c>
      <c r="C264" s="211">
        <v>94.890195316295802</v>
      </c>
      <c r="D264" s="211">
        <v>103.92709507703871</v>
      </c>
      <c r="E264" s="211">
        <v>92.172391128041141</v>
      </c>
    </row>
    <row r="265" spans="1:5">
      <c r="A265" s="1">
        <v>42262</v>
      </c>
      <c r="B265" s="211">
        <v>100.36200642148739</v>
      </c>
      <c r="C265" s="211">
        <v>96.107764065688471</v>
      </c>
      <c r="D265" s="211">
        <v>104.84153826882125</v>
      </c>
      <c r="E265" s="211">
        <v>92.06243770463449</v>
      </c>
    </row>
    <row r="266" spans="1:5">
      <c r="A266" s="1">
        <v>42263</v>
      </c>
      <c r="B266" s="211">
        <v>101.35843425861094</v>
      </c>
      <c r="C266" s="211">
        <v>96.944417452142659</v>
      </c>
      <c r="D266" s="211">
        <v>106.10985844920457</v>
      </c>
      <c r="E266" s="211">
        <v>93.419698332169787</v>
      </c>
    </row>
    <row r="267" spans="1:5">
      <c r="A267" s="1">
        <v>42264</v>
      </c>
      <c r="B267" s="211">
        <v>101.54916386559542</v>
      </c>
      <c r="C267" s="211">
        <v>96.69614226022739</v>
      </c>
      <c r="D267" s="211">
        <v>106.35725917574847</v>
      </c>
      <c r="E267" s="211">
        <v>93.873766661842978</v>
      </c>
    </row>
    <row r="268" spans="1:5">
      <c r="A268" s="1">
        <v>42265</v>
      </c>
      <c r="B268" s="211">
        <v>99.271352920976256</v>
      </c>
      <c r="C268" s="211">
        <v>95.13312603245555</v>
      </c>
      <c r="D268" s="211">
        <v>103.78303895778529</v>
      </c>
      <c r="E268" s="211">
        <v>93.880910180966993</v>
      </c>
    </row>
    <row r="269" spans="1:5">
      <c r="A269" s="1">
        <v>42266</v>
      </c>
      <c r="B269" s="211">
        <v>99.271352920976256</v>
      </c>
      <c r="C269" s="211">
        <v>95.13312603245555</v>
      </c>
      <c r="D269" s="211">
        <v>103.78303895778529</v>
      </c>
      <c r="E269" s="211">
        <v>93.880910180966993</v>
      </c>
    </row>
    <row r="270" spans="1:5">
      <c r="A270" s="1">
        <v>42267</v>
      </c>
      <c r="B270" s="211">
        <v>99.271352920976256</v>
      </c>
      <c r="C270" s="211">
        <v>95.13312603245555</v>
      </c>
      <c r="D270" s="211">
        <v>103.78303895778529</v>
      </c>
      <c r="E270" s="211">
        <v>93.880910180966993</v>
      </c>
    </row>
    <row r="271" spans="1:5">
      <c r="A271" s="1">
        <v>42268</v>
      </c>
      <c r="B271" s="211">
        <v>99.923594779478677</v>
      </c>
      <c r="C271" s="211">
        <v>95.567486152949186</v>
      </c>
      <c r="D271" s="211">
        <v>104.53150444694977</v>
      </c>
      <c r="E271" s="211">
        <v>92.898820822092745</v>
      </c>
    </row>
    <row r="272" spans="1:5">
      <c r="A272" s="1">
        <v>42269</v>
      </c>
      <c r="B272" s="211">
        <v>97.377480320450346</v>
      </c>
      <c r="C272" s="211">
        <v>94.390243902439039</v>
      </c>
      <c r="D272" s="211">
        <v>101.11486909683077</v>
      </c>
      <c r="E272" s="211">
        <v>92.568501431500053</v>
      </c>
    </row>
    <row r="273" spans="1:5">
      <c r="A273" s="1">
        <v>42270</v>
      </c>
      <c r="B273" s="211">
        <v>97.111305268609783</v>
      </c>
      <c r="C273" s="211">
        <v>94.196871052375869</v>
      </c>
      <c r="D273" s="211">
        <v>101.2119503945885</v>
      </c>
      <c r="E273" s="211">
        <v>91.131477982492754</v>
      </c>
    </row>
    <row r="274" spans="1:5">
      <c r="A274" s="1">
        <v>42271</v>
      </c>
      <c r="B274" s="211">
        <v>94.404361606473287</v>
      </c>
      <c r="C274" s="211">
        <v>93.880089398503557</v>
      </c>
      <c r="D274" s="211">
        <v>99.201428034573468</v>
      </c>
      <c r="E274" s="211">
        <v>90.817898011725717</v>
      </c>
    </row>
    <row r="275" spans="1:5">
      <c r="A275" s="1">
        <v>42272</v>
      </c>
      <c r="B275" s="211">
        <v>96.904661106829934</v>
      </c>
      <c r="C275" s="211">
        <v>93.836361869594796</v>
      </c>
      <c r="D275" s="211">
        <v>102.09820869347364</v>
      </c>
      <c r="E275" s="211">
        <v>90.767922982598066</v>
      </c>
    </row>
    <row r="276" spans="1:5">
      <c r="A276" s="1">
        <v>42273</v>
      </c>
      <c r="B276" s="211">
        <v>96.904661106829934</v>
      </c>
      <c r="C276" s="211">
        <v>93.836361869594796</v>
      </c>
      <c r="D276" s="211">
        <v>102.09820869347364</v>
      </c>
      <c r="E276" s="211">
        <v>90.767922982598066</v>
      </c>
    </row>
    <row r="277" spans="1:5">
      <c r="A277" s="1">
        <v>42274</v>
      </c>
      <c r="B277" s="211">
        <v>96.904661106829934</v>
      </c>
      <c r="C277" s="211">
        <v>93.836361869594796</v>
      </c>
      <c r="D277" s="211">
        <v>102.09820869347364</v>
      </c>
      <c r="E277" s="211">
        <v>90.767922982598066</v>
      </c>
    </row>
    <row r="278" spans="1:5">
      <c r="A278" s="1">
        <v>42275</v>
      </c>
      <c r="B278" s="211">
        <v>94.917063942959459</v>
      </c>
      <c r="C278" s="211">
        <v>91.427946749587022</v>
      </c>
      <c r="D278" s="211">
        <v>99.852812225980216</v>
      </c>
      <c r="E278" s="211">
        <v>90.101773887123571</v>
      </c>
    </row>
    <row r="279" spans="1:5">
      <c r="A279" s="1">
        <v>42276</v>
      </c>
      <c r="B279" s="211">
        <v>95.088081087215116</v>
      </c>
      <c r="C279" s="211">
        <v>91.54066660188515</v>
      </c>
      <c r="D279" s="211">
        <v>99.448828761117383</v>
      </c>
      <c r="E279" s="211">
        <v>89.614712940899523</v>
      </c>
    </row>
    <row r="280" spans="1:5">
      <c r="A280" s="1">
        <v>42277</v>
      </c>
      <c r="B280" s="211">
        <v>96.79634466052822</v>
      </c>
      <c r="C280" s="211">
        <v>93.286852589641441</v>
      </c>
      <c r="D280" s="211">
        <v>101.73180508580735</v>
      </c>
      <c r="E280" s="211">
        <v>90.911838861374108</v>
      </c>
    </row>
    <row r="281" spans="1:5">
      <c r="A281" s="1">
        <v>42278</v>
      </c>
      <c r="B281" s="211">
        <v>95.947094790657601</v>
      </c>
      <c r="C281" s="211">
        <v>93.470994072490541</v>
      </c>
      <c r="D281" s="211">
        <v>100.91131153701616</v>
      </c>
      <c r="E281" s="211">
        <v>91.341140107732329</v>
      </c>
    </row>
    <row r="282" spans="1:5">
      <c r="A282" s="1">
        <v>42279</v>
      </c>
      <c r="B282" s="211">
        <v>96.521177202748461</v>
      </c>
      <c r="C282" s="211">
        <v>94.80905645709845</v>
      </c>
      <c r="D282" s="211">
        <v>101.55643241889015</v>
      </c>
      <c r="E282" s="211">
        <v>92.165491244216511</v>
      </c>
    </row>
    <row r="283" spans="1:5">
      <c r="A283" s="1">
        <v>42280</v>
      </c>
      <c r="B283" s="211">
        <v>96.521177202748461</v>
      </c>
      <c r="C283" s="211">
        <v>94.80905645709845</v>
      </c>
      <c r="D283" s="211">
        <v>101.55643241889015</v>
      </c>
      <c r="E283" s="211">
        <v>92.165491244216511</v>
      </c>
    </row>
    <row r="284" spans="1:5">
      <c r="A284" s="1">
        <v>42281</v>
      </c>
      <c r="B284" s="211">
        <v>96.521177202748461</v>
      </c>
      <c r="C284" s="211">
        <v>94.80905645709845</v>
      </c>
      <c r="D284" s="211">
        <v>101.55643241889015</v>
      </c>
      <c r="E284" s="211">
        <v>92.165491244216511</v>
      </c>
    </row>
    <row r="285" spans="1:5">
      <c r="A285" s="1">
        <v>42282</v>
      </c>
      <c r="B285" s="211">
        <v>99.534959416658992</v>
      </c>
      <c r="C285" s="211">
        <v>96.543095909046755</v>
      </c>
      <c r="D285" s="211">
        <v>104.72879869723162</v>
      </c>
      <c r="E285" s="211">
        <v>93.582709861507354</v>
      </c>
    </row>
    <row r="286" spans="1:5">
      <c r="A286" s="1">
        <v>42283</v>
      </c>
      <c r="B286" s="211">
        <v>99.547218093103581</v>
      </c>
      <c r="C286" s="211">
        <v>96.196676707802936</v>
      </c>
      <c r="D286" s="211">
        <v>105.67769009144432</v>
      </c>
      <c r="E286" s="211">
        <v>94.101942970707285</v>
      </c>
    </row>
    <row r="287" spans="1:5">
      <c r="A287" s="1">
        <v>42284</v>
      </c>
      <c r="B287" s="211">
        <v>99.195757111949106</v>
      </c>
      <c r="C287" s="211">
        <v>96.969682246623265</v>
      </c>
      <c r="D287" s="211">
        <v>105.80608793686584</v>
      </c>
      <c r="E287" s="211">
        <v>95.9113238909529</v>
      </c>
    </row>
    <row r="288" spans="1:5">
      <c r="A288" s="1">
        <v>42285</v>
      </c>
      <c r="B288" s="211">
        <v>100.04840407803508</v>
      </c>
      <c r="C288" s="211">
        <v>97.824798367505593</v>
      </c>
      <c r="D288" s="211">
        <v>106.0159088062132</v>
      </c>
      <c r="E288" s="211">
        <v>95.720194225807788</v>
      </c>
    </row>
    <row r="289" spans="1:5">
      <c r="A289" s="1">
        <v>42286</v>
      </c>
      <c r="B289" s="211">
        <v>101.36364569905844</v>
      </c>
      <c r="C289" s="211">
        <v>97.895734136624242</v>
      </c>
      <c r="D289" s="211">
        <v>106.64537141425529</v>
      </c>
      <c r="E289" s="211">
        <v>96.358116255979894</v>
      </c>
    </row>
    <row r="290" spans="1:5">
      <c r="A290" s="1">
        <v>42287</v>
      </c>
      <c r="B290" s="211">
        <v>101.36364569905844</v>
      </c>
      <c r="C290" s="211">
        <v>97.895734136624242</v>
      </c>
      <c r="D290" s="211">
        <v>106.64537141425529</v>
      </c>
      <c r="E290" s="211">
        <v>96.358116255979894</v>
      </c>
    </row>
    <row r="291" spans="1:5">
      <c r="A291" s="1">
        <v>42288</v>
      </c>
      <c r="B291" s="211">
        <v>101.36364569905844</v>
      </c>
      <c r="C291" s="211">
        <v>97.895734136624242</v>
      </c>
      <c r="D291" s="211">
        <v>106.64537141425529</v>
      </c>
      <c r="E291" s="211">
        <v>96.358116255979894</v>
      </c>
    </row>
    <row r="292" spans="1:5">
      <c r="A292" s="1">
        <v>42289</v>
      </c>
      <c r="B292" s="211">
        <v>101.20574671858768</v>
      </c>
      <c r="C292" s="211">
        <v>98.020600524730355</v>
      </c>
      <c r="D292" s="211">
        <v>106.37918075911311</v>
      </c>
      <c r="E292" s="211">
        <v>96.760266104175528</v>
      </c>
    </row>
    <row r="293" spans="1:5">
      <c r="A293" s="1">
        <v>42290</v>
      </c>
      <c r="B293" s="211">
        <v>99.749261698769217</v>
      </c>
      <c r="C293" s="211">
        <v>97.351569332426394</v>
      </c>
      <c r="D293" s="211">
        <v>105.53989728172367</v>
      </c>
      <c r="E293" s="211">
        <v>96.11467085749959</v>
      </c>
    </row>
    <row r="294" spans="1:5">
      <c r="A294" s="1">
        <v>42291</v>
      </c>
      <c r="B294" s="211">
        <v>98.563348840971202</v>
      </c>
      <c r="C294" s="211">
        <v>96.892430278884476</v>
      </c>
      <c r="D294" s="211">
        <v>104.63798070900664</v>
      </c>
      <c r="E294" s="211">
        <v>95.524550243725059</v>
      </c>
    </row>
    <row r="295" spans="1:5">
      <c r="A295" s="1">
        <v>42292</v>
      </c>
      <c r="B295" s="211">
        <v>99.323030852625791</v>
      </c>
      <c r="C295" s="211">
        <v>98.331551841414836</v>
      </c>
      <c r="D295" s="211">
        <v>106.13804334210197</v>
      </c>
      <c r="E295" s="211">
        <v>96.568293126438846</v>
      </c>
    </row>
    <row r="296" spans="1:5">
      <c r="A296" s="1">
        <v>42293</v>
      </c>
      <c r="B296" s="211">
        <v>99.219521619238577</v>
      </c>
      <c r="C296" s="211">
        <v>98.780973666310373</v>
      </c>
      <c r="D296" s="211">
        <v>106.7330577477139</v>
      </c>
      <c r="E296" s="211">
        <v>96.64643307550017</v>
      </c>
    </row>
    <row r="297" spans="1:5">
      <c r="A297" s="1">
        <v>42294</v>
      </c>
      <c r="B297" s="211">
        <v>99.219521619238577</v>
      </c>
      <c r="C297" s="211">
        <v>98.780973666310373</v>
      </c>
      <c r="D297" s="211">
        <v>106.7330577477139</v>
      </c>
      <c r="E297" s="211">
        <v>96.64643307550017</v>
      </c>
    </row>
    <row r="298" spans="1:5">
      <c r="A298" s="1">
        <v>42295</v>
      </c>
      <c r="B298" s="211">
        <v>99.219521619238577</v>
      </c>
      <c r="C298" s="211">
        <v>98.780973666310373</v>
      </c>
      <c r="D298" s="211">
        <v>106.7330577477139</v>
      </c>
      <c r="E298" s="211">
        <v>96.64643307550017</v>
      </c>
    </row>
    <row r="299" spans="1:5">
      <c r="A299" s="1">
        <v>42296</v>
      </c>
      <c r="B299" s="211">
        <v>99.605469692175149</v>
      </c>
      <c r="C299" s="211">
        <v>98.807696045087951</v>
      </c>
      <c r="D299" s="211">
        <v>107.06188149818364</v>
      </c>
      <c r="E299" s="211">
        <v>97.029140817713866</v>
      </c>
    </row>
    <row r="300" spans="1:5">
      <c r="A300" s="1">
        <v>42297</v>
      </c>
      <c r="B300" s="211">
        <v>100.19760249979007</v>
      </c>
      <c r="C300" s="211">
        <v>98.667282091147612</v>
      </c>
      <c r="D300" s="211">
        <v>106.57021169986221</v>
      </c>
      <c r="E300" s="211">
        <v>96.96767588695927</v>
      </c>
    </row>
    <row r="301" spans="1:5">
      <c r="A301" s="1">
        <v>42298</v>
      </c>
      <c r="B301" s="211">
        <v>99.201540838021771</v>
      </c>
      <c r="C301" s="211">
        <v>98.092508016713637</v>
      </c>
      <c r="D301" s="211">
        <v>107.06501315295002</v>
      </c>
      <c r="E301" s="211">
        <v>96.796996302164828</v>
      </c>
    </row>
    <row r="302" spans="1:5">
      <c r="A302" s="1">
        <v>42299</v>
      </c>
      <c r="B302" s="211">
        <v>101.41324346776179</v>
      </c>
      <c r="C302" s="211">
        <v>99.723544845010224</v>
      </c>
      <c r="D302" s="211">
        <v>109.33546285857447</v>
      </c>
      <c r="E302" s="211">
        <v>96.713849658238033</v>
      </c>
    </row>
    <row r="303" spans="1:5">
      <c r="A303" s="1">
        <v>42300</v>
      </c>
      <c r="B303" s="211">
        <v>102.9246991964587</v>
      </c>
      <c r="C303" s="211">
        <v>100.82353512778157</v>
      </c>
      <c r="D303" s="211">
        <v>111.57459601653514</v>
      </c>
      <c r="E303" s="211">
        <v>97.565190047582846</v>
      </c>
    </row>
    <row r="304" spans="1:5">
      <c r="A304" s="1">
        <v>42301</v>
      </c>
      <c r="B304" s="211">
        <v>102.9246991964587</v>
      </c>
      <c r="C304" s="211">
        <v>100.82353512778157</v>
      </c>
      <c r="D304" s="211">
        <v>111.57459601653514</v>
      </c>
      <c r="E304" s="211">
        <v>97.565190047582846</v>
      </c>
    </row>
    <row r="305" spans="1:5">
      <c r="A305" s="1">
        <v>42302</v>
      </c>
      <c r="B305" s="211">
        <v>102.9246991964587</v>
      </c>
      <c r="C305" s="211">
        <v>100.82353512778157</v>
      </c>
      <c r="D305" s="211">
        <v>111.57459601653514</v>
      </c>
      <c r="E305" s="211">
        <v>97.565190047582846</v>
      </c>
    </row>
    <row r="306" spans="1:5">
      <c r="A306" s="1">
        <v>42303</v>
      </c>
      <c r="B306" s="211">
        <v>102.89495885766772</v>
      </c>
      <c r="C306" s="211">
        <v>100.63064813915071</v>
      </c>
      <c r="D306" s="211">
        <v>111.25516723036452</v>
      </c>
      <c r="E306" s="211">
        <v>97.647434752069373</v>
      </c>
    </row>
    <row r="307" spans="1:5">
      <c r="A307" s="1">
        <v>42304</v>
      </c>
      <c r="B307" s="211">
        <v>101.58833151187622</v>
      </c>
      <c r="C307" s="211">
        <v>100.37362744145371</v>
      </c>
      <c r="D307" s="211">
        <v>110.05574345484155</v>
      </c>
      <c r="E307" s="211">
        <v>97.287979102756452</v>
      </c>
    </row>
    <row r="308" spans="1:5">
      <c r="A308" s="1">
        <v>42305</v>
      </c>
      <c r="B308" s="211">
        <v>102.44963709047121</v>
      </c>
      <c r="C308" s="211">
        <v>101.56204450490721</v>
      </c>
      <c r="D308" s="211">
        <v>111.32093198045848</v>
      </c>
      <c r="E308" s="211">
        <v>96.782090591162017</v>
      </c>
    </row>
    <row r="309" spans="1:5">
      <c r="A309" s="1">
        <v>42306</v>
      </c>
      <c r="B309" s="211">
        <v>102.19183727513713</v>
      </c>
      <c r="C309" s="211">
        <v>101.51637353026918</v>
      </c>
      <c r="D309" s="211">
        <v>111.17061255167231</v>
      </c>
      <c r="E309" s="211">
        <v>95.788488467512096</v>
      </c>
    </row>
    <row r="310" spans="1:5">
      <c r="A310" s="1">
        <v>42307</v>
      </c>
      <c r="B310" s="211">
        <v>102.42184984631281</v>
      </c>
      <c r="C310" s="211">
        <v>101.02808279078808</v>
      </c>
      <c r="D310" s="211">
        <v>111.34911687335588</v>
      </c>
      <c r="E310" s="211">
        <v>95.763301880747989</v>
      </c>
    </row>
    <row r="311" spans="1:5">
      <c r="A311" s="1">
        <v>42308</v>
      </c>
      <c r="B311" s="211">
        <v>102.42184984631281</v>
      </c>
      <c r="C311" s="211">
        <v>101.02808279078808</v>
      </c>
      <c r="D311" s="211">
        <v>111.34911687335588</v>
      </c>
      <c r="E311" s="211">
        <v>95.763301880747989</v>
      </c>
    </row>
    <row r="312" spans="1:5">
      <c r="A312" s="1">
        <v>42309</v>
      </c>
      <c r="B312" s="211">
        <v>102.42184984631281</v>
      </c>
      <c r="C312" s="211">
        <v>101.02808279078808</v>
      </c>
      <c r="D312" s="211">
        <v>111.34911687335588</v>
      </c>
      <c r="E312" s="211">
        <v>95.763301880747989</v>
      </c>
    </row>
    <row r="313" spans="1:5">
      <c r="A313" s="1">
        <v>42310</v>
      </c>
      <c r="B313" s="211">
        <v>102.64093570389856</v>
      </c>
      <c r="C313" s="211">
        <v>102.22767466718494</v>
      </c>
      <c r="D313" s="211">
        <v>111.98171113616435</v>
      </c>
      <c r="E313" s="211">
        <v>95.9872026341111</v>
      </c>
    </row>
    <row r="314" spans="1:5">
      <c r="A314" s="1">
        <v>42311</v>
      </c>
      <c r="B314" s="211">
        <v>102.98334901122909</v>
      </c>
      <c r="C314" s="211">
        <v>102.50655912933632</v>
      </c>
      <c r="D314" s="211">
        <v>112.17274207691344</v>
      </c>
      <c r="E314" s="211">
        <v>96.920405824930981</v>
      </c>
    </row>
    <row r="315" spans="1:5">
      <c r="A315" s="1">
        <v>42312</v>
      </c>
      <c r="B315" s="211">
        <v>104.48508811291578</v>
      </c>
      <c r="C315" s="211">
        <v>102.14313477796134</v>
      </c>
      <c r="D315" s="211">
        <v>112.04121257672554</v>
      </c>
      <c r="E315" s="211">
        <v>97.81487163329993</v>
      </c>
    </row>
    <row r="316" spans="1:5">
      <c r="A316" s="1">
        <v>42313</v>
      </c>
      <c r="B316" s="211">
        <v>104.06276680353615</v>
      </c>
      <c r="C316" s="211">
        <v>102.02749975706928</v>
      </c>
      <c r="D316" s="211">
        <v>112.24790179130653</v>
      </c>
      <c r="E316" s="211">
        <v>97.581113955876873</v>
      </c>
    </row>
    <row r="317" spans="1:5">
      <c r="A317" s="1">
        <v>42314</v>
      </c>
      <c r="B317" s="211">
        <v>104.28416803708078</v>
      </c>
      <c r="C317" s="211">
        <v>101.99203187250995</v>
      </c>
      <c r="D317" s="211">
        <v>112.99949893523738</v>
      </c>
      <c r="E317" s="211">
        <v>96.775495502489335</v>
      </c>
    </row>
    <row r="318" spans="1:5">
      <c r="A318" s="1">
        <v>42315</v>
      </c>
      <c r="B318" s="211">
        <v>104.28416803708078</v>
      </c>
      <c r="C318" s="211">
        <v>101.99203187250995</v>
      </c>
      <c r="D318" s="211">
        <v>112.99949893523738</v>
      </c>
      <c r="E318" s="211">
        <v>96.775495502489335</v>
      </c>
    </row>
    <row r="319" spans="1:5">
      <c r="A319" s="1">
        <v>42316</v>
      </c>
      <c r="B319" s="211">
        <v>104.28416803708078</v>
      </c>
      <c r="C319" s="211">
        <v>101.99203187250995</v>
      </c>
      <c r="D319" s="211">
        <v>112.99949893523738</v>
      </c>
      <c r="E319" s="211">
        <v>96.775495502489335</v>
      </c>
    </row>
    <row r="320" spans="1:5">
      <c r="A320" s="1">
        <v>42317</v>
      </c>
      <c r="B320" s="211">
        <v>103.26379451784652</v>
      </c>
      <c r="C320" s="211">
        <v>100.99018559906716</v>
      </c>
      <c r="D320" s="211">
        <v>111.36164349242139</v>
      </c>
      <c r="E320" s="211">
        <v>96.187432972917222</v>
      </c>
    </row>
    <row r="321" spans="1:5">
      <c r="A321" s="1">
        <v>42318</v>
      </c>
      <c r="B321" s="211">
        <v>102.43346238721456</v>
      </c>
      <c r="C321" s="211">
        <v>101.14274608881547</v>
      </c>
      <c r="D321" s="211">
        <v>111.56520105223601</v>
      </c>
      <c r="E321" s="211">
        <v>94.987971704897717</v>
      </c>
    </row>
    <row r="322" spans="1:5">
      <c r="A322" s="1">
        <v>42319</v>
      </c>
      <c r="B322" s="211">
        <v>103.25715396876913</v>
      </c>
      <c r="C322" s="211">
        <v>100.81624720629678</v>
      </c>
      <c r="D322" s="211">
        <v>112.32306150569961</v>
      </c>
      <c r="E322" s="211">
        <v>94.811216452170086</v>
      </c>
    </row>
    <row r="323" spans="1:5">
      <c r="A323" s="1">
        <v>42320</v>
      </c>
      <c r="B323" s="211">
        <v>101.68181382562946</v>
      </c>
      <c r="C323" s="211">
        <v>99.40579146827325</v>
      </c>
      <c r="D323" s="211">
        <v>110.45972691970438</v>
      </c>
      <c r="E323" s="211">
        <v>95.047173768627587</v>
      </c>
    </row>
    <row r="324" spans="1:5">
      <c r="A324" s="1">
        <v>42321</v>
      </c>
      <c r="B324" s="211">
        <v>100.849513707412</v>
      </c>
      <c r="C324" s="211">
        <v>98.291711203964638</v>
      </c>
      <c r="D324" s="211">
        <v>109.66428660904423</v>
      </c>
      <c r="E324" s="211">
        <v>93.829214713327829</v>
      </c>
    </row>
    <row r="325" spans="1:5">
      <c r="A325" s="1">
        <v>42322</v>
      </c>
      <c r="B325" s="211">
        <v>100.849513707412</v>
      </c>
      <c r="C325" s="211">
        <v>98.291711203964638</v>
      </c>
      <c r="D325" s="211">
        <v>109.66428660904423</v>
      </c>
      <c r="E325" s="211">
        <v>93.829214713327829</v>
      </c>
    </row>
    <row r="326" spans="1:5">
      <c r="A326" s="1">
        <v>42323</v>
      </c>
      <c r="B326" s="211">
        <v>100.849513707412</v>
      </c>
      <c r="C326" s="211">
        <v>98.291711203964638</v>
      </c>
      <c r="D326" s="211">
        <v>109.66428660904423</v>
      </c>
      <c r="E326" s="211">
        <v>93.829214713327829</v>
      </c>
    </row>
    <row r="327" spans="1:5">
      <c r="A327" s="1">
        <v>42324</v>
      </c>
      <c r="B327" s="211">
        <v>101.04247274845297</v>
      </c>
      <c r="C327" s="211">
        <v>99.756583422407942</v>
      </c>
      <c r="D327" s="211">
        <v>109.81147438306401</v>
      </c>
      <c r="E327" s="211">
        <v>93.151830787232271</v>
      </c>
    </row>
    <row r="328" spans="1:5">
      <c r="A328" s="1">
        <v>42325</v>
      </c>
      <c r="B328" s="211">
        <v>103.42640240407948</v>
      </c>
      <c r="C328" s="211">
        <v>99.622971528520068</v>
      </c>
      <c r="D328" s="211">
        <v>112.49530251785043</v>
      </c>
      <c r="E328" s="211">
        <v>94.170762785912416</v>
      </c>
    </row>
    <row r="329" spans="1:5">
      <c r="A329" s="1">
        <v>42326</v>
      </c>
      <c r="B329" s="211">
        <v>103.44322235476716</v>
      </c>
      <c r="C329" s="211">
        <v>101.23311631522691</v>
      </c>
      <c r="D329" s="211">
        <v>112.0192909933609</v>
      </c>
      <c r="E329" s="211">
        <v>94.044289721050305</v>
      </c>
    </row>
    <row r="330" spans="1:5">
      <c r="A330" s="1">
        <v>42327</v>
      </c>
      <c r="B330" s="211">
        <v>103.34701681675827</v>
      </c>
      <c r="C330" s="211">
        <v>101.11942474006413</v>
      </c>
      <c r="D330" s="211">
        <v>112.72391331579607</v>
      </c>
      <c r="E330" s="211">
        <v>95.127539924338535</v>
      </c>
    </row>
    <row r="331" spans="1:5">
      <c r="A331" s="1">
        <v>42328</v>
      </c>
      <c r="B331" s="211">
        <v>103.96842295295366</v>
      </c>
      <c r="C331" s="211">
        <v>101.5047128558935</v>
      </c>
      <c r="D331" s="211">
        <v>112.75836151822624</v>
      </c>
      <c r="E331" s="211">
        <v>95.57407262135024</v>
      </c>
    </row>
    <row r="332" spans="1:5">
      <c r="A332" s="1">
        <v>42329</v>
      </c>
      <c r="B332" s="211">
        <v>103.96842295295366</v>
      </c>
      <c r="C332" s="211">
        <v>101.5047128558935</v>
      </c>
      <c r="D332" s="211">
        <v>112.75836151822624</v>
      </c>
      <c r="E332" s="211">
        <v>95.57407262135024</v>
      </c>
    </row>
    <row r="333" spans="1:5">
      <c r="A333" s="1">
        <v>42330</v>
      </c>
      <c r="B333" s="211">
        <v>103.96842295295366</v>
      </c>
      <c r="C333" s="211">
        <v>101.5047128558935</v>
      </c>
      <c r="D333" s="211">
        <v>112.75836151822624</v>
      </c>
      <c r="E333" s="211">
        <v>95.57407262135024</v>
      </c>
    </row>
    <row r="334" spans="1:5">
      <c r="A334" s="1">
        <v>42331</v>
      </c>
      <c r="B334" s="211">
        <v>103.55370005546034</v>
      </c>
      <c r="C334" s="211">
        <v>101.37936060635508</v>
      </c>
      <c r="D334" s="211">
        <v>112.60491043467368</v>
      </c>
      <c r="E334" s="211">
        <v>95.596410607714901</v>
      </c>
    </row>
    <row r="335" spans="1:5">
      <c r="A335" s="1">
        <v>42332</v>
      </c>
      <c r="B335" s="211">
        <v>101.71574133861778</v>
      </c>
      <c r="C335" s="211">
        <v>101.50325527159654</v>
      </c>
      <c r="D335" s="211">
        <v>111.18940248027057</v>
      </c>
      <c r="E335" s="211">
        <v>95.202553039265425</v>
      </c>
    </row>
    <row r="336" spans="1:5">
      <c r="A336" s="1">
        <v>42333</v>
      </c>
      <c r="B336" s="211">
        <v>102.9199670631553</v>
      </c>
      <c r="C336" s="211">
        <v>101.49013701292392</v>
      </c>
      <c r="D336" s="211">
        <v>112.84604785168483</v>
      </c>
      <c r="E336" s="211">
        <v>94.875421783152575</v>
      </c>
    </row>
    <row r="337" spans="1:5">
      <c r="A337" s="1">
        <v>42334</v>
      </c>
      <c r="B337" s="211">
        <v>103.99679232028407</v>
      </c>
      <c r="C337" s="211">
        <v>101.49013701292392</v>
      </c>
      <c r="D337" s="211">
        <v>114.09870975823625</v>
      </c>
      <c r="E337" s="211">
        <v>95.227236680145253</v>
      </c>
    </row>
    <row r="338" spans="1:5">
      <c r="A338" s="1">
        <v>42335</v>
      </c>
      <c r="B338" s="211">
        <v>103.97772360202769</v>
      </c>
      <c r="C338" s="211">
        <v>101.55038383053154</v>
      </c>
      <c r="D338" s="211">
        <v>113.93586371038457</v>
      </c>
      <c r="E338" s="211">
        <v>94.127012942190092</v>
      </c>
    </row>
    <row r="339" spans="1:5">
      <c r="A339" s="1">
        <v>42336</v>
      </c>
      <c r="B339" s="211">
        <v>103.97772360202769</v>
      </c>
      <c r="C339" s="211">
        <v>101.55038383053154</v>
      </c>
      <c r="D339" s="211">
        <v>113.93586371038457</v>
      </c>
      <c r="E339" s="211">
        <v>94.127012942190092</v>
      </c>
    </row>
    <row r="340" spans="1:5">
      <c r="A340" s="1">
        <v>42337</v>
      </c>
      <c r="B340" s="211">
        <v>103.97772360202769</v>
      </c>
      <c r="C340" s="211">
        <v>101.55038383053154</v>
      </c>
      <c r="D340" s="211">
        <v>113.93586371038457</v>
      </c>
      <c r="E340" s="211">
        <v>94.127012942190092</v>
      </c>
    </row>
    <row r="341" spans="1:5">
      <c r="A341" s="1">
        <v>42338</v>
      </c>
      <c r="B341" s="211">
        <v>104.93736126834381</v>
      </c>
      <c r="C341" s="211">
        <v>101.07909824118163</v>
      </c>
      <c r="D341" s="211">
        <v>114.51835149693098</v>
      </c>
      <c r="E341" s="211">
        <v>93.135917754739324</v>
      </c>
    </row>
    <row r="342" spans="1:5">
      <c r="A342" s="1">
        <v>42339</v>
      </c>
      <c r="B342" s="211">
        <v>104.55914386764572</v>
      </c>
      <c r="C342" s="211">
        <v>102.15868234379556</v>
      </c>
      <c r="D342" s="211">
        <v>113.76675435300012</v>
      </c>
      <c r="E342" s="211">
        <v>94.262245640466546</v>
      </c>
    </row>
    <row r="343" spans="1:5">
      <c r="A343" s="1">
        <v>42340</v>
      </c>
      <c r="B343" s="211">
        <v>104.78810368467509</v>
      </c>
      <c r="C343" s="211">
        <v>101.03537071227288</v>
      </c>
      <c r="D343" s="211">
        <v>113.48177376925968</v>
      </c>
      <c r="E343" s="211">
        <v>93.970254130728421</v>
      </c>
    </row>
    <row r="344" spans="1:5">
      <c r="A344" s="1">
        <v>42341</v>
      </c>
      <c r="B344" s="211">
        <v>102.63931066412712</v>
      </c>
      <c r="C344" s="211">
        <v>99.583130891069871</v>
      </c>
      <c r="D344" s="211">
        <v>109.96492546661656</v>
      </c>
      <c r="E344" s="211">
        <v>93.637518543736718</v>
      </c>
    </row>
    <row r="345" spans="1:5">
      <c r="A345" s="1">
        <v>42342</v>
      </c>
      <c r="B345" s="211">
        <v>101.47182804046793</v>
      </c>
      <c r="C345" s="211">
        <v>101.62714993683802</v>
      </c>
      <c r="D345" s="211">
        <v>109.69247150194163</v>
      </c>
      <c r="E345" s="211">
        <v>92.628967860824346</v>
      </c>
    </row>
    <row r="346" spans="1:5">
      <c r="A346" s="1">
        <v>42343</v>
      </c>
      <c r="B346" s="211">
        <v>101.47182804046793</v>
      </c>
      <c r="C346" s="211">
        <v>101.62714993683802</v>
      </c>
      <c r="D346" s="211">
        <v>109.69247150194163</v>
      </c>
      <c r="E346" s="211">
        <v>92.628967860824346</v>
      </c>
    </row>
    <row r="347" spans="1:5">
      <c r="A347" s="1">
        <v>42344</v>
      </c>
      <c r="B347" s="211">
        <v>101.47182804046793</v>
      </c>
      <c r="C347" s="211">
        <v>101.62714993683802</v>
      </c>
      <c r="D347" s="211">
        <v>109.69247150194163</v>
      </c>
      <c r="E347" s="211">
        <v>92.628967860824346</v>
      </c>
    </row>
    <row r="348" spans="1:5">
      <c r="A348" s="1">
        <v>42345</v>
      </c>
      <c r="B348" s="211">
        <v>102.09991298286737</v>
      </c>
      <c r="C348" s="211">
        <v>100.91682052278692</v>
      </c>
      <c r="D348" s="211">
        <v>110.58499311035952</v>
      </c>
      <c r="E348" s="211">
        <v>92.53092604905828</v>
      </c>
    </row>
    <row r="349" spans="1:5">
      <c r="A349" s="1">
        <v>42346</v>
      </c>
      <c r="B349" s="211">
        <v>99.39975073801395</v>
      </c>
      <c r="C349" s="211">
        <v>100.26187931202023</v>
      </c>
      <c r="D349" s="211">
        <v>108.6308405361393</v>
      </c>
      <c r="E349" s="211">
        <v>91.431838941818668</v>
      </c>
    </row>
    <row r="350" spans="1:5">
      <c r="A350" s="1">
        <v>42347</v>
      </c>
      <c r="B350" s="211">
        <v>98.439373001245755</v>
      </c>
      <c r="C350" s="211">
        <v>99.485958604605969</v>
      </c>
      <c r="D350" s="211">
        <v>107.92308655893774</v>
      </c>
      <c r="E350" s="211">
        <v>91.293265455293508</v>
      </c>
    </row>
    <row r="351" spans="1:5">
      <c r="A351" s="1">
        <v>42348</v>
      </c>
      <c r="B351" s="211">
        <v>97.925365960107655</v>
      </c>
      <c r="C351" s="211">
        <v>99.709940724905266</v>
      </c>
      <c r="D351" s="211">
        <v>107.71013403482401</v>
      </c>
      <c r="E351" s="211">
        <v>90.943031189876919</v>
      </c>
    </row>
    <row r="352" spans="1:5">
      <c r="A352" s="1">
        <v>42349</v>
      </c>
      <c r="B352" s="211">
        <v>95.720808122037724</v>
      </c>
      <c r="C352" s="211">
        <v>97.773297055679734</v>
      </c>
      <c r="D352" s="211">
        <v>105.58060879368658</v>
      </c>
      <c r="E352" s="211">
        <v>89.752042670894838</v>
      </c>
    </row>
    <row r="353" spans="1:5">
      <c r="A353" s="1">
        <v>42350</v>
      </c>
      <c r="B353" s="211">
        <v>95.720808122037724</v>
      </c>
      <c r="C353" s="211">
        <v>97.773297055679734</v>
      </c>
      <c r="D353" s="211">
        <v>105.58060879368658</v>
      </c>
      <c r="E353" s="211">
        <v>89.752042670894838</v>
      </c>
    </row>
    <row r="354" spans="1:5">
      <c r="A354" s="1">
        <v>42351</v>
      </c>
      <c r="B354" s="211">
        <v>95.720808122037724</v>
      </c>
      <c r="C354" s="211">
        <v>97.773297055679734</v>
      </c>
      <c r="D354" s="211">
        <v>105.58060879368658</v>
      </c>
      <c r="E354" s="211">
        <v>89.752042670894838</v>
      </c>
    </row>
    <row r="355" spans="1:5">
      <c r="A355" s="1">
        <v>42352</v>
      </c>
      <c r="B355" s="211">
        <v>94.908768704837456</v>
      </c>
      <c r="C355" s="211">
        <v>98.238266446409497</v>
      </c>
      <c r="D355" s="211">
        <v>103.69222096956032</v>
      </c>
      <c r="E355" s="211">
        <v>89.425568834644238</v>
      </c>
    </row>
    <row r="356" spans="1:5">
      <c r="A356" s="1">
        <v>42353</v>
      </c>
      <c r="B356" s="211">
        <v>97.45144781052376</v>
      </c>
      <c r="C356" s="211">
        <v>99.281410941599461</v>
      </c>
      <c r="D356" s="211">
        <v>106.79882249780785</v>
      </c>
      <c r="E356" s="211">
        <v>90.091430589139975</v>
      </c>
    </row>
    <row r="357" spans="1:5">
      <c r="A357" s="1">
        <v>42354</v>
      </c>
      <c r="B357" s="211">
        <v>97.557193856127626</v>
      </c>
      <c r="C357" s="211">
        <v>100.72247594985912</v>
      </c>
      <c r="D357" s="211">
        <v>107.05561818865088</v>
      </c>
      <c r="E357" s="211">
        <v>91.341694069057411</v>
      </c>
    </row>
    <row r="358" spans="1:5">
      <c r="A358" s="1">
        <v>42355</v>
      </c>
      <c r="B358" s="211">
        <v>98.260706754410961</v>
      </c>
      <c r="C358" s="211">
        <v>99.207560003886897</v>
      </c>
      <c r="D358" s="211">
        <v>108.81247651258926</v>
      </c>
      <c r="E358" s="211">
        <v>92.311164608234549</v>
      </c>
    </row>
    <row r="359" spans="1:5">
      <c r="A359" s="1">
        <v>42356</v>
      </c>
      <c r="B359" s="211">
        <v>97.189021410566099</v>
      </c>
      <c r="C359" s="211">
        <v>97.441939558837831</v>
      </c>
      <c r="D359" s="211">
        <v>107.48778654641113</v>
      </c>
      <c r="E359" s="211">
        <v>91.209009628412815</v>
      </c>
    </row>
    <row r="360" spans="1:5">
      <c r="A360" s="1">
        <v>42357</v>
      </c>
      <c r="B360" s="211">
        <v>97.189021410566099</v>
      </c>
      <c r="C360" s="211">
        <v>97.441939558837831</v>
      </c>
      <c r="D360" s="211">
        <v>107.48778654641113</v>
      </c>
      <c r="E360" s="211">
        <v>91.209009628412815</v>
      </c>
    </row>
    <row r="361" spans="1:5">
      <c r="A361" s="1">
        <v>42358</v>
      </c>
      <c r="B361" s="211">
        <v>97.189021410566099</v>
      </c>
      <c r="C361" s="211">
        <v>97.441939558837831</v>
      </c>
      <c r="D361" s="211">
        <v>107.48778654641113</v>
      </c>
      <c r="E361" s="211">
        <v>91.209009628412815</v>
      </c>
    </row>
    <row r="362" spans="1:5">
      <c r="A362" s="1">
        <v>42359</v>
      </c>
      <c r="B362" s="211">
        <v>96.94937617310994</v>
      </c>
      <c r="C362" s="211">
        <v>98.199883393256258</v>
      </c>
      <c r="D362" s="211">
        <v>106.02217211574596</v>
      </c>
      <c r="E362" s="211">
        <v>91.458600621020793</v>
      </c>
    </row>
    <row r="363" spans="1:5">
      <c r="A363" s="1">
        <v>42360</v>
      </c>
      <c r="B363" s="211">
        <v>96.581266100328151</v>
      </c>
      <c r="C363" s="211">
        <v>99.0656884656496</v>
      </c>
      <c r="D363" s="211">
        <v>106.09106852060629</v>
      </c>
      <c r="E363" s="211">
        <v>91.833222546026889</v>
      </c>
    </row>
    <row r="364" spans="1:5">
      <c r="A364" s="1">
        <v>42361</v>
      </c>
      <c r="B364" s="211">
        <v>98.832722256917364</v>
      </c>
      <c r="C364" s="211">
        <v>100.29588961228258</v>
      </c>
      <c r="D364" s="211">
        <v>108.39909808342729</v>
      </c>
      <c r="E364" s="211">
        <v>92.679021427533058</v>
      </c>
    </row>
    <row r="365" spans="1:5">
      <c r="A365" s="1">
        <v>42362</v>
      </c>
      <c r="B365" s="211">
        <v>98.832722256917364</v>
      </c>
      <c r="C365" s="211">
        <v>100.13555533961714</v>
      </c>
      <c r="D365" s="211">
        <v>108.37091319052988</v>
      </c>
      <c r="E365" s="211">
        <v>92.729412730839869</v>
      </c>
    </row>
    <row r="366" spans="1:5">
      <c r="A366" s="1">
        <v>42363</v>
      </c>
      <c r="B366" s="211">
        <v>98.832722256917364</v>
      </c>
      <c r="C366" s="211">
        <v>100.13555533961714</v>
      </c>
      <c r="D366" s="211">
        <v>108.37091319052988</v>
      </c>
      <c r="E366" s="211">
        <v>92.755615010816356</v>
      </c>
    </row>
    <row r="367" spans="1:5">
      <c r="A367" s="1">
        <v>42364</v>
      </c>
      <c r="B367" s="211">
        <v>98.832722256917364</v>
      </c>
      <c r="C367" s="211">
        <v>100.13555533961714</v>
      </c>
      <c r="D367" s="211">
        <v>108.37091319052988</v>
      </c>
      <c r="E367" s="211">
        <v>92.755615010816356</v>
      </c>
    </row>
    <row r="368" spans="1:5">
      <c r="A368" s="1">
        <v>42365</v>
      </c>
      <c r="B368" s="211">
        <v>98.832722256917364</v>
      </c>
      <c r="C368" s="211">
        <v>100.13555533961714</v>
      </c>
      <c r="D368" s="211">
        <v>108.37091319052988</v>
      </c>
      <c r="E368" s="211">
        <v>92.755615010816356</v>
      </c>
    </row>
    <row r="369" spans="1:5">
      <c r="A369" s="1">
        <v>42366</v>
      </c>
      <c r="B369" s="211">
        <v>97.969389050609067</v>
      </c>
      <c r="C369" s="211">
        <v>99.91740355650569</v>
      </c>
      <c r="D369" s="211">
        <v>107.58486784416885</v>
      </c>
      <c r="E369" s="211">
        <v>92.268450395315867</v>
      </c>
    </row>
    <row r="370" spans="1:5">
      <c r="A370" s="1">
        <v>42367</v>
      </c>
      <c r="B370" s="211">
        <v>99.259954756616466</v>
      </c>
      <c r="C370" s="211">
        <v>100.97949664755613</v>
      </c>
      <c r="D370" s="211">
        <v>109.38556933483653</v>
      </c>
      <c r="E370" s="211">
        <v>92.243979590805552</v>
      </c>
    </row>
    <row r="371" spans="1:5">
      <c r="A371" s="1">
        <v>42368</v>
      </c>
      <c r="B371" s="211">
        <v>98.841674834455034</v>
      </c>
      <c r="C371" s="211">
        <v>100.25070449907687</v>
      </c>
      <c r="D371" s="211">
        <v>108.67468370286859</v>
      </c>
      <c r="E371" s="211">
        <v>91.714219073912517</v>
      </c>
    </row>
    <row r="372" spans="1:5">
      <c r="A372" s="1">
        <v>42369</v>
      </c>
      <c r="B372" s="211">
        <v>98.841674834455034</v>
      </c>
      <c r="C372" s="211">
        <v>99.307161597512405</v>
      </c>
      <c r="D372" s="211">
        <v>108.09219591632218</v>
      </c>
      <c r="E372" s="211">
        <v>91.906381580664615</v>
      </c>
    </row>
    <row r="373" spans="1:5">
      <c r="A373" s="1">
        <v>42370</v>
      </c>
      <c r="B373" s="211">
        <v>98.841674834455034</v>
      </c>
      <c r="C373" s="211">
        <v>99.307161597512405</v>
      </c>
      <c r="D373" s="211">
        <v>108.09219591632218</v>
      </c>
      <c r="E373" s="211">
        <v>91.914923235257135</v>
      </c>
    </row>
    <row r="374" spans="1:5">
      <c r="A374" s="1">
        <v>42371</v>
      </c>
      <c r="B374" s="211">
        <v>98.841674834455034</v>
      </c>
      <c r="C374" s="211">
        <v>99.307161597512405</v>
      </c>
      <c r="D374" s="211">
        <v>108.09219591632218</v>
      </c>
      <c r="E374" s="211">
        <v>91.914923235257135</v>
      </c>
    </row>
    <row r="375" spans="1:5">
      <c r="A375" s="1">
        <v>42372</v>
      </c>
      <c r="B375" s="211">
        <v>98.841674834455034</v>
      </c>
      <c r="C375" s="211">
        <v>99.307161597512405</v>
      </c>
      <c r="D375" s="211">
        <v>108.09219591632218</v>
      </c>
      <c r="E375" s="211">
        <v>91.914923235257135</v>
      </c>
    </row>
    <row r="376" spans="1:5">
      <c r="A376" s="1">
        <v>42373</v>
      </c>
      <c r="B376" s="211">
        <v>95.259378055025834</v>
      </c>
      <c r="C376" s="211">
        <v>97.787387037216988</v>
      </c>
      <c r="D376" s="211">
        <v>104.96680445947639</v>
      </c>
      <c r="E376" s="211">
        <v>89.437823062944119</v>
      </c>
    </row>
    <row r="377" spans="1:5">
      <c r="A377" s="1">
        <v>42374</v>
      </c>
      <c r="B377" s="211">
        <v>94.756808050220883</v>
      </c>
      <c r="C377" s="211">
        <v>97.984160917306397</v>
      </c>
      <c r="D377" s="211">
        <v>105.3739195791056</v>
      </c>
      <c r="E377" s="211">
        <v>89.512960714470978</v>
      </c>
    </row>
    <row r="378" spans="1:5">
      <c r="A378" s="1">
        <v>42375</v>
      </c>
      <c r="B378" s="211">
        <v>94.756808050220883</v>
      </c>
      <c r="C378" s="211">
        <v>96.699057428821305</v>
      </c>
      <c r="D378" s="211">
        <v>104.02417637479644</v>
      </c>
      <c r="E378" s="211">
        <v>88.922891857856982</v>
      </c>
    </row>
    <row r="379" spans="1:5">
      <c r="A379" s="1">
        <v>42376</v>
      </c>
      <c r="B379" s="211">
        <v>92.713257652479612</v>
      </c>
      <c r="C379" s="211">
        <v>94.407249052570222</v>
      </c>
      <c r="D379" s="211">
        <v>102.18276337216587</v>
      </c>
      <c r="E379" s="211">
        <v>86.618836988475223</v>
      </c>
    </row>
    <row r="380" spans="1:5">
      <c r="A380" s="1">
        <v>42377</v>
      </c>
      <c r="B380" s="211">
        <v>92.142516658821577</v>
      </c>
      <c r="C380" s="211">
        <v>93.384024876105343</v>
      </c>
      <c r="D380" s="211">
        <v>100.72028059626707</v>
      </c>
      <c r="E380" s="211">
        <v>86.889183003276912</v>
      </c>
    </row>
    <row r="381" spans="1:5">
      <c r="A381" s="1">
        <v>42378</v>
      </c>
      <c r="B381" s="211">
        <v>92.142516658821577</v>
      </c>
      <c r="C381" s="211">
        <v>93.384024876105343</v>
      </c>
      <c r="D381" s="211">
        <v>100.72028059626707</v>
      </c>
      <c r="E381" s="211">
        <v>86.889183003276912</v>
      </c>
    </row>
    <row r="382" spans="1:5">
      <c r="A382" s="1">
        <v>42379</v>
      </c>
      <c r="B382" s="211">
        <v>92.142516658821577</v>
      </c>
      <c r="C382" s="211">
        <v>93.384024876105343</v>
      </c>
      <c r="D382" s="211">
        <v>100.72028059626707</v>
      </c>
      <c r="E382" s="211">
        <v>86.889183003276912</v>
      </c>
    </row>
    <row r="383" spans="1:5">
      <c r="A383" s="1">
        <v>42380</v>
      </c>
      <c r="B383" s="211">
        <v>92.134257013490654</v>
      </c>
      <c r="C383" s="211">
        <v>93.463706151005738</v>
      </c>
      <c r="D383" s="211">
        <v>100.50106476262057</v>
      </c>
      <c r="E383" s="211">
        <v>85.350524879052827</v>
      </c>
    </row>
    <row r="384" spans="1:5">
      <c r="A384" s="1">
        <v>42381</v>
      </c>
      <c r="B384" s="211">
        <v>92.313026349618539</v>
      </c>
      <c r="C384" s="211">
        <v>94.19298416091732</v>
      </c>
      <c r="D384" s="211">
        <v>101.7819115620694</v>
      </c>
      <c r="E384" s="211">
        <v>85.359688760043369</v>
      </c>
    </row>
    <row r="385" spans="1:5">
      <c r="A385" s="1">
        <v>42382</v>
      </c>
      <c r="B385" s="211">
        <v>92.977004743102853</v>
      </c>
      <c r="C385" s="211">
        <v>91.841414828490926</v>
      </c>
      <c r="D385" s="211">
        <v>102.00739070524865</v>
      </c>
      <c r="E385" s="211">
        <v>85.829477180043753</v>
      </c>
    </row>
    <row r="386" spans="1:5">
      <c r="A386" s="1">
        <v>42383</v>
      </c>
      <c r="B386" s="211">
        <v>91.507526578324075</v>
      </c>
      <c r="C386" s="211">
        <v>93.374793508891273</v>
      </c>
      <c r="D386" s="211">
        <v>100.18476763121635</v>
      </c>
      <c r="E386" s="211">
        <v>85.390007365446223</v>
      </c>
    </row>
    <row r="387" spans="1:5">
      <c r="A387" s="1">
        <v>42384</v>
      </c>
      <c r="B387" s="211">
        <v>89.169221552164046</v>
      </c>
      <c r="C387" s="211">
        <v>91.357982703333022</v>
      </c>
      <c r="D387" s="211">
        <v>97.773393461104845</v>
      </c>
      <c r="E387" s="211">
        <v>84.123391401665046</v>
      </c>
    </row>
    <row r="388" spans="1:5">
      <c r="A388" s="1">
        <v>42385</v>
      </c>
      <c r="B388" s="211">
        <v>89.169221552164046</v>
      </c>
      <c r="C388" s="211">
        <v>91.357982703333022</v>
      </c>
      <c r="D388" s="211">
        <v>97.773393461104845</v>
      </c>
      <c r="E388" s="211">
        <v>84.123391401665046</v>
      </c>
    </row>
    <row r="389" spans="1:5">
      <c r="A389" s="1">
        <v>42386</v>
      </c>
      <c r="B389" s="211">
        <v>89.169221552164046</v>
      </c>
      <c r="C389" s="211">
        <v>91.357982703333022</v>
      </c>
      <c r="D389" s="211">
        <v>97.773393461104845</v>
      </c>
      <c r="E389" s="211">
        <v>84.123391401665046</v>
      </c>
    </row>
    <row r="390" spans="1:5">
      <c r="A390" s="1">
        <v>42387</v>
      </c>
      <c r="B390" s="211">
        <v>89.222379146503698</v>
      </c>
      <c r="C390" s="211">
        <v>91.357982703333022</v>
      </c>
      <c r="D390" s="211">
        <v>97.065639483903297</v>
      </c>
      <c r="E390" s="211">
        <v>83.472155665790567</v>
      </c>
    </row>
    <row r="391" spans="1:5">
      <c r="A391" s="1">
        <v>42388</v>
      </c>
      <c r="B391" s="211">
        <v>91.008606440035678</v>
      </c>
      <c r="C391" s="211">
        <v>91.406568846564966</v>
      </c>
      <c r="D391" s="211">
        <v>98.634598521858948</v>
      </c>
      <c r="E391" s="211">
        <v>84.706928395530554</v>
      </c>
    </row>
    <row r="392" spans="1:5">
      <c r="A392" s="1">
        <v>42389</v>
      </c>
      <c r="B392" s="211">
        <v>88.192615415529232</v>
      </c>
      <c r="C392" s="211">
        <v>90.337673695462058</v>
      </c>
      <c r="D392" s="211">
        <v>95.424652386320929</v>
      </c>
      <c r="E392" s="211">
        <v>82.6930718303324</v>
      </c>
    </row>
    <row r="393" spans="1:5">
      <c r="A393" s="1">
        <v>42390</v>
      </c>
      <c r="B393" s="211">
        <v>89.671992475200298</v>
      </c>
      <c r="C393" s="211">
        <v>90.807015839082695</v>
      </c>
      <c r="D393" s="211">
        <v>97.460227984466982</v>
      </c>
      <c r="E393" s="211">
        <v>82.159460883168208</v>
      </c>
    </row>
    <row r="394" spans="1:5">
      <c r="A394" s="1">
        <v>42391</v>
      </c>
      <c r="B394" s="211">
        <v>93.003159501013357</v>
      </c>
      <c r="C394" s="211">
        <v>92.64891652900593</v>
      </c>
      <c r="D394" s="211">
        <v>100.06576475009393</v>
      </c>
      <c r="E394" s="211">
        <v>84.078394964696486</v>
      </c>
    </row>
    <row r="395" spans="1:5">
      <c r="A395" s="1">
        <v>42392</v>
      </c>
      <c r="B395" s="211">
        <v>93.003159501013357</v>
      </c>
      <c r="C395" s="211">
        <v>92.64891652900593</v>
      </c>
      <c r="D395" s="211">
        <v>100.06576475009393</v>
      </c>
      <c r="E395" s="211">
        <v>84.078394964696486</v>
      </c>
    </row>
    <row r="396" spans="1:5">
      <c r="A396" s="1">
        <v>42393</v>
      </c>
      <c r="B396" s="211">
        <v>93.003159501013357</v>
      </c>
      <c r="C396" s="211">
        <v>92.64891652900593</v>
      </c>
      <c r="D396" s="211">
        <v>100.06576475009393</v>
      </c>
      <c r="E396" s="211">
        <v>84.078394964696486</v>
      </c>
    </row>
    <row r="397" spans="1:5">
      <c r="A397" s="1">
        <v>42394</v>
      </c>
      <c r="B397" s="211">
        <v>92.5283970986235</v>
      </c>
      <c r="C397" s="211">
        <v>91.200077737829176</v>
      </c>
      <c r="D397" s="211">
        <v>99.483276963547539</v>
      </c>
      <c r="E397" s="211">
        <v>84.690034842628748</v>
      </c>
    </row>
    <row r="398" spans="1:5">
      <c r="A398" s="1">
        <v>42395</v>
      </c>
      <c r="B398" s="211">
        <v>93.985147732207125</v>
      </c>
      <c r="C398" s="211">
        <v>92.490039840637465</v>
      </c>
      <c r="D398" s="211">
        <v>100.48853814355506</v>
      </c>
      <c r="E398" s="211">
        <v>83.843687636040897</v>
      </c>
    </row>
    <row r="399" spans="1:5">
      <c r="A399" s="1">
        <v>42396</v>
      </c>
      <c r="B399" s="211">
        <v>93.292040635744385</v>
      </c>
      <c r="C399" s="211">
        <v>91.485278398600727</v>
      </c>
      <c r="D399" s="211">
        <v>100.81109858449206</v>
      </c>
      <c r="E399" s="211">
        <v>84.663725029821833</v>
      </c>
    </row>
    <row r="400" spans="1:5">
      <c r="A400" s="1">
        <v>42397</v>
      </c>
      <c r="B400" s="211">
        <v>91.087444813812994</v>
      </c>
      <c r="C400" s="211">
        <v>91.991060149645335</v>
      </c>
      <c r="D400" s="211">
        <v>98.891394212701982</v>
      </c>
      <c r="E400" s="211">
        <v>85.276966214509045</v>
      </c>
    </row>
    <row r="401" spans="1:5">
      <c r="A401" s="1">
        <v>42398</v>
      </c>
      <c r="B401" s="211">
        <v>92.658803004913381</v>
      </c>
      <c r="C401" s="211">
        <v>94.268778544359151</v>
      </c>
      <c r="D401" s="211">
        <v>101.13365902542904</v>
      </c>
      <c r="E401" s="211">
        <v>87.076122619361513</v>
      </c>
    </row>
    <row r="402" spans="1:5">
      <c r="A402" s="1">
        <v>42399</v>
      </c>
      <c r="B402" s="211">
        <v>92.658803004913381</v>
      </c>
      <c r="C402" s="211">
        <v>94.268778544359151</v>
      </c>
      <c r="D402" s="211">
        <v>101.13365902542904</v>
      </c>
      <c r="E402" s="211">
        <v>87.076122619361513</v>
      </c>
    </row>
    <row r="403" spans="1:5">
      <c r="A403" s="1">
        <v>42400</v>
      </c>
      <c r="B403" s="211">
        <v>92.658803004913381</v>
      </c>
      <c r="C403" s="211">
        <v>94.268778544359151</v>
      </c>
      <c r="D403" s="211">
        <v>101.13365902542904</v>
      </c>
      <c r="E403" s="211">
        <v>87.076122619361513</v>
      </c>
    </row>
    <row r="404" spans="1:5">
      <c r="A404" s="1">
        <v>42401</v>
      </c>
      <c r="B404" s="211">
        <v>91.710061993016254</v>
      </c>
      <c r="C404" s="211">
        <v>94.226994461179686</v>
      </c>
      <c r="D404" s="211">
        <v>100.6576475009395</v>
      </c>
      <c r="E404" s="211">
        <v>87.150887097029582</v>
      </c>
    </row>
    <row r="405" spans="1:5">
      <c r="A405" s="1">
        <v>42402</v>
      </c>
      <c r="B405" s="211">
        <v>90.197398637126341</v>
      </c>
      <c r="C405" s="211">
        <v>92.460888154698281</v>
      </c>
      <c r="D405" s="211">
        <v>98.518727295502941</v>
      </c>
      <c r="E405" s="211">
        <v>85.8905165702879</v>
      </c>
    </row>
    <row r="406" spans="1:5">
      <c r="A406" s="1">
        <v>42403</v>
      </c>
      <c r="B406" s="211">
        <v>89.186264692196048</v>
      </c>
      <c r="C406" s="211">
        <v>92.922456515401819</v>
      </c>
      <c r="D406" s="211">
        <v>96.821370412125773</v>
      </c>
      <c r="E406" s="211">
        <v>85.21181115998148</v>
      </c>
    </row>
    <row r="407" spans="1:5">
      <c r="A407" s="1">
        <v>42404</v>
      </c>
      <c r="B407" s="211">
        <v>91.115024034845135</v>
      </c>
      <c r="C407" s="211">
        <v>93.064328053639116</v>
      </c>
      <c r="D407" s="211">
        <v>96.868345233621454</v>
      </c>
      <c r="E407" s="211">
        <v>86.477838130126898</v>
      </c>
    </row>
    <row r="408" spans="1:5">
      <c r="A408" s="1">
        <v>42405</v>
      </c>
      <c r="B408" s="211">
        <v>90.868245072959098</v>
      </c>
      <c r="C408" s="211">
        <v>91.344378583228078</v>
      </c>
      <c r="D408" s="211">
        <v>95.985218589502693</v>
      </c>
      <c r="E408" s="211">
        <v>86.622971226742635</v>
      </c>
    </row>
    <row r="409" spans="1:5">
      <c r="A409" s="1">
        <v>42406</v>
      </c>
      <c r="B409" s="211">
        <v>90.868245072959098</v>
      </c>
      <c r="C409" s="211">
        <v>91.344378583228078</v>
      </c>
      <c r="D409" s="211">
        <v>95.985218589502693</v>
      </c>
      <c r="E409" s="211">
        <v>86.622971226742635</v>
      </c>
    </row>
    <row r="410" spans="1:5">
      <c r="A410" s="1">
        <v>42407</v>
      </c>
      <c r="B410" s="211">
        <v>90.868245072959098</v>
      </c>
      <c r="C410" s="211">
        <v>91.344378583228078</v>
      </c>
      <c r="D410" s="211">
        <v>95.985218589502693</v>
      </c>
      <c r="E410" s="211">
        <v>86.622971226742635</v>
      </c>
    </row>
    <row r="411" spans="1:5">
      <c r="A411" s="1">
        <v>42408</v>
      </c>
      <c r="B411" s="211">
        <v>87.031652694365846</v>
      </c>
      <c r="C411" s="211">
        <v>90.051501311825874</v>
      </c>
      <c r="D411" s="211">
        <v>92.443317048728545</v>
      </c>
      <c r="E411" s="211">
        <v>86.168525452640594</v>
      </c>
    </row>
    <row r="412" spans="1:5">
      <c r="A412" s="1">
        <v>42409</v>
      </c>
      <c r="B412" s="211">
        <v>86.860429986370633</v>
      </c>
      <c r="C412" s="211">
        <v>89.991740355650577</v>
      </c>
      <c r="D412" s="211">
        <v>90.980834272829767</v>
      </c>
      <c r="E412" s="211">
        <v>85.682691418264369</v>
      </c>
    </row>
    <row r="413" spans="1:5">
      <c r="A413" s="1">
        <v>42410</v>
      </c>
      <c r="B413" s="211">
        <v>88.662126412437473</v>
      </c>
      <c r="C413" s="211">
        <v>89.974735205519394</v>
      </c>
      <c r="D413" s="211">
        <v>92.64374295377678</v>
      </c>
      <c r="E413" s="211">
        <v>85.627403756581685</v>
      </c>
    </row>
    <row r="414" spans="1:5">
      <c r="A414" s="1">
        <v>42411</v>
      </c>
      <c r="B414" s="211">
        <v>85.194753836564544</v>
      </c>
      <c r="C414" s="211">
        <v>88.867942862695571</v>
      </c>
      <c r="D414" s="211">
        <v>89.227107603657771</v>
      </c>
      <c r="E414" s="211">
        <v>83.773843069965338</v>
      </c>
    </row>
    <row r="415" spans="1:5">
      <c r="A415" s="1">
        <v>42412</v>
      </c>
      <c r="B415" s="211">
        <v>87.900211960809315</v>
      </c>
      <c r="C415" s="211">
        <v>90.602468176076187</v>
      </c>
      <c r="D415" s="211">
        <v>91.397344356758126</v>
      </c>
      <c r="E415" s="211">
        <v>83.705227518998498</v>
      </c>
    </row>
    <row r="416" spans="1:5">
      <c r="A416" s="1">
        <v>42413</v>
      </c>
      <c r="B416" s="211">
        <v>87.900211960809315</v>
      </c>
      <c r="C416" s="211">
        <v>90.602468176076187</v>
      </c>
      <c r="D416" s="211">
        <v>91.397344356758126</v>
      </c>
      <c r="E416" s="211">
        <v>83.705227518998498</v>
      </c>
    </row>
    <row r="417" spans="1:5">
      <c r="A417" s="1">
        <v>42414</v>
      </c>
      <c r="B417" s="211">
        <v>87.900211960809315</v>
      </c>
      <c r="C417" s="211">
        <v>90.602468176076187</v>
      </c>
      <c r="D417" s="211">
        <v>91.397344356758126</v>
      </c>
      <c r="E417" s="211">
        <v>83.705227518998498</v>
      </c>
    </row>
    <row r="418" spans="1:5">
      <c r="A418" s="1">
        <v>42415</v>
      </c>
      <c r="B418" s="211">
        <v>91.282415018339506</v>
      </c>
      <c r="C418" s="211">
        <v>90.602468176076187</v>
      </c>
      <c r="D418" s="211">
        <v>94.140673932105727</v>
      </c>
      <c r="E418" s="211">
        <v>85.225714070058913</v>
      </c>
    </row>
    <row r="419" spans="1:5">
      <c r="A419" s="1">
        <v>42416</v>
      </c>
      <c r="B419" s="211">
        <v>90.73393933081968</v>
      </c>
      <c r="C419" s="211">
        <v>92.098921387620265</v>
      </c>
      <c r="D419" s="211">
        <v>93.799323562570464</v>
      </c>
      <c r="E419" s="211">
        <v>86.103091961903004</v>
      </c>
    </row>
    <row r="420" spans="1:5">
      <c r="A420" s="1">
        <v>42417</v>
      </c>
      <c r="B420" s="211">
        <v>93.883465344934493</v>
      </c>
      <c r="C420" s="211">
        <v>93.616752502186387</v>
      </c>
      <c r="D420" s="211">
        <v>96.329700613804349</v>
      </c>
      <c r="E420" s="211">
        <v>86.427953220977912</v>
      </c>
    </row>
    <row r="421" spans="1:5">
      <c r="A421" s="1">
        <v>42418</v>
      </c>
      <c r="B421" s="211">
        <v>93.114010003742635</v>
      </c>
      <c r="C421" s="211">
        <v>93.179963074531159</v>
      </c>
      <c r="D421" s="211">
        <v>96.404860328197415</v>
      </c>
      <c r="E421" s="211">
        <v>87.527476405693321</v>
      </c>
    </row>
    <row r="422" spans="1:5">
      <c r="A422" s="1">
        <v>42419</v>
      </c>
      <c r="B422" s="211">
        <v>92.633199422892076</v>
      </c>
      <c r="C422" s="211">
        <v>93.177533767369553</v>
      </c>
      <c r="D422" s="211">
        <v>95.712764624827756</v>
      </c>
      <c r="E422" s="211">
        <v>87.203582464829552</v>
      </c>
    </row>
    <row r="423" spans="1:5">
      <c r="A423" s="1">
        <v>42420</v>
      </c>
      <c r="B423" s="211">
        <v>92.633199422892076</v>
      </c>
      <c r="C423" s="211">
        <v>93.177533767369553</v>
      </c>
      <c r="D423" s="211">
        <v>95.712764624827756</v>
      </c>
      <c r="E423" s="211">
        <v>87.203582464829552</v>
      </c>
    </row>
    <row r="424" spans="1:5">
      <c r="A424" s="1">
        <v>42421</v>
      </c>
      <c r="B424" s="211">
        <v>92.633199422892076</v>
      </c>
      <c r="C424" s="211">
        <v>93.177533767369553</v>
      </c>
      <c r="D424" s="211">
        <v>95.712764624827756</v>
      </c>
      <c r="E424" s="211">
        <v>87.203582464829552</v>
      </c>
    </row>
    <row r="425" spans="1:5">
      <c r="A425" s="1">
        <v>42422</v>
      </c>
      <c r="B425" s="211">
        <v>94.668822670722903</v>
      </c>
      <c r="C425" s="211">
        <v>94.524341657759209</v>
      </c>
      <c r="D425" s="211">
        <v>97.648127270449706</v>
      </c>
      <c r="E425" s="211">
        <v>87.799186961638753</v>
      </c>
    </row>
    <row r="426" spans="1:5">
      <c r="A426" s="1">
        <v>42423</v>
      </c>
      <c r="B426" s="211">
        <v>93.356028276112852</v>
      </c>
      <c r="C426" s="211">
        <v>93.347099407249061</v>
      </c>
      <c r="D426" s="211">
        <v>96.310910685206082</v>
      </c>
      <c r="E426" s="211">
        <v>87.340707814886542</v>
      </c>
    </row>
    <row r="427" spans="1:5">
      <c r="A427" s="1">
        <v>42424</v>
      </c>
      <c r="B427" s="211">
        <v>90.713596991826819</v>
      </c>
      <c r="C427" s="211">
        <v>93.761539209017599</v>
      </c>
      <c r="D427" s="211">
        <v>94.121884003507461</v>
      </c>
      <c r="E427" s="211">
        <v>86.640259810475058</v>
      </c>
    </row>
    <row r="428" spans="1:5">
      <c r="A428" s="1">
        <v>42425</v>
      </c>
      <c r="B428" s="211">
        <v>92.976238575825064</v>
      </c>
      <c r="C428" s="211">
        <v>94.825575745797309</v>
      </c>
      <c r="D428" s="211">
        <v>95.894400601277709</v>
      </c>
      <c r="E428" s="211">
        <v>86.442542306502617</v>
      </c>
    </row>
    <row r="429" spans="1:5">
      <c r="A429" s="1">
        <v>42426</v>
      </c>
      <c r="B429" s="211">
        <v>93.647915601204261</v>
      </c>
      <c r="C429" s="211">
        <v>94.648236323000688</v>
      </c>
      <c r="D429" s="211">
        <v>97.422648127270435</v>
      </c>
      <c r="E429" s="211">
        <v>87.187702671297075</v>
      </c>
    </row>
    <row r="430" spans="1:5">
      <c r="A430" s="1">
        <v>42427</v>
      </c>
      <c r="B430" s="211">
        <v>93.647915601204261</v>
      </c>
      <c r="C430" s="211">
        <v>94.648236323000688</v>
      </c>
      <c r="D430" s="211">
        <v>97.422648127270435</v>
      </c>
      <c r="E430" s="211">
        <v>87.187702671297075</v>
      </c>
    </row>
    <row r="431" spans="1:5">
      <c r="A431" s="1">
        <v>42428</v>
      </c>
      <c r="B431" s="211">
        <v>93.647915601204261</v>
      </c>
      <c r="C431" s="211">
        <v>94.648236323000688</v>
      </c>
      <c r="D431" s="211">
        <v>97.422648127270435</v>
      </c>
      <c r="E431" s="211">
        <v>87.187702671297075</v>
      </c>
    </row>
    <row r="432" spans="1:5">
      <c r="A432" s="1">
        <v>42429</v>
      </c>
      <c r="B432" s="211">
        <v>93.766728573369832</v>
      </c>
      <c r="C432" s="211">
        <v>93.879603537071233</v>
      </c>
      <c r="D432" s="211">
        <v>98.042715771013405</v>
      </c>
      <c r="E432" s="211">
        <v>87.034972348292271</v>
      </c>
    </row>
    <row r="433" spans="1:5">
      <c r="A433" s="1">
        <v>42430</v>
      </c>
      <c r="B433" s="211">
        <v>95.058750031363161</v>
      </c>
      <c r="C433" s="211">
        <v>96.120396462928781</v>
      </c>
      <c r="D433" s="211">
        <v>99.82775898784918</v>
      </c>
      <c r="E433" s="211">
        <v>88.247606804350085</v>
      </c>
    </row>
    <row r="434" spans="1:5">
      <c r="A434" s="1">
        <v>42431</v>
      </c>
      <c r="B434" s="211">
        <v>94.529915620990025</v>
      </c>
      <c r="C434" s="211">
        <v>96.513944223107572</v>
      </c>
      <c r="D434" s="211">
        <v>100.3194287861706</v>
      </c>
      <c r="E434" s="211">
        <v>89.78270463674275</v>
      </c>
    </row>
    <row r="435" spans="1:5">
      <c r="A435" s="1">
        <v>42432</v>
      </c>
      <c r="B435" s="211">
        <v>94.921935919724106</v>
      </c>
      <c r="C435" s="211">
        <v>96.85161791856963</v>
      </c>
      <c r="D435" s="211">
        <v>100.15658273831893</v>
      </c>
      <c r="E435" s="211">
        <v>90.681108588388057</v>
      </c>
    </row>
    <row r="436" spans="1:5">
      <c r="A436" s="1">
        <v>42433</v>
      </c>
      <c r="B436" s="211">
        <v>95.900049728731048</v>
      </c>
      <c r="C436" s="211">
        <v>97.171800602468181</v>
      </c>
      <c r="D436" s="211">
        <v>100.79544031066015</v>
      </c>
      <c r="E436" s="211">
        <v>91.338280015842429</v>
      </c>
    </row>
    <row r="437" spans="1:5">
      <c r="A437" s="1">
        <v>42434</v>
      </c>
      <c r="B437" s="211">
        <v>95.900049728731048</v>
      </c>
      <c r="C437" s="211">
        <v>97.171800602468181</v>
      </c>
      <c r="D437" s="211">
        <v>100.79544031066015</v>
      </c>
      <c r="E437" s="211">
        <v>91.338280015842429</v>
      </c>
    </row>
    <row r="438" spans="1:5">
      <c r="A438" s="1">
        <v>42435</v>
      </c>
      <c r="B438" s="211">
        <v>95.900049728731048</v>
      </c>
      <c r="C438" s="211">
        <v>97.171800602468181</v>
      </c>
      <c r="D438" s="211">
        <v>100.79544031066015</v>
      </c>
      <c r="E438" s="211">
        <v>91.338280015842429</v>
      </c>
    </row>
    <row r="439" spans="1:5">
      <c r="A439" s="1">
        <v>42436</v>
      </c>
      <c r="B439" s="211">
        <v>95.440356262004599</v>
      </c>
      <c r="C439" s="211">
        <v>97.257798075988731</v>
      </c>
      <c r="D439" s="211">
        <v>100.28184892897409</v>
      </c>
      <c r="E439" s="211">
        <v>91.739287351216561</v>
      </c>
    </row>
    <row r="440" spans="1:5">
      <c r="A440" s="1">
        <v>42437</v>
      </c>
      <c r="B440" s="211">
        <v>94.998979897628146</v>
      </c>
      <c r="C440" s="211">
        <v>96.164609853269852</v>
      </c>
      <c r="D440" s="211">
        <v>99.514593511211331</v>
      </c>
      <c r="E440" s="211">
        <v>91.235689656463919</v>
      </c>
    </row>
    <row r="441" spans="1:5">
      <c r="A441" s="1">
        <v>42438</v>
      </c>
      <c r="B441" s="211">
        <v>95.538109369103438</v>
      </c>
      <c r="C441" s="211">
        <v>96.650471285589362</v>
      </c>
      <c r="D441" s="211">
        <v>99.968683452336222</v>
      </c>
      <c r="E441" s="211">
        <v>90.97033065926145</v>
      </c>
    </row>
    <row r="442" spans="1:5">
      <c r="A442" s="1">
        <v>42439</v>
      </c>
      <c r="B442" s="211">
        <v>94.62197825376245</v>
      </c>
      <c r="C442" s="211">
        <v>96.665532989991263</v>
      </c>
      <c r="D442" s="211">
        <v>98.590755355129659</v>
      </c>
      <c r="E442" s="211">
        <v>91.167067330848198</v>
      </c>
    </row>
    <row r="443" spans="1:5">
      <c r="A443" s="1">
        <v>42440</v>
      </c>
      <c r="B443" s="211">
        <v>96.899445157506804</v>
      </c>
      <c r="C443" s="211">
        <v>98.250412982217483</v>
      </c>
      <c r="D443" s="211">
        <v>101.83828134786421</v>
      </c>
      <c r="E443" s="211">
        <v>91.884664758737117</v>
      </c>
    </row>
    <row r="444" spans="1:5">
      <c r="A444" s="1">
        <v>42441</v>
      </c>
      <c r="B444" s="211">
        <v>96.899445157506804</v>
      </c>
      <c r="C444" s="211">
        <v>98.250412982217483</v>
      </c>
      <c r="D444" s="211">
        <v>101.83828134786421</v>
      </c>
      <c r="E444" s="211">
        <v>91.884664758737117</v>
      </c>
    </row>
    <row r="445" spans="1:5">
      <c r="A445" s="1">
        <v>42442</v>
      </c>
      <c r="B445" s="211">
        <v>96.899445157506804</v>
      </c>
      <c r="C445" s="211">
        <v>98.250412982217483</v>
      </c>
      <c r="D445" s="211">
        <v>101.83828134786421</v>
      </c>
      <c r="E445" s="211">
        <v>91.884664758737117</v>
      </c>
    </row>
    <row r="446" spans="1:5">
      <c r="A446" s="1">
        <v>42443</v>
      </c>
      <c r="B446" s="211">
        <v>97.295720195256521</v>
      </c>
      <c r="C446" s="211">
        <v>98.126518316976004</v>
      </c>
      <c r="D446" s="211">
        <v>102.5992734560942</v>
      </c>
      <c r="E446" s="211">
        <v>92.290540661757518</v>
      </c>
    </row>
    <row r="447" spans="1:5">
      <c r="A447" s="1">
        <v>42444</v>
      </c>
      <c r="B447" s="211">
        <v>95.91297366928184</v>
      </c>
      <c r="C447" s="211">
        <v>97.946263725585467</v>
      </c>
      <c r="D447" s="211">
        <v>101.7819115620694</v>
      </c>
      <c r="E447" s="211">
        <v>91.322781319553471</v>
      </c>
    </row>
    <row r="448" spans="1:5">
      <c r="A448" s="1">
        <v>42445</v>
      </c>
      <c r="B448" s="211">
        <v>95.171144824000095</v>
      </c>
      <c r="C448" s="211">
        <v>98.494801282674189</v>
      </c>
      <c r="D448" s="211">
        <v>101.80070149066768</v>
      </c>
      <c r="E448" s="211">
        <v>91.62890623238674</v>
      </c>
    </row>
    <row r="449" spans="1:5">
      <c r="A449" s="1">
        <v>42446</v>
      </c>
      <c r="B449" s="211">
        <v>95.018103063973712</v>
      </c>
      <c r="C449" s="211">
        <v>99.144398017685361</v>
      </c>
      <c r="D449" s="211">
        <v>101.33721658524364</v>
      </c>
      <c r="E449" s="211">
        <v>93.042821159811169</v>
      </c>
    </row>
    <row r="450" spans="1:5">
      <c r="A450" s="1">
        <v>42447</v>
      </c>
      <c r="B450" s="211">
        <v>95.053827295589386</v>
      </c>
      <c r="C450" s="211">
        <v>99.581187445340603</v>
      </c>
      <c r="D450" s="211">
        <v>101.86959789552802</v>
      </c>
      <c r="E450" s="211">
        <v>93.934140353475826</v>
      </c>
    </row>
    <row r="451" spans="1:5">
      <c r="A451" s="1">
        <v>42448</v>
      </c>
      <c r="B451" s="211">
        <v>95.053827295589386</v>
      </c>
      <c r="C451" s="211">
        <v>99.581187445340603</v>
      </c>
      <c r="D451" s="211">
        <v>101.86959789552802</v>
      </c>
      <c r="E451" s="211">
        <v>93.934140353475826</v>
      </c>
    </row>
    <row r="452" spans="1:5">
      <c r="A452" s="1">
        <v>42449</v>
      </c>
      <c r="B452" s="211">
        <v>95.053827295589386</v>
      </c>
      <c r="C452" s="211">
        <v>99.581187445340603</v>
      </c>
      <c r="D452" s="211">
        <v>101.86959789552802</v>
      </c>
      <c r="E452" s="211">
        <v>93.934140353475826</v>
      </c>
    </row>
    <row r="453" spans="1:5">
      <c r="A453" s="1">
        <v>42450</v>
      </c>
      <c r="B453" s="211">
        <v>94.10987013243296</v>
      </c>
      <c r="C453" s="211">
        <v>99.679331454669139</v>
      </c>
      <c r="D453" s="211">
        <v>101.60027558561944</v>
      </c>
      <c r="E453" s="211">
        <v>94.200151247931075</v>
      </c>
    </row>
    <row r="454" spans="1:5">
      <c r="A454" s="1">
        <v>42451</v>
      </c>
      <c r="B454" s="211">
        <v>94.443058621779812</v>
      </c>
      <c r="C454" s="211">
        <v>99.591876396851646</v>
      </c>
      <c r="D454" s="211">
        <v>101.70362019290994</v>
      </c>
      <c r="E454" s="211">
        <v>94.177968252062271</v>
      </c>
    </row>
    <row r="455" spans="1:5">
      <c r="A455" s="1">
        <v>42452</v>
      </c>
      <c r="B455" s="211">
        <v>93.470757846537197</v>
      </c>
      <c r="C455" s="211">
        <v>98.955883781945403</v>
      </c>
      <c r="D455" s="211">
        <v>101.61593385945133</v>
      </c>
      <c r="E455" s="211">
        <v>93.632964213189751</v>
      </c>
    </row>
    <row r="456" spans="1:5">
      <c r="A456" s="1">
        <v>42453</v>
      </c>
      <c r="B456" s="211">
        <v>91.908683362068999</v>
      </c>
      <c r="C456" s="211">
        <v>98.918472451656797</v>
      </c>
      <c r="D456" s="211">
        <v>99.915445321307786</v>
      </c>
      <c r="E456" s="211">
        <v>93.077880668227863</v>
      </c>
    </row>
    <row r="457" spans="1:5">
      <c r="A457" s="1">
        <v>42454</v>
      </c>
      <c r="B457" s="211">
        <v>91.908683362068999</v>
      </c>
      <c r="C457" s="211">
        <v>98.918472451656797</v>
      </c>
      <c r="D457" s="211">
        <v>99.915445321307786</v>
      </c>
      <c r="E457" s="211">
        <v>92.929860684839198</v>
      </c>
    </row>
    <row r="458" spans="1:5">
      <c r="A458" s="1">
        <v>42455</v>
      </c>
      <c r="B458" s="211">
        <v>91.908683362068999</v>
      </c>
      <c r="C458" s="211">
        <v>98.918472451656797</v>
      </c>
      <c r="D458" s="211">
        <v>99.915445321307786</v>
      </c>
      <c r="E458" s="211">
        <v>92.929860684839198</v>
      </c>
    </row>
    <row r="459" spans="1:5">
      <c r="A459" s="1">
        <v>42456</v>
      </c>
      <c r="B459" s="211">
        <v>91.908683362068999</v>
      </c>
      <c r="C459" s="211">
        <v>98.918472451656797</v>
      </c>
      <c r="D459" s="211">
        <v>99.915445321307786</v>
      </c>
      <c r="E459" s="211">
        <v>92.929860684839198</v>
      </c>
    </row>
    <row r="460" spans="1:5">
      <c r="A460" s="1">
        <v>42457</v>
      </c>
      <c r="B460" s="211">
        <v>91.908683362068999</v>
      </c>
      <c r="C460" s="211">
        <v>98.972403070644262</v>
      </c>
      <c r="D460" s="211">
        <v>99.915445321307786</v>
      </c>
      <c r="E460" s="211">
        <v>92.857909471547416</v>
      </c>
    </row>
    <row r="461" spans="1:5">
      <c r="A461" s="1">
        <v>42458</v>
      </c>
      <c r="B461" s="211">
        <v>92.138175568005721</v>
      </c>
      <c r="C461" s="211">
        <v>99.845010203090098</v>
      </c>
      <c r="D461" s="211">
        <v>100.49793310785421</v>
      </c>
      <c r="E461" s="211">
        <v>92.997951990789275</v>
      </c>
    </row>
    <row r="462" spans="1:5">
      <c r="A462" s="1">
        <v>42459</v>
      </c>
      <c r="B462" s="211">
        <v>94.059552514901597</v>
      </c>
      <c r="C462" s="211">
        <v>100.27937032358371</v>
      </c>
      <c r="D462" s="211">
        <v>101.91657271702368</v>
      </c>
      <c r="E462" s="211">
        <v>94.20435270790523</v>
      </c>
    </row>
    <row r="463" spans="1:5">
      <c r="A463" s="1">
        <v>42460</v>
      </c>
      <c r="B463" s="211">
        <v>93.299694042250252</v>
      </c>
      <c r="C463" s="211">
        <v>100.0748226605772</v>
      </c>
      <c r="D463" s="211">
        <v>100.69522735813605</v>
      </c>
      <c r="E463" s="211">
        <v>94.114759321315233</v>
      </c>
    </row>
    <row r="464" spans="1:5">
      <c r="A464" s="1">
        <v>42461</v>
      </c>
      <c r="B464" s="211">
        <v>92.788646258176087</v>
      </c>
      <c r="C464" s="211">
        <v>100.70838596832186</v>
      </c>
      <c r="D464" s="211">
        <v>99.289114368032074</v>
      </c>
      <c r="E464" s="211">
        <v>93.284718483872211</v>
      </c>
    </row>
    <row r="465" spans="1:14">
      <c r="A465" s="1">
        <v>42462</v>
      </c>
      <c r="B465" s="211">
        <v>92.788646258176087</v>
      </c>
      <c r="C465" s="211">
        <v>100.70838596832186</v>
      </c>
      <c r="D465" s="211">
        <v>99.289114368032074</v>
      </c>
      <c r="E465" s="211">
        <v>93.284718483872211</v>
      </c>
    </row>
    <row r="466" spans="1:14">
      <c r="A466" s="1">
        <v>42463</v>
      </c>
      <c r="B466" s="211">
        <v>92.788646258176087</v>
      </c>
      <c r="C466" s="211">
        <v>100.70838596832186</v>
      </c>
      <c r="D466" s="211">
        <v>99.289114368032074</v>
      </c>
      <c r="E466" s="211">
        <v>93.284718483872211</v>
      </c>
    </row>
    <row r="467" spans="1:14">
      <c r="A467" s="1">
        <v>42464</v>
      </c>
      <c r="B467" s="211">
        <v>93.037039465858541</v>
      </c>
      <c r="C467" s="211">
        <v>100.38528811582937</v>
      </c>
      <c r="D467" s="211">
        <v>99.486408618313916</v>
      </c>
      <c r="E467" s="211">
        <v>93.273245162470147</v>
      </c>
    </row>
    <row r="468" spans="1:14">
      <c r="A468" s="1">
        <v>42465</v>
      </c>
      <c r="B468" s="211">
        <v>91.123398861453836</v>
      </c>
      <c r="C468" s="211">
        <v>99.366922553687701</v>
      </c>
      <c r="D468" s="211">
        <v>97.297381936615309</v>
      </c>
      <c r="E468" s="211">
        <v>92.275421343740462</v>
      </c>
    </row>
    <row r="469" spans="1:14">
      <c r="A469" s="1">
        <v>42466</v>
      </c>
      <c r="B469" s="211">
        <v>92.159871867701085</v>
      </c>
      <c r="C469" s="211">
        <v>100.41103877174231</v>
      </c>
      <c r="D469" s="211">
        <v>97.848553175497941</v>
      </c>
      <c r="E469" s="211">
        <v>91.992999398488863</v>
      </c>
    </row>
    <row r="470" spans="1:14">
      <c r="A470" s="1">
        <v>42467</v>
      </c>
      <c r="B470" s="211">
        <v>90.918186540955801</v>
      </c>
      <c r="C470" s="211">
        <v>99.208531726751545</v>
      </c>
      <c r="D470" s="211">
        <v>96.724289114368034</v>
      </c>
      <c r="E470" s="211">
        <v>92.007707586845129</v>
      </c>
    </row>
    <row r="471" spans="1:14">
      <c r="A471" s="1">
        <v>42468</v>
      </c>
      <c r="B471" s="211">
        <v>93.247980859391134</v>
      </c>
      <c r="C471" s="211">
        <v>99.484986881741335</v>
      </c>
      <c r="D471" s="211">
        <v>98.092822247275464</v>
      </c>
      <c r="E471" s="211">
        <v>92.541308784217264</v>
      </c>
    </row>
    <row r="472" spans="1:14">
      <c r="A472" s="1">
        <v>42469</v>
      </c>
      <c r="B472" s="211">
        <v>93.247980859391134</v>
      </c>
      <c r="C472" s="211">
        <v>99.484986881741335</v>
      </c>
      <c r="D472" s="211">
        <v>98.092822247275464</v>
      </c>
      <c r="E472" s="211">
        <v>92.541308784217264</v>
      </c>
    </row>
    <row r="473" spans="1:14">
      <c r="A473" s="1">
        <v>42470</v>
      </c>
      <c r="B473" s="211">
        <v>93.247980859391134</v>
      </c>
      <c r="C473" s="211">
        <v>99.484986881741335</v>
      </c>
      <c r="D473" s="211">
        <v>98.092822247275464</v>
      </c>
      <c r="E473" s="211">
        <v>92.541308784217264</v>
      </c>
    </row>
    <row r="474" spans="1:14">
      <c r="A474" s="1">
        <v>42471</v>
      </c>
      <c r="B474" s="211">
        <v>93.498718545775219</v>
      </c>
      <c r="C474" s="211">
        <v>99.212418618210094</v>
      </c>
      <c r="D474" s="211">
        <v>98.521858950269333</v>
      </c>
      <c r="E474" s="211">
        <v>92.887053560679107</v>
      </c>
    </row>
    <row r="475" spans="1:14">
      <c r="A475" s="1">
        <v>42472</v>
      </c>
      <c r="B475" s="211">
        <v>93.361089147440396</v>
      </c>
      <c r="C475" s="211">
        <v>100.17102322417647</v>
      </c>
      <c r="D475" s="211">
        <v>98.950895653263203</v>
      </c>
      <c r="E475" s="211">
        <v>93.559491586067082</v>
      </c>
    </row>
    <row r="476" spans="1:14">
      <c r="A476" s="1">
        <v>42473</v>
      </c>
      <c r="B476" s="211">
        <v>95.136627058200361</v>
      </c>
      <c r="C476" s="211">
        <v>101.17675638907784</v>
      </c>
      <c r="D476" s="211">
        <v>101.73180508580735</v>
      </c>
      <c r="E476" s="211">
        <v>95.013933221414405</v>
      </c>
    </row>
    <row r="477" spans="1:14">
      <c r="A477" s="1">
        <v>42474</v>
      </c>
      <c r="B477" s="211">
        <v>94.55732664729743</v>
      </c>
      <c r="C477" s="211">
        <v>101.19424740064136</v>
      </c>
      <c r="D477" s="211">
        <v>102.24226481272704</v>
      </c>
      <c r="E477" s="211">
        <v>95.251787830049324</v>
      </c>
    </row>
    <row r="478" spans="1:14">
      <c r="A478" s="1">
        <v>42475</v>
      </c>
      <c r="B478" s="211">
        <v>94.367604364121334</v>
      </c>
      <c r="C478" s="211">
        <v>101.09464580701585</v>
      </c>
      <c r="D478" s="211">
        <v>101.96981084805212</v>
      </c>
      <c r="E478" s="211">
        <v>95.389224634207125</v>
      </c>
      <c r="K478" s="2"/>
      <c r="L478" s="2"/>
      <c r="M478" s="2"/>
      <c r="N478" s="2"/>
    </row>
    <row r="479" spans="1:14">
      <c r="A479" s="1">
        <v>42476</v>
      </c>
      <c r="B479" s="211">
        <v>94.367604364121334</v>
      </c>
      <c r="C479" s="211">
        <v>101.09464580701585</v>
      </c>
      <c r="D479" s="211">
        <v>101.96981084805212</v>
      </c>
      <c r="E479" s="211">
        <v>95.389224634207125</v>
      </c>
      <c r="J479" s="3"/>
      <c r="K479" s="2"/>
      <c r="L479" s="2"/>
      <c r="M479" s="2"/>
      <c r="N479" s="2"/>
    </row>
    <row r="480" spans="1:14">
      <c r="A480" s="1">
        <v>42477</v>
      </c>
      <c r="B480" s="211">
        <v>94.367604364121334</v>
      </c>
      <c r="C480" s="211">
        <v>101.09464580701585</v>
      </c>
      <c r="D480" s="211">
        <v>101.96981084805212</v>
      </c>
      <c r="E480" s="211">
        <v>95.389224634207125</v>
      </c>
      <c r="J480" s="3"/>
      <c r="K480" s="2"/>
      <c r="L480" s="2"/>
      <c r="M480" s="2"/>
      <c r="N480" s="2"/>
    </row>
    <row r="481" spans="1:14">
      <c r="A481" s="1">
        <v>42478</v>
      </c>
      <c r="B481" s="2">
        <v>94.41</v>
      </c>
      <c r="C481" s="2">
        <v>101.76</v>
      </c>
      <c r="D481" s="2">
        <v>102.33</v>
      </c>
      <c r="E481" s="2">
        <v>95.13</v>
      </c>
      <c r="J481" s="3"/>
      <c r="K481" s="2"/>
      <c r="L481" s="2"/>
      <c r="M481" s="2"/>
      <c r="N481" s="2"/>
    </row>
    <row r="482" spans="1:14">
      <c r="A482" s="1">
        <v>42479</v>
      </c>
      <c r="B482" s="2">
        <v>96.39</v>
      </c>
      <c r="C482" s="2">
        <v>102.07</v>
      </c>
      <c r="D482" s="2">
        <v>103.83</v>
      </c>
      <c r="E482" s="2">
        <v>95.57</v>
      </c>
      <c r="J482" s="3"/>
      <c r="K482" s="2"/>
      <c r="L482" s="2"/>
      <c r="M482" s="2"/>
      <c r="N482" s="2"/>
    </row>
    <row r="483" spans="1:14">
      <c r="A483" s="1">
        <v>42480</v>
      </c>
      <c r="B483" s="2">
        <v>96.99</v>
      </c>
      <c r="C483" s="2">
        <v>102.15</v>
      </c>
      <c r="D483" s="2">
        <v>104.47</v>
      </c>
      <c r="E483" s="2">
        <v>95.14</v>
      </c>
      <c r="J483" s="3"/>
      <c r="K483" s="2"/>
      <c r="L483" s="2"/>
      <c r="M483" s="2"/>
      <c r="N483" s="2"/>
    </row>
    <row r="484" spans="1:14">
      <c r="A484" s="1">
        <v>42481</v>
      </c>
      <c r="B484" s="2">
        <v>96.29</v>
      </c>
      <c r="C484" s="2">
        <v>101.62</v>
      </c>
      <c r="D484" s="2">
        <v>104.35</v>
      </c>
      <c r="E484" s="2">
        <v>95.7</v>
      </c>
      <c r="J484" s="3"/>
      <c r="K484" s="2"/>
      <c r="L484" s="2"/>
      <c r="M484" s="2"/>
      <c r="N484" s="2"/>
    </row>
    <row r="485" spans="1:14">
      <c r="A485" s="1">
        <v>42482</v>
      </c>
      <c r="B485" s="2">
        <v>95.4</v>
      </c>
      <c r="C485" s="2">
        <v>101.62</v>
      </c>
      <c r="D485" s="2">
        <v>104.01</v>
      </c>
      <c r="E485" s="2">
        <v>95.17</v>
      </c>
      <c r="J485" s="3"/>
      <c r="K485" s="2"/>
      <c r="L485" s="2"/>
      <c r="M485" s="2"/>
      <c r="N485" s="2"/>
    </row>
    <row r="486" spans="1:14">
      <c r="A486" s="1">
        <v>42483</v>
      </c>
      <c r="B486" s="2">
        <v>95.4</v>
      </c>
      <c r="C486" s="2">
        <v>101.62</v>
      </c>
      <c r="D486" s="2">
        <v>104.01</v>
      </c>
      <c r="E486" s="2">
        <v>95.17</v>
      </c>
      <c r="J486" s="3"/>
      <c r="K486" s="2"/>
      <c r="L486" s="2"/>
      <c r="M486" s="2"/>
      <c r="N486" s="2"/>
    </row>
    <row r="487" spans="1:14">
      <c r="A487" s="1">
        <v>42484</v>
      </c>
      <c r="B487" s="2">
        <v>95.4</v>
      </c>
      <c r="C487" s="2">
        <v>101.62</v>
      </c>
      <c r="D487" s="2">
        <v>104.01</v>
      </c>
      <c r="E487" s="2">
        <v>95.17</v>
      </c>
      <c r="J487" s="3"/>
      <c r="K487" s="2"/>
      <c r="L487" s="2"/>
      <c r="M487" s="2"/>
      <c r="N487" s="2"/>
    </row>
    <row r="488" spans="1:14">
      <c r="A488" s="1">
        <v>42485</v>
      </c>
      <c r="B488" s="2">
        <v>94.93</v>
      </c>
      <c r="C488" s="2">
        <v>101.44</v>
      </c>
      <c r="D488" s="2">
        <v>103.25</v>
      </c>
      <c r="E488" s="2">
        <v>94.63</v>
      </c>
      <c r="J488" s="3"/>
      <c r="K488" s="2"/>
      <c r="L488" s="2"/>
      <c r="M488" s="2"/>
      <c r="N488" s="2"/>
    </row>
    <row r="489" spans="1:14">
      <c r="A489" s="1">
        <v>42486</v>
      </c>
      <c r="B489" s="2">
        <v>94.95</v>
      </c>
      <c r="C489" s="2">
        <v>101.63</v>
      </c>
      <c r="D489" s="2">
        <v>103.44</v>
      </c>
      <c r="E489" s="2">
        <v>94.91</v>
      </c>
      <c r="J489" s="3"/>
      <c r="K489" s="2"/>
      <c r="L489" s="2"/>
      <c r="M489" s="2"/>
      <c r="N489" s="2"/>
    </row>
    <row r="490" spans="1:14">
      <c r="A490" s="1">
        <v>42487</v>
      </c>
      <c r="B490" s="2">
        <v>94.74</v>
      </c>
      <c r="C490" s="2">
        <v>101.8</v>
      </c>
      <c r="D490" s="2">
        <v>103.87</v>
      </c>
      <c r="E490" s="2">
        <v>94.98</v>
      </c>
      <c r="J490" s="3"/>
      <c r="K490" s="2"/>
      <c r="L490" s="2"/>
      <c r="M490" s="2"/>
      <c r="N490" s="2"/>
    </row>
    <row r="491" spans="1:14">
      <c r="A491" s="1">
        <v>42488</v>
      </c>
      <c r="B491" s="2">
        <v>94.93</v>
      </c>
      <c r="C491" s="2">
        <v>100.86</v>
      </c>
      <c r="D491" s="2">
        <v>103.9</v>
      </c>
      <c r="E491" s="2">
        <v>94.51</v>
      </c>
      <c r="J491" s="3"/>
      <c r="K491" s="2"/>
      <c r="L491" s="2"/>
      <c r="M491" s="2"/>
      <c r="N491" s="2"/>
    </row>
    <row r="492" spans="1:14">
      <c r="A492" s="1">
        <v>42489</v>
      </c>
      <c r="B492" s="2">
        <v>92.96</v>
      </c>
      <c r="C492" s="2">
        <v>100.34</v>
      </c>
      <c r="D492" s="2">
        <v>101.37</v>
      </c>
      <c r="E492" s="2">
        <v>93.91</v>
      </c>
      <c r="J492" s="3"/>
      <c r="K492" s="2"/>
      <c r="L492" s="2"/>
      <c r="M492" s="2"/>
      <c r="N492" s="2"/>
    </row>
    <row r="493" spans="1:14">
      <c r="A493" s="1">
        <v>42490</v>
      </c>
      <c r="B493" s="2">
        <v>92.96</v>
      </c>
      <c r="C493" s="2">
        <v>100.34</v>
      </c>
      <c r="D493" s="2">
        <v>101.37</v>
      </c>
      <c r="E493" s="2">
        <v>93.91</v>
      </c>
      <c r="J493" s="3"/>
      <c r="K493" s="2"/>
      <c r="L493" s="2"/>
      <c r="M493" s="2"/>
      <c r="N493" s="2"/>
    </row>
    <row r="494" spans="1:14">
      <c r="A494" s="1">
        <v>42491</v>
      </c>
      <c r="B494" s="2">
        <v>92.96</v>
      </c>
      <c r="C494" s="2">
        <v>100.34</v>
      </c>
      <c r="D494" s="2">
        <v>101.37</v>
      </c>
      <c r="E494" s="2">
        <v>93.91</v>
      </c>
      <c r="J494" s="3"/>
      <c r="K494" s="2"/>
      <c r="L494" s="2"/>
      <c r="M494" s="2"/>
      <c r="N494" s="2"/>
    </row>
    <row r="495" spans="1:14">
      <c r="A495" s="1">
        <v>42492</v>
      </c>
      <c r="B495" s="2">
        <v>92.43</v>
      </c>
      <c r="C495" s="2">
        <v>101.13</v>
      </c>
      <c r="D495" s="2">
        <v>101.53</v>
      </c>
      <c r="E495" s="2">
        <v>93.59</v>
      </c>
      <c r="J495" s="3"/>
      <c r="K495" s="2"/>
      <c r="L495" s="2"/>
      <c r="M495" s="2"/>
      <c r="N495" s="2"/>
    </row>
    <row r="496" spans="1:14">
      <c r="A496" s="1">
        <v>42493</v>
      </c>
      <c r="B496" s="2">
        <v>91.23</v>
      </c>
      <c r="C496" s="2">
        <v>100.25</v>
      </c>
      <c r="D496" s="2">
        <v>99.73</v>
      </c>
      <c r="E496" s="2">
        <v>92.48</v>
      </c>
      <c r="J496" s="3"/>
      <c r="K496" s="2"/>
      <c r="L496" s="2"/>
      <c r="M496" s="2"/>
      <c r="N496" s="2"/>
    </row>
    <row r="497" spans="1:14">
      <c r="A497" s="1">
        <v>42494</v>
      </c>
      <c r="B497" s="2">
        <v>90.12</v>
      </c>
      <c r="C497" s="2">
        <v>99.66</v>
      </c>
      <c r="D497" s="2">
        <v>98.75</v>
      </c>
      <c r="E497" s="2">
        <v>92.09</v>
      </c>
      <c r="J497" s="3"/>
      <c r="K497" s="2"/>
      <c r="L497" s="2"/>
      <c r="M497" s="2"/>
      <c r="N497" s="2"/>
    </row>
    <row r="498" spans="1:14">
      <c r="A498" s="1">
        <v>42495</v>
      </c>
      <c r="B498" s="2">
        <v>90.12</v>
      </c>
      <c r="C498" s="2">
        <v>99.63</v>
      </c>
      <c r="D498" s="2">
        <v>98.86</v>
      </c>
      <c r="E498" s="2">
        <v>91.7</v>
      </c>
      <c r="J498" s="3"/>
      <c r="K498" s="2"/>
      <c r="L498" s="2"/>
      <c r="M498" s="2"/>
      <c r="N498" s="2"/>
    </row>
    <row r="499" spans="1:14">
      <c r="A499" s="1">
        <v>42496</v>
      </c>
      <c r="B499" s="2">
        <v>89.44</v>
      </c>
      <c r="C499" s="2">
        <v>99.95</v>
      </c>
      <c r="D499" s="2">
        <v>98.76</v>
      </c>
      <c r="E499" s="2">
        <v>91.28</v>
      </c>
      <c r="J499" s="3"/>
      <c r="K499" s="2"/>
      <c r="L499" s="2"/>
      <c r="M499" s="2"/>
      <c r="N499" s="2"/>
    </row>
    <row r="500" spans="1:14">
      <c r="A500" s="1">
        <v>42497</v>
      </c>
      <c r="B500" s="2">
        <v>89.44</v>
      </c>
      <c r="C500" s="2">
        <v>99.95</v>
      </c>
      <c r="D500" s="2">
        <v>98.76</v>
      </c>
      <c r="E500" s="2">
        <v>91.28</v>
      </c>
      <c r="J500" s="3"/>
      <c r="K500" s="2"/>
      <c r="L500" s="2"/>
      <c r="M500" s="2"/>
      <c r="N500" s="2"/>
    </row>
    <row r="501" spans="1:14">
      <c r="A501" s="1">
        <v>42498</v>
      </c>
      <c r="B501" s="2">
        <v>89.44</v>
      </c>
      <c r="C501" s="2">
        <v>99.95</v>
      </c>
      <c r="D501" s="2">
        <v>98.76</v>
      </c>
      <c r="E501" s="2">
        <v>91.28</v>
      </c>
      <c r="J501" s="3"/>
      <c r="K501" s="2"/>
      <c r="L501" s="2"/>
      <c r="M501" s="2"/>
      <c r="N501" s="2"/>
    </row>
    <row r="502" spans="1:14">
      <c r="A502" s="1">
        <v>42499</v>
      </c>
      <c r="B502" s="2">
        <v>90.74</v>
      </c>
      <c r="C502" s="2">
        <v>100.02</v>
      </c>
      <c r="D502" s="2">
        <v>99.21</v>
      </c>
      <c r="E502" s="2">
        <v>91.13</v>
      </c>
      <c r="J502" s="3"/>
      <c r="K502" s="2"/>
      <c r="L502" s="2"/>
      <c r="M502" s="2"/>
      <c r="N502" s="2"/>
    </row>
    <row r="503" spans="1:14">
      <c r="A503" s="1">
        <v>42500</v>
      </c>
      <c r="B503" s="2">
        <v>91.04</v>
      </c>
      <c r="C503" s="2">
        <v>101.27</v>
      </c>
      <c r="D503" s="2">
        <v>99.97</v>
      </c>
      <c r="E503" s="2">
        <v>91.76</v>
      </c>
      <c r="J503" s="3"/>
      <c r="K503" s="2"/>
      <c r="L503" s="2"/>
      <c r="M503" s="2"/>
      <c r="N503" s="2"/>
    </row>
    <row r="504" spans="1:14">
      <c r="A504" s="1">
        <v>42501</v>
      </c>
      <c r="B504" s="2">
        <v>90.6</v>
      </c>
      <c r="C504" s="2">
        <v>100.3</v>
      </c>
      <c r="D504" s="2">
        <v>99.32</v>
      </c>
      <c r="E504" s="2">
        <v>91.68</v>
      </c>
      <c r="J504" s="3"/>
      <c r="K504" s="2"/>
      <c r="L504" s="2"/>
      <c r="M504" s="2"/>
      <c r="N504" s="2"/>
    </row>
    <row r="505" spans="1:14">
      <c r="A505" s="1">
        <v>42502</v>
      </c>
      <c r="B505" s="2">
        <v>89.65</v>
      </c>
      <c r="C505" s="2">
        <v>100.29</v>
      </c>
      <c r="D505" s="2">
        <v>98.7</v>
      </c>
      <c r="E505" s="2">
        <v>91.53</v>
      </c>
    </row>
    <row r="506" spans="1:14">
      <c r="A506" s="1">
        <v>42503</v>
      </c>
      <c r="B506" s="2">
        <v>90.39</v>
      </c>
      <c r="C506" s="2">
        <v>99.44</v>
      </c>
      <c r="D506" s="2">
        <v>99.17</v>
      </c>
      <c r="E506" s="2">
        <v>90.75</v>
      </c>
    </row>
    <row r="507" spans="1:14">
      <c r="A507" s="1">
        <v>42504</v>
      </c>
      <c r="B507" s="2">
        <v>90.39</v>
      </c>
      <c r="C507" s="2">
        <v>99.44</v>
      </c>
      <c r="D507" s="2">
        <v>99.17</v>
      </c>
      <c r="E507" s="2">
        <v>90.75</v>
      </c>
    </row>
    <row r="508" spans="1:14">
      <c r="A508" s="1">
        <v>42505</v>
      </c>
      <c r="B508" s="2">
        <v>90.39</v>
      </c>
      <c r="C508" s="2">
        <v>99.44</v>
      </c>
      <c r="D508" s="2">
        <v>99.17</v>
      </c>
      <c r="E508" s="2">
        <v>90.75</v>
      </c>
    </row>
    <row r="509" spans="1:14">
      <c r="A509" s="1">
        <v>42506</v>
      </c>
      <c r="B509" s="2">
        <v>91.28</v>
      </c>
      <c r="C509" s="2">
        <v>100.41</v>
      </c>
      <c r="D509" s="2">
        <v>99.04</v>
      </c>
      <c r="E509" s="2">
        <v>91.16</v>
      </c>
    </row>
    <row r="510" spans="1:14">
      <c r="A510" s="1">
        <v>42507</v>
      </c>
      <c r="B510" s="2">
        <v>90.98</v>
      </c>
      <c r="C510" s="2">
        <v>99.47</v>
      </c>
      <c r="D510" s="2">
        <v>98.62</v>
      </c>
      <c r="E510" s="2">
        <v>91.48</v>
      </c>
    </row>
    <row r="511" spans="1:14">
      <c r="A511" s="1">
        <v>42508</v>
      </c>
      <c r="B511" s="2">
        <v>91.61</v>
      </c>
      <c r="C511" s="2">
        <v>99.49</v>
      </c>
      <c r="D511" s="2">
        <v>99.14</v>
      </c>
      <c r="E511" s="2">
        <v>91.05</v>
      </c>
    </row>
    <row r="512" spans="1:14">
      <c r="A512" s="1">
        <v>42509</v>
      </c>
      <c r="B512" s="2">
        <v>90.3</v>
      </c>
      <c r="C512" s="2">
        <v>99.12</v>
      </c>
      <c r="D512" s="2">
        <v>98.11</v>
      </c>
      <c r="E512" s="2">
        <v>90.24</v>
      </c>
    </row>
    <row r="513" spans="1:5">
      <c r="A513" s="1">
        <v>42510</v>
      </c>
      <c r="B513" s="2">
        <v>91.73</v>
      </c>
      <c r="C513" s="2">
        <v>99.71</v>
      </c>
      <c r="D513" s="2">
        <v>99.47</v>
      </c>
      <c r="E513" s="2">
        <v>90.37</v>
      </c>
    </row>
    <row r="514" spans="1:5">
      <c r="A514" s="1">
        <v>42511</v>
      </c>
    </row>
    <row r="515" spans="1:5">
      <c r="A515" s="1">
        <v>42512</v>
      </c>
    </row>
    <row r="516" spans="1:5">
      <c r="A516" s="1">
        <v>42513</v>
      </c>
    </row>
    <row r="517" spans="1:5">
      <c r="A517" s="1">
        <v>42514</v>
      </c>
    </row>
    <row r="518" spans="1:5">
      <c r="A518" s="1">
        <v>42515</v>
      </c>
    </row>
    <row r="519" spans="1:5">
      <c r="A519" s="1">
        <v>42516</v>
      </c>
    </row>
    <row r="520" spans="1:5">
      <c r="A520" s="1">
        <v>42517</v>
      </c>
    </row>
    <row r="521" spans="1:5">
      <c r="A521" s="1">
        <v>42518</v>
      </c>
    </row>
    <row r="522" spans="1:5">
      <c r="A522" s="1">
        <v>42519</v>
      </c>
    </row>
    <row r="523" spans="1:5">
      <c r="A523" s="1">
        <v>42520</v>
      </c>
    </row>
    <row r="524" spans="1:5">
      <c r="A524" s="1">
        <v>42521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60"/>
  <sheetViews>
    <sheetView workbookViewId="0">
      <selection activeCell="A2" sqref="A2"/>
    </sheetView>
  </sheetViews>
  <sheetFormatPr defaultRowHeight="15"/>
  <cols>
    <col min="1" max="1" width="11.5703125" customWidth="1"/>
    <col min="2" max="2" width="17.28515625" bestFit="1" customWidth="1"/>
    <col min="3" max="3" width="21.42578125" bestFit="1" customWidth="1"/>
    <col min="4" max="4" width="34.85546875" bestFit="1" customWidth="1"/>
  </cols>
  <sheetData>
    <row r="1" spans="1:4">
      <c r="A1" s="8" t="s">
        <v>2560</v>
      </c>
      <c r="B1" s="8"/>
      <c r="C1" s="8"/>
      <c r="D1" s="8" t="s">
        <v>2561</v>
      </c>
    </row>
    <row r="2" spans="1:4">
      <c r="A2" s="8" t="s">
        <v>2562</v>
      </c>
      <c r="B2" s="8"/>
      <c r="C2" s="8"/>
      <c r="D2" s="8" t="s">
        <v>2563</v>
      </c>
    </row>
    <row r="3" spans="1:4">
      <c r="A3" s="8" t="s">
        <v>2564</v>
      </c>
      <c r="B3" s="8"/>
      <c r="C3" s="8"/>
      <c r="D3" s="8" t="s">
        <v>2383</v>
      </c>
    </row>
    <row r="4" spans="1:4">
      <c r="A4" s="8" t="s">
        <v>2575</v>
      </c>
      <c r="B4" s="8"/>
      <c r="C4" s="8"/>
      <c r="D4" s="8" t="s">
        <v>2576</v>
      </c>
    </row>
    <row r="5" spans="1:4">
      <c r="A5" s="8" t="s">
        <v>2373</v>
      </c>
      <c r="B5" s="8"/>
      <c r="C5" s="8"/>
      <c r="D5" s="8"/>
    </row>
    <row r="6" spans="1:4">
      <c r="A6" s="8" t="s">
        <v>2373</v>
      </c>
      <c r="B6" s="8"/>
      <c r="C6" s="8"/>
      <c r="D6" s="8"/>
    </row>
    <row r="7" spans="1:4">
      <c r="A7" s="8" t="s">
        <v>2373</v>
      </c>
      <c r="B7" s="20" t="s">
        <v>2567</v>
      </c>
      <c r="C7" s="20" t="s">
        <v>2568</v>
      </c>
      <c r="D7" s="20" t="s">
        <v>2569</v>
      </c>
    </row>
    <row r="8" spans="1:4">
      <c r="A8" s="21"/>
      <c r="B8" s="22" t="s">
        <v>2570</v>
      </c>
      <c r="C8" s="22" t="s">
        <v>2571</v>
      </c>
      <c r="D8" s="22" t="s">
        <v>2572</v>
      </c>
    </row>
    <row r="9" spans="1:4">
      <c r="A9" s="17">
        <v>36528</v>
      </c>
      <c r="B9" s="23">
        <v>101.31666297853508</v>
      </c>
      <c r="C9" s="23">
        <v>101.95304547770596</v>
      </c>
      <c r="D9" s="23">
        <v>102.02460865219682</v>
      </c>
    </row>
    <row r="10" spans="1:4">
      <c r="A10" s="17">
        <v>36529</v>
      </c>
      <c r="B10" s="23">
        <v>98.683337021464936</v>
      </c>
      <c r="C10" s="23">
        <v>98.046954522294058</v>
      </c>
      <c r="D10" s="23">
        <v>97.975391347803182</v>
      </c>
    </row>
    <row r="11" spans="1:4">
      <c r="A11" s="17">
        <v>36530</v>
      </c>
      <c r="B11" s="23">
        <v>94.631002434166859</v>
      </c>
      <c r="C11" s="23">
        <v>98.24417716618359</v>
      </c>
      <c r="D11" s="23">
        <v>95.555045313956157</v>
      </c>
    </row>
    <row r="12" spans="1:4">
      <c r="A12" s="17">
        <v>36531</v>
      </c>
      <c r="B12" s="23"/>
      <c r="C12" s="23">
        <v>98.357615488802665</v>
      </c>
      <c r="D12" s="23">
        <v>95.141749618444337</v>
      </c>
    </row>
    <row r="13" spans="1:4">
      <c r="A13" s="17">
        <v>36532</v>
      </c>
      <c r="B13" s="23">
        <v>96.42620048683338</v>
      </c>
      <c r="C13" s="23">
        <v>101.02223932426531</v>
      </c>
      <c r="D13" s="23">
        <v>97.178514026391497</v>
      </c>
    </row>
    <row r="14" spans="1:4">
      <c r="A14" s="17">
        <v>36535</v>
      </c>
      <c r="B14" s="23">
        <v>99.203363576012393</v>
      </c>
      <c r="C14" s="23">
        <v>102.15450440750246</v>
      </c>
      <c r="D14" s="23">
        <v>98.702035413768428</v>
      </c>
    </row>
    <row r="15" spans="1:4">
      <c r="A15" s="17">
        <v>36536</v>
      </c>
      <c r="B15" s="23">
        <v>99.48827174153574</v>
      </c>
      <c r="C15" s="23">
        <v>100.82313388663933</v>
      </c>
      <c r="D15" s="23">
        <v>98.037520766082736</v>
      </c>
    </row>
    <row r="16" spans="1:4">
      <c r="A16" s="17">
        <v>36537</v>
      </c>
      <c r="B16" s="23">
        <v>99.51316662978536</v>
      </c>
      <c r="C16" s="23">
        <v>100.387031787442</v>
      </c>
      <c r="D16" s="23">
        <v>98.034819487027107</v>
      </c>
    </row>
    <row r="17" spans="1:4">
      <c r="A17" s="17">
        <v>36538</v>
      </c>
      <c r="B17" s="23">
        <v>100.01106439477761</v>
      </c>
      <c r="C17" s="23">
        <v>101.60872957315888</v>
      </c>
      <c r="D17" s="23">
        <v>98.550763786652979</v>
      </c>
    </row>
    <row r="18" spans="1:4">
      <c r="A18" s="17">
        <v>36539</v>
      </c>
      <c r="B18" s="23">
        <v>102.01925204691304</v>
      </c>
      <c r="C18" s="23">
        <v>102.69298341611741</v>
      </c>
      <c r="D18" s="23">
        <v>100.92788935560988</v>
      </c>
    </row>
    <row r="19" spans="1:4">
      <c r="A19" s="17">
        <v>36542</v>
      </c>
      <c r="B19" s="23">
        <v>104.42022571365347</v>
      </c>
      <c r="C19" s="23"/>
      <c r="D19" s="23">
        <v>101.62481935196315</v>
      </c>
    </row>
    <row r="20" spans="1:4">
      <c r="A20" s="17">
        <v>36543</v>
      </c>
      <c r="B20" s="23">
        <v>101.9556317769418</v>
      </c>
      <c r="C20" s="23">
        <v>101.99234879695364</v>
      </c>
      <c r="D20" s="23">
        <v>99.488107618957585</v>
      </c>
    </row>
    <row r="21" spans="1:4">
      <c r="A21" s="17">
        <v>36544</v>
      </c>
      <c r="B21" s="23">
        <v>101.87541491480417</v>
      </c>
      <c r="C21" s="23">
        <v>102.05024470434843</v>
      </c>
      <c r="D21" s="23">
        <v>99.023487621388725</v>
      </c>
    </row>
    <row r="22" spans="1:4">
      <c r="A22" s="17">
        <v>36545</v>
      </c>
      <c r="B22" s="23">
        <v>102.25713653463156</v>
      </c>
      <c r="C22" s="23">
        <v>101.32654586191354</v>
      </c>
      <c r="D22" s="23">
        <v>98.769567390159239</v>
      </c>
    </row>
    <row r="23" spans="1:4">
      <c r="A23" s="17">
        <v>36546</v>
      </c>
      <c r="B23" s="23">
        <v>102.46182783801727</v>
      </c>
      <c r="C23" s="23">
        <v>101.03141794373035</v>
      </c>
      <c r="D23" s="23">
        <v>98.496738205540325</v>
      </c>
    </row>
    <row r="24" spans="1:4">
      <c r="A24" s="17">
        <v>36549</v>
      </c>
      <c r="B24" s="23">
        <v>103.55996901969463</v>
      </c>
      <c r="C24" s="23">
        <v>98.240176229493713</v>
      </c>
      <c r="D24" s="23">
        <v>98.988370993665498</v>
      </c>
    </row>
    <row r="25" spans="1:4">
      <c r="A25" s="17">
        <v>36550</v>
      </c>
      <c r="B25" s="23">
        <v>102.16862137641071</v>
      </c>
      <c r="C25" s="23">
        <v>98.836080447069364</v>
      </c>
      <c r="D25" s="23">
        <v>97.294669025783705</v>
      </c>
    </row>
    <row r="26" spans="1:4">
      <c r="A26" s="17">
        <v>36551</v>
      </c>
      <c r="B26" s="23">
        <v>102.9265324186767</v>
      </c>
      <c r="C26" s="23">
        <v>98.422571872709</v>
      </c>
      <c r="D26" s="23">
        <v>98.402193438593173</v>
      </c>
    </row>
    <row r="27" spans="1:4">
      <c r="A27" s="17">
        <v>36552</v>
      </c>
      <c r="B27" s="23">
        <v>102.02201814560745</v>
      </c>
      <c r="C27" s="23">
        <v>98.042012188735967</v>
      </c>
      <c r="D27" s="23">
        <v>99.693404827185674</v>
      </c>
    </row>
    <row r="28" spans="1:4">
      <c r="A28" s="17">
        <v>36553</v>
      </c>
      <c r="B28" s="23">
        <v>104.4783137862359</v>
      </c>
      <c r="C28" s="23">
        <v>95.358560415909139</v>
      </c>
      <c r="D28" s="23">
        <v>99.509717851402641</v>
      </c>
    </row>
    <row r="29" spans="1:4">
      <c r="A29" s="17">
        <v>36556</v>
      </c>
      <c r="B29" s="23">
        <v>102.38714317326843</v>
      </c>
      <c r="C29" s="23">
        <v>97.763594064963428</v>
      </c>
      <c r="D29" s="23">
        <v>97.497264954956179</v>
      </c>
    </row>
    <row r="30" spans="1:4">
      <c r="A30" s="17">
        <v>36557</v>
      </c>
      <c r="B30" s="23">
        <v>105.60688205355167</v>
      </c>
      <c r="C30" s="23">
        <v>98.802660858247989</v>
      </c>
      <c r="D30" s="23">
        <v>99.058604249111951</v>
      </c>
    </row>
    <row r="31" spans="1:4">
      <c r="A31" s="17">
        <v>36558</v>
      </c>
      <c r="B31" s="23">
        <v>109.750497897765</v>
      </c>
      <c r="C31" s="23">
        <v>98.80101341372864</v>
      </c>
      <c r="D31" s="23">
        <v>100.30929645186997</v>
      </c>
    </row>
    <row r="32" spans="1:4">
      <c r="A32" s="17">
        <v>36559</v>
      </c>
      <c r="B32" s="23">
        <v>110.55543261783581</v>
      </c>
      <c r="C32" s="23">
        <v>99.921040337679045</v>
      </c>
      <c r="D32" s="23">
        <v>101.64642958440822</v>
      </c>
    </row>
    <row r="33" spans="1:4">
      <c r="A33" s="17">
        <v>36560</v>
      </c>
      <c r="B33" s="23">
        <v>111.44058420004426</v>
      </c>
      <c r="C33" s="23">
        <v>99.88197236764843</v>
      </c>
      <c r="D33" s="23">
        <v>101.93816772241657</v>
      </c>
    </row>
    <row r="34" spans="1:4">
      <c r="A34" s="17">
        <v>36563</v>
      </c>
      <c r="B34" s="23">
        <v>113.00896215976987</v>
      </c>
      <c r="C34" s="23">
        <v>99.874676541919811</v>
      </c>
      <c r="D34" s="23">
        <v>101.08186226178096</v>
      </c>
    </row>
    <row r="35" spans="1:4">
      <c r="A35" s="17">
        <v>36564</v>
      </c>
      <c r="B35" s="23">
        <v>114.057313564948</v>
      </c>
      <c r="C35" s="23">
        <v>101.10672969318699</v>
      </c>
      <c r="D35" s="23">
        <v>103.29150852928862</v>
      </c>
    </row>
    <row r="36" spans="1:4">
      <c r="A36" s="17">
        <v>36565</v>
      </c>
      <c r="B36" s="23">
        <v>114.35052002655455</v>
      </c>
      <c r="C36" s="23">
        <v>99.022947725408656</v>
      </c>
      <c r="D36" s="23">
        <v>103.28340469212172</v>
      </c>
    </row>
    <row r="37" spans="1:4">
      <c r="A37" s="17">
        <v>36566</v>
      </c>
      <c r="B37" s="23">
        <v>114.8318211993804</v>
      </c>
      <c r="C37" s="23">
        <v>99.383267376715253</v>
      </c>
      <c r="D37" s="23">
        <v>103.08351004200489</v>
      </c>
    </row>
    <row r="38" spans="1:4">
      <c r="A38" s="17">
        <v>36567</v>
      </c>
      <c r="B38" s="23">
        <v>115.33801726045586</v>
      </c>
      <c r="C38" s="23">
        <v>97.309370076053099</v>
      </c>
      <c r="D38" s="23">
        <v>103.02948446089223</v>
      </c>
    </row>
    <row r="39" spans="1:4">
      <c r="A39" s="17">
        <v>36570</v>
      </c>
      <c r="B39" s="23">
        <v>113.04768754149148</v>
      </c>
      <c r="C39" s="23">
        <v>97.510829005849601</v>
      </c>
      <c r="D39" s="23">
        <v>102.41629411526358</v>
      </c>
    </row>
    <row r="40" spans="1:4">
      <c r="A40" s="17">
        <v>36571</v>
      </c>
      <c r="B40" s="23">
        <v>109.69794202257137</v>
      </c>
      <c r="C40" s="23">
        <v>98.361381076275507</v>
      </c>
      <c r="D40" s="23">
        <v>100.29849133564743</v>
      </c>
    </row>
    <row r="41" spans="1:4">
      <c r="A41" s="17">
        <v>36572</v>
      </c>
      <c r="B41" s="23">
        <v>112.25934941358709</v>
      </c>
      <c r="C41" s="23">
        <v>97.370325523269571</v>
      </c>
      <c r="D41" s="23">
        <v>101.60050784046246</v>
      </c>
    </row>
    <row r="42" spans="1:4">
      <c r="A42" s="17">
        <v>36573</v>
      </c>
      <c r="B42" s="23">
        <v>113.03385704801948</v>
      </c>
      <c r="C42" s="23">
        <v>97.412923731555978</v>
      </c>
      <c r="D42" s="23">
        <v>102.63509771876984</v>
      </c>
    </row>
    <row r="43" spans="1:4">
      <c r="A43" s="17">
        <v>36574</v>
      </c>
      <c r="B43" s="23">
        <v>114.75160433724275</v>
      </c>
      <c r="C43" s="23">
        <v>94.454113374778331</v>
      </c>
      <c r="D43" s="23">
        <v>102.31364551114953</v>
      </c>
    </row>
    <row r="44" spans="1:4">
      <c r="A44" s="17">
        <v>36577</v>
      </c>
      <c r="B44" s="23">
        <v>115.06140739101572</v>
      </c>
      <c r="C44" s="23"/>
      <c r="D44" s="23">
        <v>101.15749807533868</v>
      </c>
    </row>
    <row r="45" spans="1:4">
      <c r="A45" s="17">
        <v>36578</v>
      </c>
      <c r="B45" s="23">
        <v>112.76001327727374</v>
      </c>
      <c r="C45" s="23">
        <v>94.882448949812954</v>
      </c>
      <c r="D45" s="23">
        <v>100.42275017220655</v>
      </c>
    </row>
    <row r="46" spans="1:4">
      <c r="A46" s="17">
        <v>36579</v>
      </c>
      <c r="B46" s="23">
        <v>114.27583536180572</v>
      </c>
      <c r="C46" s="23">
        <v>95.488473183721837</v>
      </c>
      <c r="D46" s="23">
        <v>101.83281783924689</v>
      </c>
    </row>
    <row r="47" spans="1:4">
      <c r="A47" s="17">
        <v>36580</v>
      </c>
      <c r="B47" s="23">
        <v>115.34354945784466</v>
      </c>
      <c r="C47" s="23">
        <v>94.981295620974791</v>
      </c>
      <c r="D47" s="23">
        <v>102.04621888464187</v>
      </c>
    </row>
    <row r="48" spans="1:4">
      <c r="A48" s="17">
        <v>36581</v>
      </c>
      <c r="B48" s="23">
        <v>119.14693516264661</v>
      </c>
      <c r="C48" s="23">
        <v>93.580497081081333</v>
      </c>
      <c r="D48" s="23">
        <v>104.09108712975595</v>
      </c>
    </row>
    <row r="49" spans="1:4">
      <c r="A49" s="17">
        <v>36584</v>
      </c>
      <c r="B49" s="23">
        <v>119.45120601903076</v>
      </c>
      <c r="C49" s="23">
        <v>94.623094112621658</v>
      </c>
      <c r="D49" s="23">
        <v>103.05649725144856</v>
      </c>
    </row>
    <row r="50" spans="1:4">
      <c r="A50" s="17">
        <v>36585</v>
      </c>
      <c r="B50" s="23">
        <v>119.60334144722285</v>
      </c>
      <c r="C50" s="23">
        <v>95.913043171283633</v>
      </c>
      <c r="D50" s="23">
        <v>104.27207282648334</v>
      </c>
    </row>
    <row r="51" spans="1:4">
      <c r="A51" s="17">
        <v>36586</v>
      </c>
      <c r="B51" s="23">
        <v>122.12049125912813</v>
      </c>
      <c r="C51" s="23">
        <v>96.829963720918201</v>
      </c>
      <c r="D51" s="23">
        <v>105.62811491241102</v>
      </c>
    </row>
    <row r="52" spans="1:4">
      <c r="A52" s="17">
        <v>36587</v>
      </c>
      <c r="B52" s="23">
        <v>126.24474441248064</v>
      </c>
      <c r="C52" s="23">
        <v>97.012359364133502</v>
      </c>
      <c r="D52" s="23">
        <v>107.77563176163913</v>
      </c>
    </row>
    <row r="53" spans="1:4">
      <c r="A53" s="17">
        <v>36588</v>
      </c>
      <c r="B53" s="23">
        <v>127.55864129232131</v>
      </c>
      <c r="C53" s="23">
        <v>98.937045261184679</v>
      </c>
      <c r="D53" s="23">
        <v>108.74539094261132</v>
      </c>
    </row>
    <row r="54" spans="1:4">
      <c r="A54" s="17">
        <v>36591</v>
      </c>
      <c r="B54" s="23">
        <v>128.02057977428635</v>
      </c>
      <c r="C54" s="23">
        <v>97.692518601413738</v>
      </c>
      <c r="D54" s="23">
        <v>109.53686570591175</v>
      </c>
    </row>
    <row r="55" spans="1:4">
      <c r="A55" s="17">
        <v>36592</v>
      </c>
      <c r="B55" s="23">
        <v>128.00398318211995</v>
      </c>
      <c r="C55" s="23">
        <v>95.191227122585161</v>
      </c>
      <c r="D55" s="23">
        <v>108.75889733788949</v>
      </c>
    </row>
    <row r="56" spans="1:4">
      <c r="A56" s="17">
        <v>36593</v>
      </c>
      <c r="B56" s="23">
        <v>123.44268643505201</v>
      </c>
      <c r="C56" s="23">
        <v>95.979646999709345</v>
      </c>
      <c r="D56" s="23">
        <v>107.60545118113427</v>
      </c>
    </row>
    <row r="57" spans="1:4">
      <c r="A57" s="17">
        <v>36594</v>
      </c>
      <c r="B57" s="23">
        <v>123.77185217968578</v>
      </c>
      <c r="C57" s="23">
        <v>98.439281667119701</v>
      </c>
      <c r="D57" s="23">
        <v>107.80264455219546</v>
      </c>
    </row>
    <row r="58" spans="1:4">
      <c r="A58" s="17">
        <v>36595</v>
      </c>
      <c r="B58" s="23">
        <v>125.5753485284355</v>
      </c>
      <c r="C58" s="23">
        <v>97.974231614224976</v>
      </c>
      <c r="D58" s="23">
        <v>108.66165129188671</v>
      </c>
    </row>
    <row r="59" spans="1:4">
      <c r="A59" s="17">
        <v>36598</v>
      </c>
      <c r="B59" s="23">
        <v>122.56306705023236</v>
      </c>
      <c r="C59" s="23">
        <v>97.182046149627979</v>
      </c>
      <c r="D59" s="23">
        <v>106.12244897959184</v>
      </c>
    </row>
    <row r="60" spans="1:4">
      <c r="A60" s="17">
        <v>36599</v>
      </c>
      <c r="B60" s="23">
        <v>122.62115512281478</v>
      </c>
      <c r="C60" s="23">
        <v>95.464232214365481</v>
      </c>
      <c r="D60" s="23">
        <v>106.31423979254177</v>
      </c>
    </row>
    <row r="61" spans="1:4">
      <c r="A61" s="17">
        <v>36600</v>
      </c>
      <c r="B61" s="23">
        <v>118.01836689533083</v>
      </c>
      <c r="C61" s="23">
        <v>97.785952240583384</v>
      </c>
      <c r="D61" s="23">
        <v>104.09648968786721</v>
      </c>
    </row>
    <row r="62" spans="1:4">
      <c r="A62" s="17">
        <v>36601</v>
      </c>
      <c r="B62" s="23">
        <v>117.60898428855943</v>
      </c>
      <c r="C62" s="23">
        <v>102.45810489749952</v>
      </c>
      <c r="D62" s="23">
        <v>105.45253177379489</v>
      </c>
    </row>
    <row r="63" spans="1:4">
      <c r="A63" s="17">
        <v>36602</v>
      </c>
      <c r="B63" s="23">
        <v>120.59360477981855</v>
      </c>
      <c r="C63" s="23">
        <v>102.87985069445671</v>
      </c>
      <c r="D63" s="23">
        <v>106.36016153648752</v>
      </c>
    </row>
    <row r="64" spans="1:4">
      <c r="A64" s="17">
        <v>36605</v>
      </c>
      <c r="B64" s="23">
        <v>124.17570258906838</v>
      </c>
      <c r="C64" s="23">
        <v>102.3307809710744</v>
      </c>
      <c r="D64" s="23">
        <v>107.34612839179351</v>
      </c>
    </row>
    <row r="65" spans="1:4">
      <c r="A65" s="17">
        <v>36606</v>
      </c>
      <c r="B65" s="23">
        <v>123.26842221730472</v>
      </c>
      <c r="C65" s="23">
        <v>104.94692286782434</v>
      </c>
      <c r="D65" s="23">
        <v>106.85179432461271</v>
      </c>
    </row>
    <row r="66" spans="1:4">
      <c r="A66" s="17">
        <v>36607</v>
      </c>
      <c r="B66" s="23">
        <v>124.45507855720292</v>
      </c>
      <c r="C66" s="23">
        <v>105.42397573078874</v>
      </c>
      <c r="D66" s="23">
        <v>107.05979281189643</v>
      </c>
    </row>
    <row r="67" spans="1:4">
      <c r="A67" s="17">
        <v>36608</v>
      </c>
      <c r="B67" s="23">
        <v>122.30581987165303</v>
      </c>
      <c r="C67" s="23">
        <v>107.30065038756132</v>
      </c>
      <c r="D67" s="23">
        <v>106.43039479193398</v>
      </c>
    </row>
    <row r="68" spans="1:4">
      <c r="A68" s="17">
        <v>36609</v>
      </c>
      <c r="B68" s="23">
        <v>123.64737773843771</v>
      </c>
      <c r="C68" s="23">
        <v>107.30841691172404</v>
      </c>
      <c r="D68" s="23">
        <v>108.68866408244304</v>
      </c>
    </row>
    <row r="69" spans="1:4">
      <c r="A69" s="17">
        <v>36612</v>
      </c>
      <c r="B69" s="23">
        <v>123.04713432175261</v>
      </c>
      <c r="C69" s="23">
        <v>107.05541650339315</v>
      </c>
      <c r="D69" s="23">
        <v>108.69136536149867</v>
      </c>
    </row>
    <row r="70" spans="1:4">
      <c r="A70" s="17">
        <v>36613</v>
      </c>
      <c r="B70" s="23">
        <v>120.62126576676256</v>
      </c>
      <c r="C70" s="23">
        <v>105.92338676937305</v>
      </c>
      <c r="D70" s="23">
        <v>109.01281756911898</v>
      </c>
    </row>
    <row r="71" spans="1:4">
      <c r="A71" s="17">
        <v>36614</v>
      </c>
      <c r="B71" s="23">
        <v>119.5092940916132</v>
      </c>
      <c r="C71" s="23">
        <v>105.99305013762044</v>
      </c>
      <c r="D71" s="23">
        <v>108.87775361633734</v>
      </c>
    </row>
    <row r="72" spans="1:4">
      <c r="A72" s="17">
        <v>36615</v>
      </c>
      <c r="B72" s="23">
        <v>116.03230803275062</v>
      </c>
      <c r="C72" s="23">
        <v>104.54706454805302</v>
      </c>
      <c r="D72" s="23">
        <v>105.7982954929159</v>
      </c>
    </row>
    <row r="73" spans="1:4">
      <c r="A73" s="17">
        <v>36616</v>
      </c>
      <c r="B73" s="23">
        <v>115.96038946669617</v>
      </c>
      <c r="C73" s="23">
        <v>105.29594575671246</v>
      </c>
      <c r="D73" s="23">
        <v>106.4574075824903</v>
      </c>
    </row>
    <row r="74" spans="1:4">
      <c r="A74" s="17">
        <v>36619</v>
      </c>
      <c r="B74" s="23">
        <v>114.69075016596592</v>
      </c>
      <c r="C74" s="23">
        <v>105.81606752639735</v>
      </c>
      <c r="D74" s="23">
        <v>104.53679817393537</v>
      </c>
    </row>
    <row r="75" spans="1:4">
      <c r="A75" s="17">
        <v>36620</v>
      </c>
      <c r="B75" s="23">
        <v>113.62303606992698</v>
      </c>
      <c r="C75" s="23">
        <v>105.02953044300959</v>
      </c>
      <c r="D75" s="23">
        <v>104.63404421993815</v>
      </c>
    </row>
    <row r="76" spans="1:4">
      <c r="A76" s="17">
        <v>36621</v>
      </c>
      <c r="B76" s="23">
        <v>110.49181234786458</v>
      </c>
      <c r="C76" s="23">
        <v>104.51976403887498</v>
      </c>
      <c r="D76" s="23">
        <v>101.97868690825106</v>
      </c>
    </row>
    <row r="77" spans="1:4">
      <c r="A77" s="17">
        <v>36622</v>
      </c>
      <c r="B77" s="23">
        <v>115.91059969019695</v>
      </c>
      <c r="C77" s="23">
        <v>105.5197628621289</v>
      </c>
      <c r="D77" s="23">
        <v>104.85014654438876</v>
      </c>
    </row>
    <row r="78" spans="1:4">
      <c r="A78" s="17">
        <v>36623</v>
      </c>
      <c r="B78" s="23">
        <v>117.74452312458509</v>
      </c>
      <c r="C78" s="23">
        <v>106.57483340217297</v>
      </c>
      <c r="D78" s="23">
        <v>106.26561676954037</v>
      </c>
    </row>
    <row r="79" spans="1:4">
      <c r="A79" s="17">
        <v>36626</v>
      </c>
      <c r="B79" s="23">
        <v>118.17880061960611</v>
      </c>
      <c r="C79" s="23">
        <v>105.73910833242134</v>
      </c>
      <c r="D79" s="23">
        <v>106.12785153770311</v>
      </c>
    </row>
    <row r="80" spans="1:4">
      <c r="A80" s="17">
        <v>36627</v>
      </c>
      <c r="B80" s="23">
        <v>114.43350298738659</v>
      </c>
      <c r="C80" s="23">
        <v>105.47198697106734</v>
      </c>
      <c r="D80" s="23">
        <v>103.9884385256419</v>
      </c>
    </row>
    <row r="81" spans="1:4">
      <c r="A81" s="17">
        <v>36628</v>
      </c>
      <c r="B81" s="23">
        <v>112.24275282142068</v>
      </c>
      <c r="C81" s="23">
        <v>103.13026226140002</v>
      </c>
      <c r="D81" s="23">
        <v>103.9884385256419</v>
      </c>
    </row>
    <row r="82" spans="1:4">
      <c r="A82" s="17">
        <v>36629</v>
      </c>
      <c r="B82" s="23">
        <v>110.01327727373314</v>
      </c>
      <c r="C82" s="23">
        <v>101.25641179523207</v>
      </c>
      <c r="D82" s="23">
        <v>103.98573724658625</v>
      </c>
    </row>
    <row r="83" spans="1:4">
      <c r="A83" s="17">
        <v>36630</v>
      </c>
      <c r="B83" s="23">
        <v>106.88481965036513</v>
      </c>
      <c r="C83" s="23">
        <v>95.355500876087461</v>
      </c>
      <c r="D83" s="23">
        <v>101.03864179689083</v>
      </c>
    </row>
    <row r="84" spans="1:4">
      <c r="A84" s="17">
        <v>36633</v>
      </c>
      <c r="B84" s="23">
        <v>107.99125912812569</v>
      </c>
      <c r="C84" s="23">
        <v>98.510121781452355</v>
      </c>
      <c r="D84" s="23">
        <v>99.447588433123087</v>
      </c>
    </row>
    <row r="85" spans="1:4">
      <c r="A85" s="17">
        <v>36634</v>
      </c>
      <c r="B85" s="23">
        <v>110.70203584863908</v>
      </c>
      <c r="C85" s="23">
        <v>101.33831332276615</v>
      </c>
      <c r="D85" s="23">
        <v>100.73609854265995</v>
      </c>
    </row>
    <row r="86" spans="1:4">
      <c r="A86" s="17">
        <v>36635</v>
      </c>
      <c r="B86" s="23">
        <v>114.04348307147599</v>
      </c>
      <c r="C86" s="23">
        <v>100.3472577697602</v>
      </c>
      <c r="D86" s="23">
        <v>102.34335958076149</v>
      </c>
    </row>
    <row r="87" spans="1:4">
      <c r="A87" s="17">
        <v>36636</v>
      </c>
      <c r="B87" s="23">
        <v>112.40871874308476</v>
      </c>
      <c r="C87" s="23">
        <v>100.84525671304223</v>
      </c>
      <c r="D87" s="23">
        <v>103.01597806561406</v>
      </c>
    </row>
    <row r="88" spans="1:4">
      <c r="A88" s="17">
        <v>36637</v>
      </c>
      <c r="B88" s="23"/>
      <c r="C88" s="23"/>
      <c r="D88" s="23"/>
    </row>
    <row r="89" spans="1:4">
      <c r="A89" s="17">
        <v>36640</v>
      </c>
      <c r="B89" s="23"/>
      <c r="C89" s="23">
        <v>100.5169445552547</v>
      </c>
      <c r="D89" s="23"/>
    </row>
    <row r="90" spans="1:4">
      <c r="A90" s="17">
        <v>36641</v>
      </c>
      <c r="B90" s="23">
        <v>112.59128125691525</v>
      </c>
      <c r="C90" s="23">
        <v>103.86196297721467</v>
      </c>
      <c r="D90" s="23">
        <v>104.01004875808695</v>
      </c>
    </row>
    <row r="91" spans="1:4">
      <c r="A91" s="17">
        <v>36642</v>
      </c>
      <c r="B91" s="23">
        <v>115.26886479309583</v>
      </c>
      <c r="C91" s="23">
        <v>102.71322344878389</v>
      </c>
      <c r="D91" s="23">
        <v>104.99061305528168</v>
      </c>
    </row>
    <row r="92" spans="1:4">
      <c r="A92" s="17">
        <v>36643</v>
      </c>
      <c r="B92" s="23">
        <v>117.11661872095597</v>
      </c>
      <c r="C92" s="23">
        <v>103.00034949358732</v>
      </c>
      <c r="D92" s="23">
        <v>104.26126771026081</v>
      </c>
    </row>
    <row r="93" spans="1:4">
      <c r="A93" s="17">
        <v>36644</v>
      </c>
      <c r="B93" s="23">
        <v>119.39311794644834</v>
      </c>
      <c r="C93" s="23">
        <v>102.12814529519264</v>
      </c>
      <c r="D93" s="23">
        <v>106.05761828225666</v>
      </c>
    </row>
    <row r="94" spans="1:4">
      <c r="A94" s="17">
        <v>36647</v>
      </c>
      <c r="B94" s="23"/>
      <c r="C94" s="23">
        <v>103.2406410441974</v>
      </c>
      <c r="D94" s="23"/>
    </row>
    <row r="95" spans="1:4">
      <c r="A95" s="17">
        <v>36648</v>
      </c>
      <c r="B95" s="23">
        <v>122.29198937818101</v>
      </c>
      <c r="C95" s="23">
        <v>101.69745622798749</v>
      </c>
      <c r="D95" s="23">
        <v>108.22944664298545</v>
      </c>
    </row>
    <row r="96" spans="1:4">
      <c r="A96" s="17">
        <v>36649</v>
      </c>
      <c r="B96" s="23">
        <v>119.42077893339236</v>
      </c>
      <c r="C96" s="23">
        <v>99.514592239830264</v>
      </c>
      <c r="D96" s="23">
        <v>106.83558665027891</v>
      </c>
    </row>
    <row r="97" spans="1:4">
      <c r="A97" s="17">
        <v>36650</v>
      </c>
      <c r="B97" s="23">
        <v>120.49125912812569</v>
      </c>
      <c r="C97" s="23">
        <v>99.128854873082048</v>
      </c>
      <c r="D97" s="23">
        <v>106.63028944205081</v>
      </c>
    </row>
    <row r="98" spans="1:4">
      <c r="A98" s="17">
        <v>36651</v>
      </c>
      <c r="B98" s="23">
        <v>120.60743527329056</v>
      </c>
      <c r="C98" s="23">
        <v>100.75158772465552</v>
      </c>
      <c r="D98" s="23">
        <v>106.79236618538879</v>
      </c>
    </row>
    <row r="99" spans="1:4">
      <c r="A99" s="17">
        <v>36654</v>
      </c>
      <c r="B99" s="23">
        <v>118.27561407391016</v>
      </c>
      <c r="C99" s="23">
        <v>100.16556817419607</v>
      </c>
      <c r="D99" s="23">
        <v>106.13865665392564</v>
      </c>
    </row>
    <row r="100" spans="1:4">
      <c r="A100" s="17">
        <v>36655</v>
      </c>
      <c r="B100" s="23">
        <v>117.12768311573357</v>
      </c>
      <c r="C100" s="23">
        <v>99.324665421669323</v>
      </c>
      <c r="D100" s="23">
        <v>104.36931887248612</v>
      </c>
    </row>
    <row r="101" spans="1:4">
      <c r="A101" s="17">
        <v>36656</v>
      </c>
      <c r="B101" s="23">
        <v>113.94390351847754</v>
      </c>
      <c r="C101" s="23">
        <v>97.30278029797563</v>
      </c>
      <c r="D101" s="23">
        <v>102.2704250462594</v>
      </c>
    </row>
    <row r="102" spans="1:4">
      <c r="A102" s="17">
        <v>36657</v>
      </c>
      <c r="B102" s="23">
        <v>114.057313564948</v>
      </c>
      <c r="C102" s="23">
        <v>99.063898489175685</v>
      </c>
      <c r="D102" s="23">
        <v>103.88038736341657</v>
      </c>
    </row>
    <row r="103" spans="1:4">
      <c r="A103" s="17">
        <v>36658</v>
      </c>
      <c r="B103" s="23">
        <v>116.24253153352512</v>
      </c>
      <c r="C103" s="23">
        <v>99.991409753577614</v>
      </c>
      <c r="D103" s="23">
        <v>105.07975526411757</v>
      </c>
    </row>
    <row r="104" spans="1:4">
      <c r="A104" s="17">
        <v>36661</v>
      </c>
      <c r="B104" s="23">
        <v>114.93140075237885</v>
      </c>
      <c r="C104" s="23">
        <v>102.20345704464927</v>
      </c>
      <c r="D104" s="23">
        <v>103.87768608436095</v>
      </c>
    </row>
    <row r="105" spans="1:4">
      <c r="A105" s="17">
        <v>36662</v>
      </c>
      <c r="B105" s="23">
        <v>119.61163974330604</v>
      </c>
      <c r="C105" s="23">
        <v>103.16721208847719</v>
      </c>
      <c r="D105" s="23">
        <v>106.20888990937209</v>
      </c>
    </row>
    <row r="106" spans="1:4">
      <c r="A106" s="17">
        <v>36663</v>
      </c>
      <c r="B106" s="23">
        <v>118.54115954857269</v>
      </c>
      <c r="C106" s="23">
        <v>101.89326677657475</v>
      </c>
      <c r="D106" s="23">
        <v>104.66916084766137</v>
      </c>
    </row>
    <row r="107" spans="1:4">
      <c r="A107" s="17">
        <v>36664</v>
      </c>
      <c r="B107" s="23">
        <v>119.54525337464041</v>
      </c>
      <c r="C107" s="23">
        <v>101.15309348894624</v>
      </c>
      <c r="D107" s="23">
        <v>104.64214805710505</v>
      </c>
    </row>
    <row r="108" spans="1:4">
      <c r="A108" s="17">
        <v>36665</v>
      </c>
      <c r="B108" s="23">
        <v>114.84288559415801</v>
      </c>
      <c r="C108" s="23">
        <v>99.026948662098533</v>
      </c>
      <c r="D108" s="23">
        <v>101.50866435257095</v>
      </c>
    </row>
    <row r="109" spans="1:4">
      <c r="A109" s="17">
        <v>36668</v>
      </c>
      <c r="B109" s="23">
        <v>110.30924983403408</v>
      </c>
      <c r="C109" s="23">
        <v>98.588493070730678</v>
      </c>
      <c r="D109" s="23">
        <v>99.588054944015994</v>
      </c>
    </row>
    <row r="110" spans="1:4">
      <c r="A110" s="17">
        <v>36669</v>
      </c>
      <c r="B110" s="23">
        <v>113.05045364018589</v>
      </c>
      <c r="C110" s="23">
        <v>96.699109556237275</v>
      </c>
      <c r="D110" s="23">
        <v>100.13911587136509</v>
      </c>
    </row>
    <row r="111" spans="1:4">
      <c r="A111" s="17">
        <v>36670</v>
      </c>
      <c r="B111" s="23">
        <v>108.18211993803939</v>
      </c>
      <c r="C111" s="23">
        <v>98.477172891065081</v>
      </c>
      <c r="D111" s="23">
        <v>98.996474830832398</v>
      </c>
    </row>
    <row r="112" spans="1:4">
      <c r="A112" s="17">
        <v>36671</v>
      </c>
      <c r="B112" s="23">
        <v>112.25934941358709</v>
      </c>
      <c r="C112" s="23">
        <v>97.245590438232014</v>
      </c>
      <c r="D112" s="23">
        <v>101.05484947122463</v>
      </c>
    </row>
    <row r="113" spans="1:4">
      <c r="A113" s="17">
        <v>36672</v>
      </c>
      <c r="B113" s="23">
        <v>110.19583978756363</v>
      </c>
      <c r="C113" s="23">
        <v>97.006946332141283</v>
      </c>
      <c r="D113" s="23">
        <v>99.909507151636305</v>
      </c>
    </row>
    <row r="114" spans="1:4">
      <c r="A114" s="17">
        <v>36675</v>
      </c>
      <c r="B114" s="23">
        <v>110.9205576454968</v>
      </c>
      <c r="C114" s="23"/>
      <c r="D114" s="23">
        <v>100.90627912316482</v>
      </c>
    </row>
    <row r="115" spans="1:4">
      <c r="A115" s="17">
        <v>36676</v>
      </c>
      <c r="B115" s="23">
        <v>114.35052002655455</v>
      </c>
      <c r="C115" s="23">
        <v>100.14415139544434</v>
      </c>
      <c r="D115" s="23">
        <v>102.40008644092978</v>
      </c>
    </row>
    <row r="116" spans="1:4">
      <c r="A116" s="17">
        <v>36677</v>
      </c>
      <c r="B116" s="23">
        <v>115.37121044478867</v>
      </c>
      <c r="C116" s="23">
        <v>100.03283121577874</v>
      </c>
      <c r="D116" s="23">
        <v>102.71343481138319</v>
      </c>
    </row>
    <row r="117" spans="1:4">
      <c r="A117" s="17">
        <v>36678</v>
      </c>
      <c r="B117" s="23"/>
      <c r="C117" s="23">
        <v>102.02106140143398</v>
      </c>
      <c r="D117" s="23">
        <v>104.14781398992423</v>
      </c>
    </row>
    <row r="118" spans="1:4">
      <c r="A118" s="17">
        <v>36679</v>
      </c>
      <c r="B118" s="23">
        <v>120.70148262890021</v>
      </c>
      <c r="C118" s="23">
        <v>104.02435393698053</v>
      </c>
      <c r="D118" s="23">
        <v>106.65460095355151</v>
      </c>
    </row>
    <row r="119" spans="1:4">
      <c r="A119" s="17">
        <v>36682</v>
      </c>
      <c r="B119" s="23">
        <v>119.09161318875859</v>
      </c>
      <c r="C119" s="23">
        <v>103.34772493795606</v>
      </c>
      <c r="D119" s="23">
        <v>105.72536095841382</v>
      </c>
    </row>
    <row r="120" spans="1:4">
      <c r="A120" s="17">
        <v>36683</v>
      </c>
      <c r="B120" s="23">
        <v>119.17183005089622</v>
      </c>
      <c r="C120" s="23">
        <v>102.65956382729604</v>
      </c>
      <c r="D120" s="23">
        <v>105.05544375261687</v>
      </c>
    </row>
    <row r="121" spans="1:4">
      <c r="A121" s="17">
        <v>36684</v>
      </c>
      <c r="B121" s="23">
        <v>118.27284797521577</v>
      </c>
      <c r="C121" s="23">
        <v>103.62331887112394</v>
      </c>
      <c r="D121" s="23">
        <v>104.35311119815233</v>
      </c>
    </row>
    <row r="122" spans="1:4">
      <c r="A122" s="17">
        <v>36685</v>
      </c>
      <c r="B122" s="23">
        <v>118.90075237884489</v>
      </c>
      <c r="C122" s="23">
        <v>102.94315963384371</v>
      </c>
      <c r="D122" s="23">
        <v>104.33690352381853</v>
      </c>
    </row>
    <row r="123" spans="1:4">
      <c r="A123" s="17">
        <v>36686</v>
      </c>
      <c r="B123" s="23">
        <v>118.67946448329278</v>
      </c>
      <c r="C123" s="23">
        <v>102.61084653936626</v>
      </c>
      <c r="D123" s="23">
        <v>104.4746687556558</v>
      </c>
    </row>
    <row r="124" spans="1:4">
      <c r="A124" s="17">
        <v>36689</v>
      </c>
      <c r="B124" s="23"/>
      <c r="C124" s="23">
        <v>101.84148994882331</v>
      </c>
      <c r="D124" s="23">
        <v>104.43144829076567</v>
      </c>
    </row>
    <row r="125" spans="1:4">
      <c r="A125" s="17">
        <v>36690</v>
      </c>
      <c r="B125" s="23">
        <v>114.94523124585086</v>
      </c>
      <c r="C125" s="23">
        <v>103.50446751651269</v>
      </c>
      <c r="D125" s="23">
        <v>104.14241143181296</v>
      </c>
    </row>
    <row r="126" spans="1:4">
      <c r="A126" s="17">
        <v>36691</v>
      </c>
      <c r="B126" s="23">
        <v>114.64925868554991</v>
      </c>
      <c r="C126" s="23">
        <v>103.58660439326381</v>
      </c>
      <c r="D126" s="23">
        <v>105.16079363578655</v>
      </c>
    </row>
    <row r="127" spans="1:4">
      <c r="A127" s="17">
        <v>36692</v>
      </c>
      <c r="B127" s="23">
        <v>112.57191856605444</v>
      </c>
      <c r="C127" s="23">
        <v>104.16368067347531</v>
      </c>
      <c r="D127" s="23">
        <v>104.76640689366415</v>
      </c>
    </row>
    <row r="128" spans="1:4">
      <c r="A128" s="17">
        <v>36693</v>
      </c>
      <c r="B128" s="23">
        <v>112.37275946005754</v>
      </c>
      <c r="C128" s="23">
        <v>103.16933023143065</v>
      </c>
      <c r="D128" s="23">
        <v>104.13160631559043</v>
      </c>
    </row>
    <row r="129" spans="1:4">
      <c r="A129" s="17">
        <v>36696</v>
      </c>
      <c r="B129" s="23">
        <v>110.83757468466476</v>
      </c>
      <c r="C129" s="23">
        <v>104.68874477671829</v>
      </c>
      <c r="D129" s="23">
        <v>103.89659503775037</v>
      </c>
    </row>
    <row r="130" spans="1:4">
      <c r="A130" s="17">
        <v>36697</v>
      </c>
      <c r="B130" s="23">
        <v>115.75016596592167</v>
      </c>
      <c r="C130" s="23">
        <v>103.98128503026003</v>
      </c>
      <c r="D130" s="23">
        <v>104.83664014911061</v>
      </c>
    </row>
    <row r="131" spans="1:4">
      <c r="A131" s="17">
        <v>36698</v>
      </c>
      <c r="B131" s="23">
        <v>114.32009294091614</v>
      </c>
      <c r="C131" s="23">
        <v>104.20580818332762</v>
      </c>
      <c r="D131" s="23">
        <v>103.98573724658625</v>
      </c>
    </row>
    <row r="132" spans="1:4">
      <c r="A132" s="17">
        <v>36699</v>
      </c>
      <c r="B132" s="23">
        <v>112.37552555875195</v>
      </c>
      <c r="C132" s="23">
        <v>102.31054093840793</v>
      </c>
      <c r="D132" s="23">
        <v>103.72371317818987</v>
      </c>
    </row>
    <row r="133" spans="1:4">
      <c r="A133" s="17">
        <v>36700</v>
      </c>
      <c r="B133" s="23"/>
      <c r="C133" s="23">
        <v>101.55671739619038</v>
      </c>
      <c r="D133" s="23">
        <v>103.57514283013006</v>
      </c>
    </row>
    <row r="134" spans="1:4">
      <c r="A134" s="17">
        <v>36703</v>
      </c>
      <c r="B134" s="23">
        <v>111.55399424651472</v>
      </c>
      <c r="C134" s="23">
        <v>102.53106315478564</v>
      </c>
      <c r="D134" s="23">
        <v>103.51301341185051</v>
      </c>
    </row>
    <row r="135" spans="1:4">
      <c r="A135" s="17">
        <v>36704</v>
      </c>
      <c r="B135" s="23">
        <v>109.51261341004647</v>
      </c>
      <c r="C135" s="23">
        <v>102.19592586970363</v>
      </c>
      <c r="D135" s="23">
        <v>102.89712178716623</v>
      </c>
    </row>
    <row r="136" spans="1:4">
      <c r="A136" s="17">
        <v>36705</v>
      </c>
      <c r="B136" s="23">
        <v>111.91358707678691</v>
      </c>
      <c r="C136" s="23">
        <v>102.51152916977033</v>
      </c>
      <c r="D136" s="23">
        <v>103.05379597239293</v>
      </c>
    </row>
    <row r="137" spans="1:4">
      <c r="A137" s="17">
        <v>36706</v>
      </c>
      <c r="B137" s="23">
        <v>108.04104890462492</v>
      </c>
      <c r="C137" s="23">
        <v>101.63650078077103</v>
      </c>
      <c r="D137" s="23">
        <v>100.69828063588109</v>
      </c>
    </row>
    <row r="138" spans="1:4">
      <c r="A138" s="17">
        <v>36707</v>
      </c>
      <c r="B138" s="23">
        <v>110.69097145386148</v>
      </c>
      <c r="C138" s="23">
        <v>102.49882031204952</v>
      </c>
      <c r="D138" s="23">
        <v>101.7679871419117</v>
      </c>
    </row>
    <row r="139" spans="1:4">
      <c r="A139" s="17">
        <v>36710</v>
      </c>
      <c r="B139" s="23">
        <v>112.92597919893782</v>
      </c>
      <c r="C139" s="23">
        <v>103.55530294739592</v>
      </c>
      <c r="D139" s="23">
        <v>103.15374329745134</v>
      </c>
    </row>
    <row r="140" spans="1:4">
      <c r="A140" s="17">
        <v>36711</v>
      </c>
      <c r="B140" s="23">
        <v>114.18732020358487</v>
      </c>
      <c r="C140" s="23"/>
      <c r="D140" s="23">
        <v>103.14834073934009</v>
      </c>
    </row>
    <row r="141" spans="1:4">
      <c r="A141" s="17">
        <v>36712</v>
      </c>
      <c r="B141" s="23">
        <v>112.74618278380173</v>
      </c>
      <c r="C141" s="23">
        <v>101.93257009582243</v>
      </c>
      <c r="D141" s="23">
        <v>102.57566957954592</v>
      </c>
    </row>
    <row r="142" spans="1:4">
      <c r="A142" s="17">
        <v>36713</v>
      </c>
      <c r="B142" s="23">
        <v>113.01449435715867</v>
      </c>
      <c r="C142" s="23">
        <v>102.68121595526482</v>
      </c>
      <c r="D142" s="23">
        <v>102.8133821364416</v>
      </c>
    </row>
    <row r="143" spans="1:4">
      <c r="A143" s="17">
        <v>36714</v>
      </c>
      <c r="B143" s="23">
        <v>115.87464040716974</v>
      </c>
      <c r="C143" s="23">
        <v>104.24840639161405</v>
      </c>
      <c r="D143" s="23">
        <v>104.4989802671565</v>
      </c>
    </row>
    <row r="144" spans="1:4">
      <c r="A144" s="17">
        <v>36717</v>
      </c>
      <c r="B144" s="23">
        <v>115.90230139411375</v>
      </c>
      <c r="C144" s="23">
        <v>104.01705811125191</v>
      </c>
      <c r="D144" s="23">
        <v>104.22344980348196</v>
      </c>
    </row>
    <row r="145" spans="1:4">
      <c r="A145" s="17">
        <v>36718</v>
      </c>
      <c r="B145" s="23">
        <v>114.65479088293871</v>
      </c>
      <c r="C145" s="23">
        <v>104.3912633663646</v>
      </c>
      <c r="D145" s="23">
        <v>104.22074852442631</v>
      </c>
    </row>
    <row r="146" spans="1:4">
      <c r="A146" s="17">
        <v>36719</v>
      </c>
      <c r="B146" s="23">
        <v>116.2121044478867</v>
      </c>
      <c r="C146" s="23">
        <v>105.24652242113153</v>
      </c>
      <c r="D146" s="23">
        <v>104.99331433433731</v>
      </c>
    </row>
    <row r="147" spans="1:4">
      <c r="A147" s="17">
        <v>36720</v>
      </c>
      <c r="B147" s="23">
        <v>118.54115954857269</v>
      </c>
      <c r="C147" s="23">
        <v>105.45386508135434</v>
      </c>
      <c r="D147" s="23">
        <v>105.53357014546388</v>
      </c>
    </row>
    <row r="148" spans="1:4">
      <c r="A148" s="17">
        <v>36721</v>
      </c>
      <c r="B148" s="23">
        <v>119.76100907280373</v>
      </c>
      <c r="C148" s="23">
        <v>106.45080436478659</v>
      </c>
      <c r="D148" s="23">
        <v>105.82800956252785</v>
      </c>
    </row>
    <row r="149" spans="1:4">
      <c r="A149" s="17">
        <v>36724</v>
      </c>
      <c r="B149" s="23">
        <v>121.81068820535518</v>
      </c>
      <c r="C149" s="23">
        <v>106.48681279499553</v>
      </c>
      <c r="D149" s="23">
        <v>106.56545874471563</v>
      </c>
    </row>
    <row r="150" spans="1:4">
      <c r="A150" s="17">
        <v>36725</v>
      </c>
      <c r="B150" s="23">
        <v>119.41248063730914</v>
      </c>
      <c r="C150" s="23">
        <v>105.30700716991389</v>
      </c>
      <c r="D150" s="23">
        <v>105.70645200502437</v>
      </c>
    </row>
    <row r="151" spans="1:4">
      <c r="A151" s="17">
        <v>36726</v>
      </c>
      <c r="B151" s="23">
        <v>117.83857048019473</v>
      </c>
      <c r="C151" s="23">
        <v>104.48116676727845</v>
      </c>
      <c r="D151" s="23">
        <v>105.7496724699145</v>
      </c>
    </row>
    <row r="152" spans="1:4">
      <c r="A152" s="17">
        <v>36727</v>
      </c>
      <c r="B152" s="23">
        <v>120.06804602788227</v>
      </c>
      <c r="C152" s="23">
        <v>105.44115622363353</v>
      </c>
      <c r="D152" s="23">
        <v>106.5141344426586</v>
      </c>
    </row>
    <row r="153" spans="1:4">
      <c r="A153" s="17">
        <v>36728</v>
      </c>
      <c r="B153" s="23">
        <v>114.03795087408719</v>
      </c>
      <c r="C153" s="23">
        <v>104.35666703145795</v>
      </c>
      <c r="D153" s="23">
        <v>105.08515782222882</v>
      </c>
    </row>
    <row r="154" spans="1:4">
      <c r="A154" s="17">
        <v>36731</v>
      </c>
      <c r="B154" s="23">
        <v>114.85394998893561</v>
      </c>
      <c r="C154" s="23">
        <v>103.24134709184854</v>
      </c>
      <c r="D154" s="23">
        <v>105.14458596145275</v>
      </c>
    </row>
    <row r="155" spans="1:4">
      <c r="A155" s="17">
        <v>36732</v>
      </c>
      <c r="B155" s="23">
        <v>113.70048683337022</v>
      </c>
      <c r="C155" s="23">
        <v>103.95916220385712</v>
      </c>
      <c r="D155" s="23">
        <v>104.74209538216346</v>
      </c>
    </row>
    <row r="156" spans="1:4">
      <c r="A156" s="17">
        <v>36733</v>
      </c>
      <c r="B156" s="23">
        <v>113.4460057534853</v>
      </c>
      <c r="C156" s="23">
        <v>102.40609272053103</v>
      </c>
      <c r="D156" s="23">
        <v>104.43144829076567</v>
      </c>
    </row>
    <row r="157" spans="1:4">
      <c r="A157" s="17">
        <v>36734</v>
      </c>
      <c r="B157" s="23">
        <v>109.91922991812348</v>
      </c>
      <c r="C157" s="23">
        <v>102.21687195002124</v>
      </c>
      <c r="D157" s="23">
        <v>103.17535352989641</v>
      </c>
    </row>
    <row r="158" spans="1:4">
      <c r="A158" s="17">
        <v>36735</v>
      </c>
      <c r="B158" s="23">
        <v>109.93859260898429</v>
      </c>
      <c r="C158" s="23">
        <v>100.12438206121197</v>
      </c>
      <c r="D158" s="23">
        <v>102.61078620726914</v>
      </c>
    </row>
    <row r="159" spans="1:4">
      <c r="A159" s="17">
        <v>36738</v>
      </c>
      <c r="B159" s="23">
        <v>111.67293649037398</v>
      </c>
      <c r="C159" s="23">
        <v>100.89632749314251</v>
      </c>
      <c r="D159" s="23">
        <v>103.35904050567945</v>
      </c>
    </row>
    <row r="160" spans="1:4">
      <c r="A160" s="17">
        <v>36739</v>
      </c>
      <c r="B160" s="23">
        <v>110.71310024341669</v>
      </c>
      <c r="C160" s="23">
        <v>101.40891808788174</v>
      </c>
      <c r="D160" s="23">
        <v>103.4373775982928</v>
      </c>
    </row>
    <row r="161" spans="1:4">
      <c r="A161" s="17">
        <v>36740</v>
      </c>
      <c r="B161" s="23">
        <v>109.61495906173933</v>
      </c>
      <c r="C161" s="23">
        <v>101.45904747111382</v>
      </c>
      <c r="D161" s="23">
        <v>103.61296073690893</v>
      </c>
    </row>
    <row r="162" spans="1:4">
      <c r="A162" s="17">
        <v>36741</v>
      </c>
      <c r="B162" s="23">
        <v>106.05499004204471</v>
      </c>
      <c r="C162" s="23">
        <v>102.44610208742986</v>
      </c>
      <c r="D162" s="23">
        <v>102.35146341792839</v>
      </c>
    </row>
    <row r="163" spans="1:4">
      <c r="A163" s="17">
        <v>36742</v>
      </c>
      <c r="B163" s="23">
        <v>106.69119274175704</v>
      </c>
      <c r="C163" s="23">
        <v>103.19004096253123</v>
      </c>
      <c r="D163" s="23">
        <v>103.31582004078932</v>
      </c>
    </row>
    <row r="164" spans="1:4">
      <c r="A164" s="17">
        <v>36745</v>
      </c>
      <c r="B164" s="23">
        <v>108.23467581323303</v>
      </c>
      <c r="C164" s="23">
        <v>104.34772376120998</v>
      </c>
      <c r="D164" s="23">
        <v>104.11809992031228</v>
      </c>
    </row>
    <row r="165" spans="1:4">
      <c r="A165" s="17">
        <v>36746</v>
      </c>
      <c r="B165" s="23">
        <v>108.66342111086524</v>
      </c>
      <c r="C165" s="23">
        <v>104.60119486797497</v>
      </c>
      <c r="D165" s="23">
        <v>104.34770864004106</v>
      </c>
    </row>
    <row r="166" spans="1:4">
      <c r="A166" s="17">
        <v>36747</v>
      </c>
      <c r="B166" s="23">
        <v>110.23179907059084</v>
      </c>
      <c r="C166" s="23">
        <v>103.91044491592737</v>
      </c>
      <c r="D166" s="23">
        <v>105.32287037912452</v>
      </c>
    </row>
    <row r="167" spans="1:4">
      <c r="A167" s="17">
        <v>36748</v>
      </c>
      <c r="B167" s="23">
        <v>109.06173932285904</v>
      </c>
      <c r="C167" s="23">
        <v>103.03353373319163</v>
      </c>
      <c r="D167" s="23">
        <v>104.97710666000351</v>
      </c>
    </row>
    <row r="168" spans="1:4">
      <c r="A168" s="17">
        <v>36749</v>
      </c>
      <c r="B168" s="23">
        <v>107.44910378402302</v>
      </c>
      <c r="C168" s="23">
        <v>103.8572559928736</v>
      </c>
      <c r="D168" s="23">
        <v>105.15539107767528</v>
      </c>
    </row>
    <row r="169" spans="1:4">
      <c r="A169" s="17">
        <v>36752</v>
      </c>
      <c r="B169" s="23">
        <v>109.09216640849746</v>
      </c>
      <c r="C169" s="23">
        <v>105.25240615155784</v>
      </c>
      <c r="D169" s="23">
        <v>105.91445049230811</v>
      </c>
    </row>
    <row r="170" spans="1:4">
      <c r="A170" s="17">
        <v>36753</v>
      </c>
      <c r="B170" s="23">
        <v>108.20148262890021</v>
      </c>
      <c r="C170" s="23">
        <v>104.74946487471775</v>
      </c>
      <c r="D170" s="23">
        <v>105.70375072596875</v>
      </c>
    </row>
    <row r="171" spans="1:4">
      <c r="A171" s="17">
        <v>36754</v>
      </c>
      <c r="B171" s="23">
        <v>110.01604337242753</v>
      </c>
      <c r="C171" s="23">
        <v>104.4392746066432</v>
      </c>
      <c r="D171" s="23">
        <v>106.08192979375734</v>
      </c>
    </row>
    <row r="172" spans="1:4">
      <c r="A172" s="17">
        <v>36755</v>
      </c>
      <c r="B172" s="23">
        <v>111.01737109980084</v>
      </c>
      <c r="C172" s="23">
        <v>105.58518994446935</v>
      </c>
      <c r="D172" s="23">
        <v>105.55247909885331</v>
      </c>
    </row>
    <row r="173" spans="1:4">
      <c r="A173" s="17">
        <v>36756</v>
      </c>
      <c r="B173" s="23">
        <v>111.27185217968578</v>
      </c>
      <c r="C173" s="23">
        <v>105.28182480368933</v>
      </c>
      <c r="D173" s="23">
        <v>105.63351747052229</v>
      </c>
    </row>
    <row r="174" spans="1:4">
      <c r="A174" s="17">
        <v>36759</v>
      </c>
      <c r="B174" s="23">
        <v>111.26908608099137</v>
      </c>
      <c r="C174" s="23">
        <v>105.83018847942046</v>
      </c>
      <c r="D174" s="23">
        <v>105.790191655749</v>
      </c>
    </row>
    <row r="175" spans="1:4">
      <c r="A175" s="17">
        <v>36760</v>
      </c>
      <c r="B175" s="23">
        <v>113.2606771409604</v>
      </c>
      <c r="C175" s="23">
        <v>105.73510739573146</v>
      </c>
      <c r="D175" s="23">
        <v>106.03330677075596</v>
      </c>
    </row>
    <row r="176" spans="1:4">
      <c r="A176" s="17">
        <v>36761</v>
      </c>
      <c r="B176" s="23">
        <v>112.38382385483514</v>
      </c>
      <c r="C176" s="23">
        <v>106.29594457996637</v>
      </c>
      <c r="D176" s="23">
        <v>105.90094409702995</v>
      </c>
    </row>
    <row r="177" spans="1:4">
      <c r="A177" s="17">
        <v>36762</v>
      </c>
      <c r="B177" s="23">
        <v>112.05189201150698</v>
      </c>
      <c r="C177" s="23">
        <v>106.46210112720507</v>
      </c>
      <c r="D177" s="23">
        <v>105.38499979740408</v>
      </c>
    </row>
    <row r="178" spans="1:4">
      <c r="A178" s="17">
        <v>36763</v>
      </c>
      <c r="B178" s="23">
        <v>112.44744412480638</v>
      </c>
      <c r="C178" s="23">
        <v>106.33195301017533</v>
      </c>
      <c r="D178" s="23">
        <v>105.81180188819407</v>
      </c>
    </row>
    <row r="179" spans="1:4">
      <c r="A179" s="17">
        <v>36766</v>
      </c>
      <c r="B179" s="23">
        <v>112.69915910599691</v>
      </c>
      <c r="C179" s="23">
        <v>106.87255016174376</v>
      </c>
      <c r="D179" s="23">
        <v>106.15756560731506</v>
      </c>
    </row>
    <row r="180" spans="1:4">
      <c r="A180" s="17">
        <v>36767</v>
      </c>
      <c r="B180" s="23">
        <v>112.03252932064616</v>
      </c>
      <c r="C180" s="23">
        <v>106.58048178338221</v>
      </c>
      <c r="D180" s="23">
        <v>105.89284025986305</v>
      </c>
    </row>
    <row r="181" spans="1:4">
      <c r="A181" s="17">
        <v>36768</v>
      </c>
      <c r="B181" s="23">
        <v>112.5</v>
      </c>
      <c r="C181" s="23">
        <v>106.09660379312332</v>
      </c>
      <c r="D181" s="23">
        <v>105.78749037669337</v>
      </c>
    </row>
    <row r="182" spans="1:4">
      <c r="A182" s="17">
        <v>36769</v>
      </c>
      <c r="B182" s="23">
        <v>114.38647930958177</v>
      </c>
      <c r="C182" s="23">
        <v>107.16344179402</v>
      </c>
      <c r="D182" s="23">
        <v>106.68971758127473</v>
      </c>
    </row>
    <row r="183" spans="1:4">
      <c r="A183" s="17">
        <v>36770</v>
      </c>
      <c r="B183" s="23">
        <v>116.16231467138748</v>
      </c>
      <c r="C183" s="23">
        <v>107.38372866118067</v>
      </c>
      <c r="D183" s="23">
        <v>108.27806966598685</v>
      </c>
    </row>
    <row r="184" spans="1:4">
      <c r="A184" s="17">
        <v>36773</v>
      </c>
      <c r="B184" s="23">
        <v>117.79431290108431</v>
      </c>
      <c r="C184" s="23"/>
      <c r="D184" s="23">
        <v>109.20730966112454</v>
      </c>
    </row>
    <row r="185" spans="1:4">
      <c r="A185" s="17">
        <v>36774</v>
      </c>
      <c r="B185" s="23">
        <v>117.43472007081213</v>
      </c>
      <c r="C185" s="23">
        <v>106.41714942674814</v>
      </c>
      <c r="D185" s="23">
        <v>108.62113210605222</v>
      </c>
    </row>
    <row r="186" spans="1:4">
      <c r="A186" s="17">
        <v>36775</v>
      </c>
      <c r="B186" s="23">
        <v>116.49148041602125</v>
      </c>
      <c r="C186" s="23">
        <v>105.37949472876591</v>
      </c>
      <c r="D186" s="23">
        <v>108.39962722349033</v>
      </c>
    </row>
    <row r="187" spans="1:4">
      <c r="A187" s="17">
        <v>36776</v>
      </c>
      <c r="B187" s="23">
        <v>116.73766319982298</v>
      </c>
      <c r="C187" s="23">
        <v>106.10672380945655</v>
      </c>
      <c r="D187" s="23">
        <v>108.37531571198963</v>
      </c>
    </row>
    <row r="188" spans="1:4">
      <c r="A188" s="17">
        <v>36777</v>
      </c>
      <c r="B188" s="23">
        <v>114.02965257800399</v>
      </c>
      <c r="C188" s="23">
        <v>105.54165033931473</v>
      </c>
      <c r="D188" s="23">
        <v>106.82748281311201</v>
      </c>
    </row>
    <row r="189" spans="1:4">
      <c r="A189" s="17">
        <v>36780</v>
      </c>
      <c r="B189" s="23">
        <v>113.16939588404514</v>
      </c>
      <c r="C189" s="23">
        <v>105.17285811619426</v>
      </c>
      <c r="D189" s="23">
        <v>106.66000351166278</v>
      </c>
    </row>
    <row r="190" spans="1:4">
      <c r="A190" s="17">
        <v>36781</v>
      </c>
      <c r="B190" s="23">
        <v>113.53728701040053</v>
      </c>
      <c r="C190" s="23">
        <v>104.65979682302091</v>
      </c>
      <c r="D190" s="23">
        <v>106.16026688637069</v>
      </c>
    </row>
    <row r="191" spans="1:4">
      <c r="A191" s="17">
        <v>36782</v>
      </c>
      <c r="B191" s="23">
        <v>111.79741093162204</v>
      </c>
      <c r="C191" s="23">
        <v>104.88926230964661</v>
      </c>
      <c r="D191" s="23">
        <v>104.99871689244857</v>
      </c>
    </row>
    <row r="192" spans="1:4">
      <c r="A192" s="17">
        <v>36783</v>
      </c>
      <c r="B192" s="23">
        <v>114.35052002655455</v>
      </c>
      <c r="C192" s="23">
        <v>104.60566650309896</v>
      </c>
      <c r="D192" s="23">
        <v>105.90634665514121</v>
      </c>
    </row>
    <row r="193" spans="1:4">
      <c r="A193" s="17">
        <v>36784</v>
      </c>
      <c r="B193" s="23">
        <v>112.3063730913919</v>
      </c>
      <c r="C193" s="23">
        <v>103.54212339124101</v>
      </c>
      <c r="D193" s="23">
        <v>104.91497724172396</v>
      </c>
    </row>
    <row r="194" spans="1:4">
      <c r="A194" s="17">
        <v>36787</v>
      </c>
      <c r="B194" s="23">
        <v>111.19163531754813</v>
      </c>
      <c r="C194" s="23">
        <v>102.03965398958108</v>
      </c>
      <c r="D194" s="23">
        <v>104.47196747660017</v>
      </c>
    </row>
    <row r="195" spans="1:4">
      <c r="A195" s="17">
        <v>36788</v>
      </c>
      <c r="B195" s="23">
        <v>111.75591945120603</v>
      </c>
      <c r="C195" s="23">
        <v>103.12696737236129</v>
      </c>
      <c r="D195" s="23">
        <v>104.5313956158241</v>
      </c>
    </row>
    <row r="196" spans="1:4">
      <c r="A196" s="17">
        <v>36789</v>
      </c>
      <c r="B196" s="23">
        <v>110.549900420447</v>
      </c>
      <c r="C196" s="23">
        <v>102.52470872592524</v>
      </c>
      <c r="D196" s="23">
        <v>103.21047015761964</v>
      </c>
    </row>
    <row r="197" spans="1:4">
      <c r="A197" s="17">
        <v>36790</v>
      </c>
      <c r="B197" s="23">
        <v>107.67039167957513</v>
      </c>
      <c r="C197" s="23">
        <v>102.36537730598104</v>
      </c>
      <c r="D197" s="23">
        <v>101.84632423452506</v>
      </c>
    </row>
    <row r="198" spans="1:4">
      <c r="A198" s="17">
        <v>36791</v>
      </c>
      <c r="B198" s="23">
        <v>107.28867005974774</v>
      </c>
      <c r="C198" s="23">
        <v>102.342548431927</v>
      </c>
      <c r="D198" s="23">
        <v>101.6194167938519</v>
      </c>
    </row>
    <row r="199" spans="1:4">
      <c r="A199" s="17">
        <v>36794</v>
      </c>
      <c r="B199" s="23">
        <v>108.93449878291658</v>
      </c>
      <c r="C199" s="23">
        <v>101.65791755952276</v>
      </c>
      <c r="D199" s="23">
        <v>102.60538364915787</v>
      </c>
    </row>
    <row r="200" spans="1:4">
      <c r="A200" s="17">
        <v>36795</v>
      </c>
      <c r="B200" s="23">
        <v>106.87928745297633</v>
      </c>
      <c r="C200" s="23">
        <v>100.82313388663933</v>
      </c>
      <c r="D200" s="23">
        <v>101.73827307229973</v>
      </c>
    </row>
    <row r="201" spans="1:4">
      <c r="A201" s="17">
        <v>36796</v>
      </c>
      <c r="B201" s="23">
        <v>106.2237220624032</v>
      </c>
      <c r="C201" s="23">
        <v>100.79183244077142</v>
      </c>
      <c r="D201" s="23">
        <v>102.12725725631087</v>
      </c>
    </row>
    <row r="202" spans="1:4">
      <c r="A202" s="17">
        <v>36797</v>
      </c>
      <c r="B202" s="23">
        <v>104.46171719406949</v>
      </c>
      <c r="C202" s="23">
        <v>103.0337690824087</v>
      </c>
      <c r="D202" s="23">
        <v>101.79499993246803</v>
      </c>
    </row>
    <row r="203" spans="1:4">
      <c r="A203" s="17">
        <v>36798</v>
      </c>
      <c r="B203" s="23">
        <v>104.02190750165967</v>
      </c>
      <c r="C203" s="23">
        <v>101.50588196530717</v>
      </c>
      <c r="D203" s="23">
        <v>101.95707667580599</v>
      </c>
    </row>
    <row r="204" spans="1:4">
      <c r="A204" s="17">
        <v>36801</v>
      </c>
      <c r="B204" s="23">
        <v>105.39665855277717</v>
      </c>
      <c r="C204" s="23">
        <v>101.48611263107479</v>
      </c>
      <c r="D204" s="23">
        <v>102.62699388160294</v>
      </c>
    </row>
    <row r="205" spans="1:4">
      <c r="A205" s="17">
        <v>36802</v>
      </c>
      <c r="B205" s="23">
        <v>106.37032529320646</v>
      </c>
      <c r="C205" s="23">
        <v>100.79818686963183</v>
      </c>
      <c r="D205" s="23">
        <v>103.33472899417875</v>
      </c>
    </row>
    <row r="206" spans="1:4">
      <c r="A206" s="17">
        <v>36803</v>
      </c>
      <c r="B206" s="23">
        <v>105.08962159769861</v>
      </c>
      <c r="C206" s="23">
        <v>101.36773197489765</v>
      </c>
      <c r="D206" s="23">
        <v>102.80797957833035</v>
      </c>
    </row>
    <row r="207" spans="1:4">
      <c r="A207" s="17">
        <v>36804</v>
      </c>
      <c r="B207" s="23">
        <v>106.14627129895995</v>
      </c>
      <c r="C207" s="23">
        <v>101.52447455345428</v>
      </c>
      <c r="D207" s="23">
        <v>103.34283283134565</v>
      </c>
    </row>
    <row r="208" spans="1:4">
      <c r="A208" s="17">
        <v>36805</v>
      </c>
      <c r="B208" s="23">
        <v>104.89599468909051</v>
      </c>
      <c r="C208" s="23">
        <v>99.595552370496151</v>
      </c>
      <c r="D208" s="23">
        <v>102.77016167155148</v>
      </c>
    </row>
    <row r="209" spans="1:4">
      <c r="A209" s="17">
        <v>36808</v>
      </c>
      <c r="B209" s="23">
        <v>101.53795087408719</v>
      </c>
      <c r="C209" s="23">
        <v>99.103672506857478</v>
      </c>
      <c r="D209" s="23">
        <v>100.64965761287971</v>
      </c>
    </row>
    <row r="210" spans="1:4">
      <c r="A210" s="17">
        <v>36809</v>
      </c>
      <c r="B210" s="23">
        <v>102.07180792210667</v>
      </c>
      <c r="C210" s="23">
        <v>98.046954522294058</v>
      </c>
      <c r="D210" s="23">
        <v>100.838747146774</v>
      </c>
    </row>
    <row r="211" spans="1:4">
      <c r="A211" s="17">
        <v>36810</v>
      </c>
      <c r="B211" s="23">
        <v>98.362469572914364</v>
      </c>
      <c r="C211" s="23">
        <v>96.466349180572848</v>
      </c>
      <c r="D211" s="23">
        <v>98.799281459771208</v>
      </c>
    </row>
    <row r="212" spans="1:4">
      <c r="A212" s="17">
        <v>36811</v>
      </c>
      <c r="B212" s="23">
        <v>99.590617393228598</v>
      </c>
      <c r="C212" s="23">
        <v>94.007655910030692</v>
      </c>
      <c r="D212" s="23">
        <v>99.469198665568143</v>
      </c>
    </row>
    <row r="213" spans="1:4">
      <c r="A213" s="17">
        <v>36812</v>
      </c>
      <c r="B213" s="23">
        <v>100.01936269086082</v>
      </c>
      <c r="C213" s="23">
        <v>97.146037719419013</v>
      </c>
      <c r="D213" s="23">
        <v>100.17693377814395</v>
      </c>
    </row>
    <row r="214" spans="1:4">
      <c r="A214" s="17">
        <v>36815</v>
      </c>
      <c r="B214" s="23">
        <v>101.7426421774729</v>
      </c>
      <c r="C214" s="23">
        <v>97.177809863721038</v>
      </c>
      <c r="D214" s="23">
        <v>100.86846121638597</v>
      </c>
    </row>
    <row r="215" spans="1:4">
      <c r="A215" s="17">
        <v>36816</v>
      </c>
      <c r="B215" s="23">
        <v>100.36512502766099</v>
      </c>
      <c r="C215" s="23">
        <v>95.435284260668084</v>
      </c>
      <c r="D215" s="23">
        <v>99.86358540769055</v>
      </c>
    </row>
    <row r="216" spans="1:4">
      <c r="A216" s="17">
        <v>36817</v>
      </c>
      <c r="B216" s="23">
        <v>97.062403186545694</v>
      </c>
      <c r="C216" s="23">
        <v>94.886685235719895</v>
      </c>
      <c r="D216" s="23">
        <v>99.193668201893601</v>
      </c>
    </row>
    <row r="217" spans="1:4">
      <c r="A217" s="17">
        <v>36818</v>
      </c>
      <c r="B217" s="23">
        <v>101.28623589289667</v>
      </c>
      <c r="C217" s="23">
        <v>98.184163115835361</v>
      </c>
      <c r="D217" s="23">
        <v>101.37089912073367</v>
      </c>
    </row>
    <row r="218" spans="1:4">
      <c r="A218" s="17">
        <v>36819</v>
      </c>
      <c r="B218" s="23">
        <v>97.087298074795314</v>
      </c>
      <c r="C218" s="23">
        <v>98.761945443697982</v>
      </c>
      <c r="D218" s="23">
        <v>101.97328435013979</v>
      </c>
    </row>
    <row r="219" spans="1:4">
      <c r="A219" s="17">
        <v>36822</v>
      </c>
      <c r="B219" s="23">
        <v>95.88127904403629</v>
      </c>
      <c r="C219" s="23">
        <v>98.68098531303211</v>
      </c>
      <c r="D219" s="23">
        <v>102.78096678777402</v>
      </c>
    </row>
    <row r="220" spans="1:4">
      <c r="A220" s="17">
        <v>36823</v>
      </c>
      <c r="B220" s="23">
        <v>100.06915246736004</v>
      </c>
      <c r="C220" s="23">
        <v>98.847847907921974</v>
      </c>
      <c r="D220" s="23">
        <v>104.84744526533314</v>
      </c>
    </row>
    <row r="221" spans="1:4">
      <c r="A221" s="17">
        <v>36824</v>
      </c>
      <c r="B221" s="23">
        <v>98.182673157778268</v>
      </c>
      <c r="C221" s="23">
        <v>96.500239467828351</v>
      </c>
      <c r="D221" s="23">
        <v>103.95332189791867</v>
      </c>
    </row>
    <row r="222" spans="1:4">
      <c r="A222" s="17">
        <v>36825</v>
      </c>
      <c r="B222" s="23">
        <v>97.798185439256471</v>
      </c>
      <c r="C222" s="23">
        <v>96.468938021960426</v>
      </c>
      <c r="D222" s="23">
        <v>103.01327678655844</v>
      </c>
    </row>
    <row r="223" spans="1:4">
      <c r="A223" s="17">
        <v>36826</v>
      </c>
      <c r="B223" s="23">
        <v>98.611418455410501</v>
      </c>
      <c r="C223" s="23">
        <v>97.544954642322125</v>
      </c>
      <c r="D223" s="23">
        <v>103.87768608436095</v>
      </c>
    </row>
    <row r="224" spans="1:4">
      <c r="A224" s="17">
        <v>36829</v>
      </c>
      <c r="B224" s="23">
        <v>98.0305377295862</v>
      </c>
      <c r="C224" s="23">
        <v>98.902448926278026</v>
      </c>
      <c r="D224" s="23">
        <v>104.07758073447778</v>
      </c>
    </row>
    <row r="225" spans="1:4">
      <c r="A225" s="17">
        <v>36830</v>
      </c>
      <c r="B225" s="23">
        <v>100.50896215976987</v>
      </c>
      <c r="C225" s="23">
        <v>101.07684034262138</v>
      </c>
      <c r="D225" s="23">
        <v>104.81773119572118</v>
      </c>
    </row>
    <row r="226" spans="1:4">
      <c r="A226" s="17">
        <v>36831</v>
      </c>
      <c r="B226" s="23">
        <v>101.5462491701704</v>
      </c>
      <c r="C226" s="23">
        <v>100.50705988813851</v>
      </c>
      <c r="D226" s="23">
        <v>104.71778387066276</v>
      </c>
    </row>
    <row r="227" spans="1:4">
      <c r="A227" s="17">
        <v>36832</v>
      </c>
      <c r="B227" s="23">
        <v>101.48539499889357</v>
      </c>
      <c r="C227" s="23">
        <v>101.01706164149019</v>
      </c>
      <c r="D227" s="23">
        <v>104.39092910493119</v>
      </c>
    </row>
    <row r="228" spans="1:4">
      <c r="A228" s="17">
        <v>36833</v>
      </c>
      <c r="B228" s="23">
        <v>101.99988935605224</v>
      </c>
      <c r="C228" s="23">
        <v>100.90362331887111</v>
      </c>
      <c r="D228" s="23">
        <v>104.40983805832062</v>
      </c>
    </row>
    <row r="229" spans="1:4">
      <c r="A229" s="17">
        <v>36836</v>
      </c>
      <c r="B229" s="23">
        <v>101.07324629342776</v>
      </c>
      <c r="C229" s="23">
        <v>101.29524441604563</v>
      </c>
      <c r="D229" s="23">
        <v>104.26667026837208</v>
      </c>
    </row>
    <row r="230" spans="1:4">
      <c r="A230" s="17">
        <v>36837</v>
      </c>
      <c r="B230" s="23">
        <v>100.09681345430405</v>
      </c>
      <c r="C230" s="23">
        <v>101.27500438337917</v>
      </c>
      <c r="D230" s="23">
        <v>104.4989802671565</v>
      </c>
    </row>
    <row r="231" spans="1:4">
      <c r="A231" s="17">
        <v>36838</v>
      </c>
      <c r="B231" s="23">
        <v>100.11894224385927</v>
      </c>
      <c r="C231" s="23">
        <v>99.687338565146419</v>
      </c>
      <c r="D231" s="23">
        <v>104.16942422236929</v>
      </c>
    </row>
    <row r="232" spans="1:4">
      <c r="A232" s="17">
        <v>36839</v>
      </c>
      <c r="B232" s="23">
        <v>98.417791546802391</v>
      </c>
      <c r="C232" s="23">
        <v>99.056838012664144</v>
      </c>
      <c r="D232" s="23">
        <v>103.17805480895204</v>
      </c>
    </row>
    <row r="233" spans="1:4">
      <c r="A233" s="17">
        <v>36840</v>
      </c>
      <c r="B233" s="23">
        <v>96.069373755255597</v>
      </c>
      <c r="C233" s="23">
        <v>96.640036902757231</v>
      </c>
      <c r="D233" s="23">
        <v>102.02190737314119</v>
      </c>
    </row>
    <row r="234" spans="1:4">
      <c r="A234" s="17">
        <v>36843</v>
      </c>
      <c r="B234" s="23">
        <v>94.561849966806818</v>
      </c>
      <c r="C234" s="23">
        <v>95.608265935201302</v>
      </c>
      <c r="D234" s="23">
        <v>100.57672307837761</v>
      </c>
    </row>
    <row r="235" spans="1:4">
      <c r="A235" s="17">
        <v>36844</v>
      </c>
      <c r="B235" s="23">
        <v>96.948993140075245</v>
      </c>
      <c r="C235" s="23">
        <v>97.856557005698974</v>
      </c>
      <c r="D235" s="23">
        <v>102.8944205081106</v>
      </c>
    </row>
    <row r="236" spans="1:4">
      <c r="A236" s="17">
        <v>36845</v>
      </c>
      <c r="B236" s="23">
        <v>98.401194954635983</v>
      </c>
      <c r="C236" s="23">
        <v>98.354320599763938</v>
      </c>
      <c r="D236" s="23">
        <v>103.41576736584773</v>
      </c>
    </row>
    <row r="237" spans="1:4">
      <c r="A237" s="17">
        <v>36846</v>
      </c>
      <c r="B237" s="23">
        <v>97.267094489931409</v>
      </c>
      <c r="C237" s="23">
        <v>97.119678607109194</v>
      </c>
      <c r="D237" s="23">
        <v>103.05919853050419</v>
      </c>
    </row>
    <row r="238" spans="1:4">
      <c r="A238" s="17">
        <v>36847</v>
      </c>
      <c r="B238" s="23">
        <v>96.617061296747067</v>
      </c>
      <c r="C238" s="23">
        <v>96.798191576616176</v>
      </c>
      <c r="D238" s="23">
        <v>102.75395399721768</v>
      </c>
    </row>
    <row r="239" spans="1:4">
      <c r="A239" s="17">
        <v>36850</v>
      </c>
      <c r="B239" s="23">
        <v>96.265766762558087</v>
      </c>
      <c r="C239" s="23">
        <v>95.022481733958884</v>
      </c>
      <c r="D239" s="23">
        <v>101.21962749361823</v>
      </c>
    </row>
    <row r="240" spans="1:4">
      <c r="A240" s="17">
        <v>36851</v>
      </c>
      <c r="B240" s="23">
        <v>95.889577340119502</v>
      </c>
      <c r="C240" s="23">
        <v>95.36397344790133</v>
      </c>
      <c r="D240" s="23">
        <v>101.94357028052784</v>
      </c>
    </row>
    <row r="241" spans="1:4">
      <c r="A241" s="17">
        <v>36852</v>
      </c>
      <c r="B241" s="23">
        <v>92.703031644169073</v>
      </c>
      <c r="C241" s="23">
        <v>93.595794780189706</v>
      </c>
      <c r="D241" s="23">
        <v>99.299018085063281</v>
      </c>
    </row>
    <row r="242" spans="1:4">
      <c r="A242" s="17">
        <v>36853</v>
      </c>
      <c r="B242" s="23">
        <v>93.153905731356502</v>
      </c>
      <c r="C242" s="23"/>
      <c r="D242" s="23">
        <v>100.30119261470307</v>
      </c>
    </row>
    <row r="243" spans="1:4">
      <c r="A243" s="17">
        <v>36854</v>
      </c>
      <c r="B243" s="23">
        <v>95.281035627351187</v>
      </c>
      <c r="C243" s="23">
        <v>94.970940255424509</v>
      </c>
      <c r="D243" s="23">
        <v>101.55188481746107</v>
      </c>
    </row>
    <row r="244" spans="1:4">
      <c r="A244" s="17">
        <v>36857</v>
      </c>
      <c r="B244" s="23">
        <v>96.044478867005978</v>
      </c>
      <c r="C244" s="23">
        <v>95.480942008776168</v>
      </c>
      <c r="D244" s="23">
        <v>101.96518051297289</v>
      </c>
    </row>
    <row r="245" spans="1:4">
      <c r="A245" s="17">
        <v>36858</v>
      </c>
      <c r="B245" s="23">
        <v>95.145496791325513</v>
      </c>
      <c r="C245" s="23">
        <v>94.578613110598837</v>
      </c>
      <c r="D245" s="23">
        <v>100.41194505598401</v>
      </c>
    </row>
    <row r="246" spans="1:4">
      <c r="A246" s="17">
        <v>36859</v>
      </c>
      <c r="B246" s="23">
        <v>95.27273733126799</v>
      </c>
      <c r="C246" s="23">
        <v>95.016127305098479</v>
      </c>
      <c r="D246" s="23">
        <v>100.03376598819541</v>
      </c>
    </row>
    <row r="247" spans="1:4">
      <c r="A247" s="17">
        <v>36860</v>
      </c>
      <c r="B247" s="23">
        <v>93.795640628457633</v>
      </c>
      <c r="C247" s="23">
        <v>93.107915853240939</v>
      </c>
      <c r="D247" s="23">
        <v>98.123961695862988</v>
      </c>
    </row>
    <row r="248" spans="1:4">
      <c r="A248" s="17">
        <v>36861</v>
      </c>
      <c r="B248" s="23">
        <v>96.099800840894005</v>
      </c>
      <c r="C248" s="23">
        <v>93.127920536690354</v>
      </c>
      <c r="D248" s="23">
        <v>99.128837504558405</v>
      </c>
    </row>
    <row r="249" spans="1:4">
      <c r="A249" s="17">
        <v>36864</v>
      </c>
      <c r="B249" s="23">
        <v>93.895220181456082</v>
      </c>
      <c r="C249" s="23">
        <v>93.817964441086787</v>
      </c>
      <c r="D249" s="23">
        <v>97.910560650468</v>
      </c>
    </row>
    <row r="250" spans="1:4">
      <c r="A250" s="17">
        <v>36865</v>
      </c>
      <c r="B250" s="23">
        <v>96.954525337464048</v>
      </c>
      <c r="C250" s="23">
        <v>97.470584289733708</v>
      </c>
      <c r="D250" s="23">
        <v>100.40113993976148</v>
      </c>
    </row>
    <row r="251" spans="1:4">
      <c r="A251" s="17">
        <v>36866</v>
      </c>
      <c r="B251" s="23">
        <v>98.343106882053561</v>
      </c>
      <c r="C251" s="23">
        <v>95.713467035223545</v>
      </c>
      <c r="D251" s="23">
        <v>99.779845756965926</v>
      </c>
    </row>
    <row r="252" spans="1:4">
      <c r="A252" s="17">
        <v>36867</v>
      </c>
      <c r="B252" s="23">
        <v>96.799623810577572</v>
      </c>
      <c r="C252" s="23">
        <v>95.155924740027373</v>
      </c>
      <c r="D252" s="23">
        <v>99.577249827793466</v>
      </c>
    </row>
    <row r="253" spans="1:4">
      <c r="A253" s="17">
        <v>36868</v>
      </c>
      <c r="B253" s="23">
        <v>97.657114405842009</v>
      </c>
      <c r="C253" s="23">
        <v>97.02247938046672</v>
      </c>
      <c r="D253" s="23">
        <v>100.3201015680925</v>
      </c>
    </row>
    <row r="254" spans="1:4">
      <c r="A254" s="17">
        <v>36871</v>
      </c>
      <c r="B254" s="23">
        <v>99.524231024562965</v>
      </c>
      <c r="C254" s="23">
        <v>97.753709397847274</v>
      </c>
      <c r="D254" s="23">
        <v>102.20289306986858</v>
      </c>
    </row>
    <row r="255" spans="1:4">
      <c r="A255" s="17">
        <v>36872</v>
      </c>
      <c r="B255" s="23">
        <v>98.644611639743317</v>
      </c>
      <c r="C255" s="23">
        <v>97.114971622768152</v>
      </c>
      <c r="D255" s="23">
        <v>101.66803981685328</v>
      </c>
    </row>
    <row r="256" spans="1:4">
      <c r="A256" s="17">
        <v>36873</v>
      </c>
      <c r="B256" s="23">
        <v>97.037508298296089</v>
      </c>
      <c r="C256" s="23">
        <v>96.34255549240352</v>
      </c>
      <c r="D256" s="23">
        <v>101.45193749240265</v>
      </c>
    </row>
    <row r="257" spans="1:4">
      <c r="A257" s="17">
        <v>36874</v>
      </c>
      <c r="B257" s="23">
        <v>95.842553662314671</v>
      </c>
      <c r="C257" s="23">
        <v>94.994004478695601</v>
      </c>
      <c r="D257" s="23">
        <v>99.515120409513912</v>
      </c>
    </row>
    <row r="258" spans="1:4">
      <c r="A258" s="17">
        <v>36875</v>
      </c>
      <c r="B258" s="23">
        <v>93.892454082761674</v>
      </c>
      <c r="C258" s="23">
        <v>92.955644909808299</v>
      </c>
      <c r="D258" s="23">
        <v>97.697159605072997</v>
      </c>
    </row>
    <row r="259" spans="1:4">
      <c r="A259" s="17">
        <v>36878</v>
      </c>
      <c r="B259" s="23">
        <v>93.353064837353401</v>
      </c>
      <c r="C259" s="23">
        <v>93.707350309072353</v>
      </c>
      <c r="D259" s="23">
        <v>98.483231810262154</v>
      </c>
    </row>
    <row r="260" spans="1:4">
      <c r="A260" s="17">
        <v>36879</v>
      </c>
      <c r="B260" s="23">
        <v>94.791436158442139</v>
      </c>
      <c r="C260" s="23">
        <v>92.494360444386388</v>
      </c>
      <c r="D260" s="23">
        <v>99.371952619565363</v>
      </c>
    </row>
    <row r="261" spans="1:4">
      <c r="A261" s="17">
        <v>36880</v>
      </c>
      <c r="B261" s="23">
        <v>90.25780039831821</v>
      </c>
      <c r="C261" s="23">
        <v>89.604507408204981</v>
      </c>
      <c r="D261" s="23">
        <v>96.360026472534742</v>
      </c>
    </row>
    <row r="262" spans="1:4">
      <c r="A262" s="17">
        <v>36881</v>
      </c>
      <c r="B262" s="23">
        <v>90.501217083425544</v>
      </c>
      <c r="C262" s="23">
        <v>90.322322520213547</v>
      </c>
      <c r="D262" s="23">
        <v>95.374059617228752</v>
      </c>
    </row>
    <row r="263" spans="1:4">
      <c r="A263" s="17">
        <v>36882</v>
      </c>
      <c r="B263" s="23">
        <v>90.462491701703925</v>
      </c>
      <c r="C263" s="23">
        <v>92.526367937905462</v>
      </c>
      <c r="D263" s="23">
        <v>95.387566012506923</v>
      </c>
    </row>
    <row r="264" spans="1:4">
      <c r="A264" s="17">
        <v>36885</v>
      </c>
      <c r="B264" s="23"/>
      <c r="C264" s="23"/>
      <c r="D264" s="23"/>
    </row>
    <row r="265" spans="1:4">
      <c r="A265" s="17">
        <v>36886</v>
      </c>
      <c r="B265" s="23"/>
      <c r="C265" s="23">
        <v>93.179697364441793</v>
      </c>
      <c r="D265" s="23"/>
    </row>
    <row r="266" spans="1:4">
      <c r="A266" s="17">
        <v>36887</v>
      </c>
      <c r="B266" s="23">
        <v>91.61872095596371</v>
      </c>
      <c r="C266" s="23">
        <v>94.173577108052356</v>
      </c>
      <c r="D266" s="23">
        <v>96.843555423493029</v>
      </c>
    </row>
    <row r="267" spans="1:4">
      <c r="A267" s="17">
        <v>36888</v>
      </c>
      <c r="B267" s="23">
        <v>92.290882938703263</v>
      </c>
      <c r="C267" s="23">
        <v>94.551547950637854</v>
      </c>
      <c r="D267" s="23">
        <v>97.518875187401235</v>
      </c>
    </row>
    <row r="268" spans="1:4">
      <c r="A268" s="17">
        <v>36889</v>
      </c>
      <c r="B268" s="23">
        <v>91.687873423323751</v>
      </c>
      <c r="C268" s="23">
        <v>93.563787286670646</v>
      </c>
      <c r="D268" s="23">
        <v>97.189319142614025</v>
      </c>
    </row>
    <row r="269" spans="1:4">
      <c r="A269" s="17">
        <v>36892</v>
      </c>
      <c r="B269" s="23"/>
      <c r="C269" s="23"/>
      <c r="D269" s="23"/>
    </row>
    <row r="270" spans="1:4">
      <c r="A270" s="17">
        <v>36893</v>
      </c>
      <c r="B270" s="23">
        <v>90.379508740871884</v>
      </c>
      <c r="C270" s="23">
        <v>90.94082026262619</v>
      </c>
      <c r="D270" s="23">
        <v>95.849484731020141</v>
      </c>
    </row>
    <row r="271" spans="1:4">
      <c r="A271" s="17">
        <v>36894</v>
      </c>
      <c r="B271" s="23">
        <v>86.551228147820311</v>
      </c>
      <c r="C271" s="23">
        <v>95.508948565605351</v>
      </c>
      <c r="D271" s="23">
        <v>94.917543456826806</v>
      </c>
    </row>
    <row r="272" spans="1:4">
      <c r="A272" s="17">
        <v>36895</v>
      </c>
      <c r="B272" s="23">
        <v>92.041934056207126</v>
      </c>
      <c r="C272" s="23">
        <v>94.503301361142192</v>
      </c>
      <c r="D272" s="23">
        <v>96.311403449533358</v>
      </c>
    </row>
    <row r="273" spans="1:4">
      <c r="A273" s="17">
        <v>36896</v>
      </c>
      <c r="B273" s="23">
        <v>92.600685992476215</v>
      </c>
      <c r="C273" s="23">
        <v>92.023897359499458</v>
      </c>
      <c r="D273" s="23">
        <v>95.922419265522223</v>
      </c>
    </row>
    <row r="274" spans="1:4">
      <c r="A274" s="17">
        <v>36899</v>
      </c>
      <c r="B274" s="23">
        <v>91.792985173711003</v>
      </c>
      <c r="C274" s="23">
        <v>91.866684082508726</v>
      </c>
      <c r="D274" s="23">
        <v>95.530733802455458</v>
      </c>
    </row>
    <row r="275" spans="1:4">
      <c r="A275" s="17">
        <v>36900</v>
      </c>
      <c r="B275" s="23">
        <v>89.942465147156469</v>
      </c>
      <c r="C275" s="23">
        <v>92.220178606520818</v>
      </c>
      <c r="D275" s="23">
        <v>94.752765434433201</v>
      </c>
    </row>
    <row r="276" spans="1:4">
      <c r="A276" s="17">
        <v>36901</v>
      </c>
      <c r="B276" s="23">
        <v>88.919008630227921</v>
      </c>
      <c r="C276" s="23">
        <v>93.112152139147867</v>
      </c>
      <c r="D276" s="23">
        <v>94.228717297640429</v>
      </c>
    </row>
    <row r="277" spans="1:4">
      <c r="A277" s="17">
        <v>36902</v>
      </c>
      <c r="B277" s="23">
        <v>90.68101349856164</v>
      </c>
      <c r="C277" s="23">
        <v>94.073082992371155</v>
      </c>
      <c r="D277" s="23">
        <v>95.117438106943638</v>
      </c>
    </row>
    <row r="278" spans="1:4">
      <c r="A278" s="17">
        <v>36903</v>
      </c>
      <c r="B278" s="23">
        <v>92.130449214427969</v>
      </c>
      <c r="C278" s="23">
        <v>93.47058899671805</v>
      </c>
      <c r="D278" s="23">
        <v>95.584759383568127</v>
      </c>
    </row>
    <row r="279" spans="1:4">
      <c r="A279" s="17">
        <v>36906</v>
      </c>
      <c r="B279" s="23">
        <v>93.336468245186992</v>
      </c>
      <c r="C279" s="23"/>
      <c r="D279" s="23">
        <v>96.16013182241791</v>
      </c>
    </row>
    <row r="280" spans="1:4">
      <c r="A280" s="17">
        <v>36907</v>
      </c>
      <c r="B280" s="23">
        <v>91.090396105333042</v>
      </c>
      <c r="C280" s="23">
        <v>94.061080182301495</v>
      </c>
      <c r="D280" s="23">
        <v>94.825699968935297</v>
      </c>
    </row>
    <row r="281" spans="1:4">
      <c r="A281" s="17">
        <v>36908</v>
      </c>
      <c r="B281" s="23">
        <v>94.548019473334818</v>
      </c>
      <c r="C281" s="23">
        <v>94.266304699570838</v>
      </c>
      <c r="D281" s="23">
        <v>97.105579491889415</v>
      </c>
    </row>
    <row r="282" spans="1:4">
      <c r="A282" s="17">
        <v>36909</v>
      </c>
      <c r="B282" s="23">
        <v>95.352954193405623</v>
      </c>
      <c r="C282" s="23">
        <v>95.579082632286855</v>
      </c>
      <c r="D282" s="23">
        <v>96.703088912600123</v>
      </c>
    </row>
    <row r="283" spans="1:4">
      <c r="A283" s="17">
        <v>36910</v>
      </c>
      <c r="B283" s="23">
        <v>95.134432396547908</v>
      </c>
      <c r="C283" s="23">
        <v>95.194286662406839</v>
      </c>
      <c r="D283" s="23">
        <v>96.486986588149492</v>
      </c>
    </row>
    <row r="284" spans="1:4">
      <c r="A284" s="17">
        <v>36913</v>
      </c>
      <c r="B284" s="23">
        <v>94.661429519805267</v>
      </c>
      <c r="C284" s="23">
        <v>95.219704377848458</v>
      </c>
      <c r="D284" s="23">
        <v>96.481584030038221</v>
      </c>
    </row>
    <row r="285" spans="1:4">
      <c r="A285" s="17">
        <v>36914</v>
      </c>
      <c r="B285" s="23">
        <v>93.33093604779819</v>
      </c>
      <c r="C285" s="23">
        <v>96.460700799363607</v>
      </c>
      <c r="D285" s="23">
        <v>96.400545658369239</v>
      </c>
    </row>
    <row r="286" spans="1:4">
      <c r="A286" s="17">
        <v>36915</v>
      </c>
      <c r="B286" s="23">
        <v>94.705687098915689</v>
      </c>
      <c r="C286" s="23">
        <v>96.738412875484968</v>
      </c>
      <c r="D286" s="23">
        <v>97.402720188009027</v>
      </c>
    </row>
    <row r="287" spans="1:4">
      <c r="A287" s="17">
        <v>36916</v>
      </c>
      <c r="B287" s="23">
        <v>96.357048019473339</v>
      </c>
      <c r="C287" s="23">
        <v>96.257829774264792</v>
      </c>
      <c r="D287" s="23">
        <v>97.778197976741993</v>
      </c>
    </row>
    <row r="288" spans="1:4">
      <c r="A288" s="17">
        <v>36917</v>
      </c>
      <c r="B288" s="23">
        <v>92.514936932949766</v>
      </c>
      <c r="C288" s="23">
        <v>96.080847163041696</v>
      </c>
      <c r="D288" s="23">
        <v>97.613419954348387</v>
      </c>
    </row>
    <row r="289" spans="1:4">
      <c r="A289" s="17">
        <v>36920</v>
      </c>
      <c r="B289" s="23">
        <v>93.043261783580448</v>
      </c>
      <c r="C289" s="23">
        <v>96.740531018438432</v>
      </c>
      <c r="D289" s="23">
        <v>97.913261929523628</v>
      </c>
    </row>
    <row r="290" spans="1:4">
      <c r="A290" s="17">
        <v>36921</v>
      </c>
      <c r="B290" s="23">
        <v>94.099911484841783</v>
      </c>
      <c r="C290" s="23">
        <v>97.421631652586896</v>
      </c>
      <c r="D290" s="23">
        <v>97.645835303015986</v>
      </c>
    </row>
    <row r="291" spans="1:4">
      <c r="A291" s="17">
        <v>36922</v>
      </c>
      <c r="B291" s="23">
        <v>96.069373755255597</v>
      </c>
      <c r="C291" s="23">
        <v>96.88315264397194</v>
      </c>
      <c r="D291" s="23">
        <v>97.875444022744773</v>
      </c>
    </row>
    <row r="292" spans="1:4">
      <c r="A292" s="17">
        <v>36923</v>
      </c>
      <c r="B292" s="23">
        <v>94.987829165744643</v>
      </c>
      <c r="C292" s="23">
        <v>97.420925604935746</v>
      </c>
      <c r="D292" s="23">
        <v>96.873269493104985</v>
      </c>
    </row>
    <row r="293" spans="1:4">
      <c r="A293" s="17">
        <v>36924</v>
      </c>
      <c r="B293" s="23">
        <v>94.030759017481742</v>
      </c>
      <c r="C293" s="23">
        <v>95.718880067215736</v>
      </c>
      <c r="D293" s="23">
        <v>96.397844379313611</v>
      </c>
    </row>
    <row r="294" spans="1:4">
      <c r="A294" s="17">
        <v>36927</v>
      </c>
      <c r="B294" s="23">
        <v>92.437486169506528</v>
      </c>
      <c r="C294" s="23">
        <v>96.064843416282159</v>
      </c>
      <c r="D294" s="23">
        <v>96.314104728588987</v>
      </c>
    </row>
    <row r="295" spans="1:4">
      <c r="A295" s="17">
        <v>36928</v>
      </c>
      <c r="B295" s="23">
        <v>93.375193626908612</v>
      </c>
      <c r="C295" s="23">
        <v>95.924104584485065</v>
      </c>
      <c r="D295" s="23">
        <v>96.867866934993728</v>
      </c>
    </row>
    <row r="296" spans="1:4">
      <c r="A296" s="17">
        <v>36929</v>
      </c>
      <c r="B296" s="23">
        <v>91.837242752821425</v>
      </c>
      <c r="C296" s="23">
        <v>95.138273548748472</v>
      </c>
      <c r="D296" s="23">
        <v>95.687407987682164</v>
      </c>
    </row>
    <row r="297" spans="1:4">
      <c r="A297" s="17">
        <v>36930</v>
      </c>
      <c r="B297" s="23">
        <v>90.844213321531313</v>
      </c>
      <c r="C297" s="23">
        <v>94.546134918645663</v>
      </c>
      <c r="D297" s="23">
        <v>95.895406474965895</v>
      </c>
    </row>
    <row r="298" spans="1:4">
      <c r="A298" s="17">
        <v>36931</v>
      </c>
      <c r="B298" s="23">
        <v>88.125138304934708</v>
      </c>
      <c r="C298" s="23">
        <v>93.288428702719813</v>
      </c>
      <c r="D298" s="23">
        <v>94.623104039762836</v>
      </c>
    </row>
    <row r="299" spans="1:4">
      <c r="A299" s="17">
        <v>36934</v>
      </c>
      <c r="B299" s="23">
        <v>88.802832485063078</v>
      </c>
      <c r="C299" s="23">
        <v>94.393157927561859</v>
      </c>
      <c r="D299" s="23">
        <v>95.260605896892187</v>
      </c>
    </row>
    <row r="300" spans="1:4">
      <c r="A300" s="17">
        <v>36935</v>
      </c>
      <c r="B300" s="23">
        <v>88.65346315556539</v>
      </c>
      <c r="C300" s="23">
        <v>93.58449801777121</v>
      </c>
      <c r="D300" s="23">
        <v>95.660395197125837</v>
      </c>
    </row>
    <row r="301" spans="1:4">
      <c r="A301" s="17">
        <v>36936</v>
      </c>
      <c r="B301" s="23">
        <v>85.903961053330391</v>
      </c>
      <c r="C301" s="23">
        <v>93.397630739431932</v>
      </c>
      <c r="D301" s="23">
        <v>94.569078458650168</v>
      </c>
    </row>
    <row r="302" spans="1:4">
      <c r="A302" s="17">
        <v>36937</v>
      </c>
      <c r="B302" s="23">
        <v>88.512392122150928</v>
      </c>
      <c r="C302" s="23">
        <v>94.163692440936174</v>
      </c>
      <c r="D302" s="23">
        <v>95.808965545185643</v>
      </c>
    </row>
    <row r="303" spans="1:4">
      <c r="A303" s="17">
        <v>36938</v>
      </c>
      <c r="B303" s="23">
        <v>85.72416463819431</v>
      </c>
      <c r="C303" s="23">
        <v>92.384923058457218</v>
      </c>
      <c r="D303" s="23">
        <v>93.834330555518036</v>
      </c>
    </row>
    <row r="304" spans="1:4">
      <c r="A304" s="17">
        <v>36941</v>
      </c>
      <c r="B304" s="23">
        <v>85.832042487275956</v>
      </c>
      <c r="C304" s="23"/>
      <c r="D304" s="23">
        <v>93.418333580950588</v>
      </c>
    </row>
    <row r="305" spans="1:4">
      <c r="A305" s="17">
        <v>36942</v>
      </c>
      <c r="B305" s="23">
        <v>85.328612524894893</v>
      </c>
      <c r="C305" s="23">
        <v>90.782430239550195</v>
      </c>
      <c r="D305" s="23">
        <v>92.82135090965572</v>
      </c>
    </row>
    <row r="306" spans="1:4">
      <c r="A306" s="17">
        <v>36943</v>
      </c>
      <c r="B306" s="23">
        <v>84.908165523345872</v>
      </c>
      <c r="C306" s="23">
        <v>89.107685211008217</v>
      </c>
      <c r="D306" s="23">
        <v>92.089304285579217</v>
      </c>
    </row>
    <row r="307" spans="1:4">
      <c r="A307" s="17">
        <v>36944</v>
      </c>
      <c r="B307" s="23">
        <v>83.486390794423542</v>
      </c>
      <c r="C307" s="23">
        <v>88.936821679428476</v>
      </c>
      <c r="D307" s="23">
        <v>91.85969556585043</v>
      </c>
    </row>
    <row r="308" spans="1:4">
      <c r="A308" s="17">
        <v>36945</v>
      </c>
      <c r="B308" s="23">
        <v>82.017592387696396</v>
      </c>
      <c r="C308" s="23">
        <v>88.443765069704554</v>
      </c>
      <c r="D308" s="23">
        <v>90.184902551358064</v>
      </c>
    </row>
    <row r="309" spans="1:4">
      <c r="A309" s="17">
        <v>36948</v>
      </c>
      <c r="B309" s="23">
        <v>84.08663421110866</v>
      </c>
      <c r="C309" s="23">
        <v>89.995422457728338</v>
      </c>
      <c r="D309" s="23">
        <v>90.827806966598686</v>
      </c>
    </row>
    <row r="310" spans="1:4">
      <c r="A310" s="17">
        <v>36949</v>
      </c>
      <c r="B310" s="23">
        <v>84.921996016817886</v>
      </c>
      <c r="C310" s="23">
        <v>89.312439029843461</v>
      </c>
      <c r="D310" s="23">
        <v>90.981779872769764</v>
      </c>
    </row>
    <row r="311" spans="1:4">
      <c r="A311" s="17">
        <v>36950</v>
      </c>
      <c r="B311" s="23">
        <v>84.518145607435272</v>
      </c>
      <c r="C311" s="23">
        <v>88.049319781925419</v>
      </c>
      <c r="D311" s="23">
        <v>90.498250921811476</v>
      </c>
    </row>
    <row r="312" spans="1:4">
      <c r="A312" s="17">
        <v>36951</v>
      </c>
      <c r="B312" s="23">
        <v>82.017592387696396</v>
      </c>
      <c r="C312" s="23">
        <v>88.142988770312101</v>
      </c>
      <c r="D312" s="23">
        <v>89.682464647010363</v>
      </c>
    </row>
    <row r="313" spans="1:4">
      <c r="A313" s="17">
        <v>36952</v>
      </c>
      <c r="B313" s="23">
        <v>84.324518698827191</v>
      </c>
      <c r="C313" s="23">
        <v>87.642400985642524</v>
      </c>
      <c r="D313" s="23">
        <v>89.785113251124415</v>
      </c>
    </row>
    <row r="314" spans="1:4">
      <c r="A314" s="17">
        <v>36955</v>
      </c>
      <c r="B314" s="23">
        <v>84.944124806373082</v>
      </c>
      <c r="C314" s="23">
        <v>88.168877184187821</v>
      </c>
      <c r="D314" s="23">
        <v>90.752171153040962</v>
      </c>
    </row>
    <row r="315" spans="1:4">
      <c r="A315" s="17">
        <v>36956</v>
      </c>
      <c r="B315" s="23">
        <v>87.057424208895782</v>
      </c>
      <c r="C315" s="23">
        <v>89.050495351264587</v>
      </c>
      <c r="D315" s="23">
        <v>91.840786612461002</v>
      </c>
    </row>
    <row r="316" spans="1:4">
      <c r="A316" s="17">
        <v>36957</v>
      </c>
      <c r="B316" s="23">
        <v>87.107213985395006</v>
      </c>
      <c r="C316" s="23">
        <v>89.642398632150346</v>
      </c>
      <c r="D316" s="23">
        <v>91.808371263793404</v>
      </c>
    </row>
    <row r="317" spans="1:4">
      <c r="A317" s="17">
        <v>36958</v>
      </c>
      <c r="B317" s="23">
        <v>85.49734454525337</v>
      </c>
      <c r="C317" s="23">
        <v>89.847858498636739</v>
      </c>
      <c r="D317" s="23">
        <v>91.465308823728037</v>
      </c>
    </row>
    <row r="318" spans="1:4">
      <c r="A318" s="17">
        <v>36959</v>
      </c>
      <c r="B318" s="23">
        <v>83.975990263332591</v>
      </c>
      <c r="C318" s="23">
        <v>87.62333769906131</v>
      </c>
      <c r="D318" s="23">
        <v>90.422615108253765</v>
      </c>
    </row>
    <row r="319" spans="1:4">
      <c r="A319" s="17">
        <v>36962</v>
      </c>
      <c r="B319" s="23">
        <v>78.518477539278607</v>
      </c>
      <c r="C319" s="23">
        <v>83.840099034950526</v>
      </c>
      <c r="D319" s="23">
        <v>88.445278839530516</v>
      </c>
    </row>
    <row r="320" spans="1:4">
      <c r="A320" s="17">
        <v>36963</v>
      </c>
      <c r="B320" s="23">
        <v>78.067603452091177</v>
      </c>
      <c r="C320" s="23">
        <v>85.101335489132154</v>
      </c>
      <c r="D320" s="23">
        <v>87.61328489039559</v>
      </c>
    </row>
    <row r="321" spans="1:4">
      <c r="A321" s="17">
        <v>36964</v>
      </c>
      <c r="B321" s="23">
        <v>75.874087187430845</v>
      </c>
      <c r="C321" s="23">
        <v>82.903173801866558</v>
      </c>
      <c r="D321" s="23">
        <v>86.15459420035387</v>
      </c>
    </row>
    <row r="322" spans="1:4">
      <c r="A322" s="17">
        <v>36965</v>
      </c>
      <c r="B322" s="23">
        <v>77.295861916353175</v>
      </c>
      <c r="C322" s="23">
        <v>83.391523427249439</v>
      </c>
      <c r="D322" s="23">
        <v>87.686219424897686</v>
      </c>
    </row>
    <row r="323" spans="1:4">
      <c r="A323" s="17">
        <v>36966</v>
      </c>
      <c r="B323" s="23">
        <v>75.138304934720068</v>
      </c>
      <c r="C323" s="23">
        <v>81.755611019521041</v>
      </c>
      <c r="D323" s="23">
        <v>85.584624319615344</v>
      </c>
    </row>
    <row r="324" spans="1:4">
      <c r="A324" s="17">
        <v>36969</v>
      </c>
      <c r="B324" s="23">
        <v>74.621044478867006</v>
      </c>
      <c r="C324" s="23">
        <v>83.198301720049756</v>
      </c>
      <c r="D324" s="23">
        <v>84.871486648928268</v>
      </c>
    </row>
    <row r="325" spans="1:4">
      <c r="A325" s="17">
        <v>36970</v>
      </c>
      <c r="B325" s="23">
        <v>76.253042708563839</v>
      </c>
      <c r="C325" s="23">
        <v>81.196421279805506</v>
      </c>
      <c r="D325" s="23">
        <v>85.981712340793365</v>
      </c>
    </row>
    <row r="326" spans="1:4">
      <c r="A326" s="17">
        <v>36971</v>
      </c>
      <c r="B326" s="23">
        <v>73.871431732684229</v>
      </c>
      <c r="C326" s="23">
        <v>79.744316610594709</v>
      </c>
      <c r="D326" s="23">
        <v>84.563540836586128</v>
      </c>
    </row>
    <row r="327" spans="1:4">
      <c r="A327" s="17">
        <v>36972</v>
      </c>
      <c r="B327" s="23">
        <v>71.376410710334156</v>
      </c>
      <c r="C327" s="23">
        <v>79.421652834016427</v>
      </c>
      <c r="D327" s="23">
        <v>81.211253528545768</v>
      </c>
    </row>
    <row r="328" spans="1:4">
      <c r="A328" s="17">
        <v>36973</v>
      </c>
      <c r="B328" s="23">
        <v>72.91159548572692</v>
      </c>
      <c r="C328" s="23">
        <v>81.002728874171723</v>
      </c>
      <c r="D328" s="23">
        <v>82.967084914707115</v>
      </c>
    </row>
    <row r="329" spans="1:4">
      <c r="A329" s="17">
        <v>36976</v>
      </c>
      <c r="B329" s="23">
        <v>76.095375082982969</v>
      </c>
      <c r="C329" s="23">
        <v>81.916825233201649</v>
      </c>
      <c r="D329" s="23">
        <v>85.633247342616727</v>
      </c>
    </row>
    <row r="330" spans="1:4">
      <c r="A330" s="17">
        <v>36977</v>
      </c>
      <c r="B330" s="23">
        <v>78.225271077672062</v>
      </c>
      <c r="C330" s="23">
        <v>84.011668614181431</v>
      </c>
      <c r="D330" s="23">
        <v>87.45390942611327</v>
      </c>
    </row>
    <row r="331" spans="1:4">
      <c r="A331" s="17">
        <v>36978</v>
      </c>
      <c r="B331" s="23">
        <v>74.894888249612748</v>
      </c>
      <c r="C331" s="23">
        <v>81.968837410170138</v>
      </c>
      <c r="D331" s="23">
        <v>86.340982455192531</v>
      </c>
    </row>
    <row r="332" spans="1:4">
      <c r="A332" s="17">
        <v>36979</v>
      </c>
      <c r="B332" s="23">
        <v>73.500774507634446</v>
      </c>
      <c r="C332" s="23">
        <v>81.591337266018755</v>
      </c>
      <c r="D332" s="23">
        <v>86.473345128918538</v>
      </c>
    </row>
    <row r="333" spans="1:4">
      <c r="A333" s="17">
        <v>36980</v>
      </c>
      <c r="B333" s="23">
        <v>72.662646603230812</v>
      </c>
      <c r="C333" s="23">
        <v>82.471307988576143</v>
      </c>
      <c r="D333" s="23">
        <v>86.900147219708529</v>
      </c>
    </row>
    <row r="334" spans="1:4">
      <c r="A334" s="17">
        <v>36983</v>
      </c>
      <c r="B334" s="23">
        <v>71.00298738658995</v>
      </c>
      <c r="C334" s="23">
        <v>81.443537957710092</v>
      </c>
      <c r="D334" s="23">
        <v>86.48415024514108</v>
      </c>
    </row>
    <row r="335" spans="1:4">
      <c r="A335" s="17">
        <v>36984</v>
      </c>
      <c r="B335" s="23">
        <v>69.343328169949103</v>
      </c>
      <c r="C335" s="23">
        <v>78.64241157635729</v>
      </c>
      <c r="D335" s="23">
        <v>83.774767352341328</v>
      </c>
    </row>
    <row r="336" spans="1:4">
      <c r="A336" s="17">
        <v>36985</v>
      </c>
      <c r="B336" s="23">
        <v>70.234011949546357</v>
      </c>
      <c r="C336" s="23">
        <v>78.429420534925228</v>
      </c>
      <c r="D336" s="23">
        <v>84.055700374127156</v>
      </c>
    </row>
    <row r="337" spans="1:4">
      <c r="A337" s="17">
        <v>36986</v>
      </c>
      <c r="B337" s="23">
        <v>73.841004647045807</v>
      </c>
      <c r="C337" s="23">
        <v>81.856340484419292</v>
      </c>
      <c r="D337" s="23">
        <v>85.81693431839976</v>
      </c>
    </row>
    <row r="338" spans="1:4">
      <c r="A338" s="17">
        <v>36987</v>
      </c>
      <c r="B338" s="23">
        <v>72.018145607435272</v>
      </c>
      <c r="C338" s="23">
        <v>80.239491363272109</v>
      </c>
      <c r="D338" s="23">
        <v>85.544105133780846</v>
      </c>
    </row>
    <row r="339" spans="1:4">
      <c r="A339" s="17">
        <v>36990</v>
      </c>
      <c r="B339" s="23">
        <v>74.496570037618952</v>
      </c>
      <c r="C339" s="23">
        <v>80.890937996072026</v>
      </c>
      <c r="D339" s="23">
        <v>86.824511406150819</v>
      </c>
    </row>
    <row r="340" spans="1:4">
      <c r="A340" s="17">
        <v>36991</v>
      </c>
      <c r="B340" s="23">
        <v>76.656893117946453</v>
      </c>
      <c r="C340" s="23">
        <v>83.089805730988786</v>
      </c>
      <c r="D340" s="23">
        <v>88.945015464822589</v>
      </c>
    </row>
    <row r="341" spans="1:4">
      <c r="A341" s="17">
        <v>36992</v>
      </c>
      <c r="B341" s="23">
        <v>75.83536180570924</v>
      </c>
      <c r="C341" s="23">
        <v>82.91376451663389</v>
      </c>
      <c r="D341" s="23">
        <v>89.325895811666825</v>
      </c>
    </row>
    <row r="342" spans="1:4">
      <c r="A342" s="17">
        <v>36993</v>
      </c>
      <c r="B342" s="23">
        <v>74.377627793759686</v>
      </c>
      <c r="C342" s="23">
        <v>84.166763748218699</v>
      </c>
      <c r="D342" s="23">
        <v>89.074676859492968</v>
      </c>
    </row>
    <row r="343" spans="1:4">
      <c r="A343" s="17">
        <v>36994</v>
      </c>
      <c r="B343" s="23"/>
      <c r="C343" s="23"/>
      <c r="D343" s="23"/>
    </row>
    <row r="344" spans="1:4">
      <c r="A344" s="17">
        <v>36997</v>
      </c>
      <c r="B344" s="23"/>
      <c r="C344" s="23">
        <v>83.894935402523643</v>
      </c>
      <c r="D344" s="23"/>
    </row>
    <row r="345" spans="1:4">
      <c r="A345" s="17">
        <v>36998</v>
      </c>
      <c r="B345" s="23">
        <v>74.106550121708352</v>
      </c>
      <c r="C345" s="23">
        <v>84.757725632236244</v>
      </c>
      <c r="D345" s="23">
        <v>88.872080930320507</v>
      </c>
    </row>
    <row r="346" spans="1:4">
      <c r="A346" s="17">
        <v>36999</v>
      </c>
      <c r="B346" s="23">
        <v>77.979088293870333</v>
      </c>
      <c r="C346" s="23">
        <v>88.058733750607487</v>
      </c>
      <c r="D346" s="23">
        <v>90.952065803157794</v>
      </c>
    </row>
    <row r="347" spans="1:4">
      <c r="A347" s="17">
        <v>37000</v>
      </c>
      <c r="B347" s="23">
        <v>79.934720070812133</v>
      </c>
      <c r="C347" s="23">
        <v>89.164875070751862</v>
      </c>
      <c r="D347" s="23">
        <v>90.817001850376158</v>
      </c>
    </row>
    <row r="348" spans="1:4">
      <c r="A348" s="17">
        <v>37001</v>
      </c>
      <c r="B348" s="23">
        <v>77.212878955521134</v>
      </c>
      <c r="C348" s="23">
        <v>88.402814305937511</v>
      </c>
      <c r="D348" s="23">
        <v>90.009319412741931</v>
      </c>
    </row>
    <row r="349" spans="1:4">
      <c r="A349" s="17">
        <v>37004</v>
      </c>
      <c r="B349" s="23">
        <v>75.528324850630668</v>
      </c>
      <c r="C349" s="23">
        <v>87.078504261585948</v>
      </c>
      <c r="D349" s="23">
        <v>89.388025229946379</v>
      </c>
    </row>
    <row r="350" spans="1:4">
      <c r="A350" s="17">
        <v>37005</v>
      </c>
      <c r="B350" s="23">
        <v>76.156229254259799</v>
      </c>
      <c r="C350" s="23">
        <v>86.020138832503136</v>
      </c>
      <c r="D350" s="23">
        <v>89.763503018679344</v>
      </c>
    </row>
    <row r="351" spans="1:4">
      <c r="A351" s="17">
        <v>37006</v>
      </c>
      <c r="B351" s="23">
        <v>76.916906395220181</v>
      </c>
      <c r="C351" s="23">
        <v>87.391989418699197</v>
      </c>
      <c r="D351" s="23">
        <v>89.585218601007583</v>
      </c>
    </row>
    <row r="352" spans="1:4">
      <c r="A352" s="17">
        <v>37007</v>
      </c>
      <c r="B352" s="23">
        <v>77.627793759681353</v>
      </c>
      <c r="C352" s="23">
        <v>87.809969628183538</v>
      </c>
      <c r="D352" s="23">
        <v>90.041734761409529</v>
      </c>
    </row>
    <row r="353" spans="1:4">
      <c r="A353" s="17">
        <v>37008</v>
      </c>
      <c r="B353" s="23">
        <v>79.483845983624704</v>
      </c>
      <c r="C353" s="23">
        <v>89.130984783496373</v>
      </c>
      <c r="D353" s="23">
        <v>91.495022893339993</v>
      </c>
    </row>
    <row r="354" spans="1:4">
      <c r="A354" s="17">
        <v>37011</v>
      </c>
      <c r="B354" s="23">
        <v>81.539057313564939</v>
      </c>
      <c r="C354" s="23">
        <v>88.880102518118946</v>
      </c>
      <c r="D354" s="23">
        <v>92.389146260754472</v>
      </c>
    </row>
    <row r="355" spans="1:4">
      <c r="A355" s="17">
        <v>37012</v>
      </c>
      <c r="B355" s="23"/>
      <c r="C355" s="23">
        <v>90.088385398463871</v>
      </c>
      <c r="D355" s="23"/>
    </row>
    <row r="356" spans="1:4">
      <c r="A356" s="17">
        <v>37013</v>
      </c>
      <c r="B356" s="23">
        <v>81.652467360035416</v>
      </c>
      <c r="C356" s="23">
        <v>90.166992036959243</v>
      </c>
      <c r="D356" s="23">
        <v>91.684112427234297</v>
      </c>
    </row>
    <row r="357" spans="1:4">
      <c r="A357" s="17">
        <v>37014</v>
      </c>
      <c r="B357" s="23">
        <v>79.505974773179915</v>
      </c>
      <c r="C357" s="23">
        <v>88.836562912964325</v>
      </c>
      <c r="D357" s="23">
        <v>90.090357784410926</v>
      </c>
    </row>
    <row r="358" spans="1:4">
      <c r="A358" s="17">
        <v>37015</v>
      </c>
      <c r="B358" s="23">
        <v>80.955410489046258</v>
      </c>
      <c r="C358" s="23">
        <v>90.122040336502309</v>
      </c>
      <c r="D358" s="23">
        <v>90.808898013209259</v>
      </c>
    </row>
    <row r="359" spans="1:4">
      <c r="A359" s="17">
        <v>37018</v>
      </c>
      <c r="B359" s="23">
        <v>81.749280814339471</v>
      </c>
      <c r="C359" s="23">
        <v>89.903636263078056</v>
      </c>
      <c r="D359" s="23">
        <v>91.349153824335829</v>
      </c>
    </row>
    <row r="360" spans="1:4">
      <c r="A360" s="17">
        <v>37019</v>
      </c>
      <c r="B360" s="23">
        <v>80.659437928745305</v>
      </c>
      <c r="C360" s="23">
        <v>89.746893684521439</v>
      </c>
      <c r="D360" s="23">
        <v>91.373465335836514</v>
      </c>
    </row>
    <row r="361" spans="1:4">
      <c r="A361" s="17">
        <v>37020</v>
      </c>
      <c r="B361" s="23">
        <v>79.94301836689533</v>
      </c>
      <c r="C361" s="23">
        <v>89.355037238129867</v>
      </c>
      <c r="D361" s="23">
        <v>90.908845338267668</v>
      </c>
    </row>
    <row r="362" spans="1:4">
      <c r="A362" s="17">
        <v>37021</v>
      </c>
      <c r="B362" s="23">
        <v>80.994135870767877</v>
      </c>
      <c r="C362" s="23">
        <v>89.342093031192007</v>
      </c>
      <c r="D362" s="23">
        <v>92.535015329758636</v>
      </c>
    </row>
    <row r="363" spans="1:4">
      <c r="A363" s="17">
        <v>37022</v>
      </c>
      <c r="B363" s="23">
        <v>80.739654790882938</v>
      </c>
      <c r="C363" s="23">
        <v>88.673465905547303</v>
      </c>
      <c r="D363" s="23">
        <v>92.102810680857388</v>
      </c>
    </row>
    <row r="364" spans="1:4">
      <c r="A364" s="17">
        <v>37025</v>
      </c>
      <c r="B364" s="23">
        <v>80.009404735560963</v>
      </c>
      <c r="C364" s="23">
        <v>88.911639313203906</v>
      </c>
      <c r="D364" s="23">
        <v>90.598198246869899</v>
      </c>
    </row>
    <row r="365" spans="1:4">
      <c r="A365" s="17">
        <v>37026</v>
      </c>
      <c r="B365" s="23">
        <v>79.721730471343207</v>
      </c>
      <c r="C365" s="23">
        <v>88.949295187932236</v>
      </c>
      <c r="D365" s="23">
        <v>91.573359985953346</v>
      </c>
    </row>
    <row r="366" spans="1:4">
      <c r="A366" s="17">
        <v>37027</v>
      </c>
      <c r="B366" s="23">
        <v>80.321973888028324</v>
      </c>
      <c r="C366" s="23">
        <v>91.49412627191542</v>
      </c>
      <c r="D366" s="23">
        <v>91.711125217790624</v>
      </c>
    </row>
    <row r="367" spans="1:4">
      <c r="A367" s="17">
        <v>37028</v>
      </c>
      <c r="B367" s="23">
        <v>82.216751493693295</v>
      </c>
      <c r="C367" s="23">
        <v>91.744067140424633</v>
      </c>
      <c r="D367" s="23">
        <v>92.575534515593134</v>
      </c>
    </row>
    <row r="368" spans="1:4">
      <c r="A368" s="17">
        <v>37029</v>
      </c>
      <c r="B368" s="23">
        <v>83.350851958397882</v>
      </c>
      <c r="C368" s="23">
        <v>92.009070358825184</v>
      </c>
      <c r="D368" s="23">
        <v>93.488566836397041</v>
      </c>
    </row>
    <row r="369" spans="1:4">
      <c r="A369" s="17">
        <v>37032</v>
      </c>
      <c r="B369" s="23">
        <v>85.500110643947792</v>
      </c>
      <c r="C369" s="23">
        <v>93.495300664508505</v>
      </c>
      <c r="D369" s="23">
        <v>93.928875322465188</v>
      </c>
    </row>
    <row r="370" spans="1:4">
      <c r="A370" s="17">
        <v>37033</v>
      </c>
      <c r="B370" s="23">
        <v>85.992476211551235</v>
      </c>
      <c r="C370" s="23">
        <v>93.249831431123283</v>
      </c>
      <c r="D370" s="23">
        <v>94.744661597266301</v>
      </c>
    </row>
    <row r="371" spans="1:4">
      <c r="A371" s="17">
        <v>37034</v>
      </c>
      <c r="B371" s="23">
        <v>84.814118167736225</v>
      </c>
      <c r="C371" s="23">
        <v>91.805493286075205</v>
      </c>
      <c r="D371" s="23">
        <v>93.974797066410943</v>
      </c>
    </row>
    <row r="372" spans="1:4">
      <c r="A372" s="17">
        <v>37035</v>
      </c>
      <c r="B372" s="23"/>
      <c r="C372" s="23">
        <v>92.101091902692517</v>
      </c>
      <c r="D372" s="23">
        <v>93.92617404340956</v>
      </c>
    </row>
    <row r="373" spans="1:4">
      <c r="A373" s="17">
        <v>37036</v>
      </c>
      <c r="B373" s="23">
        <v>84.45175923876964</v>
      </c>
      <c r="C373" s="23">
        <v>91.013072472261157</v>
      </c>
      <c r="D373" s="23">
        <v>93.464255324896342</v>
      </c>
    </row>
    <row r="374" spans="1:4">
      <c r="A374" s="17">
        <v>37039</v>
      </c>
      <c r="B374" s="23">
        <v>84.448993140075245</v>
      </c>
      <c r="C374" s="23"/>
      <c r="D374" s="23">
        <v>93.575007766177293</v>
      </c>
    </row>
    <row r="375" spans="1:4">
      <c r="A375" s="17">
        <v>37040</v>
      </c>
      <c r="B375" s="23">
        <v>83.522350077450767</v>
      </c>
      <c r="C375" s="23">
        <v>90.309142964058637</v>
      </c>
      <c r="D375" s="23">
        <v>93.13740055916476</v>
      </c>
    </row>
    <row r="376" spans="1:4">
      <c r="A376" s="17">
        <v>37041</v>
      </c>
      <c r="B376" s="23">
        <v>81.743748616950654</v>
      </c>
      <c r="C376" s="23">
        <v>88.916816995979062</v>
      </c>
      <c r="D376" s="23">
        <v>92.067694053134161</v>
      </c>
    </row>
    <row r="377" spans="1:4">
      <c r="A377" s="17">
        <v>37042</v>
      </c>
      <c r="B377" s="23">
        <v>82.238880283248506</v>
      </c>
      <c r="C377" s="23">
        <v>89.475771386477533</v>
      </c>
      <c r="D377" s="23">
        <v>92.375639865476302</v>
      </c>
    </row>
    <row r="378" spans="1:4">
      <c r="A378" s="17">
        <v>37043</v>
      </c>
      <c r="B378" s="23">
        <v>81.652467360035416</v>
      </c>
      <c r="C378" s="23">
        <v>89.821264037109856</v>
      </c>
      <c r="D378" s="23">
        <v>92.267588703250993</v>
      </c>
    </row>
    <row r="379" spans="1:4">
      <c r="A379" s="17">
        <v>37046</v>
      </c>
      <c r="B379" s="23"/>
      <c r="C379" s="23">
        <v>90.281607105663554</v>
      </c>
      <c r="D379" s="23">
        <v>92.659274166317758</v>
      </c>
    </row>
    <row r="380" spans="1:4">
      <c r="A380" s="17">
        <v>37047</v>
      </c>
      <c r="B380" s="23">
        <v>83.78512945341889</v>
      </c>
      <c r="C380" s="23">
        <v>91.45529365110184</v>
      </c>
      <c r="D380" s="23">
        <v>93.421034860006216</v>
      </c>
    </row>
    <row r="381" spans="1:4">
      <c r="A381" s="17">
        <v>37048</v>
      </c>
      <c r="B381" s="23">
        <v>82.789333923434398</v>
      </c>
      <c r="C381" s="23">
        <v>90.502600020475384</v>
      </c>
      <c r="D381" s="23">
        <v>92.759221491376167</v>
      </c>
    </row>
    <row r="382" spans="1:4">
      <c r="A382" s="17">
        <v>37049</v>
      </c>
      <c r="B382" s="23">
        <v>82.000995795529988</v>
      </c>
      <c r="C382" s="23">
        <v>90.998480820803934</v>
      </c>
      <c r="D382" s="23">
        <v>92.648469050095215</v>
      </c>
    </row>
    <row r="383" spans="1:4">
      <c r="A383" s="17">
        <v>37050</v>
      </c>
      <c r="B383" s="23">
        <v>80.872427528214217</v>
      </c>
      <c r="C383" s="23">
        <v>90.143927813688137</v>
      </c>
      <c r="D383" s="23">
        <v>92.318913005308019</v>
      </c>
    </row>
    <row r="384" spans="1:4">
      <c r="A384" s="17">
        <v>37053</v>
      </c>
      <c r="B384" s="23">
        <v>79.718964372648827</v>
      </c>
      <c r="C384" s="23">
        <v>89.391045668338819</v>
      </c>
      <c r="D384" s="23">
        <v>91.565256148786446</v>
      </c>
    </row>
    <row r="385" spans="1:4">
      <c r="A385" s="17">
        <v>37054</v>
      </c>
      <c r="B385" s="23">
        <v>78.211440584200048</v>
      </c>
      <c r="C385" s="23">
        <v>89.495776069926961</v>
      </c>
      <c r="D385" s="23">
        <v>89.828333716014541</v>
      </c>
    </row>
    <row r="386" spans="1:4">
      <c r="A386" s="17">
        <v>37055</v>
      </c>
      <c r="B386" s="23">
        <v>78.158884709006415</v>
      </c>
      <c r="C386" s="23">
        <v>88.500719580231134</v>
      </c>
      <c r="D386" s="23">
        <v>90.511757317089646</v>
      </c>
    </row>
    <row r="387" spans="1:4">
      <c r="A387" s="17">
        <v>37056</v>
      </c>
      <c r="B387" s="23">
        <v>76.211551228147826</v>
      </c>
      <c r="C387" s="23">
        <v>86.953533827331341</v>
      </c>
      <c r="D387" s="23">
        <v>89.16111778927322</v>
      </c>
    </row>
    <row r="388" spans="1:4">
      <c r="A388" s="17">
        <v>37057</v>
      </c>
      <c r="B388" s="23">
        <v>76.939035184775392</v>
      </c>
      <c r="C388" s="23">
        <v>86.56097133328862</v>
      </c>
      <c r="D388" s="23">
        <v>88.572238955145266</v>
      </c>
    </row>
    <row r="389" spans="1:4">
      <c r="A389" s="17">
        <v>37060</v>
      </c>
      <c r="B389" s="23">
        <v>75.702589068377961</v>
      </c>
      <c r="C389" s="23">
        <v>86.140166933199652</v>
      </c>
      <c r="D389" s="23">
        <v>87.76995907562231</v>
      </c>
    </row>
    <row r="390" spans="1:4">
      <c r="A390" s="17">
        <v>37061</v>
      </c>
      <c r="B390" s="23">
        <v>75.561518034963498</v>
      </c>
      <c r="C390" s="23">
        <v>86.436706946685163</v>
      </c>
      <c r="D390" s="23">
        <v>88.202163724523558</v>
      </c>
    </row>
    <row r="391" spans="1:4">
      <c r="A391" s="17">
        <v>37062</v>
      </c>
      <c r="B391" s="23">
        <v>74.571254702367767</v>
      </c>
      <c r="C391" s="23">
        <v>87.192883981073209</v>
      </c>
      <c r="D391" s="23">
        <v>87.891516633125789</v>
      </c>
    </row>
    <row r="392" spans="1:4">
      <c r="A392" s="17">
        <v>37063</v>
      </c>
      <c r="B392" s="23">
        <v>75.091281256915266</v>
      </c>
      <c r="C392" s="23">
        <v>88.185822327815572</v>
      </c>
      <c r="D392" s="23">
        <v>87.972555004794771</v>
      </c>
    </row>
    <row r="393" spans="1:4">
      <c r="A393" s="17">
        <v>37064</v>
      </c>
      <c r="B393" s="23"/>
      <c r="C393" s="23">
        <v>87.352450750234468</v>
      </c>
      <c r="D393" s="23">
        <v>88.115722794743306</v>
      </c>
    </row>
    <row r="394" spans="1:4">
      <c r="A394" s="17">
        <v>37067</v>
      </c>
      <c r="B394" s="23">
        <v>75.450874087187429</v>
      </c>
      <c r="C394" s="23">
        <v>86.871396950580191</v>
      </c>
      <c r="D394" s="23">
        <v>88.048190818352495</v>
      </c>
    </row>
    <row r="395" spans="1:4">
      <c r="A395" s="17">
        <v>37068</v>
      </c>
      <c r="B395" s="23">
        <v>75.049789776499225</v>
      </c>
      <c r="C395" s="23">
        <v>86.74007208746518</v>
      </c>
      <c r="D395" s="23">
        <v>86.659733383757214</v>
      </c>
    </row>
    <row r="396" spans="1:4">
      <c r="A396" s="17">
        <v>37069</v>
      </c>
      <c r="B396" s="23">
        <v>75.398318211993811</v>
      </c>
      <c r="C396" s="23">
        <v>86.345391450468995</v>
      </c>
      <c r="D396" s="23">
        <v>86.89204338254163</v>
      </c>
    </row>
    <row r="397" spans="1:4">
      <c r="A397" s="17">
        <v>37070</v>
      </c>
      <c r="B397" s="23">
        <v>77.45352954193406</v>
      </c>
      <c r="C397" s="23">
        <v>87.424938309086471</v>
      </c>
      <c r="D397" s="23">
        <v>88.172449654911617</v>
      </c>
    </row>
    <row r="398" spans="1:4">
      <c r="A398" s="17">
        <v>37071</v>
      </c>
      <c r="B398" s="23">
        <v>77.785461385262224</v>
      </c>
      <c r="C398" s="23">
        <v>87.297849731878401</v>
      </c>
      <c r="D398" s="23">
        <v>88.966625697267659</v>
      </c>
    </row>
    <row r="399" spans="1:4">
      <c r="A399" s="17">
        <v>37074</v>
      </c>
      <c r="B399" s="23">
        <v>79.149148041602132</v>
      </c>
      <c r="C399" s="23">
        <v>88.174290216180026</v>
      </c>
      <c r="D399" s="23">
        <v>90.165993597968637</v>
      </c>
    </row>
    <row r="400" spans="1:4">
      <c r="A400" s="17">
        <v>37075</v>
      </c>
      <c r="B400" s="23">
        <v>78.63188758574907</v>
      </c>
      <c r="C400" s="23">
        <v>88.027667653956627</v>
      </c>
      <c r="D400" s="23">
        <v>88.850470697875451</v>
      </c>
    </row>
    <row r="401" spans="1:4">
      <c r="A401" s="17">
        <v>37076</v>
      </c>
      <c r="B401" s="23">
        <v>77.28479752157557</v>
      </c>
      <c r="C401" s="23"/>
      <c r="D401" s="23">
        <v>88.375045584084077</v>
      </c>
    </row>
    <row r="402" spans="1:4">
      <c r="A402" s="17">
        <v>37077</v>
      </c>
      <c r="B402" s="23">
        <v>75.705355167072369</v>
      </c>
      <c r="C402" s="23">
        <v>86.959888256191746</v>
      </c>
      <c r="D402" s="23">
        <v>87.864503842569462</v>
      </c>
    </row>
    <row r="403" spans="1:4">
      <c r="A403" s="17">
        <v>37078</v>
      </c>
      <c r="B403" s="23">
        <v>73.0305377295862</v>
      </c>
      <c r="C403" s="23">
        <v>84.934002195808191</v>
      </c>
      <c r="D403" s="23">
        <v>86.000621294182793</v>
      </c>
    </row>
    <row r="404" spans="1:4">
      <c r="A404" s="17">
        <v>37081</v>
      </c>
      <c r="B404" s="23">
        <v>72.975215755698173</v>
      </c>
      <c r="C404" s="23">
        <v>85.519786397050595</v>
      </c>
      <c r="D404" s="23">
        <v>85.862856062345529</v>
      </c>
    </row>
    <row r="405" spans="1:4">
      <c r="A405" s="17">
        <v>37082</v>
      </c>
      <c r="B405" s="23">
        <v>72.657114405842009</v>
      </c>
      <c r="C405" s="23">
        <v>84.29267557934152</v>
      </c>
      <c r="D405" s="23">
        <v>85.222652926160535</v>
      </c>
    </row>
    <row r="406" spans="1:4">
      <c r="A406" s="17">
        <v>37083</v>
      </c>
      <c r="B406" s="23">
        <v>72.178579331710566</v>
      </c>
      <c r="C406" s="23">
        <v>84.203007527644701</v>
      </c>
      <c r="D406" s="23">
        <v>83.950350490957462</v>
      </c>
    </row>
    <row r="407" spans="1:4">
      <c r="A407" s="17">
        <v>37084</v>
      </c>
      <c r="B407" s="23">
        <v>73.719296304492147</v>
      </c>
      <c r="C407" s="23">
        <v>86.198533539028546</v>
      </c>
      <c r="D407" s="23">
        <v>85.214549088993635</v>
      </c>
    </row>
    <row r="408" spans="1:4">
      <c r="A408" s="17">
        <v>37085</v>
      </c>
      <c r="B408" s="23">
        <v>74.45231245850853</v>
      </c>
      <c r="C408" s="23">
        <v>86.737247896860552</v>
      </c>
      <c r="D408" s="23">
        <v>85.676467807506853</v>
      </c>
    </row>
    <row r="409" spans="1:4">
      <c r="A409" s="17">
        <v>37088</v>
      </c>
      <c r="B409" s="23">
        <v>73.935052002655468</v>
      </c>
      <c r="C409" s="23">
        <v>85.793262187265015</v>
      </c>
      <c r="D409" s="23">
        <v>85.106497926768327</v>
      </c>
    </row>
    <row r="410" spans="1:4">
      <c r="A410" s="17">
        <v>37089</v>
      </c>
      <c r="B410" s="23">
        <v>73.085859703474227</v>
      </c>
      <c r="C410" s="23">
        <v>86.648756591249011</v>
      </c>
      <c r="D410" s="23">
        <v>84.258296303299616</v>
      </c>
    </row>
    <row r="411" spans="1:4">
      <c r="A411" s="17">
        <v>37090</v>
      </c>
      <c r="B411" s="23">
        <v>72.070701482628905</v>
      </c>
      <c r="C411" s="23">
        <v>86.174998617323354</v>
      </c>
      <c r="D411" s="23">
        <v>83.299342238549954</v>
      </c>
    </row>
    <row r="412" spans="1:4">
      <c r="A412" s="17">
        <v>37091</v>
      </c>
      <c r="B412" s="23">
        <v>73.824408054879399</v>
      </c>
      <c r="C412" s="23">
        <v>86.696767831527609</v>
      </c>
      <c r="D412" s="23">
        <v>84.660786882588923</v>
      </c>
    </row>
    <row r="413" spans="1:4">
      <c r="A413" s="17">
        <v>37092</v>
      </c>
      <c r="B413" s="23">
        <v>73.417791546802391</v>
      </c>
      <c r="C413" s="23">
        <v>86.399286421173898</v>
      </c>
      <c r="D413" s="23">
        <v>83.874714677399751</v>
      </c>
    </row>
    <row r="414" spans="1:4">
      <c r="A414" s="17">
        <v>37095</v>
      </c>
      <c r="B414" s="23">
        <v>73.063730913919017</v>
      </c>
      <c r="C414" s="23">
        <v>84.98507297590848</v>
      </c>
      <c r="D414" s="23">
        <v>84.063804211294055</v>
      </c>
    </row>
    <row r="415" spans="1:4">
      <c r="A415" s="17">
        <v>37096</v>
      </c>
      <c r="B415" s="23">
        <v>71.854945784465599</v>
      </c>
      <c r="C415" s="23">
        <v>83.602867024162123</v>
      </c>
      <c r="D415" s="23">
        <v>82.805008171369153</v>
      </c>
    </row>
    <row r="416" spans="1:4">
      <c r="A416" s="17">
        <v>37097</v>
      </c>
      <c r="B416" s="23">
        <v>70.837021464925868</v>
      </c>
      <c r="C416" s="23">
        <v>84.9471817519631</v>
      </c>
      <c r="D416" s="23">
        <v>81.643458177447016</v>
      </c>
    </row>
    <row r="417" spans="1:4">
      <c r="A417" s="17">
        <v>37098</v>
      </c>
      <c r="B417" s="23">
        <v>71.92686435052002</v>
      </c>
      <c r="C417" s="23">
        <v>85.836566443202585</v>
      </c>
      <c r="D417" s="23">
        <v>82.280960034576381</v>
      </c>
    </row>
    <row r="418" spans="1:4">
      <c r="A418" s="17">
        <v>37099</v>
      </c>
      <c r="B418" s="23">
        <v>73.899092719628257</v>
      </c>
      <c r="C418" s="23">
        <v>86.048380738549369</v>
      </c>
      <c r="D418" s="23">
        <v>83.739650724618102</v>
      </c>
    </row>
    <row r="419" spans="1:4">
      <c r="A419" s="17">
        <v>37102</v>
      </c>
      <c r="B419" s="23">
        <v>75.351294534188995</v>
      </c>
      <c r="C419" s="23">
        <v>85.959183385286664</v>
      </c>
      <c r="D419" s="23">
        <v>84.73372141709099</v>
      </c>
    </row>
    <row r="420" spans="1:4">
      <c r="A420" s="17">
        <v>37103</v>
      </c>
      <c r="B420" s="23">
        <v>76.565611861031201</v>
      </c>
      <c r="C420" s="23">
        <v>86.438589740421577</v>
      </c>
      <c r="D420" s="23">
        <v>85.617039668282928</v>
      </c>
    </row>
    <row r="421" spans="1:4">
      <c r="A421" s="17">
        <v>37104</v>
      </c>
      <c r="B421" s="23">
        <v>76.460500110643949</v>
      </c>
      <c r="C421" s="23">
        <v>86.784553089488014</v>
      </c>
      <c r="D421" s="23">
        <v>85.870959899512414</v>
      </c>
    </row>
    <row r="422" spans="1:4">
      <c r="A422" s="17">
        <v>37105</v>
      </c>
      <c r="B422" s="23">
        <v>76.463266209338357</v>
      </c>
      <c r="C422" s="23">
        <v>87.137812264283042</v>
      </c>
      <c r="D422" s="23">
        <v>85.879063736679313</v>
      </c>
    </row>
    <row r="423" spans="1:4">
      <c r="A423" s="17">
        <v>37106</v>
      </c>
      <c r="B423" s="23">
        <v>75.481301172825852</v>
      </c>
      <c r="C423" s="23">
        <v>86.692531545620682</v>
      </c>
      <c r="D423" s="23">
        <v>85.133510717324668</v>
      </c>
    </row>
    <row r="424" spans="1:4">
      <c r="A424" s="17">
        <v>37109</v>
      </c>
      <c r="B424" s="23">
        <v>75.484067271520246</v>
      </c>
      <c r="C424" s="23">
        <v>85.70453553243641</v>
      </c>
      <c r="D424" s="23">
        <v>85.055173624711301</v>
      </c>
    </row>
    <row r="425" spans="1:4">
      <c r="A425" s="17">
        <v>37110</v>
      </c>
      <c r="B425" s="23">
        <v>75.749612746182791</v>
      </c>
      <c r="C425" s="23">
        <v>85.988366688201111</v>
      </c>
      <c r="D425" s="23">
        <v>85.192938856548579</v>
      </c>
    </row>
    <row r="426" spans="1:4">
      <c r="A426" s="17">
        <v>37111</v>
      </c>
      <c r="B426" s="23">
        <v>74.612746182783809</v>
      </c>
      <c r="C426" s="23">
        <v>84.510373605114609</v>
      </c>
      <c r="D426" s="23">
        <v>84.139440024851766</v>
      </c>
    </row>
    <row r="427" spans="1:4">
      <c r="A427" s="17">
        <v>37112</v>
      </c>
      <c r="B427" s="23">
        <v>73.052666519141411</v>
      </c>
      <c r="C427" s="23">
        <v>84.519316875362577</v>
      </c>
      <c r="D427" s="23">
        <v>82.507867475249526</v>
      </c>
    </row>
    <row r="428" spans="1:4">
      <c r="A428" s="17">
        <v>37113</v>
      </c>
      <c r="B428" s="23">
        <v>72.291989378181029</v>
      </c>
      <c r="C428" s="23">
        <v>85.000606024233903</v>
      </c>
      <c r="D428" s="23">
        <v>81.900079687732145</v>
      </c>
    </row>
    <row r="429" spans="1:4">
      <c r="A429" s="17">
        <v>37116</v>
      </c>
      <c r="B429" s="23">
        <v>72.546470458065954</v>
      </c>
      <c r="C429" s="23">
        <v>85.090038726713658</v>
      </c>
      <c r="D429" s="23">
        <v>82.221531895352456</v>
      </c>
    </row>
    <row r="430" spans="1:4">
      <c r="A430" s="17">
        <v>37117</v>
      </c>
      <c r="B430" s="23">
        <v>73.929519805266651</v>
      </c>
      <c r="C430" s="23">
        <v>84.766668902484227</v>
      </c>
      <c r="D430" s="23">
        <v>83.258823052715471</v>
      </c>
    </row>
    <row r="431" spans="1:4">
      <c r="A431" s="17">
        <v>37118</v>
      </c>
      <c r="B431" s="23">
        <v>73.282252710776717</v>
      </c>
      <c r="C431" s="23">
        <v>84.160644668575344</v>
      </c>
      <c r="D431" s="23">
        <v>82.586204567862879</v>
      </c>
    </row>
    <row r="432" spans="1:4">
      <c r="A432" s="17">
        <v>37119</v>
      </c>
      <c r="B432" s="23">
        <v>72.175813233016157</v>
      </c>
      <c r="C432" s="23">
        <v>84.423529744022417</v>
      </c>
      <c r="D432" s="23">
        <v>81.654263293669544</v>
      </c>
    </row>
    <row r="433" spans="1:4">
      <c r="A433" s="17">
        <v>37120</v>
      </c>
      <c r="B433" s="23">
        <v>71.119163531754822</v>
      </c>
      <c r="C433" s="23">
        <v>83.02155445804371</v>
      </c>
      <c r="D433" s="23">
        <v>80.476505625413637</v>
      </c>
    </row>
    <row r="434" spans="1:4">
      <c r="A434" s="17">
        <v>37123</v>
      </c>
      <c r="B434" s="23">
        <v>70.380615180349636</v>
      </c>
      <c r="C434" s="23">
        <v>83.696065314114719</v>
      </c>
      <c r="D434" s="23">
        <v>80.500817136914335</v>
      </c>
    </row>
    <row r="435" spans="1:4">
      <c r="A435" s="17">
        <v>37124</v>
      </c>
      <c r="B435" s="23">
        <v>71.73047134321753</v>
      </c>
      <c r="C435" s="23">
        <v>82.685240426876405</v>
      </c>
      <c r="D435" s="23">
        <v>81.470576317886525</v>
      </c>
    </row>
    <row r="436" spans="1:4">
      <c r="A436" s="17">
        <v>37125</v>
      </c>
      <c r="B436" s="23">
        <v>72.416463819429083</v>
      </c>
      <c r="C436" s="23">
        <v>83.266788342211882</v>
      </c>
      <c r="D436" s="23">
        <v>81.173435621766913</v>
      </c>
    </row>
    <row r="437" spans="1:4">
      <c r="A437" s="17">
        <v>37126</v>
      </c>
      <c r="B437" s="23">
        <v>73.110754591723833</v>
      </c>
      <c r="C437" s="23">
        <v>83.038028903237347</v>
      </c>
      <c r="D437" s="23">
        <v>81.303097016437277</v>
      </c>
    </row>
    <row r="438" spans="1:4">
      <c r="A438" s="17">
        <v>37127</v>
      </c>
      <c r="B438" s="23">
        <v>74.518698827174148</v>
      </c>
      <c r="C438" s="23">
        <v>84.671352469578167</v>
      </c>
      <c r="D438" s="23">
        <v>82.553789219195295</v>
      </c>
    </row>
    <row r="439" spans="1:4">
      <c r="A439" s="17">
        <v>37130</v>
      </c>
      <c r="B439" s="23">
        <v>74.352732905510067</v>
      </c>
      <c r="C439" s="23">
        <v>84.262786228775909</v>
      </c>
      <c r="D439" s="23">
        <v>82.653736544253704</v>
      </c>
    </row>
    <row r="440" spans="1:4">
      <c r="A440" s="17">
        <v>37131</v>
      </c>
      <c r="B440" s="23">
        <v>73.448218632440799</v>
      </c>
      <c r="C440" s="23">
        <v>82.999431631640817</v>
      </c>
      <c r="D440" s="23">
        <v>81.894677129620874</v>
      </c>
    </row>
    <row r="441" spans="1:4">
      <c r="A441" s="17">
        <v>37132</v>
      </c>
      <c r="B441" s="23">
        <v>72.80095153795088</v>
      </c>
      <c r="C441" s="23">
        <v>82.089806907734868</v>
      </c>
      <c r="D441" s="23">
        <v>81.716392711949112</v>
      </c>
    </row>
    <row r="442" spans="1:4">
      <c r="A442" s="17">
        <v>37133</v>
      </c>
      <c r="B442" s="23">
        <v>71.061075459172372</v>
      </c>
      <c r="C442" s="23">
        <v>80.701011177911056</v>
      </c>
      <c r="D442" s="23">
        <v>80.122638069125728</v>
      </c>
    </row>
    <row r="443" spans="1:4">
      <c r="A443" s="17">
        <v>37134</v>
      </c>
      <c r="B443" s="23">
        <v>70.704248727594603</v>
      </c>
      <c r="C443" s="23">
        <v>81.027440541962179</v>
      </c>
      <c r="D443" s="23">
        <v>80.406272369967198</v>
      </c>
    </row>
    <row r="444" spans="1:4">
      <c r="A444" s="17">
        <v>37137</v>
      </c>
      <c r="B444" s="23">
        <v>70.181456074352738</v>
      </c>
      <c r="C444" s="23"/>
      <c r="D444" s="23">
        <v>79.609395048555484</v>
      </c>
    </row>
    <row r="445" spans="1:4">
      <c r="A445" s="17">
        <v>37138</v>
      </c>
      <c r="B445" s="23">
        <v>69.733348085859703</v>
      </c>
      <c r="C445" s="23">
        <v>80.982018143071144</v>
      </c>
      <c r="D445" s="23">
        <v>80.954632018260654</v>
      </c>
    </row>
    <row r="446" spans="1:4">
      <c r="A446" s="17">
        <v>37139</v>
      </c>
      <c r="B446" s="23">
        <v>67.860699269749944</v>
      </c>
      <c r="C446" s="23">
        <v>80.912590124040804</v>
      </c>
      <c r="D446" s="23">
        <v>79.86331527978497</v>
      </c>
    </row>
    <row r="447" spans="1:4">
      <c r="A447" s="17">
        <v>37140</v>
      </c>
      <c r="B447" s="23">
        <v>66.986612082319098</v>
      </c>
      <c r="C447" s="23">
        <v>79.103931390996237</v>
      </c>
      <c r="D447" s="23">
        <v>77.950809708396932</v>
      </c>
    </row>
    <row r="448" spans="1:4">
      <c r="A448" s="17">
        <v>37141</v>
      </c>
      <c r="B448" s="23">
        <v>65.683779597256034</v>
      </c>
      <c r="C448" s="23">
        <v>77.630409943033726</v>
      </c>
      <c r="D448" s="23">
        <v>75.951863207228627</v>
      </c>
    </row>
    <row r="449" spans="1:4">
      <c r="A449" s="17">
        <v>37144</v>
      </c>
      <c r="B449" s="23">
        <v>65.503983182119939</v>
      </c>
      <c r="C449" s="23">
        <v>78.114523282509666</v>
      </c>
      <c r="D449" s="23">
        <v>75.317062629154904</v>
      </c>
    </row>
    <row r="450" spans="1:4">
      <c r="A450" s="17">
        <v>37145</v>
      </c>
      <c r="B450" s="23">
        <v>60.298185439256478</v>
      </c>
      <c r="C450" s="23">
        <v>78.114523282509666</v>
      </c>
      <c r="D450" s="23">
        <v>70.638447304798817</v>
      </c>
    </row>
    <row r="451" spans="1:4">
      <c r="A451" s="17">
        <v>37146</v>
      </c>
      <c r="B451" s="23">
        <v>63.141734897101131</v>
      </c>
      <c r="C451" s="23">
        <v>78.114523282509666</v>
      </c>
      <c r="D451" s="23">
        <v>71.953970204892016</v>
      </c>
    </row>
    <row r="452" spans="1:4">
      <c r="A452" s="17">
        <v>37147</v>
      </c>
      <c r="B452" s="23">
        <v>63.822195175923881</v>
      </c>
      <c r="C452" s="23">
        <v>78.114523282509666</v>
      </c>
      <c r="D452" s="23">
        <v>72.577965666743211</v>
      </c>
    </row>
    <row r="453" spans="1:4">
      <c r="A453" s="17">
        <v>37148</v>
      </c>
      <c r="B453" s="23">
        <v>61.908054879398101</v>
      </c>
      <c r="C453" s="23">
        <v>78.114523282509666</v>
      </c>
      <c r="D453" s="23">
        <v>68.931238941638867</v>
      </c>
    </row>
    <row r="454" spans="1:4">
      <c r="A454" s="17">
        <v>37151</v>
      </c>
      <c r="B454" s="23">
        <v>62.776609869440144</v>
      </c>
      <c r="C454" s="23">
        <v>74.295982235841095</v>
      </c>
      <c r="D454" s="23">
        <v>70.446656491848898</v>
      </c>
    </row>
    <row r="455" spans="1:4">
      <c r="A455" s="17">
        <v>37152</v>
      </c>
      <c r="B455" s="23">
        <v>61.620380615180352</v>
      </c>
      <c r="C455" s="23">
        <v>73.865528517853008</v>
      </c>
      <c r="D455" s="23">
        <v>69.787544402274492</v>
      </c>
    </row>
    <row r="456" spans="1:4">
      <c r="A456" s="17">
        <v>37153</v>
      </c>
      <c r="B456" s="23">
        <v>60.455853064837356</v>
      </c>
      <c r="C456" s="23">
        <v>72.679368463910961</v>
      </c>
      <c r="D456" s="23">
        <v>68.091141155337056</v>
      </c>
    </row>
    <row r="457" spans="1:4">
      <c r="A457" s="17">
        <v>37154</v>
      </c>
      <c r="B457" s="23">
        <v>58.21807922106661</v>
      </c>
      <c r="C457" s="23">
        <v>70.422604821599407</v>
      </c>
      <c r="D457" s="23">
        <v>65.460095355150671</v>
      </c>
    </row>
    <row r="458" spans="1:4">
      <c r="A458" s="17">
        <v>37155</v>
      </c>
      <c r="B458" s="23">
        <v>57.678689975658337</v>
      </c>
      <c r="C458" s="23">
        <v>69.082291030488307</v>
      </c>
      <c r="D458" s="23">
        <v>63.723172922378744</v>
      </c>
    </row>
    <row r="459" spans="1:4">
      <c r="A459" s="17">
        <v>37158</v>
      </c>
      <c r="B459" s="23">
        <v>60.505642841336581</v>
      </c>
      <c r="C459" s="23">
        <v>71.775392121214253</v>
      </c>
      <c r="D459" s="23">
        <v>67.018733370250814</v>
      </c>
    </row>
    <row r="460" spans="1:4">
      <c r="A460" s="17">
        <v>37159</v>
      </c>
      <c r="B460" s="23">
        <v>61.064394777605671</v>
      </c>
      <c r="C460" s="23">
        <v>72.407540118215906</v>
      </c>
      <c r="D460" s="23">
        <v>67.82911708694067</v>
      </c>
    </row>
    <row r="461" spans="1:4">
      <c r="A461" s="17">
        <v>37160</v>
      </c>
      <c r="B461" s="23">
        <v>59.963487497233906</v>
      </c>
      <c r="C461" s="23">
        <v>72.056399086374341</v>
      </c>
      <c r="D461" s="23">
        <v>68.674617431353752</v>
      </c>
    </row>
    <row r="462" spans="1:4">
      <c r="A462" s="17">
        <v>37161</v>
      </c>
      <c r="B462" s="23">
        <v>60.176477096702811</v>
      </c>
      <c r="C462" s="23">
        <v>72.885534378048504</v>
      </c>
      <c r="D462" s="23">
        <v>69.614662542713972</v>
      </c>
    </row>
    <row r="463" spans="1:4">
      <c r="A463" s="17">
        <v>37162</v>
      </c>
      <c r="B463" s="23">
        <v>61.86656339898208</v>
      </c>
      <c r="C463" s="23">
        <v>74.484261609482687</v>
      </c>
      <c r="D463" s="23">
        <v>71.93235997244696</v>
      </c>
    </row>
    <row r="464" spans="1:4">
      <c r="A464" s="17">
        <v>37165</v>
      </c>
      <c r="B464" s="23">
        <v>61.067160876300072</v>
      </c>
      <c r="C464" s="23">
        <v>74.313398077902946</v>
      </c>
      <c r="D464" s="23">
        <v>70.20354137684194</v>
      </c>
    </row>
    <row r="465" spans="1:4">
      <c r="A465" s="17">
        <v>37166</v>
      </c>
      <c r="B465" s="23">
        <v>61.22482850188095</v>
      </c>
      <c r="C465" s="23">
        <v>75.227729786149936</v>
      </c>
      <c r="D465" s="23">
        <v>70.668161374410786</v>
      </c>
    </row>
    <row r="466" spans="1:4">
      <c r="A466" s="17">
        <v>37167</v>
      </c>
      <c r="B466" s="23">
        <v>62.303606992697503</v>
      </c>
      <c r="C466" s="23">
        <v>76.741966648662455</v>
      </c>
      <c r="D466" s="23">
        <v>71.14358648820216</v>
      </c>
    </row>
    <row r="467" spans="1:4">
      <c r="A467" s="17">
        <v>37168</v>
      </c>
      <c r="B467" s="23">
        <v>63.694954635981418</v>
      </c>
      <c r="C467" s="23">
        <v>76.552745878152649</v>
      </c>
      <c r="D467" s="23">
        <v>73.385648104377424</v>
      </c>
    </row>
    <row r="468" spans="1:4">
      <c r="A468" s="17">
        <v>37169</v>
      </c>
      <c r="B468" s="23">
        <v>63.73921221509184</v>
      </c>
      <c r="C468" s="23">
        <v>76.695367503686157</v>
      </c>
      <c r="D468" s="23">
        <v>73.072299733924012</v>
      </c>
    </row>
    <row r="469" spans="1:4">
      <c r="A469" s="17">
        <v>37172</v>
      </c>
      <c r="B469" s="23">
        <v>63.852622261562296</v>
      </c>
      <c r="C469" s="23">
        <v>76.055452982521786</v>
      </c>
      <c r="D469" s="23">
        <v>72.923729385864192</v>
      </c>
    </row>
    <row r="470" spans="1:4">
      <c r="A470" s="17">
        <v>37173</v>
      </c>
      <c r="B470" s="23">
        <v>62.865125027660987</v>
      </c>
      <c r="C470" s="23">
        <v>75.652299773711732</v>
      </c>
      <c r="D470" s="23">
        <v>72.750847526303701</v>
      </c>
    </row>
    <row r="471" spans="1:4">
      <c r="A471" s="17">
        <v>37174</v>
      </c>
      <c r="B471" s="23">
        <v>64.884377074574019</v>
      </c>
      <c r="C471" s="23">
        <v>77.391059789291845</v>
      </c>
      <c r="D471" s="23">
        <v>74.560704493577717</v>
      </c>
    </row>
    <row r="472" spans="1:4">
      <c r="A472" s="17">
        <v>37175</v>
      </c>
      <c r="B472" s="23">
        <v>67.19960168178801</v>
      </c>
      <c r="C472" s="23">
        <v>78.5727482081099</v>
      </c>
      <c r="D472" s="23">
        <v>75.687137859776612</v>
      </c>
    </row>
    <row r="473" spans="1:4">
      <c r="A473" s="17">
        <v>37176</v>
      </c>
      <c r="B473" s="23">
        <v>65.860809913697722</v>
      </c>
      <c r="C473" s="23">
        <v>78.1594749829666</v>
      </c>
      <c r="D473" s="23">
        <v>75.130674374316243</v>
      </c>
    </row>
    <row r="474" spans="1:4">
      <c r="A474" s="17">
        <v>37179</v>
      </c>
      <c r="B474" s="23">
        <v>65.503983182119939</v>
      </c>
      <c r="C474" s="23">
        <v>78.039917580704184</v>
      </c>
      <c r="D474" s="23">
        <v>73.823255311389957</v>
      </c>
    </row>
    <row r="475" spans="1:4">
      <c r="A475" s="17">
        <v>37180</v>
      </c>
      <c r="B475" s="23">
        <v>65.772294755476878</v>
      </c>
      <c r="C475" s="23">
        <v>78.581456129140818</v>
      </c>
      <c r="D475" s="23">
        <v>74.393225192128469</v>
      </c>
    </row>
    <row r="476" spans="1:4">
      <c r="A476" s="17">
        <v>37181</v>
      </c>
      <c r="B476" s="23">
        <v>68.242420889577346</v>
      </c>
      <c r="C476" s="23">
        <v>77.122290983418466</v>
      </c>
      <c r="D476" s="23">
        <v>76.143654020178559</v>
      </c>
    </row>
    <row r="477" spans="1:4">
      <c r="A477" s="17">
        <v>37182</v>
      </c>
      <c r="B477" s="23">
        <v>66.47211772516043</v>
      </c>
      <c r="C477" s="23">
        <v>76.516972797160747</v>
      </c>
      <c r="D477" s="23">
        <v>74.895663096476184</v>
      </c>
    </row>
    <row r="478" spans="1:4">
      <c r="A478" s="17">
        <v>37183</v>
      </c>
      <c r="B478" s="23">
        <v>65.252268200929407</v>
      </c>
      <c r="C478" s="23">
        <v>76.865760336831798</v>
      </c>
      <c r="D478" s="23">
        <v>73.77463228838856</v>
      </c>
    </row>
    <row r="479" spans="1:4">
      <c r="A479" s="17">
        <v>37186</v>
      </c>
      <c r="B479" s="23">
        <v>65.338017260455857</v>
      </c>
      <c r="C479" s="23">
        <v>78.041565025223548</v>
      </c>
      <c r="D479" s="23">
        <v>74.73628763219385</v>
      </c>
    </row>
    <row r="480" spans="1:4">
      <c r="A480" s="17">
        <v>37187</v>
      </c>
      <c r="B480" s="23">
        <v>67.318543925647276</v>
      </c>
      <c r="C480" s="23">
        <v>77.674890945056546</v>
      </c>
      <c r="D480" s="23">
        <v>76.643390645470632</v>
      </c>
    </row>
    <row r="481" spans="1:4">
      <c r="A481" s="17">
        <v>37188</v>
      </c>
      <c r="B481" s="23">
        <v>67.65047576897544</v>
      </c>
      <c r="C481" s="23">
        <v>77.705957041707407</v>
      </c>
      <c r="D481" s="23">
        <v>76.778454598252267</v>
      </c>
    </row>
    <row r="482" spans="1:4">
      <c r="A482" s="17">
        <v>37189</v>
      </c>
      <c r="B482" s="23">
        <v>66.400199159105995</v>
      </c>
      <c r="C482" s="23">
        <v>78.772324344169988</v>
      </c>
      <c r="D482" s="23">
        <v>75.425113791380227</v>
      </c>
    </row>
    <row r="483" spans="1:4">
      <c r="A483" s="17">
        <v>37190</v>
      </c>
      <c r="B483" s="23">
        <v>68.49966806815668</v>
      </c>
      <c r="C483" s="23">
        <v>79.096164866833533</v>
      </c>
      <c r="D483" s="23">
        <v>77.172841340374674</v>
      </c>
    </row>
    <row r="484" spans="1:4">
      <c r="A484" s="17">
        <v>37193</v>
      </c>
      <c r="B484" s="23">
        <v>66.864903739765438</v>
      </c>
      <c r="C484" s="23">
        <v>77.21901951162684</v>
      </c>
      <c r="D484" s="23">
        <v>75.576385418495647</v>
      </c>
    </row>
    <row r="485" spans="1:4">
      <c r="A485" s="17">
        <v>37194</v>
      </c>
      <c r="B485" s="23">
        <v>65.089068377959734</v>
      </c>
      <c r="C485" s="23">
        <v>75.897298308662855</v>
      </c>
      <c r="D485" s="23">
        <v>73.815151474223043</v>
      </c>
    </row>
    <row r="486" spans="1:4">
      <c r="A486" s="17">
        <v>37195</v>
      </c>
      <c r="B486" s="23">
        <v>65.799955742420892</v>
      </c>
      <c r="C486" s="23">
        <v>75.904594134391459</v>
      </c>
      <c r="D486" s="23">
        <v>74.936182282310682</v>
      </c>
    </row>
    <row r="487" spans="1:4">
      <c r="A487" s="17">
        <v>37196</v>
      </c>
      <c r="B487" s="23">
        <v>65.92443018366896</v>
      </c>
      <c r="C487" s="23">
        <v>77.655356960041232</v>
      </c>
      <c r="D487" s="23">
        <v>75.381893326490101</v>
      </c>
    </row>
    <row r="488" spans="1:4">
      <c r="A488" s="17">
        <v>37197</v>
      </c>
      <c r="B488" s="23">
        <v>66.178911263553886</v>
      </c>
      <c r="C488" s="23">
        <v>77.878938716240626</v>
      </c>
      <c r="D488" s="23">
        <v>75.730358324666739</v>
      </c>
    </row>
    <row r="489" spans="1:4">
      <c r="A489" s="17">
        <v>37200</v>
      </c>
      <c r="B489" s="23">
        <v>68.007302500553223</v>
      </c>
      <c r="C489" s="23">
        <v>79.001319132361573</v>
      </c>
      <c r="D489" s="23">
        <v>77.507799943273142</v>
      </c>
    </row>
    <row r="490" spans="1:4">
      <c r="A490" s="17">
        <v>37201</v>
      </c>
      <c r="B490" s="23">
        <v>68.56052223943351</v>
      </c>
      <c r="C490" s="23">
        <v>80.14888191470709</v>
      </c>
      <c r="D490" s="23">
        <v>77.464579478383015</v>
      </c>
    </row>
    <row r="491" spans="1:4">
      <c r="A491" s="17">
        <v>37202</v>
      </c>
      <c r="B491" s="23">
        <v>68.947776056649701</v>
      </c>
      <c r="C491" s="23">
        <v>79.956601604375606</v>
      </c>
      <c r="D491" s="23">
        <v>78.107483893623623</v>
      </c>
    </row>
    <row r="492" spans="1:4">
      <c r="A492" s="17">
        <v>37203</v>
      </c>
      <c r="B492" s="23">
        <v>70.596370878512943</v>
      </c>
      <c r="C492" s="23">
        <v>80.157119137303908</v>
      </c>
      <c r="D492" s="23">
        <v>79.495941328218919</v>
      </c>
    </row>
    <row r="493" spans="1:4">
      <c r="A493" s="17">
        <v>37204</v>
      </c>
      <c r="B493" s="23">
        <v>69.59227705244524</v>
      </c>
      <c r="C493" s="23">
        <v>80.285149111380193</v>
      </c>
      <c r="D493" s="23">
        <v>78.69906400680722</v>
      </c>
    </row>
    <row r="494" spans="1:4">
      <c r="A494" s="17">
        <v>37207</v>
      </c>
      <c r="B494" s="23">
        <v>68.383491922991823</v>
      </c>
      <c r="C494" s="23">
        <v>80.143233533497835</v>
      </c>
      <c r="D494" s="23">
        <v>76.997258201758541</v>
      </c>
    </row>
    <row r="495" spans="1:4">
      <c r="A495" s="17">
        <v>37208</v>
      </c>
      <c r="B495" s="23">
        <v>71.204912591281257</v>
      </c>
      <c r="C495" s="23">
        <v>81.64311409377018</v>
      </c>
      <c r="D495" s="23">
        <v>79.582382257999157</v>
      </c>
    </row>
    <row r="496" spans="1:4">
      <c r="A496" s="17">
        <v>37209</v>
      </c>
      <c r="B496" s="23">
        <v>71.785793317105558</v>
      </c>
      <c r="C496" s="23">
        <v>81.814448323784035</v>
      </c>
      <c r="D496" s="23">
        <v>79.44191574710625</v>
      </c>
    </row>
    <row r="497" spans="1:4">
      <c r="A497" s="17">
        <v>37210</v>
      </c>
      <c r="B497" s="23">
        <v>72.726266873202036</v>
      </c>
      <c r="C497" s="23">
        <v>81.888583327155416</v>
      </c>
      <c r="D497" s="23">
        <v>79.66071935061251</v>
      </c>
    </row>
    <row r="498" spans="1:4">
      <c r="A498" s="17">
        <v>37211</v>
      </c>
      <c r="B498" s="23">
        <v>73.890794423545032</v>
      </c>
      <c r="C498" s="23">
        <v>81.637936410995039</v>
      </c>
      <c r="D498" s="23">
        <v>80.192871324572181</v>
      </c>
    </row>
    <row r="499" spans="1:4">
      <c r="A499" s="17">
        <v>37214</v>
      </c>
      <c r="B499" s="23">
        <v>74.297410931622053</v>
      </c>
      <c r="C499" s="23">
        <v>82.528497848319788</v>
      </c>
      <c r="D499" s="23">
        <v>80.96813841353881</v>
      </c>
    </row>
    <row r="500" spans="1:4">
      <c r="A500" s="17">
        <v>37215</v>
      </c>
      <c r="B500" s="23">
        <v>72.704138083646825</v>
      </c>
      <c r="C500" s="23">
        <v>81.929769440139509</v>
      </c>
      <c r="D500" s="23">
        <v>80.022690744067319</v>
      </c>
    </row>
    <row r="501" spans="1:4">
      <c r="A501" s="17">
        <v>37216</v>
      </c>
      <c r="B501" s="23">
        <v>72.709670281035628</v>
      </c>
      <c r="C501" s="23">
        <v>81.528499025065869</v>
      </c>
      <c r="D501" s="23">
        <v>79.995677953510992</v>
      </c>
    </row>
    <row r="502" spans="1:4">
      <c r="A502" s="17">
        <v>37217</v>
      </c>
      <c r="B502" s="23">
        <v>74.446780261119727</v>
      </c>
      <c r="C502" s="23"/>
      <c r="D502" s="23">
        <v>80.560245276138247</v>
      </c>
    </row>
    <row r="503" spans="1:4">
      <c r="A503" s="17">
        <v>37218</v>
      </c>
      <c r="B503" s="23">
        <v>74.435715866342122</v>
      </c>
      <c r="C503" s="23">
        <v>82.483781497079903</v>
      </c>
      <c r="D503" s="23">
        <v>80.157754696848954</v>
      </c>
    </row>
    <row r="504" spans="1:4">
      <c r="A504" s="17">
        <v>37221</v>
      </c>
      <c r="B504" s="23">
        <v>75.188094711219307</v>
      </c>
      <c r="C504" s="23">
        <v>82.991665107478099</v>
      </c>
      <c r="D504" s="23">
        <v>80.163157254960225</v>
      </c>
    </row>
    <row r="505" spans="1:4">
      <c r="A505" s="17">
        <v>37222</v>
      </c>
      <c r="B505" s="23">
        <v>74.562956406284584</v>
      </c>
      <c r="C505" s="23">
        <v>82.424708843599859</v>
      </c>
      <c r="D505" s="23">
        <v>79.225813422655634</v>
      </c>
    </row>
    <row r="506" spans="1:4">
      <c r="A506" s="17">
        <v>37223</v>
      </c>
      <c r="B506" s="23">
        <v>73.722062403186555</v>
      </c>
      <c r="C506" s="23">
        <v>80.935418998094846</v>
      </c>
      <c r="D506" s="23">
        <v>78.207431218682046</v>
      </c>
    </row>
    <row r="507" spans="1:4">
      <c r="A507" s="17">
        <v>37224</v>
      </c>
      <c r="B507" s="23">
        <v>73.448218632440799</v>
      </c>
      <c r="C507" s="23">
        <v>81.78149943339676</v>
      </c>
      <c r="D507" s="23">
        <v>78.120990288901794</v>
      </c>
    </row>
    <row r="508" spans="1:4">
      <c r="A508" s="17">
        <v>37225</v>
      </c>
      <c r="B508" s="23">
        <v>74.217194069484407</v>
      </c>
      <c r="C508" s="23">
        <v>81.726898415040694</v>
      </c>
      <c r="D508" s="23">
        <v>78.053458312510969</v>
      </c>
    </row>
    <row r="509" spans="1:4">
      <c r="A509" s="17">
        <v>37228</v>
      </c>
      <c r="B509" s="23">
        <v>73.77185217968578</v>
      </c>
      <c r="C509" s="23">
        <v>81.042502891853502</v>
      </c>
      <c r="D509" s="23">
        <v>77.761720174502628</v>
      </c>
    </row>
    <row r="510" spans="1:4">
      <c r="A510" s="17">
        <v>37229</v>
      </c>
      <c r="B510" s="23">
        <v>75.240650586412926</v>
      </c>
      <c r="C510" s="23">
        <v>82.111223686486596</v>
      </c>
      <c r="D510" s="23">
        <v>78.72067423925229</v>
      </c>
    </row>
    <row r="511" spans="1:4">
      <c r="A511" s="17">
        <v>37230</v>
      </c>
      <c r="B511" s="23">
        <v>78.147820314228809</v>
      </c>
      <c r="C511" s="23">
        <v>83.971894596499652</v>
      </c>
      <c r="D511" s="23">
        <v>80.987047366928238</v>
      </c>
    </row>
    <row r="512" spans="1:4">
      <c r="A512" s="17">
        <v>37231</v>
      </c>
      <c r="B512" s="23">
        <v>77.871210444788673</v>
      </c>
      <c r="C512" s="23">
        <v>83.741723062222803</v>
      </c>
      <c r="D512" s="23">
        <v>81.205850970434497</v>
      </c>
    </row>
    <row r="513" spans="1:4">
      <c r="A513" s="17">
        <v>37232</v>
      </c>
      <c r="B513" s="23">
        <v>77.293095817658781</v>
      </c>
      <c r="C513" s="23">
        <v>83.110987160523464</v>
      </c>
      <c r="D513" s="23">
        <v>80.51702481124812</v>
      </c>
    </row>
    <row r="514" spans="1:4">
      <c r="A514" s="17">
        <v>37235</v>
      </c>
      <c r="B514" s="23">
        <v>76.128568267315785</v>
      </c>
      <c r="C514" s="23">
        <v>81.793502243466406</v>
      </c>
      <c r="D514" s="23">
        <v>79.304150515268987</v>
      </c>
    </row>
    <row r="515" spans="1:4">
      <c r="A515" s="17">
        <v>37236</v>
      </c>
      <c r="B515" s="23">
        <v>76.374751051117514</v>
      </c>
      <c r="C515" s="23">
        <v>81.566154899794185</v>
      </c>
      <c r="D515" s="23">
        <v>79.3230594686584</v>
      </c>
    </row>
    <row r="516" spans="1:4">
      <c r="A516" s="17">
        <v>37237</v>
      </c>
      <c r="B516" s="23">
        <v>75.320867448550572</v>
      </c>
      <c r="C516" s="23">
        <v>81.600986583917873</v>
      </c>
      <c r="D516" s="23">
        <v>78.472156566134061</v>
      </c>
    </row>
    <row r="517" spans="1:4">
      <c r="A517" s="17">
        <v>37238</v>
      </c>
      <c r="B517" s="23">
        <v>73.810577561407385</v>
      </c>
      <c r="C517" s="23">
        <v>80.334572446961104</v>
      </c>
      <c r="D517" s="23">
        <v>77.299801455989424</v>
      </c>
    </row>
    <row r="518" spans="1:4">
      <c r="A518" s="17">
        <v>37239</v>
      </c>
      <c r="B518" s="23">
        <v>72.950320867448553</v>
      </c>
      <c r="C518" s="23">
        <v>80.600987760663969</v>
      </c>
      <c r="D518" s="23">
        <v>76.640689366415003</v>
      </c>
    </row>
    <row r="519" spans="1:4">
      <c r="A519" s="17">
        <v>37242</v>
      </c>
      <c r="B519" s="23">
        <v>73.987607877849086</v>
      </c>
      <c r="C519" s="23">
        <v>81.412001162625131</v>
      </c>
      <c r="D519" s="23">
        <v>78.431637380299577</v>
      </c>
    </row>
    <row r="520" spans="1:4">
      <c r="A520" s="17">
        <v>37243</v>
      </c>
      <c r="B520" s="23">
        <v>74.272516043372434</v>
      </c>
      <c r="C520" s="23">
        <v>82.027910063650197</v>
      </c>
      <c r="D520" s="23">
        <v>78.401923310687607</v>
      </c>
    </row>
    <row r="521" spans="1:4">
      <c r="A521" s="17">
        <v>37244</v>
      </c>
      <c r="B521" s="23">
        <v>72.994578446558975</v>
      </c>
      <c r="C521" s="23">
        <v>82.508493164870359</v>
      </c>
      <c r="D521" s="23">
        <v>77.713097151501231</v>
      </c>
    </row>
    <row r="522" spans="1:4">
      <c r="A522" s="17">
        <v>37245</v>
      </c>
      <c r="B522" s="23">
        <v>71.882606771409613</v>
      </c>
      <c r="C522" s="23">
        <v>81.828569276807158</v>
      </c>
      <c r="D522" s="23">
        <v>77.275489944488712</v>
      </c>
    </row>
    <row r="523" spans="1:4">
      <c r="A523" s="17">
        <v>37246</v>
      </c>
      <c r="B523" s="23">
        <v>73.251825625138309</v>
      </c>
      <c r="C523" s="23">
        <v>82.186064737509128</v>
      </c>
      <c r="D523" s="23">
        <v>78.71257040208539</v>
      </c>
    </row>
    <row r="524" spans="1:4">
      <c r="A524" s="17">
        <v>37249</v>
      </c>
      <c r="B524" s="23"/>
      <c r="C524" s="23">
        <v>82.169119593881391</v>
      </c>
      <c r="D524" s="23">
        <v>78.850335633922654</v>
      </c>
    </row>
    <row r="525" spans="1:4">
      <c r="A525" s="17">
        <v>37250</v>
      </c>
      <c r="B525" s="23"/>
      <c r="C525" s="23"/>
      <c r="D525" s="23"/>
    </row>
    <row r="526" spans="1:4">
      <c r="A526" s="17">
        <v>37251</v>
      </c>
      <c r="B526" s="23"/>
      <c r="C526" s="23">
        <v>82.508257815653309</v>
      </c>
      <c r="D526" s="23"/>
    </row>
    <row r="527" spans="1:4">
      <c r="A527" s="17">
        <v>37252</v>
      </c>
      <c r="B527" s="23">
        <v>74.510400531090951</v>
      </c>
      <c r="C527" s="23">
        <v>83.090276429422886</v>
      </c>
      <c r="D527" s="23">
        <v>80.257702021907377</v>
      </c>
    </row>
    <row r="528" spans="1:4">
      <c r="A528" s="17">
        <v>37253</v>
      </c>
      <c r="B528" s="23">
        <v>75.141071033414462</v>
      </c>
      <c r="C528" s="23">
        <v>83.371989442234124</v>
      </c>
      <c r="D528" s="23">
        <v>80.695309228919896</v>
      </c>
    </row>
    <row r="529" spans="1:4">
      <c r="A529" s="17">
        <v>37256</v>
      </c>
      <c r="B529" s="23"/>
      <c r="C529" s="23">
        <v>82.44283073331286</v>
      </c>
      <c r="D529" s="23"/>
    </row>
    <row r="530" spans="1:4">
      <c r="A530" s="17">
        <v>37257</v>
      </c>
      <c r="B530" s="23"/>
      <c r="C530" s="23"/>
      <c r="D530" s="23"/>
    </row>
    <row r="531" spans="1:4">
      <c r="A531" s="17">
        <v>37258</v>
      </c>
      <c r="B531" s="23">
        <v>73.95441469351627</v>
      </c>
      <c r="C531" s="23">
        <v>82.928120818874064</v>
      </c>
      <c r="D531" s="23">
        <v>79.333864584880942</v>
      </c>
    </row>
    <row r="532" spans="1:4">
      <c r="A532" s="17">
        <v>37259</v>
      </c>
      <c r="B532" s="23">
        <v>77.01648594821863</v>
      </c>
      <c r="C532" s="23">
        <v>83.690416932905464</v>
      </c>
      <c r="D532" s="23">
        <v>80.792555274922663</v>
      </c>
    </row>
    <row r="533" spans="1:4">
      <c r="A533" s="17">
        <v>37260</v>
      </c>
      <c r="B533" s="23">
        <v>77.182451869882712</v>
      </c>
      <c r="C533" s="23">
        <v>84.21053870259037</v>
      </c>
      <c r="D533" s="23">
        <v>81.192344575156341</v>
      </c>
    </row>
    <row r="534" spans="1:4">
      <c r="A534" s="17">
        <v>37263</v>
      </c>
      <c r="B534" s="23">
        <v>76.853286125248943</v>
      </c>
      <c r="C534" s="23">
        <v>83.663587122161545</v>
      </c>
      <c r="D534" s="23">
        <v>80.435986439579139</v>
      </c>
    </row>
    <row r="535" spans="1:4">
      <c r="A535" s="17">
        <v>37264</v>
      </c>
      <c r="B535" s="23">
        <v>75.088515158220844</v>
      </c>
      <c r="C535" s="23">
        <v>83.385168998389034</v>
      </c>
      <c r="D535" s="23">
        <v>79.784978187171632</v>
      </c>
    </row>
    <row r="536" spans="1:4">
      <c r="A536" s="17">
        <v>37265</v>
      </c>
      <c r="B536" s="23">
        <v>75.013830493472014</v>
      </c>
      <c r="C536" s="23">
        <v>82.988605567656421</v>
      </c>
      <c r="D536" s="23">
        <v>79.752562838504033</v>
      </c>
    </row>
    <row r="537" spans="1:4">
      <c r="A537" s="17">
        <v>37266</v>
      </c>
      <c r="B537" s="23">
        <v>73.940584200044256</v>
      </c>
      <c r="C537" s="23">
        <v>83.09145317550815</v>
      </c>
      <c r="D537" s="23">
        <v>79.039425167816972</v>
      </c>
    </row>
    <row r="538" spans="1:4">
      <c r="A538" s="17">
        <v>37267</v>
      </c>
      <c r="B538" s="23">
        <v>74.753817216198271</v>
      </c>
      <c r="C538" s="23">
        <v>82.308681679593221</v>
      </c>
      <c r="D538" s="23">
        <v>79.582382257999157</v>
      </c>
    </row>
    <row r="539" spans="1:4">
      <c r="A539" s="17">
        <v>37270</v>
      </c>
      <c r="B539" s="23">
        <v>72.316884266430634</v>
      </c>
      <c r="C539" s="23">
        <v>81.792090148164093</v>
      </c>
      <c r="D539" s="23">
        <v>77.842758546171609</v>
      </c>
    </row>
    <row r="540" spans="1:4">
      <c r="A540" s="17">
        <v>37271</v>
      </c>
      <c r="B540" s="23">
        <v>71.713874751051122</v>
      </c>
      <c r="C540" s="23">
        <v>82.351279887879627</v>
      </c>
      <c r="D540" s="23">
        <v>78.58561028647064</v>
      </c>
    </row>
    <row r="541" spans="1:4">
      <c r="A541" s="17">
        <v>37272</v>
      </c>
      <c r="B541" s="23">
        <v>70.499557424208902</v>
      </c>
      <c r="C541" s="23">
        <v>81.02014471623356</v>
      </c>
      <c r="D541" s="23">
        <v>77.777927848836427</v>
      </c>
    </row>
    <row r="542" spans="1:4">
      <c r="A542" s="17">
        <v>37273</v>
      </c>
      <c r="B542" s="23">
        <v>71.589400309803054</v>
      </c>
      <c r="C542" s="23">
        <v>81.833982308799349</v>
      </c>
      <c r="D542" s="23">
        <v>78.677453774362164</v>
      </c>
    </row>
    <row r="543" spans="1:4">
      <c r="A543" s="17">
        <v>37274</v>
      </c>
      <c r="B543" s="23">
        <v>71.232573578225271</v>
      </c>
      <c r="C543" s="23">
        <v>81.022027509969973</v>
      </c>
      <c r="D543" s="23">
        <v>78.40462458974325</v>
      </c>
    </row>
    <row r="544" spans="1:4">
      <c r="A544" s="17">
        <v>37277</v>
      </c>
      <c r="B544" s="23">
        <v>70.482960832042494</v>
      </c>
      <c r="C544" s="23"/>
      <c r="D544" s="23">
        <v>77.967017382730731</v>
      </c>
    </row>
    <row r="545" spans="1:4">
      <c r="A545" s="17">
        <v>37278</v>
      </c>
      <c r="B545" s="23">
        <v>70.654458951095378</v>
      </c>
      <c r="C545" s="23">
        <v>80.4277707369137</v>
      </c>
      <c r="D545" s="23">
        <v>77.96161482461946</v>
      </c>
    </row>
    <row r="546" spans="1:4">
      <c r="A546" s="17">
        <v>37279</v>
      </c>
      <c r="B546" s="23">
        <v>71.00298738658995</v>
      </c>
      <c r="C546" s="23">
        <v>81.066037813558708</v>
      </c>
      <c r="D546" s="23">
        <v>78.618025635138252</v>
      </c>
    </row>
    <row r="547" spans="1:4">
      <c r="A547" s="17">
        <v>37280</v>
      </c>
      <c r="B547" s="23">
        <v>71.694512060190306</v>
      </c>
      <c r="C547" s="23">
        <v>81.351516413842774</v>
      </c>
      <c r="D547" s="23">
        <v>79.566174583665372</v>
      </c>
    </row>
    <row r="548" spans="1:4">
      <c r="A548" s="17">
        <v>37281</v>
      </c>
      <c r="B548" s="23">
        <v>70.936601017924318</v>
      </c>
      <c r="C548" s="23">
        <v>81.43271189372571</v>
      </c>
      <c r="D548" s="23">
        <v>79.285241561879545</v>
      </c>
    </row>
    <row r="549" spans="1:4">
      <c r="A549" s="17">
        <v>37284</v>
      </c>
      <c r="B549" s="23">
        <v>70.532750608541718</v>
      </c>
      <c r="C549" s="23">
        <v>81.418355591485536</v>
      </c>
      <c r="D549" s="23">
        <v>79.990275395399721</v>
      </c>
    </row>
    <row r="550" spans="1:4">
      <c r="A550" s="17">
        <v>37285</v>
      </c>
      <c r="B550" s="23">
        <v>69.348860367337906</v>
      </c>
      <c r="C550" s="23">
        <v>79.094988120748269</v>
      </c>
      <c r="D550" s="23">
        <v>78.866543308256453</v>
      </c>
    </row>
    <row r="551" spans="1:4">
      <c r="A551" s="17">
        <v>37286</v>
      </c>
      <c r="B551" s="23">
        <v>68.187098915689319</v>
      </c>
      <c r="C551" s="23">
        <v>80.034972893653929</v>
      </c>
      <c r="D551" s="23">
        <v>77.988627615175773</v>
      </c>
    </row>
    <row r="552" spans="1:4">
      <c r="A552" s="17">
        <v>37287</v>
      </c>
      <c r="B552" s="23">
        <v>70.502323522903296</v>
      </c>
      <c r="C552" s="23">
        <v>81.239725535743077</v>
      </c>
      <c r="D552" s="23">
        <v>78.998905981982475</v>
      </c>
    </row>
    <row r="553" spans="1:4">
      <c r="A553" s="17">
        <v>37288</v>
      </c>
      <c r="B553" s="23">
        <v>70.776167293649038</v>
      </c>
      <c r="C553" s="23">
        <v>80.664767398485054</v>
      </c>
      <c r="D553" s="23">
        <v>79.271735166601374</v>
      </c>
    </row>
    <row r="554" spans="1:4">
      <c r="A554" s="17">
        <v>37291</v>
      </c>
      <c r="B554" s="23">
        <v>70.955963708785134</v>
      </c>
      <c r="C554" s="23">
        <v>78.670182783969423</v>
      </c>
      <c r="D554" s="23">
        <v>78.334391334296797</v>
      </c>
    </row>
    <row r="555" spans="1:4">
      <c r="A555" s="17">
        <v>37292</v>
      </c>
      <c r="B555" s="23">
        <v>70.358486390794425</v>
      </c>
      <c r="C555" s="23">
        <v>78.354814833119747</v>
      </c>
      <c r="D555" s="23">
        <v>77.043179945704281</v>
      </c>
    </row>
    <row r="556" spans="1:4">
      <c r="A556" s="17">
        <v>37293</v>
      </c>
      <c r="B556" s="23">
        <v>69.716751493693295</v>
      </c>
      <c r="C556" s="23">
        <v>77.895177812217213</v>
      </c>
      <c r="D556" s="23">
        <v>76.265211577682038</v>
      </c>
    </row>
    <row r="557" spans="1:4">
      <c r="A557" s="17">
        <v>37294</v>
      </c>
      <c r="B557" s="23">
        <v>69.871653020579771</v>
      </c>
      <c r="C557" s="23">
        <v>77.670654659149605</v>
      </c>
      <c r="D557" s="23">
        <v>76.916219830089545</v>
      </c>
    </row>
    <row r="558" spans="1:4">
      <c r="A558" s="17">
        <v>37295</v>
      </c>
      <c r="B558" s="23">
        <v>69.910378402301404</v>
      </c>
      <c r="C558" s="23">
        <v>78.825277918006691</v>
      </c>
      <c r="D558" s="23">
        <v>76.808168667864223</v>
      </c>
    </row>
    <row r="559" spans="1:4">
      <c r="A559" s="17">
        <v>37298</v>
      </c>
      <c r="B559" s="23">
        <v>71.011285682673176</v>
      </c>
      <c r="C559" s="23">
        <v>79.959425794980234</v>
      </c>
      <c r="D559" s="23">
        <v>77.51050122232877</v>
      </c>
    </row>
    <row r="560" spans="1:4">
      <c r="A560" s="17">
        <v>37299</v>
      </c>
      <c r="B560" s="23">
        <v>71.168953308254046</v>
      </c>
      <c r="C560" s="23">
        <v>79.64052760587478</v>
      </c>
      <c r="D560" s="23">
        <v>77.483488431772429</v>
      </c>
    </row>
    <row r="561" spans="1:4">
      <c r="A561" s="17">
        <v>37300</v>
      </c>
      <c r="B561" s="23">
        <v>71.025116176145175</v>
      </c>
      <c r="C561" s="23">
        <v>80.459542881215711</v>
      </c>
      <c r="D561" s="23">
        <v>78.034549359121542</v>
      </c>
    </row>
    <row r="562" spans="1:4">
      <c r="A562" s="17">
        <v>37301</v>
      </c>
      <c r="B562" s="23">
        <v>70.928302721841121</v>
      </c>
      <c r="C562" s="23">
        <v>80.319980795503881</v>
      </c>
      <c r="D562" s="23">
        <v>78.79631005281</v>
      </c>
    </row>
    <row r="563" spans="1:4">
      <c r="A563" s="17">
        <v>37302</v>
      </c>
      <c r="B563" s="23">
        <v>70.037618942243867</v>
      </c>
      <c r="C563" s="23">
        <v>79.438127279210079</v>
      </c>
      <c r="D563" s="23">
        <v>78.256054241683444</v>
      </c>
    </row>
    <row r="564" spans="1:4">
      <c r="A564" s="17">
        <v>37305</v>
      </c>
      <c r="B564" s="23">
        <v>69.221619827395443</v>
      </c>
      <c r="C564" s="23"/>
      <c r="D564" s="23">
        <v>77.796836802225855</v>
      </c>
    </row>
    <row r="565" spans="1:4">
      <c r="A565" s="17">
        <v>37306</v>
      </c>
      <c r="B565" s="23">
        <v>68.261783580438149</v>
      </c>
      <c r="C565" s="23">
        <v>77.941306258759397</v>
      </c>
      <c r="D565" s="23">
        <v>76.351652507462276</v>
      </c>
    </row>
    <row r="566" spans="1:4">
      <c r="A566" s="17">
        <v>37307</v>
      </c>
      <c r="B566" s="23">
        <v>68.297742863465373</v>
      </c>
      <c r="C566" s="23">
        <v>78.999907037059259</v>
      </c>
      <c r="D566" s="23">
        <v>75.865422277448388</v>
      </c>
    </row>
    <row r="567" spans="1:4">
      <c r="A567" s="17">
        <v>37308</v>
      </c>
      <c r="B567" s="23">
        <v>69.18012834697943</v>
      </c>
      <c r="C567" s="23">
        <v>77.776326457605961</v>
      </c>
      <c r="D567" s="23">
        <v>76.621780413025562</v>
      </c>
    </row>
    <row r="568" spans="1:4">
      <c r="A568" s="17">
        <v>37309</v>
      </c>
      <c r="B568" s="23">
        <v>68.651803496348748</v>
      </c>
      <c r="C568" s="23">
        <v>78.416240978770318</v>
      </c>
      <c r="D568" s="23">
        <v>75.876227393670902</v>
      </c>
    </row>
    <row r="569" spans="1:4">
      <c r="A569" s="17">
        <v>37312</v>
      </c>
      <c r="B569" s="23">
        <v>69.365456959504314</v>
      </c>
      <c r="C569" s="23">
        <v>79.826218138128809</v>
      </c>
      <c r="D569" s="23">
        <v>76.948635178757144</v>
      </c>
    </row>
    <row r="570" spans="1:4">
      <c r="A570" s="17">
        <v>37313</v>
      </c>
      <c r="B570" s="23">
        <v>69.913144500995799</v>
      </c>
      <c r="C570" s="23">
        <v>79.829277677950486</v>
      </c>
      <c r="D570" s="23">
        <v>77.491592268939343</v>
      </c>
    </row>
    <row r="571" spans="1:4">
      <c r="A571" s="17">
        <v>37314</v>
      </c>
      <c r="B571" s="23">
        <v>71.644722283691081</v>
      </c>
      <c r="C571" s="23">
        <v>79.897999649329662</v>
      </c>
      <c r="D571" s="23">
        <v>78.572103891192484</v>
      </c>
    </row>
    <row r="572" spans="1:4">
      <c r="A572" s="17">
        <v>37315</v>
      </c>
      <c r="B572" s="23">
        <v>71.462159769860605</v>
      </c>
      <c r="C572" s="23">
        <v>79.673005797827955</v>
      </c>
      <c r="D572" s="23">
        <v>78.293872148462285</v>
      </c>
    </row>
    <row r="573" spans="1:4">
      <c r="A573" s="17">
        <v>37316</v>
      </c>
      <c r="B573" s="23">
        <v>72.352843549457845</v>
      </c>
      <c r="C573" s="23">
        <v>81.47766359418263</v>
      </c>
      <c r="D573" s="23">
        <v>79.131268655708482</v>
      </c>
    </row>
    <row r="574" spans="1:4">
      <c r="A574" s="17">
        <v>37319</v>
      </c>
      <c r="B574" s="23">
        <v>74.92531533525117</v>
      </c>
      <c r="C574" s="23">
        <v>83.067682904585894</v>
      </c>
      <c r="D574" s="23">
        <v>80.670997717419198</v>
      </c>
    </row>
    <row r="575" spans="1:4">
      <c r="A575" s="17">
        <v>37320</v>
      </c>
      <c r="B575" s="23">
        <v>74.598915689311795</v>
      </c>
      <c r="C575" s="23">
        <v>82.51343549842845</v>
      </c>
      <c r="D575" s="23">
        <v>80.322532719242574</v>
      </c>
    </row>
    <row r="576" spans="1:4">
      <c r="A576" s="17">
        <v>37321</v>
      </c>
      <c r="B576" s="23">
        <v>74.023567160876297</v>
      </c>
      <c r="C576" s="23">
        <v>83.72713141076558</v>
      </c>
      <c r="D576" s="23">
        <v>80.41977876524534</v>
      </c>
    </row>
    <row r="577" spans="1:4">
      <c r="A577" s="17">
        <v>37322</v>
      </c>
      <c r="B577" s="23">
        <v>75.019362690860802</v>
      </c>
      <c r="C577" s="23">
        <v>83.353632203304059</v>
      </c>
      <c r="D577" s="23">
        <v>80.862788530369144</v>
      </c>
    </row>
    <row r="578" spans="1:4">
      <c r="A578" s="17">
        <v>37323</v>
      </c>
      <c r="B578" s="23">
        <v>75.641734897101117</v>
      </c>
      <c r="C578" s="23">
        <v>83.84104043181874</v>
      </c>
      <c r="D578" s="23">
        <v>81.405745620551329</v>
      </c>
    </row>
    <row r="579" spans="1:4">
      <c r="A579" s="17">
        <v>37326</v>
      </c>
      <c r="B579" s="23">
        <v>74.845098473113524</v>
      </c>
      <c r="C579" s="23">
        <v>84.126519032102806</v>
      </c>
      <c r="D579" s="23">
        <v>80.91411283242617</v>
      </c>
    </row>
    <row r="580" spans="1:4">
      <c r="A580" s="17">
        <v>37327</v>
      </c>
      <c r="B580" s="23">
        <v>73.921221509183454</v>
      </c>
      <c r="C580" s="23">
        <v>83.935180118639536</v>
      </c>
      <c r="D580" s="23">
        <v>80.325233998298202</v>
      </c>
    </row>
    <row r="581" spans="1:4">
      <c r="A581" s="17">
        <v>37328</v>
      </c>
      <c r="B581" s="23">
        <v>73.912923213100242</v>
      </c>
      <c r="C581" s="23">
        <v>83.129109050236465</v>
      </c>
      <c r="D581" s="23">
        <v>80.306325044908775</v>
      </c>
    </row>
    <row r="582" spans="1:4">
      <c r="A582" s="17">
        <v>37329</v>
      </c>
      <c r="B582" s="23">
        <v>73.22416463819431</v>
      </c>
      <c r="C582" s="23">
        <v>83.054974046865084</v>
      </c>
      <c r="D582" s="23">
        <v>80.295519928686232</v>
      </c>
    </row>
    <row r="583" spans="1:4">
      <c r="A583" s="17">
        <v>37330</v>
      </c>
      <c r="B583" s="23">
        <v>73.260123921221521</v>
      </c>
      <c r="C583" s="23">
        <v>84.000136502545885</v>
      </c>
      <c r="D583" s="23">
        <v>80.96813841353881</v>
      </c>
    </row>
    <row r="584" spans="1:4">
      <c r="A584" s="17">
        <v>37333</v>
      </c>
      <c r="B584" s="23">
        <v>73.403961053330391</v>
      </c>
      <c r="C584" s="23">
        <v>83.957773643476528</v>
      </c>
      <c r="D584" s="23">
        <v>81.413849457718229</v>
      </c>
    </row>
    <row r="585" spans="1:4">
      <c r="A585" s="17">
        <v>37334</v>
      </c>
      <c r="B585" s="23">
        <v>72.792653241867683</v>
      </c>
      <c r="C585" s="23">
        <v>84.299736055853074</v>
      </c>
      <c r="D585" s="23">
        <v>81.654263293669544</v>
      </c>
    </row>
    <row r="586" spans="1:4">
      <c r="A586" s="17">
        <v>37335</v>
      </c>
      <c r="B586" s="23">
        <v>72.112192963044919</v>
      </c>
      <c r="C586" s="23">
        <v>82.974955313067412</v>
      </c>
      <c r="D586" s="23">
        <v>80.889801320925457</v>
      </c>
    </row>
    <row r="587" spans="1:4">
      <c r="A587" s="17">
        <v>37336</v>
      </c>
      <c r="B587" s="23">
        <v>72.117725160433736</v>
      </c>
      <c r="C587" s="23">
        <v>83.102279239492532</v>
      </c>
      <c r="D587" s="23">
        <v>80.679101554586097</v>
      </c>
    </row>
    <row r="588" spans="1:4">
      <c r="A588" s="17">
        <v>37337</v>
      </c>
      <c r="B588" s="23">
        <v>73.683337021464936</v>
      </c>
      <c r="C588" s="23">
        <v>82.750432159999804</v>
      </c>
      <c r="D588" s="23">
        <v>81.124812598765516</v>
      </c>
    </row>
    <row r="589" spans="1:4">
      <c r="A589" s="17">
        <v>37340</v>
      </c>
      <c r="B589" s="23">
        <v>72.784354945784472</v>
      </c>
      <c r="C589" s="23">
        <v>81.537912993747952</v>
      </c>
      <c r="D589" s="23">
        <v>80.565647834249518</v>
      </c>
    </row>
    <row r="590" spans="1:4">
      <c r="A590" s="17">
        <v>37341</v>
      </c>
      <c r="B590" s="23">
        <v>72.264328391237001</v>
      </c>
      <c r="C590" s="23">
        <v>82.026968666781983</v>
      </c>
      <c r="D590" s="23">
        <v>80.706114345142424</v>
      </c>
    </row>
    <row r="591" spans="1:4">
      <c r="A591" s="17">
        <v>37342</v>
      </c>
      <c r="B591" s="23">
        <v>72.427528214206674</v>
      </c>
      <c r="C591" s="23">
        <v>82.466836353452166</v>
      </c>
      <c r="D591" s="23">
        <v>80.908710274314885</v>
      </c>
    </row>
    <row r="592" spans="1:4">
      <c r="A592" s="17">
        <v>37343</v>
      </c>
      <c r="B592" s="23">
        <v>72.96968355830937</v>
      </c>
      <c r="C592" s="23">
        <v>82.669472029333917</v>
      </c>
      <c r="D592" s="23">
        <v>81.859560501897661</v>
      </c>
    </row>
    <row r="593" spans="1:4">
      <c r="A593" s="17">
        <v>37344</v>
      </c>
      <c r="B593" s="23"/>
      <c r="C593" s="23"/>
      <c r="D593" s="23"/>
    </row>
    <row r="594" spans="1:4">
      <c r="A594" s="17">
        <v>37347</v>
      </c>
      <c r="B594" s="23"/>
      <c r="C594" s="23">
        <v>82.60828123290041</v>
      </c>
      <c r="D594" s="23"/>
    </row>
    <row r="595" spans="1:4">
      <c r="A595" s="17">
        <v>37348</v>
      </c>
      <c r="B595" s="23">
        <v>72.435826510289886</v>
      </c>
      <c r="C595" s="23">
        <v>81.90364567704674</v>
      </c>
      <c r="D595" s="23">
        <v>81.373330271883745</v>
      </c>
    </row>
    <row r="596" spans="1:4">
      <c r="A596" s="17">
        <v>37349</v>
      </c>
      <c r="B596" s="23">
        <v>71.946227041380851</v>
      </c>
      <c r="C596" s="23">
        <v>81.099457402380082</v>
      </c>
      <c r="D596" s="23">
        <v>81.251772714380266</v>
      </c>
    </row>
    <row r="597" spans="1:4">
      <c r="A597" s="17">
        <v>37350</v>
      </c>
      <c r="B597" s="23">
        <v>71.520247842443027</v>
      </c>
      <c r="C597" s="23">
        <v>81.168885421410423</v>
      </c>
      <c r="D597" s="23">
        <v>80.498115857858693</v>
      </c>
    </row>
    <row r="598" spans="1:4">
      <c r="A598" s="17">
        <v>37351</v>
      </c>
      <c r="B598" s="23">
        <v>71.973888028324851</v>
      </c>
      <c r="C598" s="23">
        <v>80.910001282653226</v>
      </c>
      <c r="D598" s="23">
        <v>80.498115857858693</v>
      </c>
    </row>
    <row r="599" spans="1:4">
      <c r="A599" s="17">
        <v>37354</v>
      </c>
      <c r="B599" s="23">
        <v>70.989156893117951</v>
      </c>
      <c r="C599" s="23">
        <v>81.114049053837306</v>
      </c>
      <c r="D599" s="23">
        <v>79.495941328218919</v>
      </c>
    </row>
    <row r="600" spans="1:4">
      <c r="A600" s="17">
        <v>37355</v>
      </c>
      <c r="B600" s="23">
        <v>70.84531976100908</v>
      </c>
      <c r="C600" s="23">
        <v>80.578394235826977</v>
      </c>
      <c r="D600" s="23">
        <v>79.590486095166057</v>
      </c>
    </row>
    <row r="601" spans="1:4">
      <c r="A601" s="17">
        <v>37356</v>
      </c>
      <c r="B601" s="23">
        <v>71.249170170391679</v>
      </c>
      <c r="C601" s="23">
        <v>81.494608737810381</v>
      </c>
      <c r="D601" s="23">
        <v>80.257702021907377</v>
      </c>
    </row>
    <row r="602" spans="1:4">
      <c r="A602" s="17">
        <v>37357</v>
      </c>
      <c r="B602" s="23">
        <v>70.294866120823201</v>
      </c>
      <c r="C602" s="23">
        <v>79.568040047022777</v>
      </c>
      <c r="D602" s="23">
        <v>78.963789354259248</v>
      </c>
    </row>
    <row r="603" spans="1:4">
      <c r="A603" s="17">
        <v>37358</v>
      </c>
      <c r="B603" s="23">
        <v>70.806594379287461</v>
      </c>
      <c r="C603" s="23">
        <v>80.095928340870387</v>
      </c>
      <c r="D603" s="23">
        <v>79.363578654492898</v>
      </c>
    </row>
    <row r="604" spans="1:4">
      <c r="A604" s="17">
        <v>37361</v>
      </c>
      <c r="B604" s="23">
        <v>71.340451427306945</v>
      </c>
      <c r="C604" s="23">
        <v>79.486373868705726</v>
      </c>
      <c r="D604" s="23">
        <v>79.898431907508197</v>
      </c>
    </row>
    <row r="605" spans="1:4">
      <c r="A605" s="17">
        <v>37362</v>
      </c>
      <c r="B605" s="23">
        <v>72.983514051781384</v>
      </c>
      <c r="C605" s="23">
        <v>81.347986175586982</v>
      </c>
      <c r="D605" s="23">
        <v>81.135617714988044</v>
      </c>
    </row>
    <row r="606" spans="1:4">
      <c r="A606" s="17">
        <v>37363</v>
      </c>
      <c r="B606" s="23">
        <v>73.326510289887139</v>
      </c>
      <c r="C606" s="23">
        <v>81.187242660340473</v>
      </c>
      <c r="D606" s="23">
        <v>81.105903645376088</v>
      </c>
    </row>
    <row r="607" spans="1:4">
      <c r="A607" s="17">
        <v>37364</v>
      </c>
      <c r="B607" s="23">
        <v>71.83005089621598</v>
      </c>
      <c r="C607" s="23">
        <v>81.073098290070263</v>
      </c>
      <c r="D607" s="23">
        <v>80.568349113305146</v>
      </c>
    </row>
    <row r="608" spans="1:4">
      <c r="A608" s="17">
        <v>37365</v>
      </c>
      <c r="B608" s="23">
        <v>71.097034742199597</v>
      </c>
      <c r="C608" s="23">
        <v>81.123698371736438</v>
      </c>
      <c r="D608" s="23">
        <v>80.643984926862885</v>
      </c>
    </row>
    <row r="609" spans="1:4">
      <c r="A609" s="17">
        <v>37368</v>
      </c>
      <c r="B609" s="23">
        <v>68.057092277052448</v>
      </c>
      <c r="C609" s="23">
        <v>79.873287981539207</v>
      </c>
      <c r="D609" s="23">
        <v>80.106430394791929</v>
      </c>
    </row>
    <row r="610" spans="1:4">
      <c r="A610" s="17">
        <v>37369</v>
      </c>
      <c r="B610" s="23">
        <v>67.824739986722733</v>
      </c>
      <c r="C610" s="23">
        <v>79.378113228861807</v>
      </c>
      <c r="D610" s="23">
        <v>79.86331527978497</v>
      </c>
    </row>
    <row r="611" spans="1:4">
      <c r="A611" s="17">
        <v>37370</v>
      </c>
      <c r="B611" s="23">
        <v>66.120823190971464</v>
      </c>
      <c r="C611" s="23">
        <v>78.815157901673444</v>
      </c>
      <c r="D611" s="23">
        <v>79.533759234997774</v>
      </c>
    </row>
    <row r="612" spans="1:4">
      <c r="A612" s="17">
        <v>37371</v>
      </c>
      <c r="B612" s="23">
        <v>65.841447222836919</v>
      </c>
      <c r="C612" s="23">
        <v>78.695835848628093</v>
      </c>
      <c r="D612" s="23">
        <v>78.72067423925229</v>
      </c>
    </row>
    <row r="613" spans="1:4">
      <c r="A613" s="17">
        <v>37372</v>
      </c>
      <c r="B613" s="23">
        <v>67.288116840008854</v>
      </c>
      <c r="C613" s="23">
        <v>77.610169910367247</v>
      </c>
      <c r="D613" s="23">
        <v>78.304677264684827</v>
      </c>
    </row>
    <row r="614" spans="1:4">
      <c r="A614" s="17">
        <v>37375</v>
      </c>
      <c r="B614" s="23">
        <v>66.732131002434173</v>
      </c>
      <c r="C614" s="23">
        <v>76.829751906622846</v>
      </c>
      <c r="D614" s="23">
        <v>78.064263428733511</v>
      </c>
    </row>
    <row r="615" spans="1:4">
      <c r="A615" s="17">
        <v>37376</v>
      </c>
      <c r="B615" s="23">
        <v>67.105554326178364</v>
      </c>
      <c r="C615" s="23">
        <v>77.657475102994695</v>
      </c>
      <c r="D615" s="23">
        <v>78.50997447291293</v>
      </c>
    </row>
    <row r="616" spans="1:4">
      <c r="A616" s="17">
        <v>37377</v>
      </c>
      <c r="B616" s="23"/>
      <c r="C616" s="23">
        <v>78.351990642515133</v>
      </c>
      <c r="D616" s="23"/>
    </row>
    <row r="617" spans="1:4">
      <c r="A617" s="17">
        <v>37378</v>
      </c>
      <c r="B617" s="23">
        <v>67.324076123036079</v>
      </c>
      <c r="C617" s="23">
        <v>78.225372763741163</v>
      </c>
      <c r="D617" s="23">
        <v>78.323586218074254</v>
      </c>
    </row>
    <row r="618" spans="1:4">
      <c r="A618" s="17">
        <v>37379</v>
      </c>
      <c r="B618" s="23">
        <v>65.8027218411153</v>
      </c>
      <c r="C618" s="23">
        <v>77.424950076547333</v>
      </c>
      <c r="D618" s="23">
        <v>77.672577965666761</v>
      </c>
    </row>
    <row r="619" spans="1:4">
      <c r="A619" s="17">
        <v>37382</v>
      </c>
      <c r="B619" s="23">
        <v>65.360146050011068</v>
      </c>
      <c r="C619" s="23">
        <v>75.928364405313715</v>
      </c>
      <c r="D619" s="23">
        <v>77.505098664217513</v>
      </c>
    </row>
    <row r="620" spans="1:4">
      <c r="A620" s="17">
        <v>37383</v>
      </c>
      <c r="B620" s="23">
        <v>65.907833591502552</v>
      </c>
      <c r="C620" s="23">
        <v>75.70031101399033</v>
      </c>
      <c r="D620" s="23">
        <v>76.678507273193858</v>
      </c>
    </row>
    <row r="621" spans="1:4">
      <c r="A621" s="17">
        <v>37384</v>
      </c>
      <c r="B621" s="23">
        <v>67.470679353839344</v>
      </c>
      <c r="C621" s="23">
        <v>78.549919334055858</v>
      </c>
      <c r="D621" s="23">
        <v>78.32898877618554</v>
      </c>
    </row>
    <row r="622" spans="1:4">
      <c r="A622" s="17">
        <v>37385</v>
      </c>
      <c r="B622" s="23"/>
      <c r="C622" s="23">
        <v>77.422596584376805</v>
      </c>
      <c r="D622" s="23">
        <v>78.06696470778914</v>
      </c>
    </row>
    <row r="623" spans="1:4">
      <c r="A623" s="17">
        <v>37386</v>
      </c>
      <c r="B623" s="23">
        <v>66.455521132994022</v>
      </c>
      <c r="C623" s="23">
        <v>76.122998207815712</v>
      </c>
      <c r="D623" s="23">
        <v>77.213360526209158</v>
      </c>
    </row>
    <row r="624" spans="1:4">
      <c r="A624" s="17">
        <v>37389</v>
      </c>
      <c r="B624" s="23">
        <v>66.84830714759903</v>
      </c>
      <c r="C624" s="23">
        <v>77.545213526460898</v>
      </c>
      <c r="D624" s="23">
        <v>77.802239360337126</v>
      </c>
    </row>
    <row r="625" spans="1:4">
      <c r="A625" s="17">
        <v>37390</v>
      </c>
      <c r="B625" s="23">
        <v>67.487275946005752</v>
      </c>
      <c r="C625" s="23">
        <v>79.187009664615601</v>
      </c>
      <c r="D625" s="23">
        <v>78.817920285255056</v>
      </c>
    </row>
    <row r="626" spans="1:4">
      <c r="A626" s="17">
        <v>37391</v>
      </c>
      <c r="B626" s="23">
        <v>67.813675591945128</v>
      </c>
      <c r="C626" s="23">
        <v>78.763851772356119</v>
      </c>
      <c r="D626" s="23">
        <v>79.117762260430311</v>
      </c>
    </row>
    <row r="627" spans="1:4">
      <c r="A627" s="17">
        <v>37392</v>
      </c>
      <c r="B627" s="23">
        <v>67.174706793538391</v>
      </c>
      <c r="C627" s="23">
        <v>79.283267494389861</v>
      </c>
      <c r="D627" s="23">
        <v>78.774699820364944</v>
      </c>
    </row>
    <row r="628" spans="1:4">
      <c r="A628" s="17">
        <v>37393</v>
      </c>
      <c r="B628" s="23">
        <v>67.531533525116174</v>
      </c>
      <c r="C628" s="23">
        <v>79.906472221143531</v>
      </c>
      <c r="D628" s="23">
        <v>78.137197963235593</v>
      </c>
    </row>
    <row r="629" spans="1:4">
      <c r="A629" s="17">
        <v>37396</v>
      </c>
      <c r="B629" s="23"/>
      <c r="C629" s="23">
        <v>78.844341204587892</v>
      </c>
      <c r="D629" s="23">
        <v>77.683383081889275</v>
      </c>
    </row>
    <row r="630" spans="1:4">
      <c r="A630" s="17">
        <v>37397</v>
      </c>
      <c r="B630" s="23">
        <v>66.74042929851737</v>
      </c>
      <c r="C630" s="23">
        <v>77.978726784270663</v>
      </c>
      <c r="D630" s="23">
        <v>77.656370291332948</v>
      </c>
    </row>
    <row r="631" spans="1:4">
      <c r="A631" s="17">
        <v>37398</v>
      </c>
      <c r="B631" s="23">
        <v>65.343549457844659</v>
      </c>
      <c r="C631" s="23">
        <v>78.427067042754715</v>
      </c>
      <c r="D631" s="23">
        <v>76.540742041356594</v>
      </c>
    </row>
    <row r="632" spans="1:4">
      <c r="A632" s="17">
        <v>37399</v>
      </c>
      <c r="B632" s="23">
        <v>65.484620491259136</v>
      </c>
      <c r="C632" s="23">
        <v>79.226548333080331</v>
      </c>
      <c r="D632" s="23">
        <v>76.710922621861457</v>
      </c>
    </row>
    <row r="633" spans="1:4">
      <c r="A633" s="17">
        <v>37400</v>
      </c>
      <c r="B633" s="23">
        <v>65.559305156007966</v>
      </c>
      <c r="C633" s="23">
        <v>78.269383067329883</v>
      </c>
      <c r="D633" s="23">
        <v>76.791960993530424</v>
      </c>
    </row>
    <row r="634" spans="1:4">
      <c r="A634" s="17">
        <v>37403</v>
      </c>
      <c r="B634" s="23">
        <v>65.379508740871884</v>
      </c>
      <c r="C634" s="23"/>
      <c r="D634" s="23">
        <v>76.824376342198022</v>
      </c>
    </row>
    <row r="635" spans="1:4">
      <c r="A635" s="17">
        <v>37404</v>
      </c>
      <c r="B635" s="23">
        <v>65.011617614516496</v>
      </c>
      <c r="C635" s="23">
        <v>77.600755941685165</v>
      </c>
      <c r="D635" s="23">
        <v>75.986979834951853</v>
      </c>
    </row>
    <row r="636" spans="1:4">
      <c r="A636" s="17">
        <v>37405</v>
      </c>
      <c r="B636" s="23">
        <v>64.112635538836031</v>
      </c>
      <c r="C636" s="23">
        <v>77.113818411604598</v>
      </c>
      <c r="D636" s="23">
        <v>75.695241696943512</v>
      </c>
    </row>
    <row r="637" spans="1:4">
      <c r="A637" s="17">
        <v>37406</v>
      </c>
      <c r="B637" s="23">
        <v>62.773843770745742</v>
      </c>
      <c r="C637" s="23">
        <v>76.906005052947691</v>
      </c>
      <c r="D637" s="23">
        <v>74.714677399748766</v>
      </c>
    </row>
    <row r="638" spans="1:4">
      <c r="A638" s="17">
        <v>37407</v>
      </c>
      <c r="B638" s="23">
        <v>62.906616508077015</v>
      </c>
      <c r="C638" s="23">
        <v>77.0853411563413</v>
      </c>
      <c r="D638" s="23">
        <v>75.373789489323187</v>
      </c>
    </row>
    <row r="639" spans="1:4">
      <c r="A639" s="17">
        <v>37410</v>
      </c>
      <c r="B639" s="23">
        <v>62.726820092940919</v>
      </c>
      <c r="C639" s="23">
        <v>75.175246910747333</v>
      </c>
      <c r="D639" s="23">
        <v>74.825429841029731</v>
      </c>
    </row>
    <row r="640" spans="1:4">
      <c r="A640" s="17">
        <v>37411</v>
      </c>
      <c r="B640" s="23">
        <v>61.775282142066835</v>
      </c>
      <c r="C640" s="23">
        <v>75.176423656832597</v>
      </c>
      <c r="D640" s="23">
        <v>73.426167290211922</v>
      </c>
    </row>
    <row r="641" spans="1:4">
      <c r="A641" s="17">
        <v>37412</v>
      </c>
      <c r="B641" s="23">
        <v>62.123810577561407</v>
      </c>
      <c r="C641" s="23">
        <v>75.868585704182507</v>
      </c>
      <c r="D641" s="23">
        <v>72.999365199421931</v>
      </c>
    </row>
    <row r="642" spans="1:4">
      <c r="A642" s="17">
        <v>37413</v>
      </c>
      <c r="B642" s="23">
        <v>61.341004647045807</v>
      </c>
      <c r="C642" s="23">
        <v>74.372941429817089</v>
      </c>
      <c r="D642" s="23">
        <v>72.672510433690348</v>
      </c>
    </row>
    <row r="643" spans="1:4">
      <c r="A643" s="17">
        <v>37414</v>
      </c>
      <c r="B643" s="23">
        <v>60.339676919672499</v>
      </c>
      <c r="C643" s="23">
        <v>74.255737519725201</v>
      </c>
      <c r="D643" s="23">
        <v>71.751374275719556</v>
      </c>
    </row>
    <row r="644" spans="1:4">
      <c r="A644" s="17">
        <v>37417</v>
      </c>
      <c r="B644" s="23">
        <v>60.832042487275949</v>
      </c>
      <c r="C644" s="23">
        <v>74.488733244606678</v>
      </c>
      <c r="D644" s="23">
        <v>71.90264590283499</v>
      </c>
    </row>
    <row r="645" spans="1:4">
      <c r="A645" s="17">
        <v>37418</v>
      </c>
      <c r="B645" s="23">
        <v>60.461385262226159</v>
      </c>
      <c r="C645" s="23">
        <v>73.251031712130256</v>
      </c>
      <c r="D645" s="23">
        <v>72.594173341076996</v>
      </c>
    </row>
    <row r="646" spans="1:4">
      <c r="A646" s="17">
        <v>37419</v>
      </c>
      <c r="B646" s="23">
        <v>59.161318875857496</v>
      </c>
      <c r="C646" s="23">
        <v>73.744323671071228</v>
      </c>
      <c r="D646" s="23">
        <v>71.027431488809952</v>
      </c>
    </row>
    <row r="647" spans="1:4">
      <c r="A647" s="17">
        <v>37420</v>
      </c>
      <c r="B647" s="23">
        <v>59.186213764107109</v>
      </c>
      <c r="C647" s="23">
        <v>72.973084286791845</v>
      </c>
      <c r="D647" s="23">
        <v>70.198138818730669</v>
      </c>
    </row>
    <row r="648" spans="1:4">
      <c r="A648" s="17">
        <v>37421</v>
      </c>
      <c r="B648" s="23">
        <v>58.07700818765214</v>
      </c>
      <c r="C648" s="23">
        <v>72.80833983485546</v>
      </c>
      <c r="D648" s="23">
        <v>68.423398479179895</v>
      </c>
    </row>
    <row r="649" spans="1:4">
      <c r="A649" s="17">
        <v>37424</v>
      </c>
      <c r="B649" s="23">
        <v>58.870878512945346</v>
      </c>
      <c r="C649" s="23">
        <v>74.89918227914535</v>
      </c>
      <c r="D649" s="23">
        <v>70.649252421021359</v>
      </c>
    </row>
    <row r="650" spans="1:4">
      <c r="A650" s="17">
        <v>37425</v>
      </c>
      <c r="B650" s="23">
        <v>59.150254481079891</v>
      </c>
      <c r="C650" s="23">
        <v>74.970963790346204</v>
      </c>
      <c r="D650" s="23">
        <v>70.214346493064468</v>
      </c>
    </row>
    <row r="651" spans="1:4">
      <c r="A651" s="17">
        <v>37426</v>
      </c>
      <c r="B651" s="23">
        <v>58.104669174596154</v>
      </c>
      <c r="C651" s="23">
        <v>73.735145051606196</v>
      </c>
      <c r="D651" s="23">
        <v>69.052796499142346</v>
      </c>
    </row>
    <row r="652" spans="1:4">
      <c r="A652" s="17">
        <v>37427</v>
      </c>
      <c r="B652" s="23">
        <v>55.670502323522904</v>
      </c>
      <c r="C652" s="23">
        <v>72.745736943119624</v>
      </c>
      <c r="D652" s="23">
        <v>67.569794297599913</v>
      </c>
    </row>
    <row r="653" spans="1:4">
      <c r="A653" s="17">
        <v>37428</v>
      </c>
      <c r="B653" s="23"/>
      <c r="C653" s="23">
        <v>71.506152616906775</v>
      </c>
      <c r="D653" s="23">
        <v>67.30236767109227</v>
      </c>
    </row>
    <row r="654" spans="1:4">
      <c r="A654" s="17">
        <v>37431</v>
      </c>
      <c r="B654" s="23">
        <v>54.334476654127023</v>
      </c>
      <c r="C654" s="23">
        <v>71.765507454098071</v>
      </c>
      <c r="D654" s="23">
        <v>65.711314307324514</v>
      </c>
    </row>
    <row r="655" spans="1:4">
      <c r="A655" s="17">
        <v>37432</v>
      </c>
      <c r="B655" s="23">
        <v>56.168400088515163</v>
      </c>
      <c r="C655" s="23">
        <v>70.567109240869328</v>
      </c>
      <c r="D655" s="23">
        <v>67.118680695309237</v>
      </c>
    </row>
    <row r="656" spans="1:4">
      <c r="A656" s="17">
        <v>37433</v>
      </c>
      <c r="B656" s="23">
        <v>55.919451206019033</v>
      </c>
      <c r="C656" s="23">
        <v>70.415073646653738</v>
      </c>
      <c r="D656" s="23">
        <v>65.819365469549837</v>
      </c>
    </row>
    <row r="657" spans="1:4">
      <c r="A657" s="17">
        <v>37434</v>
      </c>
      <c r="B657" s="23">
        <v>56.688426643062627</v>
      </c>
      <c r="C657" s="23">
        <v>71.653716575998374</v>
      </c>
      <c r="D657" s="23">
        <v>66.570321047015767</v>
      </c>
    </row>
    <row r="658" spans="1:4">
      <c r="A658" s="17">
        <v>37435</v>
      </c>
      <c r="B658" s="23">
        <v>57.872316884266432</v>
      </c>
      <c r="C658" s="23">
        <v>71.59440857330128</v>
      </c>
      <c r="D658" s="23">
        <v>68.623293129296727</v>
      </c>
    </row>
    <row r="659" spans="1:4">
      <c r="A659" s="17">
        <v>37438</v>
      </c>
      <c r="B659" s="23">
        <v>57.999557424208902</v>
      </c>
      <c r="C659" s="23">
        <v>70.063461916378074</v>
      </c>
      <c r="D659" s="23">
        <v>68.844798011858614</v>
      </c>
    </row>
    <row r="660" spans="1:4">
      <c r="A660" s="17">
        <v>37439</v>
      </c>
      <c r="B660" s="23">
        <v>56.909714538614743</v>
      </c>
      <c r="C660" s="23">
        <v>68.591117214500798</v>
      </c>
      <c r="D660" s="23">
        <v>66.910682208025506</v>
      </c>
    </row>
    <row r="661" spans="1:4">
      <c r="A661" s="17">
        <v>37440</v>
      </c>
      <c r="B661" s="23">
        <v>55.338570480194733</v>
      </c>
      <c r="C661" s="23">
        <v>69.020629535620685</v>
      </c>
      <c r="D661" s="23">
        <v>65.03329326436068</v>
      </c>
    </row>
    <row r="662" spans="1:4">
      <c r="A662" s="17">
        <v>37441</v>
      </c>
      <c r="B662" s="23">
        <v>55.988603673379068</v>
      </c>
      <c r="C662" s="23"/>
      <c r="D662" s="23">
        <v>66.316400815786281</v>
      </c>
    </row>
    <row r="663" spans="1:4">
      <c r="A663" s="17">
        <v>37442</v>
      </c>
      <c r="B663" s="23">
        <v>57.869550785572031</v>
      </c>
      <c r="C663" s="23">
        <v>71.5565173493559</v>
      </c>
      <c r="D663" s="23">
        <v>68.833992895636086</v>
      </c>
    </row>
    <row r="664" spans="1:4">
      <c r="A664" s="17">
        <v>37445</v>
      </c>
      <c r="B664" s="23">
        <v>57.952533746404072</v>
      </c>
      <c r="C664" s="23">
        <v>70.703141088325381</v>
      </c>
      <c r="D664" s="23">
        <v>68.536852199516474</v>
      </c>
    </row>
    <row r="665" spans="1:4">
      <c r="A665" s="17">
        <v>37446</v>
      </c>
      <c r="B665" s="23">
        <v>57.59847311352069</v>
      </c>
      <c r="C665" s="23">
        <v>68.961321532923591</v>
      </c>
      <c r="D665" s="23">
        <v>67.739974878104789</v>
      </c>
    </row>
    <row r="666" spans="1:4">
      <c r="A666" s="17">
        <v>37447</v>
      </c>
      <c r="B666" s="23">
        <v>56.276277937596817</v>
      </c>
      <c r="C666" s="23">
        <v>66.622185664643837</v>
      </c>
      <c r="D666" s="23">
        <v>65.738327097880841</v>
      </c>
    </row>
    <row r="667" spans="1:4">
      <c r="A667" s="17">
        <v>37448</v>
      </c>
      <c r="B667" s="23">
        <v>53.97764992254924</v>
      </c>
      <c r="C667" s="23">
        <v>67.125597639918055</v>
      </c>
      <c r="D667" s="23">
        <v>63.485460365483057</v>
      </c>
    </row>
    <row r="668" spans="1:4">
      <c r="A668" s="17">
        <v>37449</v>
      </c>
      <c r="B668" s="23">
        <v>53.68720955963709</v>
      </c>
      <c r="C668" s="23">
        <v>66.692555080542391</v>
      </c>
      <c r="D668" s="23">
        <v>63.442239900592931</v>
      </c>
    </row>
    <row r="669" spans="1:4">
      <c r="A669" s="17">
        <v>37452</v>
      </c>
      <c r="B669" s="23">
        <v>52.475658331489271</v>
      </c>
      <c r="C669" s="23">
        <v>66.442143513599063</v>
      </c>
      <c r="D669" s="23">
        <v>60.249328056834912</v>
      </c>
    </row>
    <row r="670" spans="1:4">
      <c r="A670" s="17">
        <v>37453</v>
      </c>
      <c r="B670" s="23">
        <v>52.497787121044482</v>
      </c>
      <c r="C670" s="23">
        <v>65.221151775533329</v>
      </c>
      <c r="D670" s="23">
        <v>60.133173057442697</v>
      </c>
    </row>
    <row r="671" spans="1:4">
      <c r="A671" s="17">
        <v>37454</v>
      </c>
      <c r="B671" s="23">
        <v>54.138083646824519</v>
      </c>
      <c r="C671" s="23">
        <v>65.587355157266231</v>
      </c>
      <c r="D671" s="23">
        <v>62.086197814665248</v>
      </c>
    </row>
    <row r="672" spans="1:4">
      <c r="A672" s="17">
        <v>37455</v>
      </c>
      <c r="B672" s="23">
        <v>54.005310909493254</v>
      </c>
      <c r="C672" s="23">
        <v>63.816822997384094</v>
      </c>
      <c r="D672" s="23">
        <v>62.983022461135349</v>
      </c>
    </row>
    <row r="673" spans="1:4">
      <c r="A673" s="17">
        <v>37456</v>
      </c>
      <c r="B673" s="23">
        <v>51.999889356052229</v>
      </c>
      <c r="C673" s="23">
        <v>61.370132536911584</v>
      </c>
      <c r="D673" s="23">
        <v>60.114264104053269</v>
      </c>
    </row>
    <row r="674" spans="1:4">
      <c r="A674" s="17">
        <v>37459</v>
      </c>
      <c r="B674" s="23">
        <v>49.734454525337469</v>
      </c>
      <c r="C674" s="23">
        <v>59.349424159303183</v>
      </c>
      <c r="D674" s="23">
        <v>57.437296559921123</v>
      </c>
    </row>
    <row r="675" spans="1:4">
      <c r="A675" s="17">
        <v>37460</v>
      </c>
      <c r="B675" s="23">
        <v>48.091391900863023</v>
      </c>
      <c r="C675" s="23">
        <v>57.745754594310903</v>
      </c>
      <c r="D675" s="23">
        <v>56.402706681613743</v>
      </c>
    </row>
    <row r="676" spans="1:4">
      <c r="A676" s="17">
        <v>37461</v>
      </c>
      <c r="B676" s="23">
        <v>46.022350077450767</v>
      </c>
      <c r="C676" s="23">
        <v>61.056882729015378</v>
      </c>
      <c r="D676" s="23">
        <v>55.481570523642944</v>
      </c>
    </row>
    <row r="677" spans="1:4">
      <c r="A677" s="17">
        <v>37462</v>
      </c>
      <c r="B677" s="23">
        <v>47.720734675813233</v>
      </c>
      <c r="C677" s="23">
        <v>60.714214268987682</v>
      </c>
      <c r="D677" s="23">
        <v>57.52103621064574</v>
      </c>
    </row>
    <row r="678" spans="1:4">
      <c r="A678" s="17">
        <v>37463</v>
      </c>
      <c r="B678" s="23">
        <v>46.044478867005978</v>
      </c>
      <c r="C678" s="23">
        <v>61.739160109249106</v>
      </c>
      <c r="D678" s="23">
        <v>58.104512486662436</v>
      </c>
    </row>
    <row r="679" spans="1:4">
      <c r="A679" s="17">
        <v>37466</v>
      </c>
      <c r="B679" s="23">
        <v>49.839566275724721</v>
      </c>
      <c r="C679" s="23">
        <v>65.084413880426126</v>
      </c>
      <c r="D679" s="23">
        <v>61.383865260200707</v>
      </c>
    </row>
    <row r="680" spans="1:4">
      <c r="A680" s="17">
        <v>37467</v>
      </c>
      <c r="B680" s="23">
        <v>50.251714981190531</v>
      </c>
      <c r="C680" s="23">
        <v>65.3654208455862</v>
      </c>
      <c r="D680" s="23">
        <v>61.07591944785856</v>
      </c>
    </row>
    <row r="681" spans="1:4">
      <c r="A681" s="17">
        <v>37468</v>
      </c>
      <c r="B681" s="23">
        <v>51.244744412480642</v>
      </c>
      <c r="C681" s="23">
        <v>66.01333724013034</v>
      </c>
      <c r="D681" s="23">
        <v>61.489215143370387</v>
      </c>
    </row>
    <row r="682" spans="1:4">
      <c r="A682" s="17">
        <v>37469</v>
      </c>
      <c r="B682" s="23">
        <v>50.254481079884933</v>
      </c>
      <c r="C682" s="23">
        <v>64.071941548668448</v>
      </c>
      <c r="D682" s="23">
        <v>58.931103877686084</v>
      </c>
    </row>
    <row r="683" spans="1:4">
      <c r="A683" s="17">
        <v>37470</v>
      </c>
      <c r="B683" s="23">
        <v>49.361031201593278</v>
      </c>
      <c r="C683" s="23">
        <v>62.593948465581938</v>
      </c>
      <c r="D683" s="23">
        <v>58.839260389794568</v>
      </c>
    </row>
    <row r="684" spans="1:4">
      <c r="A684" s="17">
        <v>37473</v>
      </c>
      <c r="B684" s="23">
        <v>47.305819871653021</v>
      </c>
      <c r="C684" s="23">
        <v>60.448975701370081</v>
      </c>
      <c r="D684" s="23">
        <v>57.09963667796702</v>
      </c>
    </row>
    <row r="685" spans="1:4">
      <c r="A685" s="17">
        <v>37474</v>
      </c>
      <c r="B685" s="23">
        <v>48.027771630891792</v>
      </c>
      <c r="C685" s="23">
        <v>62.257634434414641</v>
      </c>
      <c r="D685" s="23">
        <v>59.387620038088038</v>
      </c>
    </row>
    <row r="686" spans="1:4">
      <c r="A686" s="17">
        <v>37475</v>
      </c>
      <c r="B686" s="23">
        <v>48.157778269528656</v>
      </c>
      <c r="C686" s="23">
        <v>63.514869951906384</v>
      </c>
      <c r="D686" s="23">
        <v>58.706897716068561</v>
      </c>
    </row>
    <row r="687" spans="1:4">
      <c r="A687" s="17">
        <v>37476</v>
      </c>
      <c r="B687" s="23">
        <v>49.291878734233237</v>
      </c>
      <c r="C687" s="23">
        <v>65.5948863322119</v>
      </c>
      <c r="D687" s="23">
        <v>60.92194654168749</v>
      </c>
    </row>
    <row r="688" spans="1:4">
      <c r="A688" s="17">
        <v>37477</v>
      </c>
      <c r="B688" s="23">
        <v>49.200597477317991</v>
      </c>
      <c r="C688" s="23">
        <v>65.840120216380072</v>
      </c>
      <c r="D688" s="23">
        <v>61.740434095544238</v>
      </c>
    </row>
    <row r="689" spans="1:4">
      <c r="A689" s="17">
        <v>37480</v>
      </c>
      <c r="B689" s="23">
        <v>49.380393892454087</v>
      </c>
      <c r="C689" s="23">
        <v>65.491097327491957</v>
      </c>
      <c r="D689" s="23">
        <v>60.362781777171492</v>
      </c>
    </row>
    <row r="690" spans="1:4">
      <c r="A690" s="17">
        <v>37481</v>
      </c>
      <c r="B690" s="23">
        <v>49.338902412038067</v>
      </c>
      <c r="C690" s="23">
        <v>64.079237374397067</v>
      </c>
      <c r="D690" s="23">
        <v>60.957063169410716</v>
      </c>
    </row>
    <row r="691" spans="1:4">
      <c r="A691" s="17">
        <v>37482</v>
      </c>
      <c r="B691" s="23">
        <v>48.356937375525561</v>
      </c>
      <c r="C691" s="23">
        <v>66.659841539372152</v>
      </c>
      <c r="D691" s="23">
        <v>59.568605734815435</v>
      </c>
    </row>
    <row r="692" spans="1:4">
      <c r="A692" s="17">
        <v>37483</v>
      </c>
      <c r="B692" s="23">
        <v>49.394224385926094</v>
      </c>
      <c r="C692" s="23">
        <v>67.43790605094604</v>
      </c>
      <c r="D692" s="23">
        <v>61.310930725698618</v>
      </c>
    </row>
    <row r="693" spans="1:4">
      <c r="A693" s="17">
        <v>37484</v>
      </c>
      <c r="B693" s="23">
        <v>48.971011285682678</v>
      </c>
      <c r="C693" s="23">
        <v>67.338353332133053</v>
      </c>
      <c r="D693" s="23">
        <v>61.572954794095004</v>
      </c>
    </row>
    <row r="694" spans="1:4">
      <c r="A694" s="17">
        <v>37487</v>
      </c>
      <c r="B694" s="23">
        <v>49.253153352511617</v>
      </c>
      <c r="C694" s="23">
        <v>68.930490785489781</v>
      </c>
      <c r="D694" s="23">
        <v>63.293669552533125</v>
      </c>
    </row>
    <row r="695" spans="1:4">
      <c r="A695" s="17">
        <v>37488</v>
      </c>
      <c r="B695" s="23">
        <v>49.128678911263556</v>
      </c>
      <c r="C695" s="23">
        <v>67.966735741661864</v>
      </c>
      <c r="D695" s="23">
        <v>62.402247464174287</v>
      </c>
    </row>
    <row r="696" spans="1:4">
      <c r="A696" s="17">
        <v>37489</v>
      </c>
      <c r="B696" s="23">
        <v>50.508962159769865</v>
      </c>
      <c r="C696" s="23">
        <v>68.838469241622448</v>
      </c>
      <c r="D696" s="23">
        <v>62.974918623968449</v>
      </c>
    </row>
    <row r="697" spans="1:4">
      <c r="A697" s="17">
        <v>37490</v>
      </c>
      <c r="B697" s="23">
        <v>52.663753042708564</v>
      </c>
      <c r="C697" s="23">
        <v>69.807401968225506</v>
      </c>
      <c r="D697" s="23">
        <v>64.193195478058868</v>
      </c>
    </row>
    <row r="698" spans="1:4">
      <c r="A698" s="17">
        <v>37491</v>
      </c>
      <c r="B698" s="23">
        <v>51.217083425536629</v>
      </c>
      <c r="C698" s="23">
        <v>68.22561988041906</v>
      </c>
      <c r="D698" s="23">
        <v>63.366604087035213</v>
      </c>
    </row>
    <row r="699" spans="1:4">
      <c r="A699" s="17">
        <v>37494</v>
      </c>
      <c r="B699" s="23">
        <v>50.41214870546581</v>
      </c>
      <c r="C699" s="23">
        <v>68.739387221243561</v>
      </c>
      <c r="D699" s="23">
        <v>62.883075136076933</v>
      </c>
    </row>
    <row r="700" spans="1:4">
      <c r="A700" s="17">
        <v>37495</v>
      </c>
      <c r="B700" s="23">
        <v>50.589179021907505</v>
      </c>
      <c r="C700" s="23">
        <v>67.788105685919405</v>
      </c>
      <c r="D700" s="23">
        <v>63.982495711719501</v>
      </c>
    </row>
    <row r="701" spans="1:4">
      <c r="A701" s="17">
        <v>37496</v>
      </c>
      <c r="B701" s="23">
        <v>49.775946005753489</v>
      </c>
      <c r="C701" s="23">
        <v>66.570173487675348</v>
      </c>
      <c r="D701" s="23">
        <v>61.683707235375948</v>
      </c>
    </row>
    <row r="702" spans="1:4">
      <c r="A702" s="17">
        <v>37497</v>
      </c>
      <c r="B702" s="23">
        <v>49.200597477317991</v>
      </c>
      <c r="C702" s="23">
        <v>66.570408836892398</v>
      </c>
      <c r="D702" s="23">
        <v>60.657221194235468</v>
      </c>
    </row>
    <row r="703" spans="1:4">
      <c r="A703" s="17">
        <v>37498</v>
      </c>
      <c r="B703" s="23">
        <v>49.316773622482856</v>
      </c>
      <c r="C703" s="23">
        <v>66.446850497940105</v>
      </c>
      <c r="D703" s="23">
        <v>61.270411539864128</v>
      </c>
    </row>
    <row r="704" spans="1:4">
      <c r="A704" s="17">
        <v>37501</v>
      </c>
      <c r="B704" s="23">
        <v>49.250387253817216</v>
      </c>
      <c r="C704" s="23"/>
      <c r="D704" s="23">
        <v>60.170990964221559</v>
      </c>
    </row>
    <row r="705" spans="1:4">
      <c r="A705" s="17">
        <v>37502</v>
      </c>
      <c r="B705" s="23">
        <v>47.574131445009961</v>
      </c>
      <c r="C705" s="23">
        <v>63.687851626439603</v>
      </c>
      <c r="D705" s="23">
        <v>57.772255162819597</v>
      </c>
    </row>
    <row r="706" spans="1:4">
      <c r="A706" s="17">
        <v>37503</v>
      </c>
      <c r="B706" s="23">
        <v>47.446890905067498</v>
      </c>
      <c r="C706" s="23">
        <v>64.82600044010303</v>
      </c>
      <c r="D706" s="23">
        <v>58.1099150447737</v>
      </c>
    </row>
    <row r="707" spans="1:4">
      <c r="A707" s="17">
        <v>37504</v>
      </c>
      <c r="B707" s="23">
        <v>47.239433502987389</v>
      </c>
      <c r="C707" s="23">
        <v>63.794700170981201</v>
      </c>
      <c r="D707" s="23">
        <v>57.739839814151999</v>
      </c>
    </row>
    <row r="708" spans="1:4">
      <c r="A708" s="17">
        <v>37505</v>
      </c>
      <c r="B708" s="23">
        <v>48.254591723832711</v>
      </c>
      <c r="C708" s="23">
        <v>64.869540045257651</v>
      </c>
      <c r="D708" s="23">
        <v>59.487567363146454</v>
      </c>
    </row>
    <row r="709" spans="1:4">
      <c r="A709" s="17">
        <v>37508</v>
      </c>
      <c r="B709" s="23">
        <v>47.864571807922111</v>
      </c>
      <c r="C709" s="23">
        <v>65.526870408483873</v>
      </c>
      <c r="D709" s="23">
        <v>58.725806669457988</v>
      </c>
    </row>
    <row r="710" spans="1:4">
      <c r="A710" s="17">
        <v>37509</v>
      </c>
      <c r="B710" s="23">
        <v>48.390130559858378</v>
      </c>
      <c r="C710" s="23">
        <v>66.007453509704035</v>
      </c>
      <c r="D710" s="23">
        <v>60.219613987222949</v>
      </c>
    </row>
    <row r="711" spans="1:4">
      <c r="A711" s="17">
        <v>37510</v>
      </c>
      <c r="B711" s="23">
        <v>49.831267979641517</v>
      </c>
      <c r="C711" s="23">
        <v>66.008630255789299</v>
      </c>
      <c r="D711" s="23">
        <v>61.316333283809882</v>
      </c>
    </row>
    <row r="712" spans="1:4">
      <c r="A712" s="17">
        <v>37511</v>
      </c>
      <c r="B712" s="23">
        <v>48.528435494578446</v>
      </c>
      <c r="C712" s="23">
        <v>64.387544848735175</v>
      </c>
      <c r="D712" s="23">
        <v>59.187725387971206</v>
      </c>
    </row>
    <row r="713" spans="1:4">
      <c r="A713" s="17">
        <v>37512</v>
      </c>
      <c r="B713" s="23">
        <v>47.917127683115737</v>
      </c>
      <c r="C713" s="23">
        <v>64.598888445647859</v>
      </c>
      <c r="D713" s="23">
        <v>58.099109928551172</v>
      </c>
    </row>
    <row r="714" spans="1:4">
      <c r="A714" s="17">
        <v>37515</v>
      </c>
      <c r="B714" s="23">
        <v>47.764992254923655</v>
      </c>
      <c r="C714" s="23">
        <v>64.694675576988018</v>
      </c>
      <c r="D714" s="23">
        <v>58.031577952160347</v>
      </c>
    </row>
    <row r="715" spans="1:4">
      <c r="A715" s="17">
        <v>37516</v>
      </c>
      <c r="B715" s="23">
        <v>47.355609648152246</v>
      </c>
      <c r="C715" s="23">
        <v>63.418612122132124</v>
      </c>
      <c r="D715" s="23">
        <v>57.56965923364713</v>
      </c>
    </row>
    <row r="716" spans="1:4">
      <c r="A716" s="17">
        <v>37517</v>
      </c>
      <c r="B716" s="23">
        <v>45.662757247178583</v>
      </c>
      <c r="C716" s="23">
        <v>63.129132585158168</v>
      </c>
      <c r="D716" s="23">
        <v>55.505882035143642</v>
      </c>
    </row>
    <row r="717" spans="1:4">
      <c r="A717" s="17">
        <v>37518</v>
      </c>
      <c r="B717" s="23">
        <v>44.904846204912594</v>
      </c>
      <c r="C717" s="23">
        <v>61.232923943370267</v>
      </c>
      <c r="D717" s="23">
        <v>54.452383203446836</v>
      </c>
    </row>
    <row r="718" spans="1:4">
      <c r="A718" s="17">
        <v>37519</v>
      </c>
      <c r="B718" s="23">
        <v>44.636534631555655</v>
      </c>
      <c r="C718" s="23">
        <v>61.383312093066486</v>
      </c>
      <c r="D718" s="23">
        <v>54.636070179229868</v>
      </c>
    </row>
    <row r="719" spans="1:4">
      <c r="A719" s="17">
        <v>37522</v>
      </c>
      <c r="B719" s="23">
        <v>42.89942465147157</v>
      </c>
      <c r="C719" s="23">
        <v>60.535113514811115</v>
      </c>
      <c r="D719" s="23">
        <v>52.780291468010105</v>
      </c>
    </row>
    <row r="720" spans="1:4">
      <c r="A720" s="17">
        <v>37523</v>
      </c>
      <c r="B720" s="23">
        <v>42.423655676034521</v>
      </c>
      <c r="C720" s="23">
        <v>59.489221594232056</v>
      </c>
      <c r="D720" s="23">
        <v>51.953700076986451</v>
      </c>
    </row>
    <row r="721" spans="1:4">
      <c r="A721" s="17">
        <v>37524</v>
      </c>
      <c r="B721" s="23">
        <v>43.13730913919008</v>
      </c>
      <c r="C721" s="23">
        <v>60.982983074861053</v>
      </c>
      <c r="D721" s="23">
        <v>52.791096584232633</v>
      </c>
    </row>
    <row r="722" spans="1:4">
      <c r="A722" s="17">
        <v>37525</v>
      </c>
      <c r="B722" s="23">
        <v>44.871653020579778</v>
      </c>
      <c r="C722" s="23">
        <v>62.105363490982008</v>
      </c>
      <c r="D722" s="23">
        <v>55.108794013965614</v>
      </c>
    </row>
    <row r="723" spans="1:4">
      <c r="A723" s="17">
        <v>37526</v>
      </c>
      <c r="B723" s="23">
        <v>44.354392564726709</v>
      </c>
      <c r="C723" s="23">
        <v>60.103247701520708</v>
      </c>
      <c r="D723" s="23">
        <v>55.157417036967004</v>
      </c>
    </row>
    <row r="724" spans="1:4">
      <c r="A724" s="17">
        <v>37529</v>
      </c>
      <c r="B724" s="23">
        <v>41.887032529320649</v>
      </c>
      <c r="C724" s="23">
        <v>59.225395121916769</v>
      </c>
      <c r="D724" s="23">
        <v>52.610110887505236</v>
      </c>
    </row>
    <row r="725" spans="1:4">
      <c r="A725" s="17">
        <v>37530</v>
      </c>
      <c r="B725" s="23">
        <v>42.335140517813684</v>
      </c>
      <c r="C725" s="23">
        <v>61.595597086847384</v>
      </c>
      <c r="D725" s="23">
        <v>53.361066464971167</v>
      </c>
    </row>
    <row r="726" spans="1:4">
      <c r="A726" s="17">
        <v>37531</v>
      </c>
      <c r="B726" s="23">
        <v>43.12347864571808</v>
      </c>
      <c r="C726" s="23">
        <v>60.156201275357404</v>
      </c>
      <c r="D726" s="23">
        <v>54.862977619903027</v>
      </c>
    </row>
    <row r="727" spans="1:4">
      <c r="A727" s="17">
        <v>37532</v>
      </c>
      <c r="B727" s="23">
        <v>42.257689754370446</v>
      </c>
      <c r="C727" s="23">
        <v>59.50687278551095</v>
      </c>
      <c r="D727" s="23">
        <v>54.112022042437097</v>
      </c>
    </row>
    <row r="728" spans="1:4">
      <c r="A728" s="17">
        <v>37533</v>
      </c>
      <c r="B728" s="23">
        <v>41.640849745518921</v>
      </c>
      <c r="C728" s="23">
        <v>58.171972026392062</v>
      </c>
      <c r="D728" s="23">
        <v>53.063925768851554</v>
      </c>
    </row>
    <row r="729" spans="1:4">
      <c r="A729" s="17">
        <v>37536</v>
      </c>
      <c r="B729" s="23">
        <v>39.914804160212441</v>
      </c>
      <c r="C729" s="23">
        <v>57.05971162660434</v>
      </c>
      <c r="D729" s="23">
        <v>52.337281702886315</v>
      </c>
    </row>
    <row r="730" spans="1:4">
      <c r="A730" s="17">
        <v>37537</v>
      </c>
      <c r="B730" s="23">
        <v>39.339455631776943</v>
      </c>
      <c r="C730" s="23">
        <v>58.046766242920398</v>
      </c>
      <c r="D730" s="23">
        <v>51.551209497697158</v>
      </c>
    </row>
    <row r="731" spans="1:4">
      <c r="A731" s="17">
        <v>37538</v>
      </c>
      <c r="B731" s="23">
        <v>39.187320203584861</v>
      </c>
      <c r="C731" s="23">
        <v>56.468749742586795</v>
      </c>
      <c r="D731" s="23">
        <v>51.146017639352237</v>
      </c>
    </row>
    <row r="732" spans="1:4">
      <c r="A732" s="17">
        <v>37539</v>
      </c>
      <c r="B732" s="23">
        <v>40.257800398318217</v>
      </c>
      <c r="C732" s="23">
        <v>58.449213404079316</v>
      </c>
      <c r="D732" s="23">
        <v>52.253542052161698</v>
      </c>
    </row>
    <row r="733" spans="1:4">
      <c r="A733" s="17">
        <v>37540</v>
      </c>
      <c r="B733" s="23">
        <v>42.744523124585086</v>
      </c>
      <c r="C733" s="23">
        <v>60.73210080948364</v>
      </c>
      <c r="D733" s="23">
        <v>54.760329015788976</v>
      </c>
    </row>
    <row r="734" spans="1:4">
      <c r="A734" s="17">
        <v>37543</v>
      </c>
      <c r="B734" s="23">
        <v>42.750055321973896</v>
      </c>
      <c r="C734" s="23">
        <v>61.176910829711893</v>
      </c>
      <c r="D734" s="23">
        <v>54.230878320884941</v>
      </c>
    </row>
    <row r="735" spans="1:4">
      <c r="A735" s="17">
        <v>37544</v>
      </c>
      <c r="B735" s="23">
        <v>45.629564062845766</v>
      </c>
      <c r="C735" s="23">
        <v>64.072882945536662</v>
      </c>
      <c r="D735" s="23">
        <v>57.377868420697204</v>
      </c>
    </row>
    <row r="736" spans="1:4">
      <c r="A736" s="17">
        <v>37545</v>
      </c>
      <c r="B736" s="23">
        <v>44.749944678026111</v>
      </c>
      <c r="C736" s="23">
        <v>62.533934415233681</v>
      </c>
      <c r="D736" s="23">
        <v>56.537770634395386</v>
      </c>
    </row>
    <row r="737" spans="1:4">
      <c r="A737" s="17">
        <v>37546</v>
      </c>
      <c r="B737" s="23">
        <v>45.765102898871433</v>
      </c>
      <c r="C737" s="23">
        <v>63.929319923134948</v>
      </c>
      <c r="D737" s="23">
        <v>58.393549345615149</v>
      </c>
    </row>
    <row r="738" spans="1:4">
      <c r="A738" s="17">
        <v>37547</v>
      </c>
      <c r="B738" s="23">
        <v>46.550674928081435</v>
      </c>
      <c r="C738" s="23">
        <v>64.307055416503388</v>
      </c>
      <c r="D738" s="23">
        <v>58.093707370439901</v>
      </c>
    </row>
    <row r="739" spans="1:4">
      <c r="A739" s="17">
        <v>37550</v>
      </c>
      <c r="B739" s="23">
        <v>46.760898428855945</v>
      </c>
      <c r="C739" s="23">
        <v>65.421904657678681</v>
      </c>
      <c r="D739" s="23">
        <v>58.161239346830726</v>
      </c>
    </row>
    <row r="740" spans="1:4">
      <c r="A740" s="17">
        <v>37551</v>
      </c>
      <c r="B740" s="23">
        <v>46.279597256030101</v>
      </c>
      <c r="C740" s="23">
        <v>64.726918419724143</v>
      </c>
      <c r="D740" s="23">
        <v>57.634489930982319</v>
      </c>
    </row>
    <row r="741" spans="1:4">
      <c r="A741" s="17">
        <v>37552</v>
      </c>
      <c r="B741" s="23">
        <v>45.120601903075901</v>
      </c>
      <c r="C741" s="23">
        <v>65.162549820487385</v>
      </c>
      <c r="D741" s="23">
        <v>55.97590459082376</v>
      </c>
    </row>
    <row r="742" spans="1:4">
      <c r="A742" s="17">
        <v>37553</v>
      </c>
      <c r="B742" s="23">
        <v>46.285129453418904</v>
      </c>
      <c r="C742" s="23">
        <v>64.171258918264385</v>
      </c>
      <c r="D742" s="23">
        <v>57.356258188252141</v>
      </c>
    </row>
    <row r="743" spans="1:4">
      <c r="A743" s="17">
        <v>37554</v>
      </c>
      <c r="B743" s="23">
        <v>46.02788227483957</v>
      </c>
      <c r="C743" s="23">
        <v>65.273163952501818</v>
      </c>
      <c r="D743" s="23">
        <v>57.015897027242403</v>
      </c>
    </row>
    <row r="744" spans="1:4">
      <c r="A744" s="17">
        <v>37557</v>
      </c>
      <c r="B744" s="23">
        <v>46.904735560964816</v>
      </c>
      <c r="C744" s="23">
        <v>64.733272848584548</v>
      </c>
      <c r="D744" s="23">
        <v>57.68851551209498</v>
      </c>
    </row>
    <row r="745" spans="1:4">
      <c r="A745" s="17">
        <v>37558</v>
      </c>
      <c r="B745" s="23">
        <v>45.394445673821643</v>
      </c>
      <c r="C745" s="23">
        <v>64.152195631683185</v>
      </c>
      <c r="D745" s="23">
        <v>55.414038547252126</v>
      </c>
    </row>
    <row r="746" spans="1:4">
      <c r="A746" s="17">
        <v>37559</v>
      </c>
      <c r="B746" s="23">
        <v>46.664084974551898</v>
      </c>
      <c r="C746" s="23">
        <v>64.786226422421251</v>
      </c>
      <c r="D746" s="23">
        <v>56.751171679790382</v>
      </c>
    </row>
    <row r="747" spans="1:4">
      <c r="A747" s="17">
        <v>37560</v>
      </c>
      <c r="B747" s="23">
        <v>47.574131445009961</v>
      </c>
      <c r="C747" s="23">
        <v>64.43814493040135</v>
      </c>
      <c r="D747" s="23">
        <v>57.539945164035174</v>
      </c>
    </row>
    <row r="748" spans="1:4">
      <c r="A748" s="17">
        <v>37561</v>
      </c>
      <c r="B748" s="23">
        <v>46.879840672715204</v>
      </c>
      <c r="C748" s="23">
        <v>65.54405090132866</v>
      </c>
      <c r="D748" s="23">
        <v>56.853820283904433</v>
      </c>
    </row>
    <row r="749" spans="1:4">
      <c r="A749" s="17">
        <v>37564</v>
      </c>
      <c r="B749" s="23">
        <v>48.735892896658555</v>
      </c>
      <c r="C749" s="23">
        <v>66.082059211509517</v>
      </c>
      <c r="D749" s="23">
        <v>58.787936087737542</v>
      </c>
    </row>
    <row r="750" spans="1:4">
      <c r="A750" s="17">
        <v>37565</v>
      </c>
      <c r="B750" s="23">
        <v>49.706793538393455</v>
      </c>
      <c r="C750" s="23">
        <v>66.596767949202217</v>
      </c>
      <c r="D750" s="23">
        <v>58.993233295965638</v>
      </c>
    </row>
    <row r="751" spans="1:4">
      <c r="A751" s="17">
        <v>37566</v>
      </c>
      <c r="B751" s="23">
        <v>49.026333259570706</v>
      </c>
      <c r="C751" s="23">
        <v>67.219972675955901</v>
      </c>
      <c r="D751" s="23">
        <v>58.396250624670785</v>
      </c>
    </row>
    <row r="752" spans="1:4">
      <c r="A752" s="17">
        <v>37567</v>
      </c>
      <c r="B752" s="23">
        <v>48.094157999557424</v>
      </c>
      <c r="C752" s="23">
        <v>65.698204638497714</v>
      </c>
      <c r="D752" s="23">
        <v>57.323842839584543</v>
      </c>
    </row>
    <row r="753" spans="1:4">
      <c r="A753" s="17">
        <v>37568</v>
      </c>
      <c r="B753" s="23">
        <v>48.107988493029431</v>
      </c>
      <c r="C753" s="23">
        <v>65.127247437929583</v>
      </c>
      <c r="D753" s="23">
        <v>56.694444819622092</v>
      </c>
    </row>
    <row r="754" spans="1:4">
      <c r="A754" s="17">
        <v>37571</v>
      </c>
      <c r="B754" s="23">
        <v>47.792653241867676</v>
      </c>
      <c r="C754" s="23">
        <v>63.7765782812682</v>
      </c>
      <c r="D754" s="23">
        <v>56.335174705222926</v>
      </c>
    </row>
    <row r="755" spans="1:4">
      <c r="A755" s="17">
        <v>37572</v>
      </c>
      <c r="B755" s="23">
        <v>49.184000885151583</v>
      </c>
      <c r="C755" s="23">
        <v>64.271753033945586</v>
      </c>
      <c r="D755" s="23">
        <v>57.083429003633221</v>
      </c>
    </row>
    <row r="756" spans="1:4">
      <c r="A756" s="17">
        <v>37573</v>
      </c>
      <c r="B756" s="23">
        <v>49.643173268422217</v>
      </c>
      <c r="C756" s="23">
        <v>64.262809763697618</v>
      </c>
      <c r="D756" s="23">
        <v>56.632315401342538</v>
      </c>
    </row>
    <row r="757" spans="1:4">
      <c r="A757" s="17">
        <v>37574</v>
      </c>
      <c r="B757" s="23">
        <v>50.854724496570043</v>
      </c>
      <c r="C757" s="23">
        <v>65.854005820186131</v>
      </c>
      <c r="D757" s="23">
        <v>57.669606558705546</v>
      </c>
    </row>
    <row r="758" spans="1:4">
      <c r="A758" s="17">
        <v>37575</v>
      </c>
      <c r="B758" s="23">
        <v>50.315335251161763</v>
      </c>
      <c r="C758" s="23">
        <v>66.264690203941868</v>
      </c>
      <c r="D758" s="23">
        <v>57.966747254825158</v>
      </c>
    </row>
    <row r="759" spans="1:4">
      <c r="A759" s="17">
        <v>37578</v>
      </c>
      <c r="B759" s="23">
        <v>51.264107103341452</v>
      </c>
      <c r="C759" s="23">
        <v>65.577941188584148</v>
      </c>
      <c r="D759" s="23">
        <v>58.542119693674955</v>
      </c>
    </row>
    <row r="760" spans="1:4">
      <c r="A760" s="17">
        <v>37579</v>
      </c>
      <c r="B760" s="23">
        <v>50.260013277273735</v>
      </c>
      <c r="C760" s="23">
        <v>65.314114716268861</v>
      </c>
      <c r="D760" s="23">
        <v>58.234173881332815</v>
      </c>
    </row>
    <row r="761" spans="1:4">
      <c r="A761" s="17">
        <v>37580</v>
      </c>
      <c r="B761" s="23">
        <v>50.597477317990709</v>
      </c>
      <c r="C761" s="23">
        <v>66.587118631303085</v>
      </c>
      <c r="D761" s="23">
        <v>58.123421440051864</v>
      </c>
    </row>
    <row r="762" spans="1:4">
      <c r="A762" s="17">
        <v>37581</v>
      </c>
      <c r="B762" s="23">
        <v>52.572471785793319</v>
      </c>
      <c r="C762" s="23">
        <v>68.019924664715617</v>
      </c>
      <c r="D762" s="23">
        <v>59.925174570158973</v>
      </c>
    </row>
    <row r="763" spans="1:4">
      <c r="A763" s="17">
        <v>37582</v>
      </c>
      <c r="B763" s="23">
        <v>53.039942465147156</v>
      </c>
      <c r="C763" s="23">
        <v>67.786693590617091</v>
      </c>
      <c r="D763" s="23">
        <v>60.04943340671808</v>
      </c>
    </row>
    <row r="764" spans="1:4">
      <c r="A764" s="17">
        <v>37585</v>
      </c>
      <c r="B764" s="23">
        <v>52.553109094932509</v>
      </c>
      <c r="C764" s="23">
        <v>67.957321772979796</v>
      </c>
      <c r="D764" s="23">
        <v>59.657747943651323</v>
      </c>
    </row>
    <row r="765" spans="1:4">
      <c r="A765" s="17">
        <v>37586</v>
      </c>
      <c r="B765" s="23">
        <v>51.667957512724058</v>
      </c>
      <c r="C765" s="23">
        <v>66.545461819884892</v>
      </c>
      <c r="D765" s="23">
        <v>58.417860857115848</v>
      </c>
    </row>
    <row r="766" spans="1:4">
      <c r="A766" s="17">
        <v>37587</v>
      </c>
      <c r="B766" s="23">
        <v>53.571033414472232</v>
      </c>
      <c r="C766" s="23">
        <v>68.413193206409503</v>
      </c>
      <c r="D766" s="23">
        <v>59.811720849822393</v>
      </c>
    </row>
    <row r="767" spans="1:4">
      <c r="A767" s="17">
        <v>37588</v>
      </c>
      <c r="B767" s="23">
        <v>54.185107324629342</v>
      </c>
      <c r="C767" s="23"/>
      <c r="D767" s="23">
        <v>60.208808871000421</v>
      </c>
    </row>
    <row r="768" spans="1:4">
      <c r="A768" s="17">
        <v>37589</v>
      </c>
      <c r="B768" s="23">
        <v>53.380172604558531</v>
      </c>
      <c r="C768" s="23">
        <v>68.231032912411251</v>
      </c>
      <c r="D768" s="23">
        <v>60.095355150663842</v>
      </c>
    </row>
    <row r="769" spans="1:4">
      <c r="A769" s="17">
        <v>37592</v>
      </c>
      <c r="B769" s="23">
        <v>53.020579774286347</v>
      </c>
      <c r="C769" s="23">
        <v>68.101355493815603</v>
      </c>
      <c r="D769" s="23">
        <v>60.089952592552578</v>
      </c>
    </row>
    <row r="770" spans="1:4">
      <c r="A770" s="17">
        <v>37593</v>
      </c>
      <c r="B770" s="23">
        <v>51.908608099136977</v>
      </c>
      <c r="C770" s="23">
        <v>67.098061781522972</v>
      </c>
      <c r="D770" s="23">
        <v>58.860870622239631</v>
      </c>
    </row>
    <row r="771" spans="1:4">
      <c r="A771" s="17">
        <v>37594</v>
      </c>
      <c r="B771" s="23">
        <v>51.695618499668072</v>
      </c>
      <c r="C771" s="23">
        <v>66.888836327563752</v>
      </c>
      <c r="D771" s="23">
        <v>58.479990275395402</v>
      </c>
    </row>
    <row r="772" spans="1:4">
      <c r="A772" s="17">
        <v>37595</v>
      </c>
      <c r="B772" s="23">
        <v>51.277937596813459</v>
      </c>
      <c r="C772" s="23">
        <v>66.087707592718758</v>
      </c>
      <c r="D772" s="23">
        <v>57.918124231823768</v>
      </c>
    </row>
    <row r="773" spans="1:4">
      <c r="A773" s="17">
        <v>37596</v>
      </c>
      <c r="B773" s="23">
        <v>51.136866563398982</v>
      </c>
      <c r="C773" s="23">
        <v>66.504275706900785</v>
      </c>
      <c r="D773" s="23">
        <v>57.593970745147828</v>
      </c>
    </row>
    <row r="774" spans="1:4">
      <c r="A774" s="17">
        <v>37599</v>
      </c>
      <c r="B774" s="23">
        <v>50.420447001549014</v>
      </c>
      <c r="C774" s="23">
        <v>65.030989608155323</v>
      </c>
      <c r="D774" s="23">
        <v>56.427018193114442</v>
      </c>
    </row>
    <row r="775" spans="1:4">
      <c r="A775" s="17">
        <v>37600</v>
      </c>
      <c r="B775" s="23">
        <v>50.41214870546581</v>
      </c>
      <c r="C775" s="23">
        <v>65.940378982844223</v>
      </c>
      <c r="D775" s="23">
        <v>56.559380866840449</v>
      </c>
    </row>
    <row r="776" spans="1:4">
      <c r="A776" s="17">
        <v>37601</v>
      </c>
      <c r="B776" s="23">
        <v>50.60024341668511</v>
      </c>
      <c r="C776" s="23">
        <v>65.991214413727448</v>
      </c>
      <c r="D776" s="23">
        <v>57.180675049636001</v>
      </c>
    </row>
    <row r="777" spans="1:4">
      <c r="A777" s="17">
        <v>37602</v>
      </c>
      <c r="B777" s="23">
        <v>49.789776499225496</v>
      </c>
      <c r="C777" s="23">
        <v>65.749510767815053</v>
      </c>
      <c r="D777" s="23">
        <v>56.278447845054636</v>
      </c>
    </row>
    <row r="778" spans="1:4">
      <c r="A778" s="17">
        <v>37603</v>
      </c>
      <c r="B778" s="23">
        <v>49.845098473113524</v>
      </c>
      <c r="C778" s="23">
        <v>64.866951203870087</v>
      </c>
      <c r="D778" s="23">
        <v>55.546401220978133</v>
      </c>
    </row>
    <row r="779" spans="1:4">
      <c r="A779" s="17">
        <v>37606</v>
      </c>
      <c r="B779" s="23">
        <v>49.800840894003102</v>
      </c>
      <c r="C779" s="23">
        <v>66.395544368622765</v>
      </c>
      <c r="D779" s="23">
        <v>57.045611096854358</v>
      </c>
    </row>
    <row r="780" spans="1:4">
      <c r="A780" s="17">
        <v>37607</v>
      </c>
      <c r="B780" s="23">
        <v>48.412259349413588</v>
      </c>
      <c r="C780" s="23">
        <v>65.856359312356659</v>
      </c>
      <c r="D780" s="23">
        <v>56.262240170720837</v>
      </c>
    </row>
    <row r="781" spans="1:4">
      <c r="A781" s="17">
        <v>37608</v>
      </c>
      <c r="B781" s="23">
        <v>47.280924983403409</v>
      </c>
      <c r="C781" s="23">
        <v>64.995922574814571</v>
      </c>
      <c r="D781" s="23">
        <v>55.230351571469093</v>
      </c>
    </row>
    <row r="782" spans="1:4">
      <c r="A782" s="17">
        <v>37609</v>
      </c>
      <c r="B782" s="23">
        <v>47.53263996459394</v>
      </c>
      <c r="C782" s="23">
        <v>64.50851434629989</v>
      </c>
      <c r="D782" s="23">
        <v>55.05476843285296</v>
      </c>
    </row>
    <row r="783" spans="1:4">
      <c r="A783" s="17">
        <v>37610</v>
      </c>
      <c r="B783" s="23">
        <v>47.676477096702811</v>
      </c>
      <c r="C783" s="23">
        <v>65.3468282574391</v>
      </c>
      <c r="D783" s="23">
        <v>55.557206337200668</v>
      </c>
    </row>
    <row r="784" spans="1:4">
      <c r="A784" s="17">
        <v>37613</v>
      </c>
      <c r="B784" s="23">
        <v>47.53263996459394</v>
      </c>
      <c r="C784" s="23">
        <v>65.466385659701501</v>
      </c>
      <c r="D784" s="23">
        <v>55.681465173759776</v>
      </c>
    </row>
    <row r="785" spans="1:4">
      <c r="A785" s="17">
        <v>37614</v>
      </c>
      <c r="B785" s="23"/>
      <c r="C785" s="23">
        <v>65.108654849782482</v>
      </c>
      <c r="D785" s="23"/>
    </row>
    <row r="786" spans="1:4">
      <c r="A786" s="17">
        <v>37615</v>
      </c>
      <c r="B786" s="23"/>
      <c r="C786" s="23"/>
      <c r="D786" s="23"/>
    </row>
    <row r="787" spans="1:4">
      <c r="A787" s="17">
        <v>37616</v>
      </c>
      <c r="B787" s="23"/>
      <c r="C787" s="23">
        <v>64.903901030947239</v>
      </c>
      <c r="D787" s="23"/>
    </row>
    <row r="788" spans="1:4">
      <c r="A788" s="17">
        <v>37617</v>
      </c>
      <c r="B788" s="23">
        <v>46.27129895994689</v>
      </c>
      <c r="C788" s="23">
        <v>63.890487302321368</v>
      </c>
      <c r="D788" s="23">
        <v>53.979659368711083</v>
      </c>
    </row>
    <row r="789" spans="1:4">
      <c r="A789" s="17">
        <v>37620</v>
      </c>
      <c r="B789" s="23">
        <v>46.132994025226822</v>
      </c>
      <c r="C789" s="23">
        <v>64.183967775985195</v>
      </c>
      <c r="D789" s="23">
        <v>54.490201110225691</v>
      </c>
    </row>
    <row r="790" spans="1:4">
      <c r="A790" s="17">
        <v>37621</v>
      </c>
      <c r="B790" s="23"/>
      <c r="C790" s="23">
        <v>64.222565047581725</v>
      </c>
      <c r="D790" s="23"/>
    </row>
    <row r="791" spans="1:4">
      <c r="A791" s="17">
        <v>37622</v>
      </c>
      <c r="B791" s="23"/>
      <c r="C791" s="23"/>
      <c r="D791" s="23"/>
    </row>
    <row r="792" spans="1:4">
      <c r="A792" s="17">
        <v>37623</v>
      </c>
      <c r="B792" s="23">
        <v>48.069263111307812</v>
      </c>
      <c r="C792" s="23">
        <v>66.361183382933177</v>
      </c>
      <c r="D792" s="23">
        <v>56.535069355339758</v>
      </c>
    </row>
    <row r="793" spans="1:4">
      <c r="A793" s="17">
        <v>37624</v>
      </c>
      <c r="B793" s="23">
        <v>48.489710112856827</v>
      </c>
      <c r="C793" s="23">
        <v>66.329175889414103</v>
      </c>
      <c r="D793" s="23">
        <v>56.829508772403734</v>
      </c>
    </row>
    <row r="794" spans="1:4">
      <c r="A794" s="17">
        <v>37627</v>
      </c>
      <c r="B794" s="23"/>
      <c r="C794" s="23">
        <v>67.819877830221429</v>
      </c>
      <c r="D794" s="23">
        <v>56.942962492740314</v>
      </c>
    </row>
    <row r="795" spans="1:4">
      <c r="A795" s="17">
        <v>37628</v>
      </c>
      <c r="B795" s="23">
        <v>48.561628678911269</v>
      </c>
      <c r="C795" s="23">
        <v>67.379539445117146</v>
      </c>
      <c r="D795" s="23">
        <v>56.54317319250665</v>
      </c>
    </row>
    <row r="796" spans="1:4">
      <c r="A796" s="17">
        <v>37629</v>
      </c>
      <c r="B796" s="23">
        <v>47.305819871653021</v>
      </c>
      <c r="C796" s="23">
        <v>66.451792831498196</v>
      </c>
      <c r="D796" s="23">
        <v>55.73549075487243</v>
      </c>
    </row>
    <row r="797" spans="1:4">
      <c r="A797" s="17">
        <v>37630</v>
      </c>
      <c r="B797" s="23">
        <v>47.529873865899539</v>
      </c>
      <c r="C797" s="23">
        <v>67.74291863624542</v>
      </c>
      <c r="D797" s="23">
        <v>56.046137846270213</v>
      </c>
    </row>
    <row r="798" spans="1:4">
      <c r="A798" s="17">
        <v>37631</v>
      </c>
      <c r="B798" s="23">
        <v>48.094157999557424</v>
      </c>
      <c r="C798" s="23">
        <v>67.742212588594271</v>
      </c>
      <c r="D798" s="23">
        <v>56.137981334161729</v>
      </c>
    </row>
    <row r="799" spans="1:4">
      <c r="A799" s="17">
        <v>37634</v>
      </c>
      <c r="B799" s="23">
        <v>48.384598362469575</v>
      </c>
      <c r="C799" s="23">
        <v>67.650897092378102</v>
      </c>
      <c r="D799" s="23">
        <v>56.083955753049068</v>
      </c>
    </row>
    <row r="800" spans="1:4">
      <c r="A800" s="17">
        <v>37635</v>
      </c>
      <c r="B800" s="23">
        <v>48.990373976543488</v>
      </c>
      <c r="C800" s="23">
        <v>68.045342380157237</v>
      </c>
      <c r="D800" s="23">
        <v>56.343278542389825</v>
      </c>
    </row>
    <row r="801" spans="1:4">
      <c r="A801" s="17">
        <v>37636</v>
      </c>
      <c r="B801" s="23">
        <v>48.578225271077677</v>
      </c>
      <c r="C801" s="23">
        <v>67.074291510600716</v>
      </c>
      <c r="D801" s="23">
        <v>55.58151784870136</v>
      </c>
    </row>
    <row r="802" spans="1:4">
      <c r="A802" s="17">
        <v>37637</v>
      </c>
      <c r="B802" s="23">
        <v>48.647377738437712</v>
      </c>
      <c r="C802" s="23">
        <v>66.810935736719543</v>
      </c>
      <c r="D802" s="23">
        <v>55.540998662866869</v>
      </c>
    </row>
    <row r="803" spans="1:4">
      <c r="A803" s="17">
        <v>37638</v>
      </c>
      <c r="B803" s="23">
        <v>47.585195839787566</v>
      </c>
      <c r="C803" s="23">
        <v>65.87495190050376</v>
      </c>
      <c r="D803" s="23">
        <v>54.276800064830695</v>
      </c>
    </row>
    <row r="804" spans="1:4">
      <c r="A804" s="17">
        <v>37641</v>
      </c>
      <c r="B804" s="23">
        <v>48.066497012613411</v>
      </c>
      <c r="C804" s="23"/>
      <c r="D804" s="23">
        <v>53.566363673199263</v>
      </c>
    </row>
    <row r="805" spans="1:4">
      <c r="A805" s="17">
        <v>37642</v>
      </c>
      <c r="B805" s="23">
        <v>47.449657003761899</v>
      </c>
      <c r="C805" s="23">
        <v>64.840592091560254</v>
      </c>
      <c r="D805" s="23">
        <v>53.020705303961428</v>
      </c>
    </row>
    <row r="806" spans="1:4">
      <c r="A806" s="17">
        <v>37643</v>
      </c>
      <c r="B806" s="23">
        <v>46.722173047134326</v>
      </c>
      <c r="C806" s="23">
        <v>64.170788219830285</v>
      </c>
      <c r="D806" s="23">
        <v>52.094166587879364</v>
      </c>
    </row>
    <row r="807" spans="1:4">
      <c r="A807" s="17">
        <v>37644</v>
      </c>
      <c r="B807" s="23">
        <v>46.478756362026999</v>
      </c>
      <c r="C807" s="23">
        <v>64.826706487754194</v>
      </c>
      <c r="D807" s="23">
        <v>51.707883682923864</v>
      </c>
    </row>
    <row r="808" spans="1:4">
      <c r="A808" s="17">
        <v>37645</v>
      </c>
      <c r="B808" s="23">
        <v>46.061075459172386</v>
      </c>
      <c r="C808" s="23">
        <v>62.932380639702707</v>
      </c>
      <c r="D808" s="23">
        <v>51.221653452909955</v>
      </c>
    </row>
    <row r="809" spans="1:4">
      <c r="A809" s="17">
        <v>37648</v>
      </c>
      <c r="B809" s="23">
        <v>44.434609426864348</v>
      </c>
      <c r="C809" s="23">
        <v>61.914965974386945</v>
      </c>
      <c r="D809" s="23">
        <v>49.525250205972526</v>
      </c>
    </row>
    <row r="810" spans="1:4">
      <c r="A810" s="17">
        <v>37649</v>
      </c>
      <c r="B810" s="23">
        <v>43.817769418012837</v>
      </c>
      <c r="C810" s="23">
        <v>62.723390534960537</v>
      </c>
      <c r="D810" s="23">
        <v>49.614392414808414</v>
      </c>
    </row>
    <row r="811" spans="1:4">
      <c r="A811" s="17">
        <v>37650</v>
      </c>
      <c r="B811" s="23">
        <v>43.535627351183891</v>
      </c>
      <c r="C811" s="23">
        <v>63.160198681809035</v>
      </c>
      <c r="D811" s="23">
        <v>49.798079390591447</v>
      </c>
    </row>
    <row r="812" spans="1:4">
      <c r="A812" s="17">
        <v>37651</v>
      </c>
      <c r="B812" s="23">
        <v>44.691856605443682</v>
      </c>
      <c r="C812" s="23">
        <v>61.72998148978408</v>
      </c>
      <c r="D812" s="23">
        <v>50.986642175069896</v>
      </c>
    </row>
    <row r="813" spans="1:4">
      <c r="A813" s="17">
        <v>37652</v>
      </c>
      <c r="B813" s="23">
        <v>44.542487275946009</v>
      </c>
      <c r="C813" s="23">
        <v>62.540053494877036</v>
      </c>
      <c r="D813" s="23">
        <v>51.054174151460721</v>
      </c>
    </row>
    <row r="814" spans="1:4">
      <c r="A814" s="17">
        <v>37655</v>
      </c>
      <c r="B814" s="23">
        <v>44.929741093162207</v>
      </c>
      <c r="C814" s="23">
        <v>62.878721018214854</v>
      </c>
      <c r="D814" s="23">
        <v>51.896973216818168</v>
      </c>
    </row>
    <row r="815" spans="1:4">
      <c r="A815" s="17">
        <v>37656</v>
      </c>
      <c r="B815" s="23">
        <v>43.397322416463815</v>
      </c>
      <c r="C815" s="23">
        <v>61.993337263665254</v>
      </c>
      <c r="D815" s="23">
        <v>50.281608341549727</v>
      </c>
    </row>
    <row r="816" spans="1:4">
      <c r="A816" s="17">
        <v>37657</v>
      </c>
      <c r="B816" s="23">
        <v>44.304602788227484</v>
      </c>
      <c r="C816" s="23">
        <v>61.669496741001716</v>
      </c>
      <c r="D816" s="23">
        <v>51.256770080633181</v>
      </c>
    </row>
    <row r="817" spans="1:4">
      <c r="A817" s="17">
        <v>37658</v>
      </c>
      <c r="B817" s="23">
        <v>44.016928524009742</v>
      </c>
      <c r="C817" s="23">
        <v>61.289878453896854</v>
      </c>
      <c r="D817" s="23">
        <v>50.089817528599795</v>
      </c>
    </row>
    <row r="818" spans="1:4">
      <c r="A818" s="17">
        <v>37659</v>
      </c>
      <c r="B818" s="23">
        <v>43.469240982518258</v>
      </c>
      <c r="C818" s="23">
        <v>60.672322108352418</v>
      </c>
      <c r="D818" s="23">
        <v>49.641405205364741</v>
      </c>
    </row>
    <row r="819" spans="1:4">
      <c r="A819" s="17">
        <v>37662</v>
      </c>
      <c r="B819" s="23">
        <v>42.564726709448998</v>
      </c>
      <c r="C819" s="23">
        <v>61.13313587534023</v>
      </c>
      <c r="D819" s="23">
        <v>49.411796485635946</v>
      </c>
    </row>
    <row r="820" spans="1:4">
      <c r="A820" s="17">
        <v>37663</v>
      </c>
      <c r="B820" s="23">
        <v>43.704359371542381</v>
      </c>
      <c r="C820" s="23">
        <v>60.640549964050408</v>
      </c>
      <c r="D820" s="23">
        <v>50.495009386944716</v>
      </c>
    </row>
    <row r="821" spans="1:4">
      <c r="A821" s="17">
        <v>37664</v>
      </c>
      <c r="B821" s="23">
        <v>43.856494799734463</v>
      </c>
      <c r="C821" s="23">
        <v>59.893080850693281</v>
      </c>
      <c r="D821" s="23">
        <v>49.60898985669715</v>
      </c>
    </row>
    <row r="822" spans="1:4">
      <c r="A822" s="17">
        <v>37665</v>
      </c>
      <c r="B822" s="23">
        <v>43.856494799734463</v>
      </c>
      <c r="C822" s="23">
        <v>59.805295592732882</v>
      </c>
      <c r="D822" s="23">
        <v>49.27132997474304</v>
      </c>
    </row>
    <row r="823" spans="1:4">
      <c r="A823" s="17">
        <v>37666</v>
      </c>
      <c r="B823" s="23">
        <v>44.321199380393892</v>
      </c>
      <c r="C823" s="23">
        <v>61.087242778015089</v>
      </c>
      <c r="D823" s="23">
        <v>50.051999621820933</v>
      </c>
    </row>
    <row r="824" spans="1:4">
      <c r="A824" s="17">
        <v>37669</v>
      </c>
      <c r="B824" s="23">
        <v>45.565943792874535</v>
      </c>
      <c r="C824" s="23"/>
      <c r="D824" s="23">
        <v>50.946122989235405</v>
      </c>
    </row>
    <row r="825" spans="1:4">
      <c r="A825" s="17">
        <v>37670</v>
      </c>
      <c r="B825" s="23">
        <v>45.983624695729148</v>
      </c>
      <c r="C825" s="23">
        <v>62.284228895941517</v>
      </c>
      <c r="D825" s="23">
        <v>51.445859614527478</v>
      </c>
    </row>
    <row r="826" spans="1:4">
      <c r="A826" s="17">
        <v>37671</v>
      </c>
      <c r="B826" s="23">
        <v>45.665523345872984</v>
      </c>
      <c r="C826" s="23">
        <v>61.853775177953423</v>
      </c>
      <c r="D826" s="23">
        <v>50.262699388160293</v>
      </c>
    </row>
    <row r="827" spans="1:4">
      <c r="A827" s="17">
        <v>37672</v>
      </c>
      <c r="B827" s="23">
        <v>44.893781810134996</v>
      </c>
      <c r="C827" s="23">
        <v>61.269167722796276</v>
      </c>
      <c r="D827" s="23">
        <v>49.91693566903929</v>
      </c>
    </row>
    <row r="828" spans="1:4">
      <c r="A828" s="17">
        <v>37673</v>
      </c>
      <c r="B828" s="23">
        <v>44.766541270192526</v>
      </c>
      <c r="C828" s="23">
        <v>62.079945775540388</v>
      </c>
      <c r="D828" s="23">
        <v>50.259998109104664</v>
      </c>
    </row>
    <row r="829" spans="1:4">
      <c r="A829" s="17">
        <v>37676</v>
      </c>
      <c r="B829" s="23">
        <v>44.373755255587518</v>
      </c>
      <c r="C829" s="23">
        <v>60.93967881892349</v>
      </c>
      <c r="D829" s="23">
        <v>49.752157646645685</v>
      </c>
    </row>
    <row r="830" spans="1:4">
      <c r="A830" s="17">
        <v>37677</v>
      </c>
      <c r="B830" s="23">
        <v>43.242420889577346</v>
      </c>
      <c r="C830" s="23">
        <v>61.378369759508395</v>
      </c>
      <c r="D830" s="23">
        <v>48.34208997960534</v>
      </c>
    </row>
    <row r="831" spans="1:4">
      <c r="A831" s="17">
        <v>37678</v>
      </c>
      <c r="B831" s="23">
        <v>42.946448329276393</v>
      </c>
      <c r="C831" s="23">
        <v>60.597245708112844</v>
      </c>
      <c r="D831" s="23">
        <v>47.920690446926621</v>
      </c>
    </row>
    <row r="832" spans="1:4">
      <c r="A832" s="17">
        <v>37679</v>
      </c>
      <c r="B832" s="23">
        <v>43.24518698827174</v>
      </c>
      <c r="C832" s="23">
        <v>61.316708264640781</v>
      </c>
      <c r="D832" s="23">
        <v>48.309674630937749</v>
      </c>
    </row>
    <row r="833" spans="1:4">
      <c r="A833" s="17">
        <v>37680</v>
      </c>
      <c r="B833" s="23">
        <v>43.817769418012837</v>
      </c>
      <c r="C833" s="23">
        <v>61.601716166490739</v>
      </c>
      <c r="D833" s="23">
        <v>49.095746836126906</v>
      </c>
    </row>
    <row r="834" spans="1:4">
      <c r="A834" s="17">
        <v>37683</v>
      </c>
      <c r="B834" s="23">
        <v>43.997565833148926</v>
      </c>
      <c r="C834" s="23">
        <v>61.138078208898321</v>
      </c>
      <c r="D834" s="23">
        <v>49.184889044962787</v>
      </c>
    </row>
    <row r="835" spans="1:4">
      <c r="A835" s="17">
        <v>37684</v>
      </c>
      <c r="B835" s="23">
        <v>43.31157335693738</v>
      </c>
      <c r="C835" s="23">
        <v>60.199270182077917</v>
      </c>
      <c r="D835" s="23">
        <v>48.217831143046233</v>
      </c>
    </row>
    <row r="836" spans="1:4">
      <c r="A836" s="17">
        <v>37685</v>
      </c>
      <c r="B836" s="23">
        <v>42.965811020137203</v>
      </c>
      <c r="C836" s="23">
        <v>60.795174399653561</v>
      </c>
      <c r="D836" s="23">
        <v>47.772120098866814</v>
      </c>
    </row>
    <row r="837" spans="1:4">
      <c r="A837" s="17">
        <v>37686</v>
      </c>
      <c r="B837" s="23">
        <v>42.725160433724277</v>
      </c>
      <c r="C837" s="23">
        <v>60.232219072465199</v>
      </c>
      <c r="D837" s="23">
        <v>47.345318008076823</v>
      </c>
    </row>
    <row r="838" spans="1:4">
      <c r="A838" s="17">
        <v>37687</v>
      </c>
      <c r="B838" s="23">
        <v>42.257689754370446</v>
      </c>
      <c r="C838" s="23">
        <v>60.731159412615419</v>
      </c>
      <c r="D838" s="23">
        <v>46.399870338605332</v>
      </c>
    </row>
    <row r="839" spans="1:4">
      <c r="A839" s="17">
        <v>37690</v>
      </c>
      <c r="B839" s="23">
        <v>41.831710555432615</v>
      </c>
      <c r="C839" s="23">
        <v>59.164675023917361</v>
      </c>
      <c r="D839" s="23">
        <v>45.34367022785289</v>
      </c>
    </row>
    <row r="840" spans="1:4">
      <c r="A840" s="17">
        <v>37691</v>
      </c>
      <c r="B840" s="23">
        <v>41.389134764328396</v>
      </c>
      <c r="C840" s="23">
        <v>58.670677017325232</v>
      </c>
      <c r="D840" s="23">
        <v>45.381488134631752</v>
      </c>
    </row>
    <row r="841" spans="1:4">
      <c r="A841" s="17">
        <v>37692</v>
      </c>
      <c r="B841" s="23">
        <v>40.628457623368007</v>
      </c>
      <c r="C841" s="23">
        <v>58.948859791880679</v>
      </c>
      <c r="D841" s="23">
        <v>43.920096165534382</v>
      </c>
    </row>
    <row r="842" spans="1:4">
      <c r="A842" s="17">
        <v>37693</v>
      </c>
      <c r="B842" s="23">
        <v>42.155344102677589</v>
      </c>
      <c r="C842" s="23">
        <v>60.982747725644003</v>
      </c>
      <c r="D842" s="23">
        <v>46.451194640662358</v>
      </c>
    </row>
    <row r="843" spans="1:4">
      <c r="A843" s="17">
        <v>37694</v>
      </c>
      <c r="B843" s="23">
        <v>43.5549900420447</v>
      </c>
      <c r="C843" s="23">
        <v>61.084418587410461</v>
      </c>
      <c r="D843" s="23">
        <v>48.277259282270158</v>
      </c>
    </row>
    <row r="844" spans="1:4">
      <c r="A844" s="17">
        <v>37697</v>
      </c>
      <c r="B844" s="23">
        <v>45.170391679575133</v>
      </c>
      <c r="C844" s="23">
        <v>63.250572781156997</v>
      </c>
      <c r="D844" s="23">
        <v>49.781871716257648</v>
      </c>
    </row>
    <row r="845" spans="1:4">
      <c r="A845" s="17">
        <v>37698</v>
      </c>
      <c r="B845" s="23">
        <v>45.336357601239214</v>
      </c>
      <c r="C845" s="23">
        <v>63.520753682332689</v>
      </c>
      <c r="D845" s="23">
        <v>49.957454854873781</v>
      </c>
    </row>
    <row r="846" spans="1:4">
      <c r="A846" s="17">
        <v>37699</v>
      </c>
      <c r="B846" s="23">
        <v>45.842553662314671</v>
      </c>
      <c r="C846" s="23">
        <v>64.079472723614117</v>
      </c>
      <c r="D846" s="23">
        <v>50.584151595780604</v>
      </c>
    </row>
    <row r="847" spans="1:4">
      <c r="A847" s="17">
        <v>37700</v>
      </c>
      <c r="B847" s="23">
        <v>46.121929630449216</v>
      </c>
      <c r="C847" s="23">
        <v>64.201618967264096</v>
      </c>
      <c r="D847" s="23">
        <v>50.338335201718017</v>
      </c>
    </row>
    <row r="848" spans="1:4">
      <c r="A848" s="17">
        <v>37701</v>
      </c>
      <c r="B848" s="23">
        <v>47.004315113963266</v>
      </c>
      <c r="C848" s="23">
        <v>65.677023208963035</v>
      </c>
      <c r="D848" s="23">
        <v>51.986115425654049</v>
      </c>
    </row>
    <row r="849" spans="1:4">
      <c r="A849" s="17">
        <v>37704</v>
      </c>
      <c r="B849" s="23">
        <v>45.798296083204249</v>
      </c>
      <c r="C849" s="23">
        <v>63.363775754559008</v>
      </c>
      <c r="D849" s="23">
        <v>49.830494739259038</v>
      </c>
    </row>
    <row r="850" spans="1:4">
      <c r="A850" s="17">
        <v>37705</v>
      </c>
      <c r="B850" s="23">
        <v>45.856384155786678</v>
      </c>
      <c r="C850" s="23">
        <v>64.134073741970184</v>
      </c>
      <c r="D850" s="23">
        <v>50.443685084887697</v>
      </c>
    </row>
    <row r="851" spans="1:4">
      <c r="A851" s="17">
        <v>37706</v>
      </c>
      <c r="B851" s="23">
        <v>45.690418234122596</v>
      </c>
      <c r="C851" s="23">
        <v>63.785286202299126</v>
      </c>
      <c r="D851" s="23">
        <v>50.41667229433137</v>
      </c>
    </row>
    <row r="852" spans="1:4">
      <c r="A852" s="17">
        <v>37707</v>
      </c>
      <c r="B852" s="23">
        <v>44.996127461827832</v>
      </c>
      <c r="C852" s="23">
        <v>63.689734420176016</v>
      </c>
      <c r="D852" s="23">
        <v>49.522548926916897</v>
      </c>
    </row>
    <row r="853" spans="1:4">
      <c r="A853" s="17">
        <v>37708</v>
      </c>
      <c r="B853" s="23">
        <v>44.711219296304492</v>
      </c>
      <c r="C853" s="23">
        <v>63.323060340009015</v>
      </c>
      <c r="D853" s="23">
        <v>49.355069625467657</v>
      </c>
    </row>
    <row r="854" spans="1:4">
      <c r="A854" s="17">
        <v>37711</v>
      </c>
      <c r="B854" s="23">
        <v>43.236888692188536</v>
      </c>
      <c r="C854" s="23">
        <v>62.199973876236903</v>
      </c>
      <c r="D854" s="23">
        <v>47.653263820418971</v>
      </c>
    </row>
    <row r="855" spans="1:4">
      <c r="A855" s="17">
        <v>37712</v>
      </c>
      <c r="B855" s="23">
        <v>43.588183226377524</v>
      </c>
      <c r="C855" s="23">
        <v>62.955680212190849</v>
      </c>
      <c r="D855" s="23">
        <v>48.331284863382812</v>
      </c>
    </row>
    <row r="856" spans="1:4">
      <c r="A856" s="17">
        <v>37713</v>
      </c>
      <c r="B856" s="23">
        <v>45.173157778269534</v>
      </c>
      <c r="C856" s="23">
        <v>64.611832652585719</v>
      </c>
      <c r="D856" s="23">
        <v>49.827793460203409</v>
      </c>
    </row>
    <row r="857" spans="1:4">
      <c r="A857" s="17">
        <v>37714</v>
      </c>
      <c r="B857" s="23">
        <v>45.131666297853506</v>
      </c>
      <c r="C857" s="23">
        <v>64.28634468540281</v>
      </c>
      <c r="D857" s="23">
        <v>50.338335201718017</v>
      </c>
    </row>
    <row r="858" spans="1:4">
      <c r="A858" s="17">
        <v>37715</v>
      </c>
      <c r="B858" s="23">
        <v>45.352954193405623</v>
      </c>
      <c r="C858" s="23">
        <v>64.463091947408856</v>
      </c>
      <c r="D858" s="23">
        <v>50.867785896622053</v>
      </c>
    </row>
    <row r="859" spans="1:4">
      <c r="A859" s="17">
        <v>37718</v>
      </c>
      <c r="B859" s="23">
        <v>47.170281035627355</v>
      </c>
      <c r="C859" s="23">
        <v>64.543816728857692</v>
      </c>
      <c r="D859" s="23">
        <v>52.618214724672136</v>
      </c>
    </row>
    <row r="860" spans="1:4">
      <c r="A860" s="17">
        <v>37719</v>
      </c>
      <c r="B860" s="23">
        <v>46.464925868554992</v>
      </c>
      <c r="C860" s="23">
        <v>64.446382152998169</v>
      </c>
      <c r="D860" s="23">
        <v>51.778116938370317</v>
      </c>
    </row>
    <row r="861" spans="1:4">
      <c r="A861" s="17">
        <v>37720</v>
      </c>
      <c r="B861" s="23">
        <v>46.301726045585312</v>
      </c>
      <c r="C861" s="23">
        <v>63.551113731332393</v>
      </c>
      <c r="D861" s="23">
        <v>51.697078566701336</v>
      </c>
    </row>
    <row r="862" spans="1:4">
      <c r="A862" s="17">
        <v>37721</v>
      </c>
      <c r="B862" s="23">
        <v>45.549347200708127</v>
      </c>
      <c r="C862" s="23">
        <v>63.961092067436965</v>
      </c>
      <c r="D862" s="23">
        <v>50.82996798984319</v>
      </c>
    </row>
    <row r="863" spans="1:4">
      <c r="A863" s="17">
        <v>37722</v>
      </c>
      <c r="B863" s="23">
        <v>45.687652135428195</v>
      </c>
      <c r="C863" s="23">
        <v>63.725036802733818</v>
      </c>
      <c r="D863" s="23">
        <v>51.224354731965583</v>
      </c>
    </row>
    <row r="864" spans="1:4">
      <c r="A864" s="17">
        <v>37725</v>
      </c>
      <c r="B864" s="23">
        <v>45.77893339234344</v>
      </c>
      <c r="C864" s="23">
        <v>64.968386716419488</v>
      </c>
      <c r="D864" s="23">
        <v>51.715987520090763</v>
      </c>
    </row>
    <row r="865" spans="1:4">
      <c r="A865" s="17">
        <v>37726</v>
      </c>
      <c r="B865" s="23">
        <v>46.785793317105558</v>
      </c>
      <c r="C865" s="23">
        <v>65.382836687648052</v>
      </c>
      <c r="D865" s="23">
        <v>52.545280190170047</v>
      </c>
    </row>
    <row r="866" spans="1:4">
      <c r="A866" s="17">
        <v>37727</v>
      </c>
      <c r="B866" s="23">
        <v>46.697278158884714</v>
      </c>
      <c r="C866" s="23">
        <v>64.584296794190635</v>
      </c>
      <c r="D866" s="23">
        <v>51.986115425654049</v>
      </c>
    </row>
    <row r="867" spans="1:4">
      <c r="A867" s="17">
        <v>37728</v>
      </c>
      <c r="B867" s="23">
        <v>46.838349192299184</v>
      </c>
      <c r="C867" s="23">
        <v>65.588061204917381</v>
      </c>
      <c r="D867" s="23">
        <v>52.326476586663787</v>
      </c>
    </row>
    <row r="868" spans="1:4">
      <c r="A868" s="17">
        <v>37729</v>
      </c>
      <c r="B868" s="23"/>
      <c r="C868" s="23"/>
      <c r="D868" s="23"/>
    </row>
    <row r="869" spans="1:4">
      <c r="A869" s="17">
        <v>37732</v>
      </c>
      <c r="B869" s="23"/>
      <c r="C869" s="23">
        <v>65.472269390127806</v>
      </c>
      <c r="D869" s="23"/>
    </row>
    <row r="870" spans="1:4">
      <c r="A870" s="17">
        <v>37733</v>
      </c>
      <c r="B870" s="23">
        <v>47.04027439699049</v>
      </c>
      <c r="C870" s="23">
        <v>66.893778661121843</v>
      </c>
      <c r="D870" s="23">
        <v>52.56689042261511</v>
      </c>
    </row>
    <row r="871" spans="1:4">
      <c r="A871" s="17">
        <v>37734</v>
      </c>
      <c r="B871" s="23">
        <v>47.704138083646825</v>
      </c>
      <c r="C871" s="23">
        <v>67.456263289876105</v>
      </c>
      <c r="D871" s="23">
        <v>53.293534488580342</v>
      </c>
    </row>
    <row r="872" spans="1:4">
      <c r="A872" s="17">
        <v>37735</v>
      </c>
      <c r="B872" s="23">
        <v>47.73456516928524</v>
      </c>
      <c r="C872" s="23">
        <v>66.899662391548134</v>
      </c>
      <c r="D872" s="23">
        <v>52.410216237388404</v>
      </c>
    </row>
    <row r="873" spans="1:4">
      <c r="A873" s="17">
        <v>37736</v>
      </c>
      <c r="B873" s="23">
        <v>47.518809471121934</v>
      </c>
      <c r="C873" s="23">
        <v>65.974033920882647</v>
      </c>
      <c r="D873" s="23">
        <v>51.761909264036525</v>
      </c>
    </row>
    <row r="874" spans="1:4">
      <c r="A874" s="17">
        <v>37739</v>
      </c>
      <c r="B874" s="23">
        <v>48.910157114405841</v>
      </c>
      <c r="C874" s="23">
        <v>67.159487927173544</v>
      </c>
      <c r="D874" s="23">
        <v>52.982887397182566</v>
      </c>
    </row>
    <row r="875" spans="1:4">
      <c r="A875" s="17">
        <v>37740</v>
      </c>
      <c r="B875" s="23">
        <v>49.886589953529544</v>
      </c>
      <c r="C875" s="23">
        <v>67.384011080241137</v>
      </c>
      <c r="D875" s="23">
        <v>52.696551817285489</v>
      </c>
    </row>
    <row r="876" spans="1:4">
      <c r="A876" s="17">
        <v>37741</v>
      </c>
      <c r="B876" s="23">
        <v>50.094047355609653</v>
      </c>
      <c r="C876" s="23">
        <v>67.32329098224173</v>
      </c>
      <c r="D876" s="23">
        <v>52.642526236172827</v>
      </c>
    </row>
    <row r="877" spans="1:4">
      <c r="A877" s="17">
        <v>37742</v>
      </c>
      <c r="B877" s="23"/>
      <c r="C877" s="23">
        <v>67.288929996552127</v>
      </c>
      <c r="D877" s="23">
        <v>52.439930307000367</v>
      </c>
    </row>
    <row r="878" spans="1:4">
      <c r="A878" s="17">
        <v>37743</v>
      </c>
      <c r="B878" s="23">
        <v>50</v>
      </c>
      <c r="C878" s="23">
        <v>68.301637677526855</v>
      </c>
      <c r="D878" s="23">
        <v>52.718162049730552</v>
      </c>
    </row>
    <row r="879" spans="1:4">
      <c r="A879" s="17">
        <v>37746</v>
      </c>
      <c r="B879" s="23">
        <v>50.575348528435498</v>
      </c>
      <c r="C879" s="23">
        <v>68.044871681723137</v>
      </c>
      <c r="D879" s="23">
        <v>53.001796350571993</v>
      </c>
    </row>
    <row r="880" spans="1:4">
      <c r="A880" s="17">
        <v>37747</v>
      </c>
      <c r="B880" s="23">
        <v>50.793870325293206</v>
      </c>
      <c r="C880" s="23">
        <v>68.620535866632309</v>
      </c>
      <c r="D880" s="23">
        <v>53.733842974648496</v>
      </c>
    </row>
    <row r="881" spans="1:4">
      <c r="A881" s="17">
        <v>37748</v>
      </c>
      <c r="B881" s="23">
        <v>49.892122150918347</v>
      </c>
      <c r="C881" s="23">
        <v>68.280926946426277</v>
      </c>
      <c r="D881" s="23">
        <v>53.198989721633197</v>
      </c>
    </row>
    <row r="882" spans="1:4">
      <c r="A882" s="17">
        <v>37749</v>
      </c>
      <c r="B882" s="23">
        <v>48.716530205797746</v>
      </c>
      <c r="C882" s="23">
        <v>67.595825375587935</v>
      </c>
      <c r="D882" s="23">
        <v>51.832142519482979</v>
      </c>
    </row>
    <row r="883" spans="1:4">
      <c r="A883" s="17">
        <v>37750</v>
      </c>
      <c r="B883" s="23">
        <v>49.402522682009298</v>
      </c>
      <c r="C883" s="23">
        <v>68.576760912260639</v>
      </c>
      <c r="D883" s="23">
        <v>52.30756763327436</v>
      </c>
    </row>
    <row r="884" spans="1:4">
      <c r="A884" s="17">
        <v>37753</v>
      </c>
      <c r="B884" s="23">
        <v>49.712325735782258</v>
      </c>
      <c r="C884" s="23">
        <v>69.438609745105026</v>
      </c>
      <c r="D884" s="23">
        <v>52.275152284606762</v>
      </c>
    </row>
    <row r="885" spans="1:4">
      <c r="A885" s="17">
        <v>37754</v>
      </c>
      <c r="B885" s="23">
        <v>50.356826731577783</v>
      </c>
      <c r="C885" s="23">
        <v>69.241857799649566</v>
      </c>
      <c r="D885" s="23">
        <v>52.491254609057393</v>
      </c>
    </row>
    <row r="886" spans="1:4">
      <c r="A886" s="17">
        <v>37755</v>
      </c>
      <c r="B886" s="23">
        <v>49.972339013055986</v>
      </c>
      <c r="C886" s="23">
        <v>69.0392221237678</v>
      </c>
      <c r="D886" s="23">
        <v>52.545280190170047</v>
      </c>
    </row>
    <row r="887" spans="1:4">
      <c r="A887" s="17">
        <v>37756</v>
      </c>
      <c r="B887" s="23">
        <v>50.002766098694401</v>
      </c>
      <c r="C887" s="23">
        <v>69.590174640886516</v>
      </c>
      <c r="D887" s="23">
        <v>53.323248558192304</v>
      </c>
    </row>
    <row r="888" spans="1:4">
      <c r="A888" s="17">
        <v>37757</v>
      </c>
      <c r="B888" s="23">
        <v>49.905952644390354</v>
      </c>
      <c r="C888" s="23">
        <v>69.423782744430753</v>
      </c>
      <c r="D888" s="23">
        <v>53.352962627804267</v>
      </c>
    </row>
    <row r="889" spans="1:4">
      <c r="A889" s="17">
        <v>37760</v>
      </c>
      <c r="B889" s="23">
        <v>48.677804824076127</v>
      </c>
      <c r="C889" s="23">
        <v>67.695613443617972</v>
      </c>
      <c r="D889" s="23">
        <v>51.640351706533046</v>
      </c>
    </row>
    <row r="890" spans="1:4">
      <c r="A890" s="17">
        <v>37761</v>
      </c>
      <c r="B890" s="23">
        <v>48.174374861695071</v>
      </c>
      <c r="C890" s="23">
        <v>67.618889598859028</v>
      </c>
      <c r="D890" s="23">
        <v>51.867259147206205</v>
      </c>
    </row>
    <row r="891" spans="1:4">
      <c r="A891" s="17">
        <v>37762</v>
      </c>
      <c r="B891" s="23">
        <v>47.53263996459394</v>
      </c>
      <c r="C891" s="23">
        <v>67.896837024197424</v>
      </c>
      <c r="D891" s="23">
        <v>51.354016126635962</v>
      </c>
    </row>
    <row r="892" spans="1:4">
      <c r="A892" s="17">
        <v>37763</v>
      </c>
      <c r="B892" s="23">
        <v>47.991812347864574</v>
      </c>
      <c r="C892" s="23">
        <v>68.518158957214681</v>
      </c>
      <c r="D892" s="23">
        <v>52.06715379732303</v>
      </c>
    </row>
    <row r="893" spans="1:4">
      <c r="A893" s="17">
        <v>37764</v>
      </c>
      <c r="B893" s="23">
        <v>48.163310466917459</v>
      </c>
      <c r="C893" s="23">
        <v>68.618182374461782</v>
      </c>
      <c r="D893" s="23">
        <v>51.667364497089373</v>
      </c>
    </row>
    <row r="894" spans="1:4">
      <c r="A894" s="17">
        <v>37767</v>
      </c>
      <c r="B894" s="23">
        <v>47.859039610533308</v>
      </c>
      <c r="C894" s="23"/>
      <c r="D894" s="23">
        <v>51.470171126028177</v>
      </c>
    </row>
    <row r="895" spans="1:4">
      <c r="A895" s="17">
        <v>37768</v>
      </c>
      <c r="B895" s="23">
        <v>48.323744191192745</v>
      </c>
      <c r="C895" s="23">
        <v>69.960849657743395</v>
      </c>
      <c r="D895" s="23">
        <v>51.775415659314689</v>
      </c>
    </row>
    <row r="896" spans="1:4">
      <c r="A896" s="17">
        <v>37769</v>
      </c>
      <c r="B896" s="23">
        <v>49.338902412038067</v>
      </c>
      <c r="C896" s="23">
        <v>70.098999648152912</v>
      </c>
      <c r="D896" s="23">
        <v>52.920757978903012</v>
      </c>
    </row>
    <row r="897" spans="1:4">
      <c r="A897" s="17">
        <v>37770</v>
      </c>
      <c r="B897" s="23"/>
      <c r="C897" s="23">
        <v>69.84105690626393</v>
      </c>
      <c r="D897" s="23">
        <v>53.007198908683264</v>
      </c>
    </row>
    <row r="898" spans="1:4">
      <c r="A898" s="17">
        <v>37771</v>
      </c>
      <c r="B898" s="23">
        <v>49.598915689311795</v>
      </c>
      <c r="C898" s="23">
        <v>70.870474381649345</v>
      </c>
      <c r="D898" s="23">
        <v>53.090938559407881</v>
      </c>
    </row>
    <row r="899" spans="1:4">
      <c r="A899" s="17">
        <v>37774</v>
      </c>
      <c r="B899" s="23">
        <v>49.964040716972782</v>
      </c>
      <c r="C899" s="23">
        <v>71.123710139197286</v>
      </c>
      <c r="D899" s="23">
        <v>54.136333553937789</v>
      </c>
    </row>
    <row r="900" spans="1:4">
      <c r="A900" s="17">
        <v>37775</v>
      </c>
      <c r="B900" s="23">
        <v>49.42741757025891</v>
      </c>
      <c r="C900" s="23">
        <v>71.459553471930491</v>
      </c>
      <c r="D900" s="23">
        <v>53.696025067869634</v>
      </c>
    </row>
    <row r="901" spans="1:4">
      <c r="A901" s="17">
        <v>37776</v>
      </c>
      <c r="B901" s="23">
        <v>49.89765434830715</v>
      </c>
      <c r="C901" s="23">
        <v>72.560046410865596</v>
      </c>
      <c r="D901" s="23">
        <v>54.274098785775067</v>
      </c>
    </row>
    <row r="902" spans="1:4">
      <c r="A902" s="17">
        <v>37777</v>
      </c>
      <c r="B902" s="23">
        <v>49.952976322195177</v>
      </c>
      <c r="C902" s="23">
        <v>72.851879440010066</v>
      </c>
      <c r="D902" s="23">
        <v>53.976958089655454</v>
      </c>
    </row>
    <row r="903" spans="1:4">
      <c r="A903" s="17">
        <v>37778</v>
      </c>
      <c r="B903" s="23">
        <v>51.123036069926975</v>
      </c>
      <c r="C903" s="23">
        <v>72.680780559213275</v>
      </c>
      <c r="D903" s="23">
        <v>55.21684517619093</v>
      </c>
    </row>
    <row r="904" spans="1:4">
      <c r="A904" s="17">
        <v>37781</v>
      </c>
      <c r="B904" s="23"/>
      <c r="C904" s="23">
        <v>71.811635900640269</v>
      </c>
      <c r="D904" s="23">
        <v>54.509110063615125</v>
      </c>
    </row>
    <row r="905" spans="1:4">
      <c r="A905" s="17">
        <v>37782</v>
      </c>
      <c r="B905" s="23">
        <v>50.962602345651696</v>
      </c>
      <c r="C905" s="23">
        <v>72.468495565432377</v>
      </c>
      <c r="D905" s="23">
        <v>54.792744364456574</v>
      </c>
    </row>
    <row r="906" spans="1:4">
      <c r="A906" s="17">
        <v>37783</v>
      </c>
      <c r="B906" s="23">
        <v>51.59050674928082</v>
      </c>
      <c r="C906" s="23">
        <v>73.423542688229361</v>
      </c>
      <c r="D906" s="23">
        <v>55.462661570253516</v>
      </c>
    </row>
    <row r="907" spans="1:4">
      <c r="A907" s="17">
        <v>37784</v>
      </c>
      <c r="B907" s="23">
        <v>52.135428192077896</v>
      </c>
      <c r="C907" s="23">
        <v>73.502620025158834</v>
      </c>
      <c r="D907" s="23">
        <v>55.80572401031889</v>
      </c>
    </row>
    <row r="908" spans="1:4">
      <c r="A908" s="17">
        <v>37785</v>
      </c>
      <c r="B908" s="23">
        <v>51.15346315556539</v>
      </c>
      <c r="C908" s="23">
        <v>72.774449547599971</v>
      </c>
      <c r="D908" s="23">
        <v>54.99804157268467</v>
      </c>
    </row>
    <row r="909" spans="1:4">
      <c r="A909" s="17">
        <v>37788</v>
      </c>
      <c r="B909" s="23">
        <v>51.645828723168847</v>
      </c>
      <c r="C909" s="23">
        <v>74.405654970987328</v>
      </c>
      <c r="D909" s="23">
        <v>55.900268777266035</v>
      </c>
    </row>
    <row r="910" spans="1:4">
      <c r="A910" s="17">
        <v>37789</v>
      </c>
      <c r="B910" s="23">
        <v>52.398207568046033</v>
      </c>
      <c r="C910" s="23">
        <v>74.473670894715355</v>
      </c>
      <c r="D910" s="23">
        <v>56.472939937060197</v>
      </c>
    </row>
    <row r="911" spans="1:4">
      <c r="A911" s="17">
        <v>37790</v>
      </c>
      <c r="B911" s="23">
        <v>52.666519141402965</v>
      </c>
      <c r="C911" s="23">
        <v>74.363292111917971</v>
      </c>
      <c r="D911" s="23">
        <v>56.88083307446076</v>
      </c>
    </row>
    <row r="912" spans="1:4">
      <c r="A912" s="17">
        <v>37791</v>
      </c>
      <c r="B912" s="23">
        <v>52.02201814560744</v>
      </c>
      <c r="C912" s="23">
        <v>73.231262377897878</v>
      </c>
      <c r="D912" s="23">
        <v>55.948891800267425</v>
      </c>
    </row>
    <row r="913" spans="1:4">
      <c r="A913" s="17">
        <v>37792</v>
      </c>
      <c r="B913" s="23"/>
      <c r="C913" s="23">
        <v>73.305162032052209</v>
      </c>
      <c r="D913" s="23">
        <v>56.378395170113052</v>
      </c>
    </row>
    <row r="914" spans="1:4">
      <c r="A914" s="17">
        <v>37795</v>
      </c>
      <c r="B914" s="23">
        <v>51.380283248506309</v>
      </c>
      <c r="C914" s="23">
        <v>72.271743619976917</v>
      </c>
      <c r="D914" s="23">
        <v>55.462661570253516</v>
      </c>
    </row>
    <row r="915" spans="1:4">
      <c r="A915" s="17">
        <v>37796</v>
      </c>
      <c r="B915" s="23">
        <v>50.710887364461165</v>
      </c>
      <c r="C915" s="23">
        <v>72.404951276828342</v>
      </c>
      <c r="D915" s="23">
        <v>55.20874133902403</v>
      </c>
    </row>
    <row r="916" spans="1:4">
      <c r="A916" s="17">
        <v>37797</v>
      </c>
      <c r="B916" s="23">
        <v>50.995795529984512</v>
      </c>
      <c r="C916" s="23">
        <v>71.805987519431014</v>
      </c>
      <c r="D916" s="23">
        <v>55.373519361417635</v>
      </c>
    </row>
    <row r="917" spans="1:4">
      <c r="A917" s="17">
        <v>37798</v>
      </c>
      <c r="B917" s="23">
        <v>51.040053109094934</v>
      </c>
      <c r="C917" s="23">
        <v>72.606880905058944</v>
      </c>
      <c r="D917" s="23">
        <v>55.335701454638773</v>
      </c>
    </row>
    <row r="918" spans="1:4">
      <c r="A918" s="17">
        <v>37799</v>
      </c>
      <c r="B918" s="23">
        <v>51.753706572250501</v>
      </c>
      <c r="C918" s="23">
        <v>71.901068603120024</v>
      </c>
      <c r="D918" s="23">
        <v>55.360012966139465</v>
      </c>
    </row>
    <row r="919" spans="1:4">
      <c r="A919" s="17">
        <v>37802</v>
      </c>
      <c r="B919" s="23">
        <v>51.413476432839126</v>
      </c>
      <c r="C919" s="23">
        <v>71.774450724346053</v>
      </c>
      <c r="D919" s="23">
        <v>54.819757155012901</v>
      </c>
    </row>
    <row r="920" spans="1:4">
      <c r="A920" s="17">
        <v>37803</v>
      </c>
      <c r="B920" s="23">
        <v>50.55875193626909</v>
      </c>
      <c r="C920" s="23">
        <v>72.362588417758985</v>
      </c>
      <c r="D920" s="23">
        <v>53.720336579370333</v>
      </c>
    </row>
    <row r="921" spans="1:4">
      <c r="A921" s="17">
        <v>37804</v>
      </c>
      <c r="B921" s="23">
        <v>51.275171498119057</v>
      </c>
      <c r="C921" s="23">
        <v>73.207256757758586</v>
      </c>
      <c r="D921" s="23">
        <v>54.700900876565058</v>
      </c>
    </row>
    <row r="922" spans="1:4">
      <c r="A922" s="17">
        <v>37805</v>
      </c>
      <c r="B922" s="23">
        <v>52.129895994689093</v>
      </c>
      <c r="C922" s="23">
        <v>72.614176730787563</v>
      </c>
      <c r="D922" s="23">
        <v>55.049365874741689</v>
      </c>
    </row>
    <row r="923" spans="1:4">
      <c r="A923" s="17">
        <v>37806</v>
      </c>
      <c r="B923" s="23">
        <v>52.279265324186767</v>
      </c>
      <c r="C923" s="23"/>
      <c r="D923" s="23">
        <v>54.906198084793154</v>
      </c>
    </row>
    <row r="924" spans="1:4">
      <c r="A924" s="17">
        <v>37809</v>
      </c>
      <c r="B924" s="23">
        <v>53.68720955963709</v>
      </c>
      <c r="C924" s="23">
        <v>73.994499888797492</v>
      </c>
      <c r="D924" s="23">
        <v>56.224422263941975</v>
      </c>
    </row>
    <row r="925" spans="1:4">
      <c r="A925" s="17">
        <v>37810</v>
      </c>
      <c r="B925" s="23">
        <v>53.515711440584205</v>
      </c>
      <c r="C925" s="23">
        <v>74.271505917267689</v>
      </c>
      <c r="D925" s="23">
        <v>56.127176217939194</v>
      </c>
    </row>
    <row r="926" spans="1:4">
      <c r="A926" s="17">
        <v>37811</v>
      </c>
      <c r="B926" s="23">
        <v>53.125691524673606</v>
      </c>
      <c r="C926" s="23">
        <v>73.863881073333644</v>
      </c>
      <c r="D926" s="23">
        <v>55.713880522427374</v>
      </c>
    </row>
    <row r="927" spans="1:4">
      <c r="A927" s="17">
        <v>37812</v>
      </c>
      <c r="B927" s="23">
        <v>52.680349634874972</v>
      </c>
      <c r="C927" s="23">
        <v>72.868353885203717</v>
      </c>
      <c r="D927" s="23">
        <v>55.184429827523331</v>
      </c>
    </row>
    <row r="928" spans="1:4">
      <c r="A928" s="17">
        <v>37813</v>
      </c>
      <c r="B928" s="23">
        <v>52.868444346094272</v>
      </c>
      <c r="C928" s="23">
        <v>73.568047107499282</v>
      </c>
      <c r="D928" s="23">
        <v>55.821931684652682</v>
      </c>
    </row>
    <row r="929" spans="1:4">
      <c r="A929" s="17">
        <v>37816</v>
      </c>
      <c r="B929" s="23">
        <v>53.712104447886702</v>
      </c>
      <c r="C929" s="23">
        <v>73.990734301324665</v>
      </c>
      <c r="D929" s="23">
        <v>56.589094936452412</v>
      </c>
    </row>
    <row r="930" spans="1:4">
      <c r="A930" s="17">
        <v>37817</v>
      </c>
      <c r="B930" s="23">
        <v>53.864239876078784</v>
      </c>
      <c r="C930" s="23">
        <v>73.737263194559659</v>
      </c>
      <c r="D930" s="23">
        <v>56.22712354299761</v>
      </c>
    </row>
    <row r="931" spans="1:4">
      <c r="A931" s="17">
        <v>37818</v>
      </c>
      <c r="B931" s="23">
        <v>53.5046470458066</v>
      </c>
      <c r="C931" s="23">
        <v>73.270565697145571</v>
      </c>
      <c r="D931" s="23">
        <v>55.921879009711098</v>
      </c>
    </row>
    <row r="932" spans="1:4">
      <c r="A932" s="17">
        <v>37819</v>
      </c>
      <c r="B932" s="23">
        <v>53.145054215534415</v>
      </c>
      <c r="C932" s="23">
        <v>72.366824703665912</v>
      </c>
      <c r="D932" s="23">
        <v>55.422142384419026</v>
      </c>
    </row>
    <row r="933" spans="1:4">
      <c r="A933" s="17">
        <v>37820</v>
      </c>
      <c r="B933" s="23">
        <v>53.897433060411601</v>
      </c>
      <c r="C933" s="23">
        <v>73.221142361564645</v>
      </c>
      <c r="D933" s="23">
        <v>55.41944110536339</v>
      </c>
    </row>
    <row r="934" spans="1:4">
      <c r="A934" s="17">
        <v>37823</v>
      </c>
      <c r="B934" s="23">
        <v>53.814450099579553</v>
      </c>
      <c r="C934" s="23">
        <v>72.151244820846287</v>
      </c>
      <c r="D934" s="23">
        <v>54.957522386850172</v>
      </c>
    </row>
    <row r="935" spans="1:4">
      <c r="A935" s="17">
        <v>37824</v>
      </c>
      <c r="B935" s="23">
        <v>53.618057092277056</v>
      </c>
      <c r="C935" s="23">
        <v>72.837287788552842</v>
      </c>
      <c r="D935" s="23">
        <v>55.195234943745866</v>
      </c>
    </row>
    <row r="936" spans="1:4">
      <c r="A936" s="17">
        <v>37825</v>
      </c>
      <c r="B936" s="23">
        <v>53.405067492808143</v>
      </c>
      <c r="C936" s="23">
        <v>72.875649710932322</v>
      </c>
      <c r="D936" s="23">
        <v>55.087183781520551</v>
      </c>
    </row>
    <row r="937" spans="1:4">
      <c r="A937" s="17">
        <v>37826</v>
      </c>
      <c r="B937" s="23">
        <v>54.140849745518921</v>
      </c>
      <c r="C937" s="23">
        <v>72.359058179503194</v>
      </c>
      <c r="D937" s="23">
        <v>56.043436567214577</v>
      </c>
    </row>
    <row r="938" spans="1:4">
      <c r="A938" s="17">
        <v>37827</v>
      </c>
      <c r="B938" s="23">
        <v>53.933392343438818</v>
      </c>
      <c r="C938" s="23">
        <v>73.619117887599572</v>
      </c>
      <c r="D938" s="23">
        <v>55.589621685868259</v>
      </c>
    </row>
    <row r="939" spans="1:4">
      <c r="A939" s="17">
        <v>37830</v>
      </c>
      <c r="B939" s="23">
        <v>54.76045585306484</v>
      </c>
      <c r="C939" s="23">
        <v>73.460021816872413</v>
      </c>
      <c r="D939" s="23">
        <v>56.237928659220145</v>
      </c>
    </row>
    <row r="940" spans="1:4">
      <c r="A940" s="17">
        <v>37831</v>
      </c>
      <c r="B940" s="23">
        <v>54.464483292763887</v>
      </c>
      <c r="C940" s="23">
        <v>72.937075856582894</v>
      </c>
      <c r="D940" s="23">
        <v>56.029930171936414</v>
      </c>
    </row>
    <row r="941" spans="1:4">
      <c r="A941" s="17">
        <v>37832</v>
      </c>
      <c r="B941" s="23">
        <v>54.818543925647269</v>
      </c>
      <c r="C941" s="23">
        <v>72.81469426371585</v>
      </c>
      <c r="D941" s="23">
        <v>56.38920028633558</v>
      </c>
    </row>
    <row r="942" spans="1:4">
      <c r="A942" s="17">
        <v>37833</v>
      </c>
      <c r="B942" s="23">
        <v>55.446448329276393</v>
      </c>
      <c r="C942" s="23">
        <v>73.039923464434608</v>
      </c>
      <c r="D942" s="23">
        <v>57.026702143464931</v>
      </c>
    </row>
    <row r="943" spans="1:4">
      <c r="A943" s="17">
        <v>37834</v>
      </c>
      <c r="B943" s="23">
        <v>55.355167072361148</v>
      </c>
      <c r="C943" s="23">
        <v>72.291983652643381</v>
      </c>
      <c r="D943" s="23">
        <v>56.394602844446844</v>
      </c>
    </row>
    <row r="944" spans="1:4">
      <c r="A944" s="17">
        <v>37837</v>
      </c>
      <c r="B944" s="23">
        <v>55.203031644169066</v>
      </c>
      <c r="C944" s="23">
        <v>72.488970947315906</v>
      </c>
      <c r="D944" s="23">
        <v>55.951593079323061</v>
      </c>
    </row>
    <row r="945" spans="1:4">
      <c r="A945" s="17">
        <v>37838</v>
      </c>
      <c r="B945" s="23">
        <v>55.479641513609209</v>
      </c>
      <c r="C945" s="23">
        <v>71.211495397157691</v>
      </c>
      <c r="D945" s="23">
        <v>56.348681100501089</v>
      </c>
    </row>
    <row r="946" spans="1:4">
      <c r="A946" s="17">
        <v>37839</v>
      </c>
      <c r="B946" s="23">
        <v>54.30681566718301</v>
      </c>
      <c r="C946" s="23">
        <v>71.343290958706802</v>
      </c>
      <c r="D946" s="23">
        <v>55.559907616256297</v>
      </c>
    </row>
    <row r="947" spans="1:4">
      <c r="A947" s="17">
        <v>37840</v>
      </c>
      <c r="B947" s="23">
        <v>54.140849745518921</v>
      </c>
      <c r="C947" s="23">
        <v>71.865530871345172</v>
      </c>
      <c r="D947" s="23">
        <v>55.719283080538638</v>
      </c>
    </row>
    <row r="948" spans="1:4">
      <c r="A948" s="17">
        <v>37841</v>
      </c>
      <c r="B948" s="23">
        <v>54.414693516264663</v>
      </c>
      <c r="C948" s="23">
        <v>72.12206151793184</v>
      </c>
      <c r="D948" s="23">
        <v>56.18660435716312</v>
      </c>
    </row>
    <row r="949" spans="1:4">
      <c r="A949" s="17">
        <v>37844</v>
      </c>
      <c r="B949" s="23">
        <v>54.445120601903078</v>
      </c>
      <c r="C949" s="23">
        <v>72.361647020890771</v>
      </c>
      <c r="D949" s="23">
        <v>56.343278542389825</v>
      </c>
    </row>
    <row r="950" spans="1:4">
      <c r="A950" s="17">
        <v>37845</v>
      </c>
      <c r="B950" s="23">
        <v>55.363465368444352</v>
      </c>
      <c r="C950" s="23">
        <v>73.082757021938079</v>
      </c>
      <c r="D950" s="23">
        <v>56.707951214900255</v>
      </c>
    </row>
    <row r="951" spans="1:4">
      <c r="A951" s="17">
        <v>37846</v>
      </c>
      <c r="B951" s="23">
        <v>56.137973002876748</v>
      </c>
      <c r="C951" s="23">
        <v>72.644066081353159</v>
      </c>
      <c r="D951" s="23">
        <v>56.807898539958671</v>
      </c>
    </row>
    <row r="952" spans="1:4">
      <c r="A952" s="17">
        <v>37847</v>
      </c>
      <c r="B952" s="23">
        <v>56.4450099579553</v>
      </c>
      <c r="C952" s="23">
        <v>73.122766388836908</v>
      </c>
      <c r="D952" s="23">
        <v>57.572360512702765</v>
      </c>
    </row>
    <row r="953" spans="1:4">
      <c r="A953" s="17">
        <v>37848</v>
      </c>
      <c r="B953" s="23">
        <v>56.14073910157115</v>
      </c>
      <c r="C953" s="23">
        <v>73.146772008976214</v>
      </c>
      <c r="D953" s="23">
        <v>57.677710395872445</v>
      </c>
    </row>
    <row r="954" spans="1:4">
      <c r="A954" s="17">
        <v>37851</v>
      </c>
      <c r="B954" s="23">
        <v>57.155897322416465</v>
      </c>
      <c r="C954" s="23">
        <v>73.820106118961974</v>
      </c>
      <c r="D954" s="23">
        <v>58.250381555666607</v>
      </c>
    </row>
    <row r="955" spans="1:4">
      <c r="A955" s="17">
        <v>37852</v>
      </c>
      <c r="B955" s="23">
        <v>57.930404956848861</v>
      </c>
      <c r="C955" s="23">
        <v>74.013798524595757</v>
      </c>
      <c r="D955" s="23">
        <v>58.347627601669394</v>
      </c>
    </row>
    <row r="956" spans="1:4">
      <c r="A956" s="17">
        <v>37853</v>
      </c>
      <c r="B956" s="23">
        <v>57.866784686877629</v>
      </c>
      <c r="C956" s="23">
        <v>73.868823406891735</v>
      </c>
      <c r="D956" s="23">
        <v>58.147732951552562</v>
      </c>
    </row>
    <row r="957" spans="1:4">
      <c r="A957" s="17">
        <v>37854</v>
      </c>
      <c r="B957" s="23">
        <v>58.46702810356274</v>
      </c>
      <c r="C957" s="23">
        <v>74.091463766222915</v>
      </c>
      <c r="D957" s="23">
        <v>58.742014343791787</v>
      </c>
    </row>
    <row r="958" spans="1:4">
      <c r="A958" s="17">
        <v>37855</v>
      </c>
      <c r="B958" s="23">
        <v>58.306594379287453</v>
      </c>
      <c r="C958" s="23">
        <v>73.337169525571284</v>
      </c>
      <c r="D958" s="23">
        <v>58.928402598630456</v>
      </c>
    </row>
    <row r="959" spans="1:4">
      <c r="A959" s="17">
        <v>37858</v>
      </c>
      <c r="B959" s="23">
        <v>57.634432396547915</v>
      </c>
      <c r="C959" s="23">
        <v>73.385416115066931</v>
      </c>
      <c r="D959" s="23">
        <v>58.49079539161793</v>
      </c>
    </row>
    <row r="960" spans="1:4">
      <c r="A960" s="17">
        <v>37859</v>
      </c>
      <c r="B960" s="23">
        <v>57.014826289001995</v>
      </c>
      <c r="C960" s="23">
        <v>73.608997871266325</v>
      </c>
      <c r="D960" s="23">
        <v>57.980253650103322</v>
      </c>
    </row>
    <row r="961" spans="1:4">
      <c r="A961" s="17">
        <v>37860</v>
      </c>
      <c r="B961" s="23">
        <v>57.479530869661431</v>
      </c>
      <c r="C961" s="23">
        <v>73.625943014894077</v>
      </c>
      <c r="D961" s="23">
        <v>58.393549345615149</v>
      </c>
    </row>
    <row r="962" spans="1:4">
      <c r="A962" s="17">
        <v>37861</v>
      </c>
      <c r="B962" s="23">
        <v>57.684222173047139</v>
      </c>
      <c r="C962" s="23">
        <v>74.077107463982742</v>
      </c>
      <c r="D962" s="23">
        <v>58.615054228177044</v>
      </c>
    </row>
    <row r="963" spans="1:4">
      <c r="A963" s="17">
        <v>37862</v>
      </c>
      <c r="B963" s="23">
        <v>57.399314007523792</v>
      </c>
      <c r="C963" s="23">
        <v>74.464492275250322</v>
      </c>
      <c r="D963" s="23">
        <v>57.996461324437121</v>
      </c>
    </row>
    <row r="964" spans="1:4">
      <c r="A964" s="17">
        <v>37865</v>
      </c>
      <c r="B964" s="23">
        <v>58.530648373533971</v>
      </c>
      <c r="C964" s="23"/>
      <c r="D964" s="23">
        <v>58.801442483015713</v>
      </c>
    </row>
    <row r="965" spans="1:4">
      <c r="A965" s="17">
        <v>37866</v>
      </c>
      <c r="B965" s="23">
        <v>58.765766762558094</v>
      </c>
      <c r="C965" s="23">
        <v>75.498616734976778</v>
      </c>
      <c r="D965" s="23">
        <v>59.066167830467727</v>
      </c>
    </row>
    <row r="966" spans="1:4">
      <c r="A966" s="17">
        <v>37867</v>
      </c>
      <c r="B966" s="23">
        <v>59.825182562513831</v>
      </c>
      <c r="C966" s="23">
        <v>75.836578210663433</v>
      </c>
      <c r="D966" s="23">
        <v>60.00891422088359</v>
      </c>
    </row>
    <row r="967" spans="1:4">
      <c r="A967" s="17">
        <v>37868</v>
      </c>
      <c r="B967" s="23">
        <v>59.830714759902634</v>
      </c>
      <c r="C967" s="23">
        <v>75.964843533956767</v>
      </c>
      <c r="D967" s="23">
        <v>59.857642593768148</v>
      </c>
    </row>
    <row r="968" spans="1:4">
      <c r="A968" s="17">
        <v>37869</v>
      </c>
      <c r="B968" s="23">
        <v>59.891568931179471</v>
      </c>
      <c r="C968" s="23">
        <v>75.479788797612613</v>
      </c>
      <c r="D968" s="23">
        <v>59.47406096786829</v>
      </c>
    </row>
    <row r="969" spans="1:4">
      <c r="A969" s="17">
        <v>37872</v>
      </c>
      <c r="B969" s="23">
        <v>60.029873865899539</v>
      </c>
      <c r="C969" s="23">
        <v>76.242555610078128</v>
      </c>
      <c r="D969" s="23">
        <v>59.811720849822393</v>
      </c>
    </row>
    <row r="970" spans="1:4">
      <c r="A970" s="17">
        <v>37873</v>
      </c>
      <c r="B970" s="23">
        <v>59.482186324408055</v>
      </c>
      <c r="C970" s="23">
        <v>75.61676204193688</v>
      </c>
      <c r="D970" s="23">
        <v>59.014843528410701</v>
      </c>
    </row>
    <row r="971" spans="1:4">
      <c r="A971" s="17">
        <v>37874</v>
      </c>
      <c r="B971" s="23">
        <v>58.547244965700379</v>
      </c>
      <c r="C971" s="23">
        <v>74.718434080449427</v>
      </c>
      <c r="D971" s="23">
        <v>58.542119693674955</v>
      </c>
    </row>
    <row r="972" spans="1:4">
      <c r="A972" s="17">
        <v>37875</v>
      </c>
      <c r="B972" s="23">
        <v>58.702146492586856</v>
      </c>
      <c r="C972" s="23">
        <v>75.1474757031352</v>
      </c>
      <c r="D972" s="23">
        <v>58.696092599846025</v>
      </c>
    </row>
    <row r="973" spans="1:4">
      <c r="A973" s="17">
        <v>37876</v>
      </c>
      <c r="B973" s="23">
        <v>58.912369993361366</v>
      </c>
      <c r="C973" s="23">
        <v>75.311514107420436</v>
      </c>
      <c r="D973" s="23">
        <v>58.347627601669394</v>
      </c>
    </row>
    <row r="974" spans="1:4">
      <c r="A974" s="17">
        <v>37879</v>
      </c>
      <c r="B974" s="23">
        <v>59.070037618942244</v>
      </c>
      <c r="C974" s="23">
        <v>75.031213189911512</v>
      </c>
      <c r="D974" s="23">
        <v>58.55292480989749</v>
      </c>
    </row>
    <row r="975" spans="1:4">
      <c r="A975" s="17">
        <v>37880</v>
      </c>
      <c r="B975" s="23">
        <v>59.545806594379293</v>
      </c>
      <c r="C975" s="23">
        <v>76.104170270451547</v>
      </c>
      <c r="D975" s="23">
        <v>59.19312794608247</v>
      </c>
    </row>
    <row r="976" spans="1:4">
      <c r="A976" s="17">
        <v>37881</v>
      </c>
      <c r="B976" s="23">
        <v>59.509847311352075</v>
      </c>
      <c r="C976" s="23">
        <v>75.859407084717475</v>
      </c>
      <c r="D976" s="23">
        <v>59.357905968476075</v>
      </c>
    </row>
    <row r="977" spans="1:4">
      <c r="A977" s="17">
        <v>37882</v>
      </c>
      <c r="B977" s="23">
        <v>59.399203363576014</v>
      </c>
      <c r="C977" s="23">
        <v>76.866466384482948</v>
      </c>
      <c r="D977" s="23">
        <v>59.817123407933657</v>
      </c>
    </row>
    <row r="978" spans="1:4">
      <c r="A978" s="17">
        <v>37883</v>
      </c>
      <c r="B978" s="23">
        <v>58.876410710334149</v>
      </c>
      <c r="C978" s="23">
        <v>76.625233437004667</v>
      </c>
      <c r="D978" s="23">
        <v>59.263361201528923</v>
      </c>
    </row>
    <row r="979" spans="1:4">
      <c r="A979" s="17">
        <v>37886</v>
      </c>
      <c r="B979" s="23">
        <v>57.512724053994248</v>
      </c>
      <c r="C979" s="23">
        <v>75.628529502789476</v>
      </c>
      <c r="D979" s="23">
        <v>58.242277718499707</v>
      </c>
    </row>
    <row r="980" spans="1:4">
      <c r="A980" s="17">
        <v>37887</v>
      </c>
      <c r="B980" s="23">
        <v>57.269307368886928</v>
      </c>
      <c r="C980" s="23">
        <v>76.088401872909074</v>
      </c>
      <c r="D980" s="23">
        <v>58.031577952160347</v>
      </c>
    </row>
    <row r="981" spans="1:4">
      <c r="A981" s="17">
        <v>37888</v>
      </c>
      <c r="B981" s="23">
        <v>56.599911484841783</v>
      </c>
      <c r="C981" s="23">
        <v>74.635591156047113</v>
      </c>
      <c r="D981" s="23">
        <v>58.015370277826555</v>
      </c>
    </row>
    <row r="982" spans="1:4">
      <c r="A982" s="17">
        <v>37889</v>
      </c>
      <c r="B982" s="23">
        <v>56.107545917238333</v>
      </c>
      <c r="C982" s="23">
        <v>74.198783009198621</v>
      </c>
      <c r="D982" s="23">
        <v>57.593970745147828</v>
      </c>
    </row>
    <row r="983" spans="1:4">
      <c r="A983" s="17">
        <v>37890</v>
      </c>
      <c r="B983" s="23">
        <v>56.469904846204912</v>
      </c>
      <c r="C983" s="23">
        <v>73.737733892993774</v>
      </c>
      <c r="D983" s="23">
        <v>57.177973770580373</v>
      </c>
    </row>
    <row r="984" spans="1:4">
      <c r="A984" s="17">
        <v>37893</v>
      </c>
      <c r="B984" s="23">
        <v>55.977539278601462</v>
      </c>
      <c r="C984" s="23">
        <v>74.459079243258131</v>
      </c>
      <c r="D984" s="23">
        <v>56.848417725793162</v>
      </c>
    </row>
    <row r="985" spans="1:4">
      <c r="A985" s="17">
        <v>37894</v>
      </c>
      <c r="B985" s="23">
        <v>55.194733348085862</v>
      </c>
      <c r="C985" s="23">
        <v>73.673718905955624</v>
      </c>
      <c r="D985" s="23">
        <v>55.878658544820972</v>
      </c>
    </row>
    <row r="986" spans="1:4">
      <c r="A986" s="17">
        <v>37895</v>
      </c>
      <c r="B986" s="23">
        <v>55.764549679132557</v>
      </c>
      <c r="C986" s="23">
        <v>75.326341108094724</v>
      </c>
      <c r="D986" s="23">
        <v>56.662029470954501</v>
      </c>
    </row>
    <row r="987" spans="1:4">
      <c r="A987" s="17">
        <v>37896</v>
      </c>
      <c r="B987" s="23">
        <v>55.753485284354952</v>
      </c>
      <c r="C987" s="23">
        <v>75.485907877255968</v>
      </c>
      <c r="D987" s="23">
        <v>56.972676562352277</v>
      </c>
    </row>
    <row r="988" spans="1:4">
      <c r="A988" s="17">
        <v>37897</v>
      </c>
      <c r="B988" s="23">
        <v>57.736778048240765</v>
      </c>
      <c r="C988" s="23">
        <v>76.19666251275298</v>
      </c>
      <c r="D988" s="23">
        <v>58.382744229392621</v>
      </c>
    </row>
    <row r="989" spans="1:4">
      <c r="A989" s="17">
        <v>37900</v>
      </c>
      <c r="B989" s="23">
        <v>57.722947554768758</v>
      </c>
      <c r="C989" s="23">
        <v>76.529917004098607</v>
      </c>
      <c r="D989" s="23">
        <v>58.077499696106109</v>
      </c>
    </row>
    <row r="990" spans="1:4">
      <c r="A990" s="17">
        <v>37901</v>
      </c>
      <c r="B990" s="23">
        <v>57.554215534410268</v>
      </c>
      <c r="C990" s="23">
        <v>76.895885036614459</v>
      </c>
      <c r="D990" s="23">
        <v>57.591269466092193</v>
      </c>
    </row>
    <row r="991" spans="1:4">
      <c r="A991" s="17">
        <v>37902</v>
      </c>
      <c r="B991" s="23">
        <v>57.814228811684004</v>
      </c>
      <c r="C991" s="23">
        <v>76.519090940114211</v>
      </c>
      <c r="D991" s="23">
        <v>57.588568187036564</v>
      </c>
    </row>
    <row r="992" spans="1:4">
      <c r="A992" s="17">
        <v>37903</v>
      </c>
      <c r="B992" s="23">
        <v>58.619163531754815</v>
      </c>
      <c r="C992" s="23">
        <v>76.886000369498262</v>
      </c>
      <c r="D992" s="23">
        <v>58.709598995124189</v>
      </c>
    </row>
    <row r="993" spans="1:4">
      <c r="A993" s="17">
        <v>37904</v>
      </c>
      <c r="B993" s="23">
        <v>58.15722504978978</v>
      </c>
      <c r="C993" s="23">
        <v>76.842225415126592</v>
      </c>
      <c r="D993" s="23">
        <v>58.366536555058822</v>
      </c>
    </row>
    <row r="994" spans="1:4">
      <c r="A994" s="17">
        <v>37907</v>
      </c>
      <c r="B994" s="23">
        <v>59.045142730692632</v>
      </c>
      <c r="C994" s="23">
        <v>77.382116519043862</v>
      </c>
      <c r="D994" s="23">
        <v>59.395723875254937</v>
      </c>
    </row>
    <row r="995" spans="1:4">
      <c r="A995" s="17">
        <v>37908</v>
      </c>
      <c r="B995" s="23">
        <v>59.534742199601688</v>
      </c>
      <c r="C995" s="23">
        <v>77.688070501211456</v>
      </c>
      <c r="D995" s="23">
        <v>59.220140736638797</v>
      </c>
    </row>
    <row r="996" spans="1:4">
      <c r="A996" s="17">
        <v>37909</v>
      </c>
      <c r="B996" s="23">
        <v>60.090728037176369</v>
      </c>
      <c r="C996" s="23">
        <v>77.501909270523328</v>
      </c>
      <c r="D996" s="23">
        <v>59.79821445454423</v>
      </c>
    </row>
    <row r="997" spans="1:4">
      <c r="A997" s="17">
        <v>37910</v>
      </c>
      <c r="B997" s="23">
        <v>59.515379508740878</v>
      </c>
      <c r="C997" s="23">
        <v>77.749025948427928</v>
      </c>
      <c r="D997" s="23">
        <v>59.617228757816825</v>
      </c>
    </row>
    <row r="998" spans="1:4">
      <c r="A998" s="17">
        <v>37911</v>
      </c>
      <c r="B998" s="23">
        <v>59.614959061739327</v>
      </c>
      <c r="C998" s="23">
        <v>76.953310245575139</v>
      </c>
      <c r="D998" s="23">
        <v>59.463255851645755</v>
      </c>
    </row>
    <row r="999" spans="1:4">
      <c r="A999" s="17">
        <v>37914</v>
      </c>
      <c r="B999" s="23">
        <v>59.899867227262675</v>
      </c>
      <c r="C999" s="23">
        <v>77.350344374741852</v>
      </c>
      <c r="D999" s="23">
        <v>59.438944340145056</v>
      </c>
    </row>
    <row r="1000" spans="1:4">
      <c r="A1000" s="17">
        <v>37915</v>
      </c>
      <c r="B1000" s="23">
        <v>59.363244080548796</v>
      </c>
      <c r="C1000" s="23">
        <v>77.449897093554839</v>
      </c>
      <c r="D1000" s="23">
        <v>59.511878874647145</v>
      </c>
    </row>
    <row r="1001" spans="1:4">
      <c r="A1001" s="17">
        <v>37916</v>
      </c>
      <c r="B1001" s="23">
        <v>58.046581102013725</v>
      </c>
      <c r="C1001" s="23">
        <v>76.296685930000081</v>
      </c>
      <c r="D1001" s="23">
        <v>58.507003065951729</v>
      </c>
    </row>
    <row r="1002" spans="1:4">
      <c r="A1002" s="17">
        <v>37917</v>
      </c>
      <c r="B1002" s="23">
        <v>58.821088736446121</v>
      </c>
      <c r="C1002" s="23">
        <v>76.550157036765071</v>
      </c>
      <c r="D1002" s="23">
        <v>58.082902254217373</v>
      </c>
    </row>
    <row r="1003" spans="1:4">
      <c r="A1003" s="17">
        <v>37918</v>
      </c>
      <c r="B1003" s="23">
        <v>59.277495021022354</v>
      </c>
      <c r="C1003" s="23">
        <v>76.190308083892575</v>
      </c>
      <c r="D1003" s="23">
        <v>57.985656208214593</v>
      </c>
    </row>
    <row r="1004" spans="1:4">
      <c r="A1004" s="17">
        <v>37921</v>
      </c>
      <c r="B1004" s="23">
        <v>60.043704359371546</v>
      </c>
      <c r="C1004" s="23">
        <v>76.355052535828975</v>
      </c>
      <c r="D1004" s="23">
        <v>58.512405624062993</v>
      </c>
    </row>
    <row r="1005" spans="1:4">
      <c r="A1005" s="17">
        <v>37922</v>
      </c>
      <c r="B1005" s="23">
        <v>60.737995131666302</v>
      </c>
      <c r="C1005" s="23">
        <v>77.514853477461187</v>
      </c>
      <c r="D1005" s="23">
        <v>59.139102364969816</v>
      </c>
    </row>
    <row r="1006" spans="1:4">
      <c r="A1006" s="17">
        <v>37923</v>
      </c>
      <c r="B1006" s="23">
        <v>60.685439256472677</v>
      </c>
      <c r="C1006" s="23">
        <v>77.627350403212048</v>
      </c>
      <c r="D1006" s="23">
        <v>59.352503410364811</v>
      </c>
    </row>
    <row r="1007" spans="1:4">
      <c r="A1007" s="17">
        <v>37924</v>
      </c>
      <c r="B1007" s="23">
        <v>60.901194954635983</v>
      </c>
      <c r="C1007" s="23">
        <v>77.561687971654536</v>
      </c>
      <c r="D1007" s="23">
        <v>59.817123407933657</v>
      </c>
    </row>
    <row r="1008" spans="1:4">
      <c r="A1008" s="17">
        <v>37925</v>
      </c>
      <c r="B1008" s="23">
        <v>60.638415578667853</v>
      </c>
      <c r="C1008" s="23">
        <v>77.84128284151231</v>
      </c>
      <c r="D1008" s="23">
        <v>59.841434919434356</v>
      </c>
    </row>
    <row r="1009" spans="1:4">
      <c r="A1009" s="17">
        <v>37928</v>
      </c>
      <c r="B1009" s="23">
        <v>61.150143837132113</v>
      </c>
      <c r="C1009" s="23">
        <v>78.457191742537375</v>
      </c>
      <c r="D1009" s="23">
        <v>60.778778751738948</v>
      </c>
    </row>
    <row r="1010" spans="1:4">
      <c r="A1010" s="17">
        <v>37929</v>
      </c>
      <c r="B1010" s="23">
        <v>60.901194954635983</v>
      </c>
      <c r="C1010" s="23">
        <v>78.030738961239152</v>
      </c>
      <c r="D1010" s="23">
        <v>60.514053404286933</v>
      </c>
    </row>
    <row r="1011" spans="1:4">
      <c r="A1011" s="17">
        <v>37930</v>
      </c>
      <c r="B1011" s="23">
        <v>60.204138083646825</v>
      </c>
      <c r="C1011" s="23">
        <v>77.939423465022983</v>
      </c>
      <c r="D1011" s="23">
        <v>60.170990964221559</v>
      </c>
    </row>
    <row r="1012" spans="1:4">
      <c r="A1012" s="17">
        <v>37931</v>
      </c>
      <c r="B1012" s="23">
        <v>60.693737552555881</v>
      </c>
      <c r="C1012" s="23">
        <v>78.40823910539055</v>
      </c>
      <c r="D1012" s="23">
        <v>60.449222706951744</v>
      </c>
    </row>
    <row r="1013" spans="1:4">
      <c r="A1013" s="17">
        <v>37932</v>
      </c>
      <c r="B1013" s="23">
        <v>61.219296304492147</v>
      </c>
      <c r="C1013" s="23">
        <v>78.065805994579904</v>
      </c>
      <c r="D1013" s="23">
        <v>61.040802820135333</v>
      </c>
    </row>
    <row r="1014" spans="1:4">
      <c r="A1014" s="17">
        <v>37935</v>
      </c>
      <c r="B1014" s="23">
        <v>60.798849302943132</v>
      </c>
      <c r="C1014" s="23">
        <v>77.61958387904933</v>
      </c>
      <c r="D1014" s="23">
        <v>60.538364915787625</v>
      </c>
    </row>
    <row r="1015" spans="1:4">
      <c r="A1015" s="17">
        <v>37936</v>
      </c>
      <c r="B1015" s="23">
        <v>60.411595485726934</v>
      </c>
      <c r="C1015" s="23">
        <v>77.579339162933437</v>
      </c>
      <c r="D1015" s="23">
        <v>60.254730614946176</v>
      </c>
    </row>
    <row r="1016" spans="1:4">
      <c r="A1016" s="17">
        <v>37937</v>
      </c>
      <c r="B1016" s="23">
        <v>60.710334144722289</v>
      </c>
      <c r="C1016" s="23">
        <v>78.496965760219155</v>
      </c>
      <c r="D1016" s="23">
        <v>60.433015032617945</v>
      </c>
    </row>
    <row r="1017" spans="1:4">
      <c r="A1017" s="17">
        <v>37938</v>
      </c>
      <c r="B1017" s="23">
        <v>61.338238548351406</v>
      </c>
      <c r="C1017" s="23">
        <v>78.487081093102972</v>
      </c>
      <c r="D1017" s="23">
        <v>60.59779305501155</v>
      </c>
    </row>
    <row r="1018" spans="1:4">
      <c r="A1018" s="17">
        <v>37939</v>
      </c>
      <c r="B1018" s="23">
        <v>61.98827174153574</v>
      </c>
      <c r="C1018" s="23">
        <v>77.903415034814032</v>
      </c>
      <c r="D1018" s="23">
        <v>60.854414565296672</v>
      </c>
    </row>
    <row r="1019" spans="1:4">
      <c r="A1019" s="17">
        <v>37942</v>
      </c>
      <c r="B1019" s="23">
        <v>60.674374861695071</v>
      </c>
      <c r="C1019" s="23">
        <v>77.406122139183168</v>
      </c>
      <c r="D1019" s="23">
        <v>59.744188873431568</v>
      </c>
    </row>
    <row r="1020" spans="1:4">
      <c r="A1020" s="17">
        <v>37943</v>
      </c>
      <c r="B1020" s="23">
        <v>60.444788670059751</v>
      </c>
      <c r="C1020" s="23">
        <v>76.705722869236439</v>
      </c>
      <c r="D1020" s="23">
        <v>59.687462013263278</v>
      </c>
    </row>
    <row r="1021" spans="1:4">
      <c r="A1021" s="17">
        <v>37944</v>
      </c>
      <c r="B1021" s="23">
        <v>59.689643726488164</v>
      </c>
      <c r="C1021" s="23">
        <v>77.326809453036645</v>
      </c>
      <c r="D1021" s="23">
        <v>59.320088061697213</v>
      </c>
    </row>
    <row r="1022" spans="1:4">
      <c r="A1022" s="17">
        <v>37945</v>
      </c>
      <c r="B1022" s="23">
        <v>59.435162646603231</v>
      </c>
      <c r="C1022" s="23">
        <v>76.677480963190206</v>
      </c>
      <c r="D1022" s="23">
        <v>59.201231783249369</v>
      </c>
    </row>
    <row r="1023" spans="1:4">
      <c r="A1023" s="17">
        <v>37946</v>
      </c>
      <c r="B1023" s="23">
        <v>59.252600132772741</v>
      </c>
      <c r="C1023" s="23">
        <v>76.802216048227763</v>
      </c>
      <c r="D1023" s="23">
        <v>59.363308526587339</v>
      </c>
    </row>
    <row r="1024" spans="1:4">
      <c r="A1024" s="17">
        <v>37949</v>
      </c>
      <c r="B1024" s="23">
        <v>60.259460057534859</v>
      </c>
      <c r="C1024" s="23">
        <v>78.048860850952167</v>
      </c>
      <c r="D1024" s="23">
        <v>60.514053404286933</v>
      </c>
    </row>
    <row r="1025" spans="1:4">
      <c r="A1025" s="17">
        <v>37950</v>
      </c>
      <c r="B1025" s="23">
        <v>60.217968577118832</v>
      </c>
      <c r="C1025" s="23">
        <v>78.191482476485675</v>
      </c>
      <c r="D1025" s="23">
        <v>60.546468752954524</v>
      </c>
    </row>
    <row r="1026" spans="1:4">
      <c r="A1026" s="17">
        <v>37951</v>
      </c>
      <c r="B1026" s="23">
        <v>59.977317990705913</v>
      </c>
      <c r="C1026" s="23">
        <v>78.542858857544289</v>
      </c>
      <c r="D1026" s="23">
        <v>60.297951079836302</v>
      </c>
    </row>
    <row r="1027" spans="1:4">
      <c r="A1027" s="17">
        <v>37952</v>
      </c>
      <c r="B1027" s="23">
        <v>60.668842664306268</v>
      </c>
      <c r="C1027" s="23"/>
      <c r="D1027" s="23">
        <v>60.589689217844651</v>
      </c>
    </row>
    <row r="1028" spans="1:4">
      <c r="A1028" s="17">
        <v>37953</v>
      </c>
      <c r="B1028" s="23">
        <v>60.447554768754152</v>
      </c>
      <c r="C1028" s="23">
        <v>78.526149063133602</v>
      </c>
      <c r="D1028" s="23">
        <v>60.319561312281365</v>
      </c>
    </row>
    <row r="1029" spans="1:4">
      <c r="A1029" s="17">
        <v>37956</v>
      </c>
      <c r="B1029" s="23">
        <v>60.945452533746405</v>
      </c>
      <c r="C1029" s="23">
        <v>79.414121659070773</v>
      </c>
      <c r="D1029" s="23">
        <v>61.262307702697228</v>
      </c>
    </row>
    <row r="1030" spans="1:4">
      <c r="A1030" s="17">
        <v>37957</v>
      </c>
      <c r="B1030" s="23">
        <v>60.998008408940031</v>
      </c>
      <c r="C1030" s="23">
        <v>79.155002171096527</v>
      </c>
      <c r="D1030" s="23">
        <v>60.943556774132553</v>
      </c>
    </row>
    <row r="1031" spans="1:4">
      <c r="A1031" s="17">
        <v>37958</v>
      </c>
      <c r="B1031" s="23">
        <v>61.128015047576902</v>
      </c>
      <c r="C1031" s="23">
        <v>79.036856864136425</v>
      </c>
      <c r="D1031" s="23">
        <v>61.2515025864747</v>
      </c>
    </row>
    <row r="1032" spans="1:4">
      <c r="A1032" s="17">
        <v>37959</v>
      </c>
      <c r="B1032" s="23">
        <v>61.484841779154685</v>
      </c>
      <c r="C1032" s="23">
        <v>79.412474214551409</v>
      </c>
      <c r="D1032" s="23">
        <v>61.167762935750076</v>
      </c>
    </row>
    <row r="1033" spans="1:4">
      <c r="A1033" s="17">
        <v>37960</v>
      </c>
      <c r="B1033" s="23">
        <v>61.230360699269752</v>
      </c>
      <c r="C1033" s="23">
        <v>78.803861139254948</v>
      </c>
      <c r="D1033" s="23">
        <v>60.749064682126985</v>
      </c>
    </row>
    <row r="1034" spans="1:4">
      <c r="A1034" s="17">
        <v>37963</v>
      </c>
      <c r="B1034" s="23">
        <v>60.58585970347422</v>
      </c>
      <c r="C1034" s="23">
        <v>79.386585800675689</v>
      </c>
      <c r="D1034" s="23">
        <v>60.470832939396807</v>
      </c>
    </row>
    <row r="1035" spans="1:4">
      <c r="A1035" s="17">
        <v>37964</v>
      </c>
      <c r="B1035" s="23">
        <v>60.65224607213986</v>
      </c>
      <c r="C1035" s="23">
        <v>78.710192150868266</v>
      </c>
      <c r="D1035" s="23">
        <v>60.911141425464962</v>
      </c>
    </row>
    <row r="1036" spans="1:4">
      <c r="A1036" s="17">
        <v>37965</v>
      </c>
      <c r="B1036" s="23">
        <v>60.400531090949329</v>
      </c>
      <c r="C1036" s="23">
        <v>78.640764131837926</v>
      </c>
      <c r="D1036" s="23">
        <v>60.419508637339781</v>
      </c>
    </row>
    <row r="1037" spans="1:4">
      <c r="A1037" s="17">
        <v>37966</v>
      </c>
      <c r="B1037" s="23">
        <v>60.558198716530207</v>
      </c>
      <c r="C1037" s="23">
        <v>79.552977697131439</v>
      </c>
      <c r="D1037" s="23">
        <v>60.76797363551642</v>
      </c>
    </row>
    <row r="1038" spans="1:4">
      <c r="A1038" s="17">
        <v>37967</v>
      </c>
      <c r="B1038" s="23">
        <v>60.583093604779819</v>
      </c>
      <c r="C1038" s="23">
        <v>79.770440373687478</v>
      </c>
      <c r="D1038" s="23">
        <v>60.689636542903067</v>
      </c>
    </row>
    <row r="1039" spans="1:4">
      <c r="A1039" s="17">
        <v>37970</v>
      </c>
      <c r="B1039" s="23">
        <v>60.967581323301616</v>
      </c>
      <c r="C1039" s="23">
        <v>79.320217321467027</v>
      </c>
      <c r="D1039" s="23">
        <v>60.792285147017111</v>
      </c>
    </row>
    <row r="1040" spans="1:4">
      <c r="A1040" s="17">
        <v>37971</v>
      </c>
      <c r="B1040" s="23">
        <v>60.209670281035628</v>
      </c>
      <c r="C1040" s="23">
        <v>79.847634916880537</v>
      </c>
      <c r="D1040" s="23">
        <v>60.497845729953134</v>
      </c>
    </row>
    <row r="1041" spans="1:4">
      <c r="A1041" s="17">
        <v>37972</v>
      </c>
      <c r="B1041" s="23">
        <v>59.437928745297633</v>
      </c>
      <c r="C1041" s="23">
        <v>79.956366255158557</v>
      </c>
      <c r="D1041" s="23">
        <v>60.535663636731996</v>
      </c>
    </row>
    <row r="1042" spans="1:4">
      <c r="A1042" s="17">
        <v>37973</v>
      </c>
      <c r="B1042" s="23">
        <v>60.148816109758798</v>
      </c>
      <c r="C1042" s="23">
        <v>80.91117802873849</v>
      </c>
      <c r="D1042" s="23">
        <v>61.108334796526158</v>
      </c>
    </row>
    <row r="1043" spans="1:4">
      <c r="A1043" s="17">
        <v>37974</v>
      </c>
      <c r="B1043" s="23">
        <v>60.48351405178137</v>
      </c>
      <c r="C1043" s="23">
        <v>80.875169598529538</v>
      </c>
      <c r="D1043" s="23">
        <v>61.262307702697228</v>
      </c>
    </row>
    <row r="1044" spans="1:4">
      <c r="A1044" s="17">
        <v>37977</v>
      </c>
      <c r="B1044" s="23">
        <v>60.494578446558975</v>
      </c>
      <c r="C1044" s="23">
        <v>81.192891041549728</v>
      </c>
      <c r="D1044" s="23">
        <v>61.01919258769027</v>
      </c>
    </row>
    <row r="1045" spans="1:4">
      <c r="A1045" s="17">
        <v>37978</v>
      </c>
      <c r="B1045" s="23">
        <v>61.357601239212215</v>
      </c>
      <c r="C1045" s="23">
        <v>81.422121178958363</v>
      </c>
      <c r="D1045" s="23">
        <v>61.327138400032418</v>
      </c>
    </row>
    <row r="1046" spans="1:4">
      <c r="A1046" s="17">
        <v>37979</v>
      </c>
      <c r="B1046" s="23"/>
      <c r="C1046" s="23">
        <v>81.275263267517929</v>
      </c>
      <c r="D1046" s="23">
        <v>61.451397236591525</v>
      </c>
    </row>
    <row r="1047" spans="1:4">
      <c r="A1047" s="17">
        <v>37980</v>
      </c>
      <c r="B1047" s="23"/>
      <c r="C1047" s="23"/>
      <c r="D1047" s="23"/>
    </row>
    <row r="1048" spans="1:4">
      <c r="A1048" s="17">
        <v>37981</v>
      </c>
      <c r="B1048" s="23"/>
      <c r="C1048" s="23">
        <v>81.412471861059231</v>
      </c>
      <c r="D1048" s="23"/>
    </row>
    <row r="1049" spans="1:4">
      <c r="A1049" s="17">
        <v>37984</v>
      </c>
      <c r="B1049" s="23">
        <v>62.25658331489268</v>
      </c>
      <c r="C1049" s="23">
        <v>82.452009352777878</v>
      </c>
      <c r="D1049" s="23">
        <v>61.637785491430193</v>
      </c>
    </row>
    <row r="1050" spans="1:4">
      <c r="A1050" s="17">
        <v>37985</v>
      </c>
      <c r="B1050" s="23">
        <v>62.093383491922992</v>
      </c>
      <c r="C1050" s="23">
        <v>82.474132179180771</v>
      </c>
      <c r="D1050" s="23">
        <v>61.853887815880817</v>
      </c>
    </row>
    <row r="1051" spans="1:4">
      <c r="A1051" s="17">
        <v>37986</v>
      </c>
      <c r="B1051" s="23"/>
      <c r="C1051" s="23">
        <v>82.644525012326412</v>
      </c>
      <c r="D1051" s="23">
        <v>61.943030024716705</v>
      </c>
    </row>
    <row r="1052" spans="1:4">
      <c r="A1052" s="17">
        <v>37987</v>
      </c>
      <c r="B1052" s="23"/>
      <c r="C1052" s="23"/>
      <c r="D1052" s="23"/>
    </row>
    <row r="1053" spans="1:4">
      <c r="A1053" s="17">
        <v>37988</v>
      </c>
      <c r="B1053" s="23">
        <v>62.798738658995354</v>
      </c>
      <c r="C1053" s="23">
        <v>82.395525540685412</v>
      </c>
      <c r="D1053" s="23">
        <v>62.602142114291119</v>
      </c>
    </row>
    <row r="1054" spans="1:4">
      <c r="A1054" s="17">
        <v>37991</v>
      </c>
      <c r="B1054" s="23">
        <v>62.726820092940919</v>
      </c>
      <c r="C1054" s="23">
        <v>83.416705793473994</v>
      </c>
      <c r="D1054" s="23">
        <v>62.918191763800159</v>
      </c>
    </row>
    <row r="1055" spans="1:4">
      <c r="A1055" s="17">
        <v>37992</v>
      </c>
      <c r="B1055" s="23"/>
      <c r="C1055" s="23">
        <v>83.528967370007805</v>
      </c>
      <c r="D1055" s="23">
        <v>62.893880252299468</v>
      </c>
    </row>
    <row r="1056" spans="1:4">
      <c r="A1056" s="17">
        <v>37993</v>
      </c>
      <c r="B1056" s="23">
        <v>62.079552998450986</v>
      </c>
      <c r="C1056" s="23">
        <v>83.747606792649094</v>
      </c>
      <c r="D1056" s="23">
        <v>62.591336998068584</v>
      </c>
    </row>
    <row r="1057" spans="1:4">
      <c r="A1057" s="17">
        <v>37994</v>
      </c>
      <c r="B1057" s="23">
        <v>63.291104226598812</v>
      </c>
      <c r="C1057" s="23">
        <v>84.166528399001649</v>
      </c>
      <c r="D1057" s="23">
        <v>63.212631180864143</v>
      </c>
    </row>
    <row r="1058" spans="1:4">
      <c r="A1058" s="17">
        <v>37995</v>
      </c>
      <c r="B1058" s="23">
        <v>63.703252932064622</v>
      </c>
      <c r="C1058" s="23">
        <v>83.418353237993358</v>
      </c>
      <c r="D1058" s="23">
        <v>62.893880252299468</v>
      </c>
    </row>
    <row r="1059" spans="1:4">
      <c r="A1059" s="17">
        <v>37998</v>
      </c>
      <c r="B1059" s="23">
        <v>63.910710334144724</v>
      </c>
      <c r="C1059" s="23">
        <v>83.820565049935212</v>
      </c>
      <c r="D1059" s="23">
        <v>62.820945717797379</v>
      </c>
    </row>
    <row r="1060" spans="1:4">
      <c r="A1060" s="17">
        <v>37999</v>
      </c>
      <c r="B1060" s="23">
        <v>64.209448993140072</v>
      </c>
      <c r="C1060" s="23">
        <v>83.377402474226315</v>
      </c>
      <c r="D1060" s="23">
        <v>62.937100717189594</v>
      </c>
    </row>
    <row r="1061" spans="1:4">
      <c r="A1061" s="17">
        <v>38000</v>
      </c>
      <c r="B1061" s="23">
        <v>64.712878955521134</v>
      </c>
      <c r="C1061" s="23">
        <v>84.071447315312639</v>
      </c>
      <c r="D1061" s="23">
        <v>63.512473156039384</v>
      </c>
    </row>
    <row r="1062" spans="1:4">
      <c r="A1062" s="17">
        <v>38001</v>
      </c>
      <c r="B1062" s="23">
        <v>65.06140739101572</v>
      </c>
      <c r="C1062" s="23">
        <v>84.185827034799914</v>
      </c>
      <c r="D1062" s="23">
        <v>63.542187225651347</v>
      </c>
    </row>
    <row r="1063" spans="1:4">
      <c r="A1063" s="17">
        <v>38002</v>
      </c>
      <c r="B1063" s="23">
        <v>65.769528656782484</v>
      </c>
      <c r="C1063" s="23">
        <v>84.764315410313714</v>
      </c>
      <c r="D1063" s="23">
        <v>64.231013384837723</v>
      </c>
    </row>
    <row r="1064" spans="1:4">
      <c r="A1064" s="17">
        <v>38005</v>
      </c>
      <c r="B1064" s="23">
        <v>66.206572250497899</v>
      </c>
      <c r="C1064" s="23"/>
      <c r="D1064" s="23">
        <v>64.387687570064429</v>
      </c>
    </row>
    <row r="1065" spans="1:4">
      <c r="A1065" s="17">
        <v>38006</v>
      </c>
      <c r="B1065" s="23">
        <v>65.603562735118388</v>
      </c>
      <c r="C1065" s="23">
        <v>84.685944121035391</v>
      </c>
      <c r="D1065" s="23">
        <v>64.060832804332847</v>
      </c>
    </row>
    <row r="1066" spans="1:4">
      <c r="A1066" s="17">
        <v>38007</v>
      </c>
      <c r="B1066" s="23">
        <v>65.221841115290999</v>
      </c>
      <c r="C1066" s="23">
        <v>85.350099611556118</v>
      </c>
      <c r="D1066" s="23">
        <v>64.360674779508102</v>
      </c>
    </row>
    <row r="1067" spans="1:4">
      <c r="A1067" s="17">
        <v>38008</v>
      </c>
      <c r="B1067" s="23">
        <v>65.913365788891355</v>
      </c>
      <c r="C1067" s="23">
        <v>85.078271265861062</v>
      </c>
      <c r="D1067" s="23">
        <v>64.376882453841901</v>
      </c>
    </row>
    <row r="1068" spans="1:4">
      <c r="A1068" s="17">
        <v>38009</v>
      </c>
      <c r="B1068" s="23">
        <v>66.04613852622262</v>
      </c>
      <c r="C1068" s="23">
        <v>84.901288654637966</v>
      </c>
      <c r="D1068" s="23">
        <v>64.260727454449679</v>
      </c>
    </row>
    <row r="1069" spans="1:4">
      <c r="A1069" s="17">
        <v>38012</v>
      </c>
      <c r="B1069" s="23">
        <v>66.319982296968362</v>
      </c>
      <c r="C1069" s="23">
        <v>85.929058685504017</v>
      </c>
      <c r="D1069" s="23">
        <v>64.079741757722289</v>
      </c>
    </row>
    <row r="1070" spans="1:4">
      <c r="A1070" s="17">
        <v>38013</v>
      </c>
      <c r="B1070" s="23">
        <v>66.264660323080335</v>
      </c>
      <c r="C1070" s="23">
        <v>85.087214536109045</v>
      </c>
      <c r="D1070" s="23">
        <v>64.176987803725069</v>
      </c>
    </row>
    <row r="1071" spans="1:4">
      <c r="A1071" s="17">
        <v>38014</v>
      </c>
      <c r="B1071" s="23">
        <v>65.965921664084973</v>
      </c>
      <c r="C1071" s="23">
        <v>83.942946642802255</v>
      </c>
      <c r="D1071" s="23">
        <v>64.493037453234109</v>
      </c>
    </row>
    <row r="1072" spans="1:4">
      <c r="A1072" s="17">
        <v>38015</v>
      </c>
      <c r="B1072" s="23">
        <v>65.255034299623816</v>
      </c>
      <c r="C1072" s="23">
        <v>84.383755726340638</v>
      </c>
      <c r="D1072" s="23">
        <v>64.006807223220193</v>
      </c>
    </row>
    <row r="1073" spans="1:4">
      <c r="A1073" s="17">
        <v>38016</v>
      </c>
      <c r="B1073" s="23">
        <v>66.073799513166634</v>
      </c>
      <c r="C1073" s="23">
        <v>84.161350716226508</v>
      </c>
      <c r="D1073" s="23">
        <v>63.698861410878052</v>
      </c>
    </row>
    <row r="1074" spans="1:4">
      <c r="A1074" s="17">
        <v>38019</v>
      </c>
      <c r="B1074" s="23">
        <v>65.822084531976103</v>
      </c>
      <c r="C1074" s="23">
        <v>84.470128888998715</v>
      </c>
      <c r="D1074" s="23">
        <v>63.796107456880833</v>
      </c>
    </row>
    <row r="1075" spans="1:4">
      <c r="A1075" s="17">
        <v>38020</v>
      </c>
      <c r="B1075" s="23">
        <v>65.716972781588851</v>
      </c>
      <c r="C1075" s="23">
        <v>84.52778944717646</v>
      </c>
      <c r="D1075" s="23">
        <v>63.642134550709763</v>
      </c>
    </row>
    <row r="1076" spans="1:4">
      <c r="A1076" s="17">
        <v>38021</v>
      </c>
      <c r="B1076" s="23">
        <v>65.545474662535966</v>
      </c>
      <c r="C1076" s="23">
        <v>83.833744606090136</v>
      </c>
      <c r="D1076" s="23">
        <v>63.45844757492673</v>
      </c>
    </row>
    <row r="1077" spans="1:4">
      <c r="A1077" s="17">
        <v>38022</v>
      </c>
      <c r="B1077" s="23">
        <v>65.993582651028987</v>
      </c>
      <c r="C1077" s="23">
        <v>83.989545787778553</v>
      </c>
      <c r="D1077" s="23">
        <v>63.366604087035213</v>
      </c>
    </row>
    <row r="1078" spans="1:4">
      <c r="A1078" s="17">
        <v>38023</v>
      </c>
      <c r="B1078" s="23">
        <v>67.534299623810583</v>
      </c>
      <c r="C1078" s="23">
        <v>85.048146566078415</v>
      </c>
      <c r="D1078" s="23">
        <v>63.712367806156216</v>
      </c>
    </row>
    <row r="1079" spans="1:4">
      <c r="A1079" s="17">
        <v>38026</v>
      </c>
      <c r="B1079" s="23">
        <v>68.048793980969251</v>
      </c>
      <c r="C1079" s="23">
        <v>84.84551089019665</v>
      </c>
      <c r="D1079" s="23">
        <v>64.520050243790436</v>
      </c>
    </row>
    <row r="1080" spans="1:4">
      <c r="A1080" s="17">
        <v>38027</v>
      </c>
      <c r="B1080" s="23">
        <v>68.693294976764776</v>
      </c>
      <c r="C1080" s="23">
        <v>85.272669719146009</v>
      </c>
      <c r="D1080" s="23">
        <v>64.555166871513663</v>
      </c>
    </row>
    <row r="1081" spans="1:4">
      <c r="A1081" s="17">
        <v>38028</v>
      </c>
      <c r="B1081" s="23">
        <v>69.069484399203361</v>
      </c>
      <c r="C1081" s="23">
        <v>86.213831238136933</v>
      </c>
      <c r="D1081" s="23">
        <v>64.695633382406569</v>
      </c>
    </row>
    <row r="1082" spans="1:4">
      <c r="A1082" s="17">
        <v>38029</v>
      </c>
      <c r="B1082" s="23">
        <v>68.502434166851074</v>
      </c>
      <c r="C1082" s="23">
        <v>85.801028711427733</v>
      </c>
      <c r="D1082" s="23">
        <v>64.630802685071387</v>
      </c>
    </row>
    <row r="1083" spans="1:4">
      <c r="A1083" s="17">
        <v>38030</v>
      </c>
      <c r="B1083" s="23">
        <v>68.084753263996461</v>
      </c>
      <c r="C1083" s="23">
        <v>85.339508896788772</v>
      </c>
      <c r="D1083" s="23">
        <v>64.503842569456637</v>
      </c>
    </row>
    <row r="1084" spans="1:4">
      <c r="A1084" s="17">
        <v>38033</v>
      </c>
      <c r="B1084" s="23">
        <v>68.726488161097592</v>
      </c>
      <c r="C1084" s="23"/>
      <c r="D1084" s="23">
        <v>64.695633382406569</v>
      </c>
    </row>
    <row r="1085" spans="1:4">
      <c r="A1085" s="17">
        <v>38034</v>
      </c>
      <c r="B1085" s="23">
        <v>69.18012834697943</v>
      </c>
      <c r="C1085" s="23">
        <v>86.172409775935776</v>
      </c>
      <c r="D1085" s="23">
        <v>65.273707100311995</v>
      </c>
    </row>
    <row r="1086" spans="1:4">
      <c r="A1086" s="17">
        <v>38035</v>
      </c>
      <c r="B1086" s="23">
        <v>69.285240097366682</v>
      </c>
      <c r="C1086" s="23">
        <v>85.79938126690837</v>
      </c>
      <c r="D1086" s="23">
        <v>65.249395588811296</v>
      </c>
    </row>
    <row r="1087" spans="1:4">
      <c r="A1087" s="17">
        <v>38036</v>
      </c>
      <c r="B1087" s="23">
        <v>69.902080106218193</v>
      </c>
      <c r="C1087" s="23">
        <v>85.448710933500905</v>
      </c>
      <c r="D1087" s="23">
        <v>66.094895933224379</v>
      </c>
    </row>
    <row r="1088" spans="1:4">
      <c r="A1088" s="17">
        <v>38037</v>
      </c>
      <c r="B1088" s="23">
        <v>69.310134985616287</v>
      </c>
      <c r="C1088" s="23">
        <v>85.230071510859602</v>
      </c>
      <c r="D1088" s="23">
        <v>65.703210470157615</v>
      </c>
    </row>
    <row r="1089" spans="1:4">
      <c r="A1089" s="17">
        <v>38040</v>
      </c>
      <c r="B1089" s="23">
        <v>69.644832927638859</v>
      </c>
      <c r="C1089" s="23">
        <v>85.000135325799803</v>
      </c>
      <c r="D1089" s="23">
        <v>65.819365469549837</v>
      </c>
    </row>
    <row r="1090" spans="1:4">
      <c r="A1090" s="17">
        <v>38041</v>
      </c>
      <c r="B1090" s="23">
        <v>68.380725824297414</v>
      </c>
      <c r="C1090" s="23">
        <v>84.858925795568609</v>
      </c>
      <c r="D1090" s="23">
        <v>65.171058496197958</v>
      </c>
    </row>
    <row r="1091" spans="1:4">
      <c r="A1091" s="17">
        <v>38042</v>
      </c>
      <c r="B1091" s="23">
        <v>68.743084753264</v>
      </c>
      <c r="C1091" s="23">
        <v>85.211008224278388</v>
      </c>
      <c r="D1091" s="23">
        <v>65.492510703818255</v>
      </c>
    </row>
    <row r="1092" spans="1:4">
      <c r="A1092" s="17">
        <v>38043</v>
      </c>
      <c r="B1092" s="23">
        <v>69.166297853507416</v>
      </c>
      <c r="C1092" s="23">
        <v>85.327976785153226</v>
      </c>
      <c r="D1092" s="23">
        <v>65.57354907548725</v>
      </c>
    </row>
    <row r="1093" spans="1:4">
      <c r="A1093" s="17">
        <v>38044</v>
      </c>
      <c r="B1093" s="23">
        <v>69.307368886921893</v>
      </c>
      <c r="C1093" s="23">
        <v>85.331271674191953</v>
      </c>
      <c r="D1093" s="23">
        <v>65.530328610597124</v>
      </c>
    </row>
    <row r="1094" spans="1:4">
      <c r="A1094" s="17">
        <v>38047</v>
      </c>
      <c r="B1094" s="23">
        <v>69.907612303606996</v>
      </c>
      <c r="C1094" s="23">
        <v>86.156170679959189</v>
      </c>
      <c r="D1094" s="23">
        <v>66.216453490727858</v>
      </c>
    </row>
    <row r="1095" spans="1:4">
      <c r="A1095" s="17">
        <v>38048</v>
      </c>
      <c r="B1095" s="23">
        <v>70.803828280593052</v>
      </c>
      <c r="C1095" s="23">
        <v>85.646168926607515</v>
      </c>
      <c r="D1095" s="23">
        <v>66.613541511905893</v>
      </c>
    </row>
    <row r="1096" spans="1:4">
      <c r="A1096" s="17">
        <v>38049</v>
      </c>
      <c r="B1096" s="23">
        <v>71.307258242974129</v>
      </c>
      <c r="C1096" s="23">
        <v>85.813502219931493</v>
      </c>
      <c r="D1096" s="23">
        <v>66.400140466510891</v>
      </c>
    </row>
    <row r="1097" spans="1:4">
      <c r="A1097" s="17">
        <v>38050</v>
      </c>
      <c r="B1097" s="23">
        <v>71.000221287895556</v>
      </c>
      <c r="C1097" s="23">
        <v>86.101805010820172</v>
      </c>
      <c r="D1097" s="23">
        <v>66.740501627520629</v>
      </c>
    </row>
    <row r="1098" spans="1:4">
      <c r="A1098" s="17">
        <v>38051</v>
      </c>
      <c r="B1098" s="23">
        <v>71.083204248727597</v>
      </c>
      <c r="C1098" s="23">
        <v>86.251016414431135</v>
      </c>
      <c r="D1098" s="23">
        <v>66.483880117235515</v>
      </c>
    </row>
    <row r="1099" spans="1:4">
      <c r="A1099" s="17">
        <v>38054</v>
      </c>
      <c r="B1099" s="23">
        <v>71.251936269086073</v>
      </c>
      <c r="C1099" s="23">
        <v>85.536966889895396</v>
      </c>
      <c r="D1099" s="23">
        <v>66.735099069409372</v>
      </c>
    </row>
    <row r="1100" spans="1:4">
      <c r="A1100" s="17">
        <v>38055</v>
      </c>
      <c r="B1100" s="23">
        <v>70.087408718743092</v>
      </c>
      <c r="C1100" s="23">
        <v>85.044616327822624</v>
      </c>
      <c r="D1100" s="23">
        <v>66.043571631167353</v>
      </c>
    </row>
    <row r="1101" spans="1:4">
      <c r="A1101" s="17">
        <v>38056</v>
      </c>
      <c r="B1101" s="23">
        <v>69.874419119274179</v>
      </c>
      <c r="C1101" s="23">
        <v>83.808326890648516</v>
      </c>
      <c r="D1101" s="23">
        <v>65.85988465538432</v>
      </c>
    </row>
    <row r="1102" spans="1:4">
      <c r="A1102" s="17">
        <v>38057</v>
      </c>
      <c r="B1102" s="23">
        <v>67.694733348085862</v>
      </c>
      <c r="C1102" s="23">
        <v>82.556739754366021</v>
      </c>
      <c r="D1102" s="23">
        <v>64.104053269222973</v>
      </c>
    </row>
    <row r="1103" spans="1:4">
      <c r="A1103" s="17">
        <v>38058</v>
      </c>
      <c r="B1103" s="23">
        <v>68.27008187652136</v>
      </c>
      <c r="C1103" s="23">
        <v>83.585686531317336</v>
      </c>
      <c r="D1103" s="23">
        <v>64.282337686894749</v>
      </c>
    </row>
    <row r="1104" spans="1:4">
      <c r="A1104" s="17">
        <v>38061</v>
      </c>
      <c r="B1104" s="23">
        <v>67.470679353839344</v>
      </c>
      <c r="C1104" s="23">
        <v>82.388229714956793</v>
      </c>
      <c r="D1104" s="23">
        <v>63.069463390915601</v>
      </c>
    </row>
    <row r="1105" spans="1:4">
      <c r="A1105" s="17">
        <v>38062</v>
      </c>
      <c r="B1105" s="23">
        <v>67.71132994025227</v>
      </c>
      <c r="C1105" s="23">
        <v>82.852809069417432</v>
      </c>
      <c r="D1105" s="23">
        <v>63.380110482313377</v>
      </c>
    </row>
    <row r="1106" spans="1:4">
      <c r="A1106" s="17">
        <v>38063</v>
      </c>
      <c r="B1106" s="23">
        <v>68.68223058198717</v>
      </c>
      <c r="C1106" s="23">
        <v>83.833509256873072</v>
      </c>
      <c r="D1106" s="23">
        <v>64.344467105174303</v>
      </c>
    </row>
    <row r="1107" spans="1:4">
      <c r="A1107" s="17">
        <v>38064</v>
      </c>
      <c r="B1107" s="23">
        <v>67.401526886479317</v>
      </c>
      <c r="C1107" s="23">
        <v>83.72783745841673</v>
      </c>
      <c r="D1107" s="23">
        <v>63.336890017423251</v>
      </c>
    </row>
    <row r="1108" spans="1:4">
      <c r="A1108" s="17">
        <v>38065</v>
      </c>
      <c r="B1108" s="23">
        <v>67.54259791989378</v>
      </c>
      <c r="C1108" s="23">
        <v>82.79255966985211</v>
      </c>
      <c r="D1108" s="23">
        <v>63.625926876375964</v>
      </c>
    </row>
    <row r="1109" spans="1:4">
      <c r="A1109" s="17">
        <v>38068</v>
      </c>
      <c r="B1109" s="23">
        <v>65.63398982075681</v>
      </c>
      <c r="C1109" s="23">
        <v>81.721014684614403</v>
      </c>
      <c r="D1109" s="23">
        <v>62.407650022285551</v>
      </c>
    </row>
    <row r="1110" spans="1:4">
      <c r="A1110" s="17">
        <v>38069</v>
      </c>
      <c r="B1110" s="23">
        <v>66.386368665633995</v>
      </c>
      <c r="C1110" s="23">
        <v>81.612518695553433</v>
      </c>
      <c r="D1110" s="23">
        <v>62.621051067680547</v>
      </c>
    </row>
    <row r="1111" spans="1:4">
      <c r="A1111" s="17">
        <v>38070</v>
      </c>
      <c r="B1111" s="23">
        <v>66.15401637530428</v>
      </c>
      <c r="C1111" s="23">
        <v>81.417884893051436</v>
      </c>
      <c r="D1111" s="23">
        <v>62.477883277732005</v>
      </c>
    </row>
    <row r="1112" spans="1:4">
      <c r="A1112" s="17">
        <v>38071</v>
      </c>
      <c r="B1112" s="23">
        <v>67.32131002434167</v>
      </c>
      <c r="C1112" s="23">
        <v>82.749961461565704</v>
      </c>
      <c r="D1112" s="23">
        <v>63.280163157254961</v>
      </c>
    </row>
    <row r="1113" spans="1:4">
      <c r="A1113" s="17">
        <v>38072</v>
      </c>
      <c r="B1113" s="23">
        <v>67.437486169506528</v>
      </c>
      <c r="C1113" s="23">
        <v>82.66617714029519</v>
      </c>
      <c r="D1113" s="23">
        <v>63.396318156647176</v>
      </c>
    </row>
    <row r="1114" spans="1:4">
      <c r="A1114" s="17">
        <v>38075</v>
      </c>
      <c r="B1114" s="23">
        <v>68.654569595043156</v>
      </c>
      <c r="C1114" s="23">
        <v>83.755137967594763</v>
      </c>
      <c r="D1114" s="23">
        <v>64.098650711111716</v>
      </c>
    </row>
    <row r="1115" spans="1:4">
      <c r="A1115" s="17">
        <v>38076</v>
      </c>
      <c r="B1115" s="23">
        <v>68.342000442575795</v>
      </c>
      <c r="C1115" s="23">
        <v>84.095217586234895</v>
      </c>
      <c r="D1115" s="23">
        <v>64.077040478666646</v>
      </c>
    </row>
    <row r="1116" spans="1:4">
      <c r="A1116" s="17">
        <v>38077</v>
      </c>
      <c r="B1116" s="23">
        <v>68.679464483292762</v>
      </c>
      <c r="C1116" s="23">
        <v>84.043911456917556</v>
      </c>
      <c r="D1116" s="23">
        <v>63.909561177217412</v>
      </c>
    </row>
    <row r="1117" spans="1:4">
      <c r="A1117" s="17">
        <v>38078</v>
      </c>
      <c r="B1117" s="23">
        <v>70.34742199601682</v>
      </c>
      <c r="C1117" s="23">
        <v>84.48919217557993</v>
      </c>
      <c r="D1117" s="23">
        <v>64.649711638460815</v>
      </c>
    </row>
    <row r="1118" spans="1:4">
      <c r="A1118" s="17">
        <v>38079</v>
      </c>
      <c r="B1118" s="23">
        <v>71.340451427306945</v>
      </c>
      <c r="C1118" s="23">
        <v>85.214303113317115</v>
      </c>
      <c r="D1118" s="23">
        <v>65.732924539769584</v>
      </c>
    </row>
    <row r="1119" spans="1:4">
      <c r="A1119" s="17">
        <v>38082</v>
      </c>
      <c r="B1119" s="23">
        <v>72.048572693073709</v>
      </c>
      <c r="C1119" s="23">
        <v>85.868103238287546</v>
      </c>
      <c r="D1119" s="23">
        <v>66.181336863004631</v>
      </c>
    </row>
    <row r="1120" spans="1:4">
      <c r="A1120" s="17">
        <v>38083</v>
      </c>
      <c r="B1120" s="23">
        <v>71.766430626244741</v>
      </c>
      <c r="C1120" s="23">
        <v>85.714655548769656</v>
      </c>
      <c r="D1120" s="23">
        <v>65.857183376328692</v>
      </c>
    </row>
    <row r="1121" spans="1:4">
      <c r="A1121" s="17">
        <v>38084</v>
      </c>
      <c r="B1121" s="23">
        <v>71.929630449214443</v>
      </c>
      <c r="C1121" s="23">
        <v>85.149817427844866</v>
      </c>
      <c r="D1121" s="23">
        <v>65.743729655992112</v>
      </c>
    </row>
    <row r="1122" spans="1:4">
      <c r="A1122" s="17">
        <v>38085</v>
      </c>
      <c r="B1122" s="23">
        <v>72.092830272184116</v>
      </c>
      <c r="C1122" s="23">
        <v>85.059207979279847</v>
      </c>
      <c r="D1122" s="23">
        <v>66.043571631167353</v>
      </c>
    </row>
    <row r="1123" spans="1:4">
      <c r="A1123" s="17">
        <v>38086</v>
      </c>
      <c r="B1123" s="23"/>
      <c r="C1123" s="23"/>
      <c r="D1123" s="23"/>
    </row>
    <row r="1124" spans="1:4">
      <c r="A1124" s="17">
        <v>38089</v>
      </c>
      <c r="B1124" s="23"/>
      <c r="C1124" s="23">
        <v>85.50025241203528</v>
      </c>
      <c r="D1124" s="23"/>
    </row>
    <row r="1125" spans="1:4">
      <c r="A1125" s="17">
        <v>38090</v>
      </c>
      <c r="B1125" s="23">
        <v>72.233901305598593</v>
      </c>
      <c r="C1125" s="23">
        <v>84.327507263465208</v>
      </c>
      <c r="D1125" s="23">
        <v>66.605437674738994</v>
      </c>
    </row>
    <row r="1126" spans="1:4">
      <c r="A1126" s="17">
        <v>38091</v>
      </c>
      <c r="B1126" s="23">
        <v>71.478756362027013</v>
      </c>
      <c r="C1126" s="23">
        <v>84.235015021163775</v>
      </c>
      <c r="D1126" s="23">
        <v>65.584354191709778</v>
      </c>
    </row>
    <row r="1127" spans="1:4">
      <c r="A1127" s="17">
        <v>38092</v>
      </c>
      <c r="B1127" s="23">
        <v>71.166187209559624</v>
      </c>
      <c r="C1127" s="23">
        <v>84.284909055178801</v>
      </c>
      <c r="D1127" s="23">
        <v>65.535731168708381</v>
      </c>
    </row>
    <row r="1128" spans="1:4">
      <c r="A1128" s="17">
        <v>38093</v>
      </c>
      <c r="B1128" s="23">
        <v>71.417902190750169</v>
      </c>
      <c r="C1128" s="23">
        <v>84.716068820818052</v>
      </c>
      <c r="D1128" s="23">
        <v>65.905806399330089</v>
      </c>
    </row>
    <row r="1129" spans="1:4">
      <c r="A1129" s="17">
        <v>38096</v>
      </c>
      <c r="B1129" s="23">
        <v>71.691745961495911</v>
      </c>
      <c r="C1129" s="23">
        <v>84.806442920166006</v>
      </c>
      <c r="D1129" s="23">
        <v>66.043571631167353</v>
      </c>
    </row>
    <row r="1130" spans="1:4">
      <c r="A1130" s="17">
        <v>38097</v>
      </c>
      <c r="B1130" s="23">
        <v>72.626687320203587</v>
      </c>
      <c r="C1130" s="23">
        <v>83.487545907806648</v>
      </c>
      <c r="D1130" s="23">
        <v>66.502789070624942</v>
      </c>
    </row>
    <row r="1131" spans="1:4">
      <c r="A1131" s="17">
        <v>38098</v>
      </c>
      <c r="B1131" s="23">
        <v>71.838349192299177</v>
      </c>
      <c r="C1131" s="23">
        <v>83.9363568647248</v>
      </c>
      <c r="D1131" s="23">
        <v>65.838274422939264</v>
      </c>
    </row>
    <row r="1132" spans="1:4">
      <c r="A1132" s="17">
        <v>38099</v>
      </c>
      <c r="B1132" s="23">
        <v>72.983514051781384</v>
      </c>
      <c r="C1132" s="23">
        <v>85.123693664752096</v>
      </c>
      <c r="D1132" s="23">
        <v>66.216453490727858</v>
      </c>
    </row>
    <row r="1133" spans="1:4">
      <c r="A1133" s="17">
        <v>38100</v>
      </c>
      <c r="B1133" s="23">
        <v>72.305819871653014</v>
      </c>
      <c r="C1133" s="23">
        <v>85.174529095635336</v>
      </c>
      <c r="D1133" s="23">
        <v>66.502789070624942</v>
      </c>
    </row>
    <row r="1134" spans="1:4">
      <c r="A1134" s="17">
        <v>38103</v>
      </c>
      <c r="B1134" s="23">
        <v>71.893671166187218</v>
      </c>
      <c r="C1134" s="23">
        <v>84.796322903832774</v>
      </c>
      <c r="D1134" s="23">
        <v>66.740501627520629</v>
      </c>
    </row>
    <row r="1135" spans="1:4">
      <c r="A1135" s="17">
        <v>38104</v>
      </c>
      <c r="B1135" s="23">
        <v>71.711108652356714</v>
      </c>
      <c r="C1135" s="23">
        <v>84.989309261815407</v>
      </c>
      <c r="D1135" s="23">
        <v>66.699982441686146</v>
      </c>
    </row>
    <row r="1136" spans="1:4">
      <c r="A1136" s="17">
        <v>38105</v>
      </c>
      <c r="B1136" s="23">
        <v>70.507855720292099</v>
      </c>
      <c r="C1136" s="23">
        <v>83.828802272532045</v>
      </c>
      <c r="D1136" s="23">
        <v>65.743729655992112</v>
      </c>
    </row>
    <row r="1137" spans="1:4">
      <c r="A1137" s="17">
        <v>38106</v>
      </c>
      <c r="B1137" s="23">
        <v>70.128900199159105</v>
      </c>
      <c r="C1137" s="23">
        <v>83.215952911328657</v>
      </c>
      <c r="D1137" s="23">
        <v>65.168357217142315</v>
      </c>
    </row>
    <row r="1138" spans="1:4">
      <c r="A1138" s="17">
        <v>38107</v>
      </c>
      <c r="B1138" s="23">
        <v>69.583978756362029</v>
      </c>
      <c r="C1138" s="23">
        <v>82.724543746124084</v>
      </c>
      <c r="D1138" s="23">
        <v>64.57407582490309</v>
      </c>
    </row>
    <row r="1139" spans="1:4">
      <c r="A1139" s="17">
        <v>38110</v>
      </c>
      <c r="B1139" s="23">
        <v>70.07911042265988</v>
      </c>
      <c r="C1139" s="23">
        <v>83.485898463287285</v>
      </c>
      <c r="D1139" s="23">
        <v>64.936047218357899</v>
      </c>
    </row>
    <row r="1140" spans="1:4">
      <c r="A1140" s="17">
        <v>38111</v>
      </c>
      <c r="B1140" s="23">
        <v>69.985063067050234</v>
      </c>
      <c r="C1140" s="23">
        <v>83.640758248107502</v>
      </c>
      <c r="D1140" s="23">
        <v>65.192668728643014</v>
      </c>
    </row>
    <row r="1141" spans="1:4">
      <c r="A1141" s="17">
        <v>38112</v>
      </c>
      <c r="B1141" s="23">
        <v>70.875746846647488</v>
      </c>
      <c r="C1141" s="23">
        <v>83.800795715702847</v>
      </c>
      <c r="D1141" s="23">
        <v>65.476303029484455</v>
      </c>
    </row>
    <row r="1142" spans="1:4">
      <c r="A1142" s="17">
        <v>38113</v>
      </c>
      <c r="B1142" s="23">
        <v>68.945009957955307</v>
      </c>
      <c r="C1142" s="23">
        <v>83.245842261894254</v>
      </c>
      <c r="D1142" s="23">
        <v>64.614595010737588</v>
      </c>
    </row>
    <row r="1143" spans="1:4">
      <c r="A1143" s="17">
        <v>38114</v>
      </c>
      <c r="B1143" s="23">
        <v>68.964372648816109</v>
      </c>
      <c r="C1143" s="23">
        <v>82.102986463889778</v>
      </c>
      <c r="D1143" s="23">
        <v>64.655114196572072</v>
      </c>
    </row>
    <row r="1144" spans="1:4">
      <c r="A1144" s="17">
        <v>38117</v>
      </c>
      <c r="B1144" s="23">
        <v>66.491480416021247</v>
      </c>
      <c r="C1144" s="23">
        <v>81.240902281828326</v>
      </c>
      <c r="D1144" s="23">
        <v>62.937100717189594</v>
      </c>
    </row>
    <row r="1145" spans="1:4">
      <c r="A1145" s="17">
        <v>38118</v>
      </c>
      <c r="B1145" s="23">
        <v>67.763885815445903</v>
      </c>
      <c r="C1145" s="23">
        <v>81.880816802992697</v>
      </c>
      <c r="D1145" s="23">
        <v>63.623225597320335</v>
      </c>
    </row>
    <row r="1146" spans="1:4">
      <c r="A1146" s="17">
        <v>38119</v>
      </c>
      <c r="B1146" s="23">
        <v>66.452755034299628</v>
      </c>
      <c r="C1146" s="23">
        <v>82.044149159626784</v>
      </c>
      <c r="D1146" s="23">
        <v>62.974918623968449</v>
      </c>
    </row>
    <row r="1147" spans="1:4">
      <c r="A1147" s="17">
        <v>38120</v>
      </c>
      <c r="B1147" s="23">
        <v>68.023899092719631</v>
      </c>
      <c r="C1147" s="23">
        <v>81.988136045968403</v>
      </c>
      <c r="D1147" s="23">
        <v>63.623225597320335</v>
      </c>
    </row>
    <row r="1148" spans="1:4">
      <c r="A1148" s="17">
        <v>38121</v>
      </c>
      <c r="B1148" s="23">
        <v>67.608984288559412</v>
      </c>
      <c r="C1148" s="23">
        <v>81.940830853340955</v>
      </c>
      <c r="D1148" s="23">
        <v>63.220735018031036</v>
      </c>
    </row>
    <row r="1149" spans="1:4">
      <c r="A1149" s="17">
        <v>38124</v>
      </c>
      <c r="B1149" s="23">
        <v>66.510843106882064</v>
      </c>
      <c r="C1149" s="23">
        <v>81.080864814232982</v>
      </c>
      <c r="D1149" s="23">
        <v>62.291495022893344</v>
      </c>
    </row>
    <row r="1150" spans="1:4">
      <c r="A1150" s="17">
        <v>38125</v>
      </c>
      <c r="B1150" s="23">
        <v>67.011506970568718</v>
      </c>
      <c r="C1150" s="23">
        <v>81.636288966475675</v>
      </c>
      <c r="D1150" s="23">
        <v>62.74801118329529</v>
      </c>
    </row>
    <row r="1151" spans="1:4">
      <c r="A1151" s="17">
        <v>38126</v>
      </c>
      <c r="B1151" s="23">
        <v>68.189865014383713</v>
      </c>
      <c r="C1151" s="23">
        <v>81.440007719454314</v>
      </c>
      <c r="D1151" s="23">
        <v>63.790704898769569</v>
      </c>
    </row>
    <row r="1152" spans="1:4">
      <c r="A1152" s="17">
        <v>38127</v>
      </c>
      <c r="B1152" s="23"/>
      <c r="C1152" s="23">
        <v>81.479311038701994</v>
      </c>
      <c r="D1152" s="23">
        <v>63.390915598535905</v>
      </c>
    </row>
    <row r="1153" spans="1:4">
      <c r="A1153" s="17">
        <v>38128</v>
      </c>
      <c r="B1153" s="23">
        <v>67.750055321973889</v>
      </c>
      <c r="C1153" s="23">
        <v>81.806917148838366</v>
      </c>
      <c r="D1153" s="23">
        <v>63.342292575534515</v>
      </c>
    </row>
    <row r="1154" spans="1:4">
      <c r="A1154" s="17">
        <v>38131</v>
      </c>
      <c r="B1154" s="23">
        <v>68.173268422217305</v>
      </c>
      <c r="C1154" s="23">
        <v>81.946008536116096</v>
      </c>
      <c r="D1154" s="23">
        <v>63.677251178432989</v>
      </c>
    </row>
    <row r="1155" spans="1:4">
      <c r="A1155" s="17">
        <v>38132</v>
      </c>
      <c r="B1155" s="23">
        <v>67.561960610754596</v>
      </c>
      <c r="C1155" s="23">
        <v>83.265846945343668</v>
      </c>
      <c r="D1155" s="23">
        <v>63.323383622145087</v>
      </c>
    </row>
    <row r="1156" spans="1:4">
      <c r="A1156" s="17">
        <v>38133</v>
      </c>
      <c r="B1156" s="23">
        <v>67.846868776277944</v>
      </c>
      <c r="C1156" s="23">
        <v>83.419529984078622</v>
      </c>
      <c r="D1156" s="23">
        <v>63.887950944772349</v>
      </c>
    </row>
    <row r="1157" spans="1:4">
      <c r="A1157" s="17">
        <v>38134</v>
      </c>
      <c r="B1157" s="23">
        <v>68.599247621155129</v>
      </c>
      <c r="C1157" s="23">
        <v>83.902701926686362</v>
      </c>
      <c r="D1157" s="23">
        <v>64.214805710503924</v>
      </c>
    </row>
    <row r="1158" spans="1:4">
      <c r="A1158" s="17">
        <v>38135</v>
      </c>
      <c r="B1158" s="23">
        <v>68.732020358486395</v>
      </c>
      <c r="C1158" s="23">
        <v>83.859868369182905</v>
      </c>
      <c r="D1158" s="23">
        <v>64.001404665108936</v>
      </c>
    </row>
    <row r="1159" spans="1:4">
      <c r="A1159" s="17">
        <v>38138</v>
      </c>
      <c r="B1159" s="23"/>
      <c r="C1159" s="23"/>
      <c r="D1159" s="23">
        <v>64.114858385445515</v>
      </c>
    </row>
    <row r="1160" spans="1:4">
      <c r="A1160" s="17">
        <v>38139</v>
      </c>
      <c r="B1160" s="23">
        <v>68.059858375746856</v>
      </c>
      <c r="C1160" s="23">
        <v>83.898936339213535</v>
      </c>
      <c r="D1160" s="23">
        <v>63.682653736544253</v>
      </c>
    </row>
    <row r="1161" spans="1:4">
      <c r="A1161" s="17">
        <v>38140</v>
      </c>
      <c r="B1161" s="23">
        <v>68.632440805487946</v>
      </c>
      <c r="C1161" s="23">
        <v>84.209126607288056</v>
      </c>
      <c r="D1161" s="23">
        <v>63.914963735328676</v>
      </c>
    </row>
    <row r="1162" spans="1:4">
      <c r="A1162" s="17">
        <v>38141</v>
      </c>
      <c r="B1162" s="23">
        <v>68.978203142288123</v>
      </c>
      <c r="C1162" s="23">
        <v>83.585921880534386</v>
      </c>
      <c r="D1162" s="23">
        <v>64.144572455057471</v>
      </c>
    </row>
    <row r="1163" spans="1:4">
      <c r="A1163" s="17">
        <v>38142</v>
      </c>
      <c r="B1163" s="23">
        <v>69.84952423102456</v>
      </c>
      <c r="C1163" s="23">
        <v>84.026260265638655</v>
      </c>
      <c r="D1163" s="23">
        <v>64.606491173570689</v>
      </c>
    </row>
    <row r="1164" spans="1:4">
      <c r="A1164" s="17">
        <v>38145</v>
      </c>
      <c r="B1164" s="23">
        <v>70.709780924983406</v>
      </c>
      <c r="C1164" s="23">
        <v>85.371281041090796</v>
      </c>
      <c r="D1164" s="23">
        <v>65.046799659638836</v>
      </c>
    </row>
    <row r="1165" spans="1:4">
      <c r="A1165" s="17">
        <v>38146</v>
      </c>
      <c r="B1165" s="23">
        <v>70.624031865456956</v>
      </c>
      <c r="C1165" s="23">
        <v>85.509901729934413</v>
      </c>
      <c r="D1165" s="23">
        <v>65.225084077310612</v>
      </c>
    </row>
    <row r="1166" spans="1:4">
      <c r="A1166" s="17">
        <v>38147</v>
      </c>
      <c r="B1166" s="23">
        <v>70.192520469130343</v>
      </c>
      <c r="C1166" s="23">
        <v>84.704066010748392</v>
      </c>
      <c r="D1166" s="23">
        <v>65.257499425978196</v>
      </c>
    </row>
    <row r="1167" spans="1:4">
      <c r="A1167" s="17">
        <v>38148</v>
      </c>
      <c r="B1167" s="23">
        <v>70.059747731799078</v>
      </c>
      <c r="C1167" s="23">
        <v>85.092627568101236</v>
      </c>
      <c r="D1167" s="23">
        <v>65.354745471980991</v>
      </c>
    </row>
    <row r="1168" spans="1:4">
      <c r="A1168" s="17">
        <v>38149</v>
      </c>
      <c r="B1168" s="23">
        <v>70.137198495242316</v>
      </c>
      <c r="C1168" s="23"/>
      <c r="D1168" s="23">
        <v>65.276408379367638</v>
      </c>
    </row>
    <row r="1169" spans="1:4">
      <c r="A1169" s="17">
        <v>38152</v>
      </c>
      <c r="B1169" s="23">
        <v>69.307368886921893</v>
      </c>
      <c r="C1169" s="23">
        <v>84.277142531016082</v>
      </c>
      <c r="D1169" s="23">
        <v>64.344467105174303</v>
      </c>
    </row>
    <row r="1170" spans="1:4">
      <c r="A1170" s="17">
        <v>38153</v>
      </c>
      <c r="B1170" s="23">
        <v>69.733348085859703</v>
      </c>
      <c r="C1170" s="23">
        <v>84.782201950809664</v>
      </c>
      <c r="D1170" s="23">
        <v>64.819892218965677</v>
      </c>
    </row>
    <row r="1171" spans="1:4">
      <c r="A1171" s="17">
        <v>38154</v>
      </c>
      <c r="B1171" s="23">
        <v>70.068046027882275</v>
      </c>
      <c r="C1171" s="23">
        <v>84.900111908552702</v>
      </c>
      <c r="D1171" s="23">
        <v>65.465497913261927</v>
      </c>
    </row>
    <row r="1172" spans="1:4">
      <c r="A1172" s="17">
        <v>38155</v>
      </c>
      <c r="B1172" s="23">
        <v>69.819097145386152</v>
      </c>
      <c r="C1172" s="23">
        <v>84.787614982801855</v>
      </c>
      <c r="D1172" s="23">
        <v>65.568146517375979</v>
      </c>
    </row>
    <row r="1173" spans="1:4">
      <c r="A1173" s="17">
        <v>38156</v>
      </c>
      <c r="B1173" s="23">
        <v>69.578446558973226</v>
      </c>
      <c r="C1173" s="23">
        <v>85.010019992915986</v>
      </c>
      <c r="D1173" s="23">
        <v>65.641081051878061</v>
      </c>
    </row>
    <row r="1174" spans="1:4">
      <c r="A1174" s="17">
        <v>38159</v>
      </c>
      <c r="B1174" s="23">
        <v>69.53142288116841</v>
      </c>
      <c r="C1174" s="23">
        <v>84.657231516555044</v>
      </c>
      <c r="D1174" s="23">
        <v>65.562743959264708</v>
      </c>
    </row>
    <row r="1175" spans="1:4">
      <c r="A1175" s="17">
        <v>38160</v>
      </c>
      <c r="B1175" s="23">
        <v>69.221619827395443</v>
      </c>
      <c r="C1175" s="23">
        <v>84.966951086195465</v>
      </c>
      <c r="D1175" s="23">
        <v>64.882021637245231</v>
      </c>
    </row>
    <row r="1176" spans="1:4">
      <c r="A1176" s="17">
        <v>38161</v>
      </c>
      <c r="B1176" s="23">
        <v>70.488493029431297</v>
      </c>
      <c r="C1176" s="23">
        <v>85.69017923019625</v>
      </c>
      <c r="D1176" s="23">
        <v>65.106227798862761</v>
      </c>
    </row>
    <row r="1177" spans="1:4">
      <c r="A1177" s="17">
        <v>38162</v>
      </c>
      <c r="B1177" s="23">
        <v>71.224275282142074</v>
      </c>
      <c r="C1177" s="23">
        <v>85.452005822539633</v>
      </c>
      <c r="D1177" s="23">
        <v>65.373654425370418</v>
      </c>
    </row>
    <row r="1178" spans="1:4">
      <c r="A1178" s="17">
        <v>38163</v>
      </c>
      <c r="B1178" s="23"/>
      <c r="C1178" s="23">
        <v>84.986485071210794</v>
      </c>
      <c r="D1178" s="23">
        <v>65.381758262537318</v>
      </c>
    </row>
    <row r="1179" spans="1:4">
      <c r="A1179" s="17">
        <v>38166</v>
      </c>
      <c r="B1179" s="23">
        <v>71.348749723390128</v>
      </c>
      <c r="C1179" s="23">
        <v>84.919175195133917</v>
      </c>
      <c r="D1179" s="23">
        <v>65.803157795216038</v>
      </c>
    </row>
    <row r="1180" spans="1:4">
      <c r="A1180" s="17">
        <v>38167</v>
      </c>
      <c r="B1180" s="23">
        <v>71.207678689975666</v>
      </c>
      <c r="C1180" s="23">
        <v>85.134990427170592</v>
      </c>
      <c r="D1180" s="23">
        <v>65.500614540985154</v>
      </c>
    </row>
    <row r="1181" spans="1:4">
      <c r="A1181" s="17">
        <v>38168</v>
      </c>
      <c r="B1181" s="23">
        <v>71.13576012392123</v>
      </c>
      <c r="C1181" s="23">
        <v>85.490367744919098</v>
      </c>
      <c r="D1181" s="23">
        <v>65.063007333972635</v>
      </c>
    </row>
    <row r="1182" spans="1:4">
      <c r="A1182" s="17">
        <v>38169</v>
      </c>
      <c r="B1182" s="23">
        <v>71.199380393892454</v>
      </c>
      <c r="C1182" s="23">
        <v>84.609455625493496</v>
      </c>
      <c r="D1182" s="23">
        <v>64.852307567633275</v>
      </c>
    </row>
    <row r="1183" spans="1:4">
      <c r="A1183" s="17">
        <v>38170</v>
      </c>
      <c r="B1183" s="23">
        <v>70.84531976100908</v>
      </c>
      <c r="C1183" s="23">
        <v>84.344923105527059</v>
      </c>
      <c r="D1183" s="23">
        <v>64.409297802509485</v>
      </c>
    </row>
    <row r="1184" spans="1:4">
      <c r="A1184" s="17">
        <v>38173</v>
      </c>
      <c r="B1184" s="23">
        <v>70.480194733348085</v>
      </c>
      <c r="C1184" s="23"/>
      <c r="D1184" s="23">
        <v>64.37147989573063</v>
      </c>
    </row>
    <row r="1185" spans="1:4">
      <c r="A1185" s="17">
        <v>38174</v>
      </c>
      <c r="B1185" s="23">
        <v>69.830161540163758</v>
      </c>
      <c r="C1185" s="23">
        <v>83.65770339173524</v>
      </c>
      <c r="D1185" s="23">
        <v>64.041923850943419</v>
      </c>
    </row>
    <row r="1186" spans="1:4">
      <c r="A1186" s="17">
        <v>38175</v>
      </c>
      <c r="B1186" s="23">
        <v>69.678026111971676</v>
      </c>
      <c r="C1186" s="23">
        <v>83.837274844345913</v>
      </c>
      <c r="D1186" s="23">
        <v>63.950080363051903</v>
      </c>
    </row>
    <row r="1187" spans="1:4">
      <c r="A1187" s="17">
        <v>38176</v>
      </c>
      <c r="B1187" s="23">
        <v>69.697388802832492</v>
      </c>
      <c r="C1187" s="23">
        <v>83.150996527422294</v>
      </c>
      <c r="D1187" s="23">
        <v>64.1391698969462</v>
      </c>
    </row>
    <row r="1188" spans="1:4">
      <c r="A1188" s="17">
        <v>38177</v>
      </c>
      <c r="B1188" s="23">
        <v>69.119274175702586</v>
      </c>
      <c r="C1188" s="23">
        <v>83.432709540233532</v>
      </c>
      <c r="D1188" s="23">
        <v>64.106754548278616</v>
      </c>
    </row>
    <row r="1189" spans="1:4">
      <c r="A1189" s="17">
        <v>38180</v>
      </c>
      <c r="B1189" s="23">
        <v>68.223058198716529</v>
      </c>
      <c r="C1189" s="23">
        <v>83.550384148759534</v>
      </c>
      <c r="D1189" s="23">
        <v>63.839327921770959</v>
      </c>
    </row>
    <row r="1190" spans="1:4">
      <c r="A1190" s="17">
        <v>38181</v>
      </c>
      <c r="B1190" s="23">
        <v>68.936711661872096</v>
      </c>
      <c r="C1190" s="23">
        <v>83.613457738929469</v>
      </c>
      <c r="D1190" s="23">
        <v>63.939275246829375</v>
      </c>
    </row>
    <row r="1191" spans="1:4">
      <c r="A1191" s="17">
        <v>38182</v>
      </c>
      <c r="B1191" s="23">
        <v>69.310134985616287</v>
      </c>
      <c r="C1191" s="23">
        <v>83.341158694800313</v>
      </c>
      <c r="D1191" s="23">
        <v>63.812315131214632</v>
      </c>
    </row>
    <row r="1192" spans="1:4">
      <c r="A1192" s="17">
        <v>38183</v>
      </c>
      <c r="B1192" s="23">
        <v>68.206461606550121</v>
      </c>
      <c r="C1192" s="23">
        <v>82.98248648801308</v>
      </c>
      <c r="D1192" s="23">
        <v>63.155904320695853</v>
      </c>
    </row>
    <row r="1193" spans="1:4">
      <c r="A1193" s="17">
        <v>38184</v>
      </c>
      <c r="B1193" s="23">
        <v>68.524562956406285</v>
      </c>
      <c r="C1193" s="23">
        <v>82.586864454148682</v>
      </c>
      <c r="D1193" s="23">
        <v>63.29637083158876</v>
      </c>
    </row>
    <row r="1194" spans="1:4">
      <c r="A1194" s="17">
        <v>38187</v>
      </c>
      <c r="B1194" s="23">
        <v>67.83303828280593</v>
      </c>
      <c r="C1194" s="23">
        <v>82.550149976288566</v>
      </c>
      <c r="D1194" s="23">
        <v>62.977619903024085</v>
      </c>
    </row>
    <row r="1195" spans="1:4">
      <c r="A1195" s="17">
        <v>38188</v>
      </c>
      <c r="B1195" s="23">
        <v>68.032197388802842</v>
      </c>
      <c r="C1195" s="23">
        <v>83.132403939275193</v>
      </c>
      <c r="D1195" s="23">
        <v>63.082969786193765</v>
      </c>
    </row>
    <row r="1196" spans="1:4">
      <c r="A1196" s="17">
        <v>38189</v>
      </c>
      <c r="B1196" s="23">
        <v>69.622704138083648</v>
      </c>
      <c r="C1196" s="23">
        <v>82.030734254254824</v>
      </c>
      <c r="D1196" s="23">
        <v>63.698861410878052</v>
      </c>
    </row>
    <row r="1197" spans="1:4">
      <c r="A1197" s="17">
        <v>38190</v>
      </c>
      <c r="B1197" s="23">
        <v>68.142841336578897</v>
      </c>
      <c r="C1197" s="23">
        <v>82.254316010454204</v>
      </c>
      <c r="D1197" s="23">
        <v>62.723699671794598</v>
      </c>
    </row>
    <row r="1198" spans="1:4">
      <c r="A1198" s="17">
        <v>38191</v>
      </c>
      <c r="B1198" s="23">
        <v>68.167736224828502</v>
      </c>
      <c r="C1198" s="23">
        <v>81.457188212299116</v>
      </c>
      <c r="D1198" s="23">
        <v>62.885776415132568</v>
      </c>
    </row>
    <row r="1199" spans="1:4">
      <c r="A1199" s="17">
        <v>38194</v>
      </c>
      <c r="B1199" s="23">
        <v>67.501106439477766</v>
      </c>
      <c r="C1199" s="23">
        <v>81.297386093920807</v>
      </c>
      <c r="D1199" s="23">
        <v>62.321209092505299</v>
      </c>
    </row>
    <row r="1200" spans="1:4">
      <c r="A1200" s="17">
        <v>38195</v>
      </c>
      <c r="B1200" s="23">
        <v>68.463708785129455</v>
      </c>
      <c r="C1200" s="23">
        <v>82.104398559192092</v>
      </c>
      <c r="D1200" s="23">
        <v>62.850659787409342</v>
      </c>
    </row>
    <row r="1201" spans="1:4">
      <c r="A1201" s="17">
        <v>38196</v>
      </c>
      <c r="B1201" s="23">
        <v>68.458176587740653</v>
      </c>
      <c r="C1201" s="23">
        <v>82.163941911106249</v>
      </c>
      <c r="D1201" s="23">
        <v>63.061359553748702</v>
      </c>
    </row>
    <row r="1202" spans="1:4">
      <c r="A1202" s="17">
        <v>38197</v>
      </c>
      <c r="B1202" s="23">
        <v>69.116508077008191</v>
      </c>
      <c r="C1202" s="23">
        <v>82.563564881660525</v>
      </c>
      <c r="D1202" s="23">
        <v>63.77449722443577</v>
      </c>
    </row>
    <row r="1203" spans="1:4">
      <c r="A1203" s="17">
        <v>38198</v>
      </c>
      <c r="B1203" s="23">
        <v>69.418012834697947</v>
      </c>
      <c r="C1203" s="23">
        <v>82.660999457520049</v>
      </c>
      <c r="D1203" s="23">
        <v>63.858236875160387</v>
      </c>
    </row>
    <row r="1204" spans="1:4">
      <c r="A1204" s="17">
        <v>38201</v>
      </c>
      <c r="B1204" s="23">
        <v>69.050121708342559</v>
      </c>
      <c r="C1204" s="23">
        <v>83.028614934555264</v>
      </c>
      <c r="D1204" s="23">
        <v>63.788003619713933</v>
      </c>
    </row>
    <row r="1205" spans="1:4">
      <c r="A1205" s="17">
        <v>38202</v>
      </c>
      <c r="B1205" s="23">
        <v>69.127572471785797</v>
      </c>
      <c r="C1205" s="23">
        <v>82.509199212521523</v>
      </c>
      <c r="D1205" s="23">
        <v>63.968989316441338</v>
      </c>
    </row>
    <row r="1206" spans="1:4">
      <c r="A1206" s="17">
        <v>38203</v>
      </c>
      <c r="B1206" s="23">
        <v>68.615844213321537</v>
      </c>
      <c r="C1206" s="23">
        <v>82.44377213018106</v>
      </c>
      <c r="D1206" s="23">
        <v>63.453045016815466</v>
      </c>
    </row>
    <row r="1207" spans="1:4">
      <c r="A1207" s="17">
        <v>38204</v>
      </c>
      <c r="B1207" s="23">
        <v>68.994799734454531</v>
      </c>
      <c r="C1207" s="23">
        <v>81.101575545333546</v>
      </c>
      <c r="D1207" s="23">
        <v>63.558394899985146</v>
      </c>
    </row>
    <row r="1208" spans="1:4">
      <c r="A1208" s="17">
        <v>38205</v>
      </c>
      <c r="B1208" s="23">
        <v>67.36003540606329</v>
      </c>
      <c r="C1208" s="23">
        <v>79.850459107485165</v>
      </c>
      <c r="D1208" s="23">
        <v>62.121314442388474</v>
      </c>
    </row>
    <row r="1209" spans="1:4">
      <c r="A1209" s="17">
        <v>38208</v>
      </c>
      <c r="B1209" s="23">
        <v>66.674042929851737</v>
      </c>
      <c r="C1209" s="23">
        <v>79.946716937259424</v>
      </c>
      <c r="D1209" s="23">
        <v>61.591863747484432</v>
      </c>
    </row>
    <row r="1210" spans="1:4">
      <c r="A1210" s="17">
        <v>38209</v>
      </c>
      <c r="B1210" s="23">
        <v>67.404292985173711</v>
      </c>
      <c r="C1210" s="23">
        <v>80.985077682892822</v>
      </c>
      <c r="D1210" s="23">
        <v>61.967341536217397</v>
      </c>
    </row>
    <row r="1211" spans="1:4">
      <c r="A1211" s="17">
        <v>38210</v>
      </c>
      <c r="B1211" s="23">
        <v>66.281256915246743</v>
      </c>
      <c r="C1211" s="23">
        <v>80.785501546832734</v>
      </c>
      <c r="D1211" s="23">
        <v>61.52703305014925</v>
      </c>
    </row>
    <row r="1212" spans="1:4">
      <c r="A1212" s="17">
        <v>38211</v>
      </c>
      <c r="B1212" s="23">
        <v>65.929962381057763</v>
      </c>
      <c r="C1212" s="23">
        <v>79.84410467862476</v>
      </c>
      <c r="D1212" s="23">
        <v>61.41357932981267</v>
      </c>
    </row>
    <row r="1213" spans="1:4">
      <c r="A1213" s="17">
        <v>38212</v>
      </c>
      <c r="B1213" s="23">
        <v>65.722504978977653</v>
      </c>
      <c r="C1213" s="23">
        <v>79.97142860504988</v>
      </c>
      <c r="D1213" s="23">
        <v>61.202879563473303</v>
      </c>
    </row>
    <row r="1214" spans="1:4">
      <c r="A1214" s="17">
        <v>38215</v>
      </c>
      <c r="B1214" s="23">
        <v>66.414029652578009</v>
      </c>
      <c r="C1214" s="23">
        <v>81.065802464341644</v>
      </c>
      <c r="D1214" s="23">
        <v>61.789057118545635</v>
      </c>
    </row>
    <row r="1215" spans="1:4">
      <c r="A1215" s="17">
        <v>38216</v>
      </c>
      <c r="B1215" s="23">
        <v>66.690639522018145</v>
      </c>
      <c r="C1215" s="23">
        <v>81.251022298161573</v>
      </c>
      <c r="D1215" s="23">
        <v>61.875498048325881</v>
      </c>
    </row>
    <row r="1216" spans="1:4">
      <c r="A1216" s="17">
        <v>38217</v>
      </c>
      <c r="B1216" s="23">
        <v>67.288116840008854</v>
      </c>
      <c r="C1216" s="23">
        <v>82.276909535291196</v>
      </c>
      <c r="D1216" s="23">
        <v>61.902510838882215</v>
      </c>
    </row>
    <row r="1217" spans="1:4">
      <c r="A1217" s="17">
        <v>38218</v>
      </c>
      <c r="B1217" s="23">
        <v>67.434720070812133</v>
      </c>
      <c r="C1217" s="23">
        <v>81.984135109278526</v>
      </c>
      <c r="D1217" s="23">
        <v>62.037574791663857</v>
      </c>
    </row>
    <row r="1218" spans="1:4">
      <c r="A1218" s="17">
        <v>38219</v>
      </c>
      <c r="B1218" s="23">
        <v>67.241093162204024</v>
      </c>
      <c r="C1218" s="23">
        <v>82.518848530420655</v>
      </c>
      <c r="D1218" s="23">
        <v>61.88360188549278</v>
      </c>
    </row>
    <row r="1219" spans="1:4">
      <c r="A1219" s="17">
        <v>38222</v>
      </c>
      <c r="B1219" s="23">
        <v>68.62137641071034</v>
      </c>
      <c r="C1219" s="23">
        <v>82.325862172438022</v>
      </c>
      <c r="D1219" s="23">
        <v>62.715595834627699</v>
      </c>
    </row>
    <row r="1220" spans="1:4">
      <c r="A1220" s="17">
        <v>38223</v>
      </c>
      <c r="B1220" s="23">
        <v>68.427749502102245</v>
      </c>
      <c r="C1220" s="23">
        <v>82.365400840902751</v>
      </c>
      <c r="D1220" s="23">
        <v>62.637258742014346</v>
      </c>
    </row>
    <row r="1221" spans="1:4">
      <c r="A1221" s="17">
        <v>38224</v>
      </c>
      <c r="B1221" s="23">
        <v>68.989267537065729</v>
      </c>
      <c r="C1221" s="23">
        <v>83.028850283772314</v>
      </c>
      <c r="D1221" s="23">
        <v>62.820945717797379</v>
      </c>
    </row>
    <row r="1222" spans="1:4">
      <c r="A1222" s="17">
        <v>38225</v>
      </c>
      <c r="B1222" s="23">
        <v>69.448439920336355</v>
      </c>
      <c r="C1222" s="23">
        <v>83.038970300105547</v>
      </c>
      <c r="D1222" s="23">
        <v>63.331487459311987</v>
      </c>
    </row>
    <row r="1223" spans="1:4">
      <c r="A1223" s="17">
        <v>38226</v>
      </c>
      <c r="B1223" s="23">
        <v>69.625470236778057</v>
      </c>
      <c r="C1223" s="23">
        <v>83.250078547801195</v>
      </c>
      <c r="D1223" s="23">
        <v>63.815016410270267</v>
      </c>
    </row>
    <row r="1224" spans="1:4">
      <c r="A1224" s="17">
        <v>38229</v>
      </c>
      <c r="B1224" s="23">
        <v>69.509294091613185</v>
      </c>
      <c r="C1224" s="23">
        <v>82.610870074287973</v>
      </c>
      <c r="D1224" s="23">
        <v>63.720471643323116</v>
      </c>
    </row>
    <row r="1225" spans="1:4">
      <c r="A1225" s="17">
        <v>38230</v>
      </c>
      <c r="B1225" s="23">
        <v>69.113741978313783</v>
      </c>
      <c r="C1225" s="23">
        <v>82.99543069495094</v>
      </c>
      <c r="D1225" s="23">
        <v>63.109982576750092</v>
      </c>
    </row>
    <row r="1226" spans="1:4">
      <c r="A1226" s="17">
        <v>38231</v>
      </c>
      <c r="B1226" s="23">
        <v>69.89654790882939</v>
      </c>
      <c r="C1226" s="23">
        <v>83.147701638383566</v>
      </c>
      <c r="D1226" s="23">
        <v>63.536784667540083</v>
      </c>
    </row>
    <row r="1227" spans="1:4">
      <c r="A1227" s="17">
        <v>38232</v>
      </c>
      <c r="B1227" s="23">
        <v>69.971232573578234</v>
      </c>
      <c r="C1227" s="23">
        <v>84.080625934777672</v>
      </c>
      <c r="D1227" s="23">
        <v>63.779899782547034</v>
      </c>
    </row>
    <row r="1228" spans="1:4">
      <c r="A1228" s="17">
        <v>38233</v>
      </c>
      <c r="B1228" s="23">
        <v>70.242310245629568</v>
      </c>
      <c r="C1228" s="23">
        <v>83.729955601370207</v>
      </c>
      <c r="D1228" s="23">
        <v>64.276935128783478</v>
      </c>
    </row>
    <row r="1229" spans="1:4">
      <c r="A1229" s="17">
        <v>38236</v>
      </c>
      <c r="B1229" s="23">
        <v>70.28656782473999</v>
      </c>
      <c r="C1229" s="23"/>
      <c r="D1229" s="23">
        <v>64.503842569456637</v>
      </c>
    </row>
    <row r="1230" spans="1:4">
      <c r="A1230" s="17">
        <v>38237</v>
      </c>
      <c r="B1230" s="23">
        <v>70.070812126576683</v>
      </c>
      <c r="C1230" s="23">
        <v>84.310091421403357</v>
      </c>
      <c r="D1230" s="23">
        <v>64.471427220789039</v>
      </c>
    </row>
    <row r="1231" spans="1:4">
      <c r="A1231" s="17">
        <v>38238</v>
      </c>
      <c r="B1231" s="23">
        <v>69.924208895773404</v>
      </c>
      <c r="C1231" s="23">
        <v>83.947182928709196</v>
      </c>
      <c r="D1231" s="23">
        <v>64.452518267399611</v>
      </c>
    </row>
    <row r="1232" spans="1:4">
      <c r="A1232" s="17">
        <v>38239</v>
      </c>
      <c r="B1232" s="23">
        <v>69.368223058198723</v>
      </c>
      <c r="C1232" s="23">
        <v>84.106749697870441</v>
      </c>
      <c r="D1232" s="23">
        <v>64.058131525277219</v>
      </c>
    </row>
    <row r="1233" spans="1:4">
      <c r="A1233" s="17">
        <v>38240</v>
      </c>
      <c r="B1233" s="23">
        <v>69.813564947997349</v>
      </c>
      <c r="C1233" s="23"/>
      <c r="D1233" s="23">
        <v>64.276935128783478</v>
      </c>
    </row>
    <row r="1234" spans="1:4">
      <c r="A1234" s="17">
        <v>38243</v>
      </c>
      <c r="B1234" s="23">
        <v>70.837021464925868</v>
      </c>
      <c r="C1234" s="23"/>
      <c r="D1234" s="23">
        <v>64.830697335188219</v>
      </c>
    </row>
    <row r="1235" spans="1:4">
      <c r="A1235" s="17">
        <v>38244</v>
      </c>
      <c r="B1235" s="23">
        <v>70.626797964151365</v>
      </c>
      <c r="C1235" s="23"/>
      <c r="D1235" s="23">
        <v>64.609192452626317</v>
      </c>
    </row>
    <row r="1236" spans="1:4">
      <c r="A1236" s="17">
        <v>38245</v>
      </c>
      <c r="B1236" s="23">
        <v>70.748506306705025</v>
      </c>
      <c r="C1236" s="23">
        <v>84.282320213791223</v>
      </c>
      <c r="D1236" s="23">
        <v>64.479531057955938</v>
      </c>
    </row>
    <row r="1237" spans="1:4">
      <c r="A1237" s="17">
        <v>38246</v>
      </c>
      <c r="B1237" s="23">
        <v>70.684886036733801</v>
      </c>
      <c r="C1237" s="23">
        <v>84.520493621447841</v>
      </c>
      <c r="D1237" s="23">
        <v>64.763165358797394</v>
      </c>
    </row>
    <row r="1238" spans="1:4">
      <c r="A1238" s="17">
        <v>38247</v>
      </c>
      <c r="B1238" s="23">
        <v>70.82042487275946</v>
      </c>
      <c r="C1238" s="23">
        <v>84.900817956203866</v>
      </c>
      <c r="D1238" s="23">
        <v>65.13053931036346</v>
      </c>
    </row>
    <row r="1239" spans="1:4">
      <c r="A1239" s="17">
        <v>38250</v>
      </c>
      <c r="B1239" s="23">
        <v>70.648926753706576</v>
      </c>
      <c r="C1239" s="23">
        <v>84.423529744022417</v>
      </c>
      <c r="D1239" s="23">
        <v>64.900930590634673</v>
      </c>
    </row>
    <row r="1240" spans="1:4">
      <c r="A1240" s="17">
        <v>38251</v>
      </c>
      <c r="B1240" s="23">
        <v>70.839787563620277</v>
      </c>
      <c r="C1240" s="23">
        <v>84.958713863598646</v>
      </c>
      <c r="D1240" s="23">
        <v>65.200772565809913</v>
      </c>
    </row>
    <row r="1241" spans="1:4">
      <c r="A1241" s="17">
        <v>38252</v>
      </c>
      <c r="B1241" s="23">
        <v>71.011285682673176</v>
      </c>
      <c r="C1241" s="23">
        <v>83.776319397129441</v>
      </c>
      <c r="D1241" s="23">
        <v>64.833398614243848</v>
      </c>
    </row>
    <row r="1242" spans="1:4">
      <c r="A1242" s="17">
        <v>38253</v>
      </c>
      <c r="B1242" s="23">
        <v>70.690418234122603</v>
      </c>
      <c r="C1242" s="23">
        <v>83.402114142016771</v>
      </c>
      <c r="D1242" s="23">
        <v>64.349869663285574</v>
      </c>
    </row>
    <row r="1243" spans="1:4">
      <c r="A1243" s="17">
        <v>38254</v>
      </c>
      <c r="B1243" s="23">
        <v>70.607435273290548</v>
      </c>
      <c r="C1243" s="23">
        <v>83.533674354348832</v>
      </c>
      <c r="D1243" s="23">
        <v>64.544361755291135</v>
      </c>
    </row>
    <row r="1244" spans="1:4">
      <c r="A1244" s="17">
        <v>38257</v>
      </c>
      <c r="B1244" s="23">
        <v>70.162093383491921</v>
      </c>
      <c r="C1244" s="23">
        <v>83.038028903237347</v>
      </c>
      <c r="D1244" s="23">
        <v>64.120260943556772</v>
      </c>
    </row>
    <row r="1245" spans="1:4">
      <c r="A1245" s="17">
        <v>38258</v>
      </c>
      <c r="B1245" s="23">
        <v>70.275503429962384</v>
      </c>
      <c r="C1245" s="23">
        <v>83.544735767550279</v>
      </c>
      <c r="D1245" s="23">
        <v>64.428206755898913</v>
      </c>
    </row>
    <row r="1246" spans="1:4">
      <c r="A1246" s="17">
        <v>38259</v>
      </c>
      <c r="B1246" s="23">
        <v>71.741535737995136</v>
      </c>
      <c r="C1246" s="23">
        <v>83.909997752414981</v>
      </c>
      <c r="D1246" s="23">
        <v>64.652412917516443</v>
      </c>
    </row>
    <row r="1247" spans="1:4">
      <c r="A1247" s="17">
        <v>38260</v>
      </c>
      <c r="B1247" s="23">
        <v>71.351515822084536</v>
      </c>
      <c r="C1247" s="23">
        <v>83.894229354872493</v>
      </c>
      <c r="D1247" s="23">
        <v>64.220208268615195</v>
      </c>
    </row>
    <row r="1248" spans="1:4">
      <c r="A1248" s="17">
        <v>38261</v>
      </c>
      <c r="B1248" s="23">
        <v>72.463487497233913</v>
      </c>
      <c r="C1248" s="23">
        <v>85.167703968340817</v>
      </c>
      <c r="D1248" s="23">
        <v>65.330433960480292</v>
      </c>
    </row>
    <row r="1249" spans="1:4">
      <c r="A1249" s="17">
        <v>38264</v>
      </c>
      <c r="B1249" s="23">
        <v>73.354171276831167</v>
      </c>
      <c r="C1249" s="23">
        <v>85.453653267058996</v>
      </c>
      <c r="D1249" s="23">
        <v>65.959831980442743</v>
      </c>
    </row>
    <row r="1250" spans="1:4">
      <c r="A1250" s="17">
        <v>38265</v>
      </c>
      <c r="B1250" s="23">
        <v>73.332042487275956</v>
      </c>
      <c r="C1250" s="23">
        <v>85.402111788524607</v>
      </c>
      <c r="D1250" s="23">
        <v>66.016558840611026</v>
      </c>
    </row>
    <row r="1251" spans="1:4">
      <c r="A1251" s="17">
        <v>38266</v>
      </c>
      <c r="B1251" s="23">
        <v>72.964151360920553</v>
      </c>
      <c r="C1251" s="23">
        <v>85.999663450619607</v>
      </c>
      <c r="D1251" s="23">
        <v>65.962533259498372</v>
      </c>
    </row>
    <row r="1252" spans="1:4">
      <c r="A1252" s="17">
        <v>38267</v>
      </c>
      <c r="B1252" s="23">
        <v>72.99734454525337</v>
      </c>
      <c r="C1252" s="23">
        <v>85.146757888023188</v>
      </c>
      <c r="D1252" s="23">
        <v>65.951728143275844</v>
      </c>
    </row>
    <row r="1253" spans="1:4">
      <c r="A1253" s="17">
        <v>38268</v>
      </c>
      <c r="B1253" s="23">
        <v>72.828612524894908</v>
      </c>
      <c r="C1253" s="23">
        <v>84.506843366858831</v>
      </c>
      <c r="D1253" s="23">
        <v>65.659990005267488</v>
      </c>
    </row>
    <row r="1254" spans="1:4">
      <c r="A1254" s="17">
        <v>38271</v>
      </c>
      <c r="B1254" s="23">
        <v>72.839676919672499</v>
      </c>
      <c r="C1254" s="23">
        <v>84.676059453919208</v>
      </c>
      <c r="D1254" s="23">
        <v>65.622172098488633</v>
      </c>
    </row>
    <row r="1255" spans="1:4">
      <c r="A1255" s="17">
        <v>38272</v>
      </c>
      <c r="B1255" s="23">
        <v>72.22836910820979</v>
      </c>
      <c r="C1255" s="23">
        <v>84.484485191238889</v>
      </c>
      <c r="D1255" s="23">
        <v>65.114331636029661</v>
      </c>
    </row>
    <row r="1256" spans="1:4">
      <c r="A1256" s="17">
        <v>38273</v>
      </c>
      <c r="B1256" s="23">
        <v>72.914361584421343</v>
      </c>
      <c r="C1256" s="23">
        <v>83.876342814376542</v>
      </c>
      <c r="D1256" s="23">
        <v>65.262901984089467</v>
      </c>
    </row>
    <row r="1257" spans="1:4">
      <c r="A1257" s="17">
        <v>38274</v>
      </c>
      <c r="B1257" s="23">
        <v>72.291989378181029</v>
      </c>
      <c r="C1257" s="23">
        <v>83.096160159849191</v>
      </c>
      <c r="D1257" s="23">
        <v>64.82259349802132</v>
      </c>
    </row>
    <row r="1258" spans="1:4">
      <c r="A1258" s="17">
        <v>38275</v>
      </c>
      <c r="B1258" s="23">
        <v>71.93792874529764</v>
      </c>
      <c r="C1258" s="23">
        <v>83.46636447827197</v>
      </c>
      <c r="D1258" s="23">
        <v>64.692932103350941</v>
      </c>
    </row>
    <row r="1259" spans="1:4">
      <c r="A1259" s="17">
        <v>38278</v>
      </c>
      <c r="B1259" s="23">
        <v>71.87707457402081</v>
      </c>
      <c r="C1259" s="23">
        <v>83.90505541885689</v>
      </c>
      <c r="D1259" s="23">
        <v>64.49844001134538</v>
      </c>
    </row>
    <row r="1260" spans="1:4">
      <c r="A1260" s="17">
        <v>38279</v>
      </c>
      <c r="B1260" s="23">
        <v>72.919893781810146</v>
      </c>
      <c r="C1260" s="23">
        <v>83.092629921593399</v>
      </c>
      <c r="D1260" s="23">
        <v>65.114331636029661</v>
      </c>
    </row>
    <row r="1261" spans="1:4">
      <c r="A1261" s="17">
        <v>38280</v>
      </c>
      <c r="B1261" s="23">
        <v>71.965589732241654</v>
      </c>
      <c r="C1261" s="23">
        <v>83.130756494755829</v>
      </c>
      <c r="D1261" s="23">
        <v>64.466024662677782</v>
      </c>
    </row>
    <row r="1262" spans="1:4">
      <c r="A1262" s="17">
        <v>38281</v>
      </c>
      <c r="B1262" s="23">
        <v>71.766430626244741</v>
      </c>
      <c r="C1262" s="23">
        <v>83.348454520528918</v>
      </c>
      <c r="D1262" s="23">
        <v>64.846905009522004</v>
      </c>
    </row>
    <row r="1263" spans="1:4">
      <c r="A1263" s="17">
        <v>38282</v>
      </c>
      <c r="B1263" s="23">
        <v>71.061075459172372</v>
      </c>
      <c r="C1263" s="23">
        <v>82.53838251543597</v>
      </c>
      <c r="D1263" s="23">
        <v>64.795580707464993</v>
      </c>
    </row>
    <row r="1264" spans="1:4">
      <c r="A1264" s="17">
        <v>38285</v>
      </c>
      <c r="B1264" s="23">
        <v>69.456738216419566</v>
      </c>
      <c r="C1264" s="23">
        <v>82.468248448754466</v>
      </c>
      <c r="D1264" s="23">
        <v>63.736679317656915</v>
      </c>
    </row>
    <row r="1265" spans="1:4">
      <c r="A1265" s="17">
        <v>38286</v>
      </c>
      <c r="B1265" s="23">
        <v>69.805266651914138</v>
      </c>
      <c r="C1265" s="23">
        <v>83.695123917246505</v>
      </c>
      <c r="D1265" s="23">
        <v>63.925768851551211</v>
      </c>
    </row>
    <row r="1266" spans="1:4">
      <c r="A1266" s="17">
        <v>38287</v>
      </c>
      <c r="B1266" s="23">
        <v>70.593604779818548</v>
      </c>
      <c r="C1266" s="23">
        <v>84.787144284367756</v>
      </c>
      <c r="D1266" s="23">
        <v>64.690230824295298</v>
      </c>
    </row>
    <row r="1267" spans="1:4">
      <c r="A1267" s="17">
        <v>38288</v>
      </c>
      <c r="B1267" s="23">
        <v>70.920004425757909</v>
      </c>
      <c r="C1267" s="23">
        <v>84.967186435412529</v>
      </c>
      <c r="D1267" s="23">
        <v>65.084617566417705</v>
      </c>
    </row>
    <row r="1268" spans="1:4">
      <c r="A1268" s="17">
        <v>38289</v>
      </c>
      <c r="B1268" s="23">
        <v>70.801062181898658</v>
      </c>
      <c r="C1268" s="23">
        <v>85.175941190937635</v>
      </c>
      <c r="D1268" s="23">
        <v>64.911735706857201</v>
      </c>
    </row>
    <row r="1269" spans="1:4">
      <c r="A1269" s="17">
        <v>38292</v>
      </c>
      <c r="B1269" s="23">
        <v>71.658552777163095</v>
      </c>
      <c r="C1269" s="23">
        <v>85.199005414208742</v>
      </c>
      <c r="D1269" s="23">
        <v>65.449290238928128</v>
      </c>
    </row>
    <row r="1270" spans="1:4">
      <c r="A1270" s="17">
        <v>38293</v>
      </c>
      <c r="B1270" s="23">
        <v>72.781588847090063</v>
      </c>
      <c r="C1270" s="23">
        <v>85.201829604813355</v>
      </c>
      <c r="D1270" s="23">
        <v>66.046272910222996</v>
      </c>
    </row>
    <row r="1271" spans="1:4">
      <c r="A1271" s="17">
        <v>38294</v>
      </c>
      <c r="B1271" s="23">
        <v>73.085859703474227</v>
      </c>
      <c r="C1271" s="23">
        <v>86.172645125152826</v>
      </c>
      <c r="D1271" s="23">
        <v>66.259673955617984</v>
      </c>
    </row>
    <row r="1272" spans="1:4">
      <c r="A1272" s="17">
        <v>38295</v>
      </c>
      <c r="B1272" s="23">
        <v>72.742863465368444</v>
      </c>
      <c r="C1272" s="23">
        <v>87.568736680705243</v>
      </c>
      <c r="D1272" s="23">
        <v>66.062480584556795</v>
      </c>
    </row>
    <row r="1273" spans="1:4">
      <c r="A1273" s="17">
        <v>38296</v>
      </c>
      <c r="B1273" s="23">
        <v>73.168842664306268</v>
      </c>
      <c r="C1273" s="23">
        <v>87.909993045430639</v>
      </c>
      <c r="D1273" s="23">
        <v>66.424451978011589</v>
      </c>
    </row>
    <row r="1274" spans="1:4">
      <c r="A1274" s="17">
        <v>38299</v>
      </c>
      <c r="B1274" s="23">
        <v>73.384598362469575</v>
      </c>
      <c r="C1274" s="23">
        <v>87.821031041384984</v>
      </c>
      <c r="D1274" s="23">
        <v>66.343413606342608</v>
      </c>
    </row>
    <row r="1275" spans="1:4">
      <c r="A1275" s="17">
        <v>38300</v>
      </c>
      <c r="B1275" s="23">
        <v>73.398428855941589</v>
      </c>
      <c r="C1275" s="23">
        <v>87.794671929075164</v>
      </c>
      <c r="D1275" s="23">
        <v>66.321803373897538</v>
      </c>
    </row>
    <row r="1276" spans="1:4">
      <c r="A1276" s="17">
        <v>38301</v>
      </c>
      <c r="B1276" s="23">
        <v>73.699933613631345</v>
      </c>
      <c r="C1276" s="23">
        <v>87.722890417874297</v>
      </c>
      <c r="D1276" s="23">
        <v>66.464971163846087</v>
      </c>
    </row>
    <row r="1277" spans="1:4">
      <c r="A1277" s="17">
        <v>38302</v>
      </c>
      <c r="B1277" s="23">
        <v>74.148041602124366</v>
      </c>
      <c r="C1277" s="23">
        <v>88.520018216029399</v>
      </c>
      <c r="D1277" s="23">
        <v>67.078161509474739</v>
      </c>
    </row>
    <row r="1278" spans="1:4">
      <c r="A1278" s="17">
        <v>38303</v>
      </c>
      <c r="B1278" s="23">
        <v>74.800840894003102</v>
      </c>
      <c r="C1278" s="23">
        <v>89.335503253114553</v>
      </c>
      <c r="D1278" s="23">
        <v>67.315874066370426</v>
      </c>
    </row>
    <row r="1279" spans="1:4">
      <c r="A1279" s="17">
        <v>38306</v>
      </c>
      <c r="B1279" s="23">
        <v>74.845098473113524</v>
      </c>
      <c r="C1279" s="23">
        <v>89.318087411052701</v>
      </c>
      <c r="D1279" s="23">
        <v>67.232134415645803</v>
      </c>
    </row>
    <row r="1280" spans="1:4">
      <c r="A1280" s="17">
        <v>38307</v>
      </c>
      <c r="B1280" s="23">
        <v>74.493803938924543</v>
      </c>
      <c r="C1280" s="23">
        <v>88.692999890562618</v>
      </c>
      <c r="D1280" s="23">
        <v>66.786423371466384</v>
      </c>
    </row>
    <row r="1281" spans="1:4">
      <c r="A1281" s="17">
        <v>38308</v>
      </c>
      <c r="B1281" s="23">
        <v>75.453640185881824</v>
      </c>
      <c r="C1281" s="23">
        <v>89.194529072100408</v>
      </c>
      <c r="D1281" s="23">
        <v>67.383406042761251</v>
      </c>
    </row>
    <row r="1282" spans="1:4">
      <c r="A1282" s="17">
        <v>38309</v>
      </c>
      <c r="B1282" s="23">
        <v>75.367891126355403</v>
      </c>
      <c r="C1282" s="23">
        <v>89.317146014184502</v>
      </c>
      <c r="D1282" s="23">
        <v>67.396912438039408</v>
      </c>
    </row>
    <row r="1283" spans="1:4">
      <c r="A1283" s="17">
        <v>38310</v>
      </c>
      <c r="B1283" s="23">
        <v>74.557424208895782</v>
      </c>
      <c r="C1283" s="23">
        <v>88.323030921356875</v>
      </c>
      <c r="D1283" s="23">
        <v>66.886370696524807</v>
      </c>
    </row>
    <row r="1284" spans="1:4">
      <c r="A1284" s="17">
        <v>38313</v>
      </c>
      <c r="B1284" s="23">
        <v>74.186766983845985</v>
      </c>
      <c r="C1284" s="23">
        <v>88.845270833995244</v>
      </c>
      <c r="D1284" s="23">
        <v>66.537905698348169</v>
      </c>
    </row>
    <row r="1285" spans="1:4">
      <c r="A1285" s="17">
        <v>38314</v>
      </c>
      <c r="B1285" s="23">
        <v>74.468909050674938</v>
      </c>
      <c r="C1285" s="23">
        <v>88.825266150545829</v>
      </c>
      <c r="D1285" s="23">
        <v>66.643255581517849</v>
      </c>
    </row>
    <row r="1286" spans="1:4">
      <c r="A1286" s="17">
        <v>38315</v>
      </c>
      <c r="B1286" s="23">
        <v>74.377627793759686</v>
      </c>
      <c r="C1286" s="23">
        <v>89.194058373666309</v>
      </c>
      <c r="D1286" s="23">
        <v>66.559515930793225</v>
      </c>
    </row>
    <row r="1287" spans="1:4">
      <c r="A1287" s="17">
        <v>38316</v>
      </c>
      <c r="B1287" s="23">
        <v>74.911484841779156</v>
      </c>
      <c r="C1287" s="23"/>
      <c r="D1287" s="23">
        <v>67.037642323640242</v>
      </c>
    </row>
    <row r="1288" spans="1:4">
      <c r="A1288" s="17">
        <v>38317</v>
      </c>
      <c r="B1288" s="23">
        <v>74.822969683558313</v>
      </c>
      <c r="C1288" s="23">
        <v>89.272194313727567</v>
      </c>
      <c r="D1288" s="23">
        <v>66.932292440470562</v>
      </c>
    </row>
    <row r="1289" spans="1:4">
      <c r="A1289" s="17">
        <v>38320</v>
      </c>
      <c r="B1289" s="23">
        <v>75.066386368665633</v>
      </c>
      <c r="C1289" s="23">
        <v>88.979184538497833</v>
      </c>
      <c r="D1289" s="23">
        <v>66.864760464079737</v>
      </c>
    </row>
    <row r="1290" spans="1:4">
      <c r="A1290" s="17">
        <v>38321</v>
      </c>
      <c r="B1290" s="23">
        <v>74.856162867891129</v>
      </c>
      <c r="C1290" s="23">
        <v>88.622159776229964</v>
      </c>
      <c r="D1290" s="23">
        <v>66.589230000405195</v>
      </c>
    </row>
    <row r="1291" spans="1:4">
      <c r="A1291" s="17">
        <v>38322</v>
      </c>
      <c r="B1291" s="23">
        <v>75.520026554547471</v>
      </c>
      <c r="C1291" s="23">
        <v>89.975653123495974</v>
      </c>
      <c r="D1291" s="23">
        <v>67.340185577871125</v>
      </c>
    </row>
    <row r="1292" spans="1:4">
      <c r="A1292" s="17">
        <v>38323</v>
      </c>
      <c r="B1292" s="23">
        <v>75.932175260013281</v>
      </c>
      <c r="C1292" s="23">
        <v>89.897517183434701</v>
      </c>
      <c r="D1292" s="23">
        <v>67.61841732060131</v>
      </c>
    </row>
    <row r="1293" spans="1:4">
      <c r="A1293" s="17">
        <v>38324</v>
      </c>
      <c r="B1293" s="23">
        <v>75.066386368665633</v>
      </c>
      <c r="C1293" s="23">
        <v>89.96153217047285</v>
      </c>
      <c r="D1293" s="23">
        <v>67.461743135374604</v>
      </c>
    </row>
    <row r="1294" spans="1:4">
      <c r="A1294" s="17">
        <v>38327</v>
      </c>
      <c r="B1294" s="23">
        <v>74.745518920115089</v>
      </c>
      <c r="C1294" s="23">
        <v>89.895163691264187</v>
      </c>
      <c r="D1294" s="23">
        <v>67.137589648698665</v>
      </c>
    </row>
    <row r="1295" spans="1:4">
      <c r="A1295" s="17">
        <v>38328</v>
      </c>
      <c r="B1295" s="23">
        <v>75.387253817216205</v>
      </c>
      <c r="C1295" s="23">
        <v>88.902696042955938</v>
      </c>
      <c r="D1295" s="23">
        <v>67.380704763705623</v>
      </c>
    </row>
    <row r="1296" spans="1:4">
      <c r="A1296" s="17">
        <v>38329</v>
      </c>
      <c r="B1296" s="23">
        <v>75.016596592166408</v>
      </c>
      <c r="C1296" s="23">
        <v>89.356684682649231</v>
      </c>
      <c r="D1296" s="23">
        <v>67.253744648090873</v>
      </c>
    </row>
    <row r="1297" spans="1:4">
      <c r="A1297" s="17">
        <v>38330</v>
      </c>
      <c r="B1297" s="23">
        <v>74.18400088515159</v>
      </c>
      <c r="C1297" s="23">
        <v>89.845505006466212</v>
      </c>
      <c r="D1297" s="23">
        <v>66.772916976188228</v>
      </c>
    </row>
    <row r="1298" spans="1:4">
      <c r="A1298" s="17">
        <v>38331</v>
      </c>
      <c r="B1298" s="23">
        <v>74.654237663199822</v>
      </c>
      <c r="C1298" s="23">
        <v>89.75183601807953</v>
      </c>
      <c r="D1298" s="23">
        <v>67.040343602695884</v>
      </c>
    </row>
    <row r="1299" spans="1:4">
      <c r="A1299" s="17">
        <v>38334</v>
      </c>
      <c r="B1299" s="23">
        <v>74.687430847532639</v>
      </c>
      <c r="C1299" s="23">
        <v>90.568027102815833</v>
      </c>
      <c r="D1299" s="23">
        <v>67.542781507043586</v>
      </c>
    </row>
    <row r="1300" spans="1:4">
      <c r="A1300" s="17">
        <v>38335</v>
      </c>
      <c r="B1300" s="23">
        <v>74.728922327948681</v>
      </c>
      <c r="C1300" s="23">
        <v>90.923169071347289</v>
      </c>
      <c r="D1300" s="23">
        <v>67.615716041545667</v>
      </c>
    </row>
    <row r="1301" spans="1:4">
      <c r="A1301" s="17">
        <v>38336</v>
      </c>
      <c r="B1301" s="23">
        <v>74.532529320646162</v>
      </c>
      <c r="C1301" s="23">
        <v>91.108153555950153</v>
      </c>
      <c r="D1301" s="23">
        <v>67.580599413822441</v>
      </c>
    </row>
    <row r="1302" spans="1:4">
      <c r="A1302" s="17">
        <v>38337</v>
      </c>
      <c r="B1302" s="23">
        <v>74.773179907059088</v>
      </c>
      <c r="C1302" s="23">
        <v>90.923169071347289</v>
      </c>
      <c r="D1302" s="23">
        <v>67.826415807885041</v>
      </c>
    </row>
    <row r="1303" spans="1:4">
      <c r="A1303" s="17">
        <v>38338</v>
      </c>
      <c r="B1303" s="23">
        <v>73.702699712325739</v>
      </c>
      <c r="C1303" s="23">
        <v>90.244657278586402</v>
      </c>
      <c r="D1303" s="23">
        <v>67.296965112980999</v>
      </c>
    </row>
    <row r="1304" spans="1:4">
      <c r="A1304" s="17">
        <v>38341</v>
      </c>
      <c r="B1304" s="23">
        <v>74.242088957734012</v>
      </c>
      <c r="C1304" s="23">
        <v>90.27925361349304</v>
      </c>
      <c r="D1304" s="23">
        <v>67.61031348343441</v>
      </c>
    </row>
    <row r="1305" spans="1:4">
      <c r="A1305" s="17">
        <v>38342</v>
      </c>
      <c r="B1305" s="23">
        <v>74.51316662978536</v>
      </c>
      <c r="C1305" s="23">
        <v>91.097092142748707</v>
      </c>
      <c r="D1305" s="23">
        <v>67.469846972541504</v>
      </c>
    </row>
    <row r="1306" spans="1:4">
      <c r="A1306" s="17">
        <v>38343</v>
      </c>
      <c r="B1306" s="23">
        <v>75.077450763443238</v>
      </c>
      <c r="C1306" s="23">
        <v>91.439995951993467</v>
      </c>
      <c r="D1306" s="23">
        <v>67.777792784883644</v>
      </c>
    </row>
    <row r="1307" spans="1:4">
      <c r="A1307" s="17">
        <v>38344</v>
      </c>
      <c r="B1307" s="23">
        <v>75.044257579110422</v>
      </c>
      <c r="C1307" s="23">
        <v>91.482358811062824</v>
      </c>
      <c r="D1307" s="23">
        <v>67.796701738273072</v>
      </c>
    </row>
    <row r="1308" spans="1:4">
      <c r="A1308" s="17">
        <v>38345</v>
      </c>
      <c r="B1308" s="23"/>
      <c r="C1308" s="23"/>
      <c r="D1308" s="23">
        <v>67.872337551830796</v>
      </c>
    </row>
    <row r="1309" spans="1:4">
      <c r="A1309" s="17">
        <v>38348</v>
      </c>
      <c r="B1309" s="23">
        <v>74.994467802611197</v>
      </c>
      <c r="C1309" s="23">
        <v>91.088619570934839</v>
      </c>
      <c r="D1309" s="23">
        <v>67.758883831494217</v>
      </c>
    </row>
    <row r="1310" spans="1:4">
      <c r="A1310" s="17">
        <v>38349</v>
      </c>
      <c r="B1310" s="23">
        <v>74.80360699269751</v>
      </c>
      <c r="C1310" s="23">
        <v>91.74147829903707</v>
      </c>
      <c r="D1310" s="23">
        <v>67.826415807885041</v>
      </c>
    </row>
    <row r="1311" spans="1:4">
      <c r="A1311" s="17">
        <v>38350</v>
      </c>
      <c r="B1311" s="23">
        <v>74.892122150918354</v>
      </c>
      <c r="C1311" s="23">
        <v>91.748068077114524</v>
      </c>
      <c r="D1311" s="23">
        <v>67.810208133551242</v>
      </c>
    </row>
    <row r="1312" spans="1:4">
      <c r="A1312" s="17">
        <v>38351</v>
      </c>
      <c r="B1312" s="23">
        <v>75.027660986944014</v>
      </c>
      <c r="C1312" s="23">
        <v>91.761718331703534</v>
      </c>
      <c r="D1312" s="23">
        <v>67.8075068544956</v>
      </c>
    </row>
    <row r="1313" spans="1:4">
      <c r="A1313" s="17">
        <v>38352</v>
      </c>
      <c r="B1313" s="23"/>
      <c r="C1313" s="23"/>
      <c r="D1313" s="23">
        <v>67.831818365996298</v>
      </c>
    </row>
    <row r="1314" spans="1:4">
      <c r="A1314" s="17">
        <v>38355</v>
      </c>
      <c r="B1314" s="23">
        <v>75.627904403629131</v>
      </c>
      <c r="C1314" s="23">
        <v>90.894927165301056</v>
      </c>
      <c r="D1314" s="23">
        <v>68.220802550007434</v>
      </c>
    </row>
    <row r="1315" spans="1:4">
      <c r="A1315" s="17">
        <v>38356</v>
      </c>
      <c r="B1315" s="23">
        <v>76.253042708563839</v>
      </c>
      <c r="C1315" s="23">
        <v>89.843151514295698</v>
      </c>
      <c r="D1315" s="23">
        <v>68.490930455570719</v>
      </c>
    </row>
    <row r="1316" spans="1:4">
      <c r="A1316" s="17">
        <v>38357</v>
      </c>
      <c r="B1316" s="23">
        <v>75.48683337021464</v>
      </c>
      <c r="C1316" s="23">
        <v>89.525665420492558</v>
      </c>
      <c r="D1316" s="23">
        <v>68.03171301611313</v>
      </c>
    </row>
    <row r="1317" spans="1:4">
      <c r="A1317" s="17">
        <v>38358</v>
      </c>
      <c r="B1317" s="23"/>
      <c r="C1317" s="23">
        <v>89.859625959489335</v>
      </c>
      <c r="D1317" s="23">
        <v>68.366671619011598</v>
      </c>
    </row>
    <row r="1318" spans="1:4">
      <c r="A1318" s="17">
        <v>38359</v>
      </c>
      <c r="B1318" s="23">
        <v>75.763443239654791</v>
      </c>
      <c r="C1318" s="23">
        <v>89.732066683847151</v>
      </c>
      <c r="D1318" s="23">
        <v>68.806980105079759</v>
      </c>
    </row>
    <row r="1319" spans="1:4">
      <c r="A1319" s="17">
        <v>38362</v>
      </c>
      <c r="B1319" s="23">
        <v>76.726045585306494</v>
      </c>
      <c r="C1319" s="23">
        <v>90.039903459751159</v>
      </c>
      <c r="D1319" s="23">
        <v>68.779967314523432</v>
      </c>
    </row>
    <row r="1320" spans="1:4">
      <c r="A1320" s="17">
        <v>38363</v>
      </c>
      <c r="B1320" s="23">
        <v>75.890683779597254</v>
      </c>
      <c r="C1320" s="23">
        <v>89.496952816012211</v>
      </c>
      <c r="D1320" s="23">
        <v>68.269425573008817</v>
      </c>
    </row>
    <row r="1321" spans="1:4">
      <c r="A1321" s="17">
        <v>38364</v>
      </c>
      <c r="B1321" s="23">
        <v>74.524231024562965</v>
      </c>
      <c r="C1321" s="23">
        <v>89.864332943830377</v>
      </c>
      <c r="D1321" s="23">
        <v>67.745377436216046</v>
      </c>
    </row>
    <row r="1322" spans="1:4">
      <c r="A1322" s="17">
        <v>38365</v>
      </c>
      <c r="B1322" s="23">
        <v>74.869993361363143</v>
      </c>
      <c r="C1322" s="23">
        <v>89.088386575209952</v>
      </c>
      <c r="D1322" s="23">
        <v>67.999297667445532</v>
      </c>
    </row>
    <row r="1323" spans="1:4">
      <c r="A1323" s="17">
        <v>38366</v>
      </c>
      <c r="B1323" s="23">
        <v>75.417680902854613</v>
      </c>
      <c r="C1323" s="23">
        <v>89.623099996352082</v>
      </c>
      <c r="D1323" s="23">
        <v>68.339658828455271</v>
      </c>
    </row>
    <row r="1324" spans="1:4">
      <c r="A1324" s="17">
        <v>38369</v>
      </c>
      <c r="B1324" s="23">
        <v>75.943239654790887</v>
      </c>
      <c r="C1324" s="23"/>
      <c r="D1324" s="23">
        <v>68.620591850241084</v>
      </c>
    </row>
    <row r="1325" spans="1:4">
      <c r="A1325" s="17">
        <v>38370</v>
      </c>
      <c r="B1325" s="23">
        <v>75.757911042265988</v>
      </c>
      <c r="C1325" s="23">
        <v>90.491538607273938</v>
      </c>
      <c r="D1325" s="23">
        <v>68.688123826631909</v>
      </c>
    </row>
    <row r="1326" spans="1:4">
      <c r="A1326" s="17">
        <v>38371</v>
      </c>
      <c r="B1326" s="23">
        <v>75.838127904403635</v>
      </c>
      <c r="C1326" s="23">
        <v>89.638633044677519</v>
      </c>
      <c r="D1326" s="23">
        <v>68.809681384135388</v>
      </c>
    </row>
    <row r="1327" spans="1:4">
      <c r="A1327" s="17">
        <v>38372</v>
      </c>
      <c r="B1327" s="23">
        <v>74.955742420889578</v>
      </c>
      <c r="C1327" s="23">
        <v>88.942234711420667</v>
      </c>
      <c r="D1327" s="23">
        <v>68.528748362349575</v>
      </c>
    </row>
    <row r="1328" spans="1:4">
      <c r="A1328" s="17">
        <v>38373</v>
      </c>
      <c r="B1328" s="23">
        <v>74.762115512281468</v>
      </c>
      <c r="C1328" s="23">
        <v>88.37268960615485</v>
      </c>
      <c r="D1328" s="23">
        <v>68.455813827847493</v>
      </c>
    </row>
    <row r="1329" spans="1:4">
      <c r="A1329" s="17">
        <v>38376</v>
      </c>
      <c r="B1329" s="23">
        <v>74.040163753042705</v>
      </c>
      <c r="C1329" s="23">
        <v>88.062263988863279</v>
      </c>
      <c r="D1329" s="23">
        <v>68.417995921068623</v>
      </c>
    </row>
    <row r="1330" spans="1:4">
      <c r="A1330" s="17">
        <v>38377</v>
      </c>
      <c r="B1330" s="23">
        <v>74.908718743084762</v>
      </c>
      <c r="C1330" s="23">
        <v>88.414581766790107</v>
      </c>
      <c r="D1330" s="23">
        <v>68.866408244303685</v>
      </c>
    </row>
    <row r="1331" spans="1:4">
      <c r="A1331" s="17">
        <v>38378</v>
      </c>
      <c r="B1331" s="23">
        <v>74.941911927417578</v>
      </c>
      <c r="C1331" s="23">
        <v>88.845976881646408</v>
      </c>
      <c r="D1331" s="23">
        <v>68.890719755804369</v>
      </c>
    </row>
    <row r="1332" spans="1:4">
      <c r="A1332" s="17">
        <v>38379</v>
      </c>
      <c r="B1332" s="23">
        <v>75.439809692409824</v>
      </c>
      <c r="C1332" s="23">
        <v>88.889987185235128</v>
      </c>
      <c r="D1332" s="23">
        <v>69.185159172868353</v>
      </c>
    </row>
    <row r="1333" spans="1:4">
      <c r="A1333" s="17">
        <v>38380</v>
      </c>
      <c r="B1333" s="23">
        <v>74.811905288780693</v>
      </c>
      <c r="C1333" s="23">
        <v>88.654637968183138</v>
      </c>
      <c r="D1333" s="23">
        <v>68.920433825416339</v>
      </c>
    </row>
    <row r="1334" spans="1:4">
      <c r="A1334" s="17">
        <v>38383</v>
      </c>
      <c r="B1334" s="23">
        <v>75.425979198937824</v>
      </c>
      <c r="C1334" s="23">
        <v>89.404225224493729</v>
      </c>
      <c r="D1334" s="23">
        <v>69.382352543929557</v>
      </c>
    </row>
    <row r="1335" spans="1:4">
      <c r="A1335" s="17">
        <v>38384</v>
      </c>
      <c r="B1335" s="23">
        <v>76.222615622925431</v>
      </c>
      <c r="C1335" s="23">
        <v>90.020604823952894</v>
      </c>
      <c r="D1335" s="23">
        <v>69.925309634111755</v>
      </c>
    </row>
    <row r="1336" spans="1:4">
      <c r="A1336" s="17">
        <v>38385</v>
      </c>
      <c r="B1336" s="23">
        <v>76.654127019252044</v>
      </c>
      <c r="C1336" s="23">
        <v>90.31785088508957</v>
      </c>
      <c r="D1336" s="23">
        <v>70.144113237618015</v>
      </c>
    </row>
    <row r="1337" spans="1:4">
      <c r="A1337" s="17">
        <v>38386</v>
      </c>
      <c r="B1337" s="23">
        <v>76.313896879840684</v>
      </c>
      <c r="C1337" s="23">
        <v>90.095681224192489</v>
      </c>
      <c r="D1337" s="23">
        <v>70.108996609894803</v>
      </c>
    </row>
    <row r="1338" spans="1:4">
      <c r="A1338" s="17">
        <v>38387</v>
      </c>
      <c r="B1338" s="23">
        <v>76.842221730471351</v>
      </c>
      <c r="C1338" s="23">
        <v>91.091443761539466</v>
      </c>
      <c r="D1338" s="23">
        <v>70.751901025135396</v>
      </c>
    </row>
    <row r="1339" spans="1:4">
      <c r="A1339" s="17">
        <v>38390</v>
      </c>
      <c r="B1339" s="23">
        <v>77.835251161761462</v>
      </c>
      <c r="C1339" s="23">
        <v>90.994950582548142</v>
      </c>
      <c r="D1339" s="23">
        <v>71.130080092924004</v>
      </c>
    </row>
    <row r="1340" spans="1:4">
      <c r="A1340" s="17">
        <v>38391</v>
      </c>
      <c r="B1340" s="23">
        <v>77.597366674042917</v>
      </c>
      <c r="C1340" s="23">
        <v>91.058024172718078</v>
      </c>
      <c r="D1340" s="23">
        <v>71.262442766650011</v>
      </c>
    </row>
    <row r="1341" spans="1:4">
      <c r="A1341" s="17">
        <v>38392</v>
      </c>
      <c r="B1341" s="23">
        <v>78.344213321531313</v>
      </c>
      <c r="C1341" s="23">
        <v>90.299964344593619</v>
      </c>
      <c r="D1341" s="23">
        <v>71.148989046313432</v>
      </c>
    </row>
    <row r="1342" spans="1:4">
      <c r="A1342" s="17">
        <v>38393</v>
      </c>
      <c r="B1342" s="23">
        <v>76.878181013498562</v>
      </c>
      <c r="C1342" s="23">
        <v>90.683348219171307</v>
      </c>
      <c r="D1342" s="23">
        <v>71.078755790866978</v>
      </c>
    </row>
    <row r="1343" spans="1:4">
      <c r="A1343" s="17">
        <v>38394</v>
      </c>
      <c r="B1343" s="23">
        <v>77.849081655233462</v>
      </c>
      <c r="C1343" s="23">
        <v>91.331970661366597</v>
      </c>
      <c r="D1343" s="23">
        <v>71.724361485163229</v>
      </c>
    </row>
    <row r="1344" spans="1:4">
      <c r="A1344" s="17">
        <v>38397</v>
      </c>
      <c r="B1344" s="23">
        <v>77.854613852622251</v>
      </c>
      <c r="C1344" s="23">
        <v>91.405399617086815</v>
      </c>
      <c r="D1344" s="23">
        <v>71.829711368332923</v>
      </c>
    </row>
    <row r="1345" spans="1:4">
      <c r="A1345" s="17">
        <v>38398</v>
      </c>
      <c r="B1345" s="23">
        <v>78.335915025448116</v>
      </c>
      <c r="C1345" s="23">
        <v>91.71511918672725</v>
      </c>
      <c r="D1345" s="23">
        <v>72.116046948229993</v>
      </c>
    </row>
    <row r="1346" spans="1:4">
      <c r="A1346" s="17">
        <v>38399</v>
      </c>
      <c r="B1346" s="23">
        <v>77.873976543483067</v>
      </c>
      <c r="C1346" s="23">
        <v>91.74171364825412</v>
      </c>
      <c r="D1346" s="23">
        <v>71.678439741217474</v>
      </c>
    </row>
    <row r="1347" spans="1:4">
      <c r="A1347" s="17">
        <v>38400</v>
      </c>
      <c r="B1347" s="23">
        <v>77.970789997787122</v>
      </c>
      <c r="C1347" s="23">
        <v>91.019897599555662</v>
      </c>
      <c r="D1347" s="23">
        <v>71.756776833830827</v>
      </c>
    </row>
    <row r="1348" spans="1:4">
      <c r="A1348" s="17">
        <v>38401</v>
      </c>
      <c r="B1348" s="23">
        <v>77.312458508519583</v>
      </c>
      <c r="C1348" s="23">
        <v>91.083206538942648</v>
      </c>
      <c r="D1348" s="23">
        <v>71.856724158889236</v>
      </c>
    </row>
    <row r="1349" spans="1:4">
      <c r="A1349" s="17">
        <v>38404</v>
      </c>
      <c r="B1349" s="23">
        <v>77.672051338791775</v>
      </c>
      <c r="C1349" s="23"/>
      <c r="D1349" s="23">
        <v>71.762179391942098</v>
      </c>
    </row>
    <row r="1350" spans="1:4">
      <c r="A1350" s="17">
        <v>38405</v>
      </c>
      <c r="B1350" s="23">
        <v>77.503319318433284</v>
      </c>
      <c r="C1350" s="23">
        <v>89.764544875800325</v>
      </c>
      <c r="D1350" s="23">
        <v>71.246235092316212</v>
      </c>
    </row>
    <row r="1351" spans="1:4">
      <c r="A1351" s="17">
        <v>38406</v>
      </c>
      <c r="B1351" s="23">
        <v>77.470126134100468</v>
      </c>
      <c r="C1351" s="23">
        <v>90.274075930717899</v>
      </c>
      <c r="D1351" s="23">
        <v>70.854549629249448</v>
      </c>
    </row>
    <row r="1352" spans="1:4">
      <c r="A1352" s="17">
        <v>38407</v>
      </c>
      <c r="B1352" s="23">
        <v>77.779929187873421</v>
      </c>
      <c r="C1352" s="23">
        <v>91.016132012082821</v>
      </c>
      <c r="D1352" s="23">
        <v>70.811329164359321</v>
      </c>
    </row>
    <row r="1353" spans="1:4">
      <c r="A1353" s="17">
        <v>38408</v>
      </c>
      <c r="B1353" s="23">
        <v>78.598694401416239</v>
      </c>
      <c r="C1353" s="23">
        <v>91.873273860586181</v>
      </c>
      <c r="D1353" s="23">
        <v>71.621712881049177</v>
      </c>
    </row>
    <row r="1354" spans="1:4">
      <c r="A1354" s="17">
        <v>38411</v>
      </c>
      <c r="B1354" s="23">
        <v>78.648484177915478</v>
      </c>
      <c r="C1354" s="23">
        <v>91.285606865607363</v>
      </c>
      <c r="D1354" s="23">
        <v>71.39210416132039</v>
      </c>
    </row>
    <row r="1355" spans="1:4">
      <c r="A1355" s="17">
        <v>38412</v>
      </c>
      <c r="B1355" s="23">
        <v>78.867005974773178</v>
      </c>
      <c r="C1355" s="23">
        <v>91.803139793904691</v>
      </c>
      <c r="D1355" s="23">
        <v>71.921554856224418</v>
      </c>
    </row>
    <row r="1356" spans="1:4">
      <c r="A1356" s="17">
        <v>38413</v>
      </c>
      <c r="B1356" s="23">
        <v>79.375968134543029</v>
      </c>
      <c r="C1356" s="23">
        <v>91.809494222765096</v>
      </c>
      <c r="D1356" s="23">
        <v>71.897243344723734</v>
      </c>
    </row>
    <row r="1357" spans="1:4">
      <c r="A1357" s="17">
        <v>38414</v>
      </c>
      <c r="B1357" s="23">
        <v>79.434056207125479</v>
      </c>
      <c r="C1357" s="23">
        <v>91.839618922547743</v>
      </c>
      <c r="D1357" s="23">
        <v>71.894542065668091</v>
      </c>
    </row>
    <row r="1358" spans="1:4">
      <c r="A1358" s="17">
        <v>38415</v>
      </c>
      <c r="B1358" s="23">
        <v>80.280482407612311</v>
      </c>
      <c r="C1358" s="23">
        <v>92.724296629446187</v>
      </c>
      <c r="D1358" s="23">
        <v>72.369967179459479</v>
      </c>
    </row>
    <row r="1359" spans="1:4">
      <c r="A1359" s="17">
        <v>38418</v>
      </c>
      <c r="B1359" s="23">
        <v>79.956848860367344</v>
      </c>
      <c r="C1359" s="23">
        <v>92.969765862831409</v>
      </c>
      <c r="D1359" s="23">
        <v>72.307837761179925</v>
      </c>
    </row>
    <row r="1360" spans="1:4">
      <c r="A1360" s="17">
        <v>38419</v>
      </c>
      <c r="B1360" s="23">
        <v>79.414693516264677</v>
      </c>
      <c r="C1360" s="23">
        <v>92.532722366765867</v>
      </c>
      <c r="D1360" s="23">
        <v>71.910749740001876</v>
      </c>
    </row>
    <row r="1361" spans="1:4">
      <c r="A1361" s="17">
        <v>38420</v>
      </c>
      <c r="B1361" s="23">
        <v>79.425757911042268</v>
      </c>
      <c r="C1361" s="23">
        <v>91.599327371937662</v>
      </c>
      <c r="D1361" s="23">
        <v>71.473142532989357</v>
      </c>
    </row>
    <row r="1362" spans="1:4">
      <c r="A1362" s="17">
        <v>38421</v>
      </c>
      <c r="B1362" s="23">
        <v>78.63188758574907</v>
      </c>
      <c r="C1362" s="23">
        <v>91.77277974490498</v>
      </c>
      <c r="D1362" s="23">
        <v>70.895068815083945</v>
      </c>
    </row>
    <row r="1363" spans="1:4">
      <c r="A1363" s="17">
        <v>38422</v>
      </c>
      <c r="B1363" s="23">
        <v>79.107656561186104</v>
      </c>
      <c r="C1363" s="23">
        <v>91.101093079438598</v>
      </c>
      <c r="D1363" s="23">
        <v>71.057145558421908</v>
      </c>
    </row>
    <row r="1364" spans="1:4">
      <c r="A1364" s="17">
        <v>38425</v>
      </c>
      <c r="B1364" s="23">
        <v>79.290219075016594</v>
      </c>
      <c r="C1364" s="23">
        <v>91.616978563216563</v>
      </c>
      <c r="D1364" s="23">
        <v>70.951795675252242</v>
      </c>
    </row>
    <row r="1365" spans="1:4">
      <c r="A1365" s="17">
        <v>38426</v>
      </c>
      <c r="B1365" s="23">
        <v>79.815777826952868</v>
      </c>
      <c r="C1365" s="23">
        <v>90.92834675412243</v>
      </c>
      <c r="D1365" s="23">
        <v>71.527168114102039</v>
      </c>
    </row>
    <row r="1366" spans="1:4">
      <c r="A1366" s="17">
        <v>38427</v>
      </c>
      <c r="B1366" s="23">
        <v>78.551670723611423</v>
      </c>
      <c r="C1366" s="23">
        <v>90.202059070299981</v>
      </c>
      <c r="D1366" s="23">
        <v>70.535798700684779</v>
      </c>
    </row>
    <row r="1367" spans="1:4">
      <c r="A1367" s="17">
        <v>38428</v>
      </c>
      <c r="B1367" s="23">
        <v>78.651250276609858</v>
      </c>
      <c r="C1367" s="23">
        <v>90.364920728499968</v>
      </c>
      <c r="D1367" s="23">
        <v>70.535798700684779</v>
      </c>
    </row>
    <row r="1368" spans="1:4">
      <c r="A1368" s="17">
        <v>38429</v>
      </c>
      <c r="B1368" s="23">
        <v>78.460389466696171</v>
      </c>
      <c r="C1368" s="23">
        <v>90.322557869430611</v>
      </c>
      <c r="D1368" s="23">
        <v>70.689771606855842</v>
      </c>
    </row>
    <row r="1369" spans="1:4">
      <c r="A1369" s="17">
        <v>38432</v>
      </c>
      <c r="B1369" s="23">
        <v>78.161650807700823</v>
      </c>
      <c r="C1369" s="23">
        <v>89.877747849202336</v>
      </c>
      <c r="D1369" s="23">
        <v>70.51959102635098</v>
      </c>
    </row>
    <row r="1370" spans="1:4">
      <c r="A1370" s="17">
        <v>38433</v>
      </c>
      <c r="B1370" s="23">
        <v>78.723168842664322</v>
      </c>
      <c r="C1370" s="23">
        <v>88.96365149017241</v>
      </c>
      <c r="D1370" s="23">
        <v>70.651953700076987</v>
      </c>
    </row>
    <row r="1371" spans="1:4">
      <c r="A1371" s="17">
        <v>38434</v>
      </c>
      <c r="B1371" s="23">
        <v>78.905731356494798</v>
      </c>
      <c r="C1371" s="23">
        <v>89.027195778776445</v>
      </c>
      <c r="D1371" s="23">
        <v>70.411539864125672</v>
      </c>
    </row>
    <row r="1372" spans="1:4">
      <c r="A1372" s="17">
        <v>38435</v>
      </c>
      <c r="B1372" s="23">
        <v>79.088293870325302</v>
      </c>
      <c r="C1372" s="23">
        <v>88.942705409854781</v>
      </c>
      <c r="D1372" s="23">
        <v>70.819433001526221</v>
      </c>
    </row>
    <row r="1373" spans="1:4">
      <c r="A1373" s="17">
        <v>38436</v>
      </c>
      <c r="B1373" s="23"/>
      <c r="C1373" s="23"/>
      <c r="D1373" s="23"/>
    </row>
    <row r="1374" spans="1:4">
      <c r="A1374" s="17">
        <v>38439</v>
      </c>
      <c r="B1374" s="23"/>
      <c r="C1374" s="23">
        <v>89.15993273719377</v>
      </c>
      <c r="D1374" s="23"/>
    </row>
    <row r="1375" spans="1:4">
      <c r="A1375" s="17">
        <v>38440</v>
      </c>
      <c r="B1375" s="23">
        <v>78.919561849966811</v>
      </c>
      <c r="C1375" s="23">
        <v>88.500484231014084</v>
      </c>
      <c r="D1375" s="23">
        <v>71.013925093531782</v>
      </c>
    </row>
    <row r="1376" spans="1:4">
      <c r="A1376" s="17">
        <v>38441</v>
      </c>
      <c r="B1376" s="23">
        <v>78.60699269749945</v>
      </c>
      <c r="C1376" s="23">
        <v>89.730419239327787</v>
      </c>
      <c r="D1376" s="23">
        <v>70.797822769081151</v>
      </c>
    </row>
    <row r="1377" spans="1:4">
      <c r="A1377" s="17">
        <v>38442</v>
      </c>
      <c r="B1377" s="23">
        <v>78.756362026997138</v>
      </c>
      <c r="C1377" s="23">
        <v>89.66922844289428</v>
      </c>
      <c r="D1377" s="23">
        <v>70.824835559637492</v>
      </c>
    </row>
    <row r="1378" spans="1:4">
      <c r="A1378" s="17">
        <v>38443</v>
      </c>
      <c r="B1378" s="23">
        <v>79.541934056207126</v>
      </c>
      <c r="C1378" s="23">
        <v>89.086974479907653</v>
      </c>
      <c r="D1378" s="23">
        <v>71.15979416253596</v>
      </c>
    </row>
    <row r="1379" spans="1:4">
      <c r="A1379" s="17">
        <v>38446</v>
      </c>
      <c r="B1379" s="23">
        <v>79.229364903739764</v>
      </c>
      <c r="C1379" s="23">
        <v>89.340210237455594</v>
      </c>
      <c r="D1379" s="23">
        <v>70.84374451302692</v>
      </c>
    </row>
    <row r="1380" spans="1:4">
      <c r="A1380" s="17">
        <v>38447</v>
      </c>
      <c r="B1380" s="23">
        <v>80.15047576897544</v>
      </c>
      <c r="C1380" s="23">
        <v>89.741951350963348</v>
      </c>
      <c r="D1380" s="23">
        <v>71.440727184321787</v>
      </c>
    </row>
    <row r="1381" spans="1:4">
      <c r="A1381" s="17">
        <v>38448</v>
      </c>
      <c r="B1381" s="23">
        <v>80.698163310466924</v>
      </c>
      <c r="C1381" s="23">
        <v>89.964827059511578</v>
      </c>
      <c r="D1381" s="23">
        <v>71.724361485163229</v>
      </c>
    </row>
    <row r="1382" spans="1:4">
      <c r="A1382" s="17">
        <v>38449</v>
      </c>
      <c r="B1382" s="23">
        <v>80.811573356937373</v>
      </c>
      <c r="C1382" s="23">
        <v>90.507542354033475</v>
      </c>
      <c r="D1382" s="23">
        <v>71.937762530558217</v>
      </c>
    </row>
    <row r="1383" spans="1:4">
      <c r="A1383" s="17">
        <v>38450</v>
      </c>
      <c r="B1383" s="23">
        <v>81.229254259792</v>
      </c>
      <c r="C1383" s="23">
        <v>89.75230671651363</v>
      </c>
      <c r="D1383" s="23">
        <v>72.094436715784923</v>
      </c>
    </row>
    <row r="1384" spans="1:4">
      <c r="A1384" s="17">
        <v>38453</v>
      </c>
      <c r="B1384" s="23">
        <v>81.580548793980967</v>
      </c>
      <c r="C1384" s="23">
        <v>89.754424859467093</v>
      </c>
      <c r="D1384" s="23">
        <v>71.94046380961386</v>
      </c>
    </row>
    <row r="1385" spans="1:4">
      <c r="A1385" s="17">
        <v>38454</v>
      </c>
      <c r="B1385" s="23">
        <v>81.270745740208014</v>
      </c>
      <c r="C1385" s="23">
        <v>90.257130787090148</v>
      </c>
      <c r="D1385" s="23">
        <v>71.697348694606902</v>
      </c>
    </row>
    <row r="1386" spans="1:4">
      <c r="A1386" s="17">
        <v>38455</v>
      </c>
      <c r="B1386" s="23">
        <v>81.906948439920342</v>
      </c>
      <c r="C1386" s="23">
        <v>89.205119786867741</v>
      </c>
      <c r="D1386" s="23">
        <v>72.029606018449726</v>
      </c>
    </row>
    <row r="1387" spans="1:4">
      <c r="A1387" s="17">
        <v>38456</v>
      </c>
      <c r="B1387" s="23">
        <v>82.302500553219758</v>
      </c>
      <c r="C1387" s="23">
        <v>88.312440206589542</v>
      </c>
      <c r="D1387" s="23">
        <v>71.856724158889236</v>
      </c>
    </row>
    <row r="1388" spans="1:4">
      <c r="A1388" s="17">
        <v>38457</v>
      </c>
      <c r="B1388" s="23">
        <v>80.994135870767877</v>
      </c>
      <c r="C1388" s="23">
        <v>86.836565266456503</v>
      </c>
      <c r="D1388" s="23">
        <v>70.732992071745983</v>
      </c>
    </row>
    <row r="1389" spans="1:4">
      <c r="A1389" s="17">
        <v>38460</v>
      </c>
      <c r="B1389" s="23">
        <v>79.777052445231263</v>
      </c>
      <c r="C1389" s="23">
        <v>87.091448468523808</v>
      </c>
      <c r="D1389" s="23">
        <v>69.49850754332175</v>
      </c>
    </row>
    <row r="1390" spans="1:4">
      <c r="A1390" s="17">
        <v>38461</v>
      </c>
      <c r="B1390" s="23">
        <v>80.00110643947778</v>
      </c>
      <c r="C1390" s="23">
        <v>87.608981396821136</v>
      </c>
      <c r="D1390" s="23">
        <v>69.976633936168781</v>
      </c>
    </row>
    <row r="1391" spans="1:4">
      <c r="A1391" s="17">
        <v>38462</v>
      </c>
      <c r="B1391" s="23">
        <v>80.12281478203144</v>
      </c>
      <c r="C1391" s="23">
        <v>86.453887439529964</v>
      </c>
      <c r="D1391" s="23">
        <v>69.601156147435816</v>
      </c>
    </row>
    <row r="1392" spans="1:4">
      <c r="A1392" s="17">
        <v>38463</v>
      </c>
      <c r="B1392" s="23">
        <v>80.371763664527549</v>
      </c>
      <c r="C1392" s="23">
        <v>88.161110660025116</v>
      </c>
      <c r="D1392" s="23">
        <v>69.49850754332175</v>
      </c>
    </row>
    <row r="1393" spans="1:4">
      <c r="A1393" s="17">
        <v>38464</v>
      </c>
      <c r="B1393" s="23">
        <v>81.541823412259362</v>
      </c>
      <c r="C1393" s="23">
        <v>87.569913426790507</v>
      </c>
      <c r="D1393" s="23">
        <v>70.036062075392707</v>
      </c>
    </row>
    <row r="1394" spans="1:4">
      <c r="A1394" s="17">
        <v>38467</v>
      </c>
      <c r="B1394" s="23">
        <v>81.456074352732912</v>
      </c>
      <c r="C1394" s="23">
        <v>88.32844395334908</v>
      </c>
      <c r="D1394" s="23">
        <v>70.354813003957375</v>
      </c>
    </row>
    <row r="1395" spans="1:4">
      <c r="A1395" s="17">
        <v>38468</v>
      </c>
      <c r="B1395" s="23">
        <v>81.016264660323088</v>
      </c>
      <c r="C1395" s="23">
        <v>87.540965473093109</v>
      </c>
      <c r="D1395" s="23">
        <v>70.103594051783517</v>
      </c>
    </row>
    <row r="1396" spans="1:4">
      <c r="A1396" s="17">
        <v>38469</v>
      </c>
      <c r="B1396" s="23">
        <v>79.168510732462934</v>
      </c>
      <c r="C1396" s="23">
        <v>87.90316791813612</v>
      </c>
      <c r="D1396" s="23">
        <v>69.150042545145126</v>
      </c>
    </row>
    <row r="1397" spans="1:4">
      <c r="A1397" s="17">
        <v>38470</v>
      </c>
      <c r="B1397" s="23">
        <v>78.468687762779382</v>
      </c>
      <c r="C1397" s="23">
        <v>86.931646350145499</v>
      </c>
      <c r="D1397" s="23">
        <v>69.052796499142346</v>
      </c>
    </row>
    <row r="1398" spans="1:4">
      <c r="A1398" s="17">
        <v>38471</v>
      </c>
      <c r="B1398" s="23">
        <v>78.642951980526675</v>
      </c>
      <c r="C1398" s="23">
        <v>87.968595000476583</v>
      </c>
      <c r="D1398" s="23">
        <v>69.168951498534554</v>
      </c>
    </row>
    <row r="1399" spans="1:4">
      <c r="A1399" s="17">
        <v>38474</v>
      </c>
      <c r="B1399" s="23">
        <v>79.309581765877425</v>
      </c>
      <c r="C1399" s="23">
        <v>88.37268960615485</v>
      </c>
      <c r="D1399" s="23">
        <v>69.376949985818285</v>
      </c>
    </row>
    <row r="1400" spans="1:4">
      <c r="A1400" s="17">
        <v>38475</v>
      </c>
      <c r="B1400" s="23">
        <v>79.331710555432622</v>
      </c>
      <c r="C1400" s="23">
        <v>88.297377856698219</v>
      </c>
      <c r="D1400" s="23">
        <v>69.682194519104783</v>
      </c>
    </row>
    <row r="1401" spans="1:4">
      <c r="A1401" s="17">
        <v>38476</v>
      </c>
      <c r="B1401" s="23">
        <v>79.342774950210213</v>
      </c>
      <c r="C1401" s="23">
        <v>89.416228034563389</v>
      </c>
      <c r="D1401" s="23">
        <v>70.041464633503978</v>
      </c>
    </row>
    <row r="1402" spans="1:4">
      <c r="A1402" s="17">
        <v>38477</v>
      </c>
      <c r="B1402" s="23"/>
      <c r="C1402" s="23">
        <v>89.189351389325267</v>
      </c>
      <c r="D1402" s="23">
        <v>70.441253933737627</v>
      </c>
    </row>
    <row r="1403" spans="1:4">
      <c r="A1403" s="17">
        <v>38478</v>
      </c>
      <c r="B1403" s="23">
        <v>80.385594157999563</v>
      </c>
      <c r="C1403" s="23">
        <v>89.097094496240885</v>
      </c>
      <c r="D1403" s="23">
        <v>70.746498467024125</v>
      </c>
    </row>
    <row r="1404" spans="1:4">
      <c r="A1404" s="17">
        <v>38481</v>
      </c>
      <c r="B1404" s="23">
        <v>80.546027882274842</v>
      </c>
      <c r="C1404" s="23">
        <v>89.668287046026066</v>
      </c>
      <c r="D1404" s="23">
        <v>70.50608463107281</v>
      </c>
    </row>
    <row r="1405" spans="1:4">
      <c r="A1405" s="17">
        <v>38482</v>
      </c>
      <c r="B1405" s="23">
        <v>80.108984288559427</v>
      </c>
      <c r="C1405" s="23">
        <v>88.710180383407405</v>
      </c>
      <c r="D1405" s="23">
        <v>69.99284161050258</v>
      </c>
    </row>
    <row r="1406" spans="1:4">
      <c r="A1406" s="17">
        <v>38483</v>
      </c>
      <c r="B1406" s="23">
        <v>79.82131002434167</v>
      </c>
      <c r="C1406" s="23">
        <v>89.128160592891746</v>
      </c>
      <c r="D1406" s="23">
        <v>69.841569983387132</v>
      </c>
    </row>
    <row r="1407" spans="1:4">
      <c r="A1407" s="17">
        <v>38484</v>
      </c>
      <c r="B1407" s="23">
        <v>80.739654790882938</v>
      </c>
      <c r="C1407" s="23">
        <v>88.243718235210352</v>
      </c>
      <c r="D1407" s="23">
        <v>70.268372074177122</v>
      </c>
    </row>
    <row r="1408" spans="1:4">
      <c r="A1408" s="17">
        <v>38485</v>
      </c>
      <c r="B1408" s="23">
        <v>81.237552555875197</v>
      </c>
      <c r="C1408" s="23">
        <v>87.849508296648267</v>
      </c>
      <c r="D1408" s="23">
        <v>70.273774632288379</v>
      </c>
    </row>
    <row r="1409" spans="1:4">
      <c r="A1409" s="17">
        <v>38488</v>
      </c>
      <c r="B1409" s="23">
        <v>81.29010843106883</v>
      </c>
      <c r="C1409" s="23">
        <v>88.745247416748157</v>
      </c>
      <c r="D1409" s="23">
        <v>69.97933521522441</v>
      </c>
    </row>
    <row r="1410" spans="1:4">
      <c r="A1410" s="17">
        <v>38489</v>
      </c>
      <c r="B1410" s="23">
        <v>81.522460721398559</v>
      </c>
      <c r="C1410" s="23">
        <v>89.374571223145182</v>
      </c>
      <c r="D1410" s="23">
        <v>70.049568470670863</v>
      </c>
    </row>
    <row r="1411" spans="1:4">
      <c r="A1411" s="17">
        <v>38490</v>
      </c>
      <c r="B1411" s="23">
        <v>82.230581987165294</v>
      </c>
      <c r="C1411" s="23">
        <v>90.286549439221645</v>
      </c>
      <c r="D1411" s="23">
        <v>70.851848350193833</v>
      </c>
    </row>
    <row r="1412" spans="1:4">
      <c r="A1412" s="17">
        <v>38491</v>
      </c>
      <c r="B1412" s="23">
        <v>82.548683337021473</v>
      </c>
      <c r="C1412" s="23">
        <v>90.707824537744713</v>
      </c>
      <c r="D1412" s="23">
        <v>71.184105674036658</v>
      </c>
    </row>
    <row r="1413" spans="1:4">
      <c r="A1413" s="17">
        <v>38492</v>
      </c>
      <c r="B1413" s="23">
        <v>82.440805487939826</v>
      </c>
      <c r="C1413" s="23">
        <v>90.570615944203411</v>
      </c>
      <c r="D1413" s="23">
        <v>71.246235092316212</v>
      </c>
    </row>
    <row r="1414" spans="1:4">
      <c r="A1414" s="17">
        <v>38495</v>
      </c>
      <c r="B1414" s="23">
        <v>82.493361363133445</v>
      </c>
      <c r="C1414" s="23">
        <v>90.920344880742661</v>
      </c>
      <c r="D1414" s="23">
        <v>71.540674509380182</v>
      </c>
    </row>
    <row r="1415" spans="1:4">
      <c r="A1415" s="17">
        <v>38496</v>
      </c>
      <c r="B1415" s="23">
        <v>82.6040053109095</v>
      </c>
      <c r="C1415" s="23">
        <v>90.937525373587462</v>
      </c>
      <c r="D1415" s="23">
        <v>71.483947649211899</v>
      </c>
    </row>
    <row r="1416" spans="1:4">
      <c r="A1416" s="17">
        <v>38497</v>
      </c>
      <c r="B1416" s="23">
        <v>82.540385040938261</v>
      </c>
      <c r="C1416" s="23">
        <v>90.632748137505132</v>
      </c>
      <c r="D1416" s="23">
        <v>71.443428463377415</v>
      </c>
    </row>
    <row r="1417" spans="1:4">
      <c r="A1417" s="17">
        <v>38498</v>
      </c>
      <c r="B1417" s="23">
        <v>83.312126576676263</v>
      </c>
      <c r="C1417" s="23">
        <v>91.223474672305628</v>
      </c>
      <c r="D1417" s="23">
        <v>71.943165088669488</v>
      </c>
    </row>
    <row r="1418" spans="1:4">
      <c r="A1418" s="17">
        <v>38499</v>
      </c>
      <c r="B1418" s="23">
        <v>83.400641734897107</v>
      </c>
      <c r="C1418" s="23">
        <v>91.321850645033365</v>
      </c>
      <c r="D1418" s="23">
        <v>71.881035670389934</v>
      </c>
    </row>
    <row r="1419" spans="1:4">
      <c r="A1419" s="17">
        <v>38502</v>
      </c>
      <c r="B1419" s="23">
        <v>83.668953308254046</v>
      </c>
      <c r="C1419" s="23"/>
      <c r="D1419" s="23">
        <v>72.224098110455301</v>
      </c>
    </row>
    <row r="1420" spans="1:4">
      <c r="A1420" s="17">
        <v>38503</v>
      </c>
      <c r="B1420" s="23">
        <v>83.594268643505188</v>
      </c>
      <c r="C1420" s="23">
        <v>90.767603238875921</v>
      </c>
      <c r="D1420" s="23">
        <v>72.202487878010245</v>
      </c>
    </row>
    <row r="1421" spans="1:4">
      <c r="A1421" s="17">
        <v>38504</v>
      </c>
      <c r="B1421" s="23">
        <v>83.887475105111761</v>
      </c>
      <c r="C1421" s="23">
        <v>91.617449261650663</v>
      </c>
      <c r="D1421" s="23">
        <v>73.169545779926793</v>
      </c>
    </row>
    <row r="1422" spans="1:4">
      <c r="A1422" s="17">
        <v>38505</v>
      </c>
      <c r="B1422" s="23">
        <v>83.411706129674712</v>
      </c>
      <c r="C1422" s="23">
        <v>91.77230904647088</v>
      </c>
      <c r="D1422" s="23">
        <v>73.158740663704265</v>
      </c>
    </row>
    <row r="1423" spans="1:4">
      <c r="A1423" s="17">
        <v>38506</v>
      </c>
      <c r="B1423" s="23">
        <v>83.162757247178575</v>
      </c>
      <c r="C1423" s="23">
        <v>91.142985240073855</v>
      </c>
      <c r="D1423" s="23">
        <v>73.002066478477559</v>
      </c>
    </row>
    <row r="1424" spans="1:4">
      <c r="A1424" s="17">
        <v>38509</v>
      </c>
      <c r="B1424" s="23"/>
      <c r="C1424" s="23">
        <v>91.260895197816893</v>
      </c>
      <c r="D1424" s="23">
        <v>72.772457758748757</v>
      </c>
    </row>
    <row r="1425" spans="1:4">
      <c r="A1425" s="17">
        <v>38510</v>
      </c>
      <c r="B1425" s="23">
        <v>83.826620933834917</v>
      </c>
      <c r="C1425" s="23">
        <v>91.248186340096098</v>
      </c>
      <c r="D1425" s="23">
        <v>73.628763219384382</v>
      </c>
    </row>
    <row r="1426" spans="1:4">
      <c r="A1426" s="17">
        <v>38511</v>
      </c>
      <c r="B1426" s="23">
        <v>84.233237441911925</v>
      </c>
      <c r="C1426" s="23">
        <v>91.065319998446697</v>
      </c>
      <c r="D1426" s="23">
        <v>73.453180080768249</v>
      </c>
    </row>
    <row r="1427" spans="1:4">
      <c r="A1427" s="17">
        <v>38512</v>
      </c>
      <c r="B1427" s="23">
        <v>84.064505421553449</v>
      </c>
      <c r="C1427" s="23">
        <v>91.544961702798659</v>
      </c>
      <c r="D1427" s="23">
        <v>73.469387755102048</v>
      </c>
    </row>
    <row r="1428" spans="1:4">
      <c r="A1428" s="17">
        <v>38513</v>
      </c>
      <c r="B1428" s="23">
        <v>84.675813233016157</v>
      </c>
      <c r="C1428" s="23">
        <v>91.330323216847233</v>
      </c>
      <c r="D1428" s="23">
        <v>73.915098799281466</v>
      </c>
    </row>
    <row r="1429" spans="1:4">
      <c r="A1429" s="17">
        <v>38516</v>
      </c>
      <c r="B1429" s="23">
        <v>84.886036733790661</v>
      </c>
      <c r="C1429" s="23">
        <v>91.562612894077546</v>
      </c>
      <c r="D1429" s="23">
        <v>74.20953821634545</v>
      </c>
    </row>
    <row r="1430" spans="1:4">
      <c r="A1430" s="17">
        <v>38517</v>
      </c>
      <c r="B1430" s="23">
        <v>85.525005532197397</v>
      </c>
      <c r="C1430" s="23">
        <v>91.800080254083014</v>
      </c>
      <c r="D1430" s="23">
        <v>74.312186820459502</v>
      </c>
    </row>
    <row r="1431" spans="1:4">
      <c r="A1431" s="17">
        <v>38518</v>
      </c>
      <c r="B1431" s="23">
        <v>85.187541491480431</v>
      </c>
      <c r="C1431" s="23">
        <v>92.006481517437606</v>
      </c>
      <c r="D1431" s="23">
        <v>74.012344845284247</v>
      </c>
    </row>
    <row r="1432" spans="1:4">
      <c r="A1432" s="17">
        <v>38519</v>
      </c>
      <c r="B1432" s="23">
        <v>85.646713874751057</v>
      </c>
      <c r="C1432" s="23">
        <v>92.340912754868484</v>
      </c>
      <c r="D1432" s="23">
        <v>74.422939261740439</v>
      </c>
    </row>
    <row r="1433" spans="1:4">
      <c r="A1433" s="17">
        <v>38520</v>
      </c>
      <c r="B1433" s="23">
        <v>85.61905288780703</v>
      </c>
      <c r="C1433" s="23">
        <v>92.799137680468718</v>
      </c>
      <c r="D1433" s="23">
        <v>74.520185307743219</v>
      </c>
    </row>
    <row r="1434" spans="1:4">
      <c r="A1434" s="17">
        <v>38523</v>
      </c>
      <c r="B1434" s="23">
        <v>85.953750829829616</v>
      </c>
      <c r="C1434" s="23">
        <v>92.733475248911219</v>
      </c>
      <c r="D1434" s="23">
        <v>74.495873796242506</v>
      </c>
    </row>
    <row r="1435" spans="1:4">
      <c r="A1435" s="17">
        <v>38524</v>
      </c>
      <c r="B1435" s="23">
        <v>86.667404292985182</v>
      </c>
      <c r="C1435" s="23">
        <v>92.544960526052563</v>
      </c>
      <c r="D1435" s="23">
        <v>74.852442631586072</v>
      </c>
    </row>
    <row r="1436" spans="1:4">
      <c r="A1436" s="17">
        <v>38525</v>
      </c>
      <c r="B1436" s="23">
        <v>86.827838017260447</v>
      </c>
      <c r="C1436" s="23">
        <v>92.567318701672505</v>
      </c>
      <c r="D1436" s="23">
        <v>74.93888356136631</v>
      </c>
    </row>
    <row r="1437" spans="1:4">
      <c r="A1437" s="17">
        <v>38526</v>
      </c>
      <c r="B1437" s="23">
        <v>87.660433724275293</v>
      </c>
      <c r="C1437" s="23">
        <v>91.584265022046338</v>
      </c>
      <c r="D1437" s="23">
        <v>75.254933210875336</v>
      </c>
    </row>
    <row r="1438" spans="1:4">
      <c r="A1438" s="17">
        <v>38527</v>
      </c>
      <c r="B1438" s="23"/>
      <c r="C1438" s="23">
        <v>90.885513196618973</v>
      </c>
      <c r="D1438" s="23">
        <v>74.641742865246698</v>
      </c>
    </row>
    <row r="1439" spans="1:4">
      <c r="A1439" s="17">
        <v>38530</v>
      </c>
      <c r="B1439" s="23">
        <v>85.787784908165534</v>
      </c>
      <c r="C1439" s="23">
        <v>90.818438669759146</v>
      </c>
      <c r="D1439" s="23">
        <v>73.917800078337095</v>
      </c>
    </row>
    <row r="1440" spans="1:4">
      <c r="A1440" s="17">
        <v>38531</v>
      </c>
      <c r="B1440" s="23">
        <v>86.310577561407385</v>
      </c>
      <c r="C1440" s="23">
        <v>91.664283755844011</v>
      </c>
      <c r="D1440" s="23">
        <v>74.54719809829956</v>
      </c>
    </row>
    <row r="1441" spans="1:4">
      <c r="A1441" s="17">
        <v>38532</v>
      </c>
      <c r="B1441" s="23">
        <v>86.977207346758135</v>
      </c>
      <c r="C1441" s="23">
        <v>91.545197052015709</v>
      </c>
      <c r="D1441" s="23">
        <v>74.768702980861448</v>
      </c>
    </row>
    <row r="1442" spans="1:4">
      <c r="A1442" s="17">
        <v>38533</v>
      </c>
      <c r="B1442" s="23">
        <v>87.004868333702163</v>
      </c>
      <c r="C1442" s="23">
        <v>90.896574609820419</v>
      </c>
      <c r="D1442" s="23">
        <v>74.533691703021375</v>
      </c>
    </row>
    <row r="1443" spans="1:4">
      <c r="A1443" s="17">
        <v>38534</v>
      </c>
      <c r="B1443" s="23">
        <v>87.757247178579334</v>
      </c>
      <c r="C1443" s="23">
        <v>91.143926636942055</v>
      </c>
      <c r="D1443" s="23">
        <v>75.114466699982444</v>
      </c>
    </row>
    <row r="1444" spans="1:4">
      <c r="A1444" s="17">
        <v>38537</v>
      </c>
      <c r="B1444" s="23">
        <v>88.086412923213103</v>
      </c>
      <c r="C1444" s="23"/>
      <c r="D1444" s="23">
        <v>75.300854954821105</v>
      </c>
    </row>
    <row r="1445" spans="1:4">
      <c r="A1445" s="17">
        <v>38538</v>
      </c>
      <c r="B1445" s="23">
        <v>87.961938481965035</v>
      </c>
      <c r="C1445" s="23">
        <v>91.949997705345126</v>
      </c>
      <c r="D1445" s="23">
        <v>75.133375653371871</v>
      </c>
    </row>
    <row r="1446" spans="1:4">
      <c r="A1446" s="17">
        <v>38539</v>
      </c>
      <c r="B1446" s="23">
        <v>88.180460278822764</v>
      </c>
      <c r="C1446" s="23">
        <v>91.205352782592627</v>
      </c>
      <c r="D1446" s="23">
        <v>75.576385418495647</v>
      </c>
    </row>
    <row r="1447" spans="1:4">
      <c r="A1447" s="17">
        <v>38540</v>
      </c>
      <c r="B1447" s="23">
        <v>86.802943129010842</v>
      </c>
      <c r="C1447" s="23">
        <v>91.434112221567162</v>
      </c>
      <c r="D1447" s="23">
        <v>74.201434379178536</v>
      </c>
    </row>
    <row r="1448" spans="1:4">
      <c r="A1448" s="17">
        <v>38541</v>
      </c>
      <c r="B1448" s="23">
        <v>88.11960610754592</v>
      </c>
      <c r="C1448" s="23">
        <v>92.502126968549106</v>
      </c>
      <c r="D1448" s="23">
        <v>75.222517862207766</v>
      </c>
    </row>
    <row r="1449" spans="1:4">
      <c r="A1449" s="17">
        <v>38544</v>
      </c>
      <c r="B1449" s="23">
        <v>89.538614737773855</v>
      </c>
      <c r="C1449" s="23">
        <v>93.08202743936522</v>
      </c>
      <c r="D1449" s="23">
        <v>75.616904604330145</v>
      </c>
    </row>
    <row r="1450" spans="1:4">
      <c r="A1450" s="17">
        <v>38545</v>
      </c>
      <c r="B1450" s="23">
        <v>89.40584200044259</v>
      </c>
      <c r="C1450" s="23">
        <v>93.298078020618945</v>
      </c>
      <c r="D1450" s="23">
        <v>75.327867745377432</v>
      </c>
    </row>
    <row r="1451" spans="1:4">
      <c r="A1451" s="17">
        <v>38546</v>
      </c>
      <c r="B1451" s="23">
        <v>90.12226156229255</v>
      </c>
      <c r="C1451" s="23">
        <v>93.391276310571527</v>
      </c>
      <c r="D1451" s="23">
        <v>75.76007239427868</v>
      </c>
    </row>
    <row r="1452" spans="1:4">
      <c r="A1452" s="17">
        <v>38547</v>
      </c>
      <c r="B1452" s="23">
        <v>90.147156450542155</v>
      </c>
      <c r="C1452" s="23">
        <v>93.636745543956764</v>
      </c>
      <c r="D1452" s="23">
        <v>76.10583611339969</v>
      </c>
    </row>
    <row r="1453" spans="1:4">
      <c r="A1453" s="17">
        <v>38548</v>
      </c>
      <c r="B1453" s="23">
        <v>90.102898871431734</v>
      </c>
      <c r="C1453" s="23">
        <v>93.745241533017733</v>
      </c>
      <c r="D1453" s="23">
        <v>75.968070881562426</v>
      </c>
    </row>
    <row r="1454" spans="1:4">
      <c r="A1454" s="17">
        <v>38551</v>
      </c>
      <c r="B1454" s="23">
        <v>90.238437707457408</v>
      </c>
      <c r="C1454" s="23">
        <v>93.226767207852191</v>
      </c>
      <c r="D1454" s="23">
        <v>75.78978646389065</v>
      </c>
    </row>
    <row r="1455" spans="1:4">
      <c r="A1455" s="17">
        <v>38552</v>
      </c>
      <c r="B1455" s="23">
        <v>90.479088293870333</v>
      </c>
      <c r="C1455" s="23">
        <v>93.854443569729852</v>
      </c>
      <c r="D1455" s="23">
        <v>76.086927160010262</v>
      </c>
    </row>
    <row r="1456" spans="1:4">
      <c r="A1456" s="17">
        <v>38553</v>
      </c>
      <c r="B1456" s="23">
        <v>89.89267537065723</v>
      </c>
      <c r="C1456" s="23">
        <v>94.310079653942509</v>
      </c>
      <c r="D1456" s="23">
        <v>75.922149137616657</v>
      </c>
    </row>
    <row r="1457" spans="1:4">
      <c r="A1457" s="17">
        <v>38554</v>
      </c>
      <c r="B1457" s="23">
        <v>90.700376189422443</v>
      </c>
      <c r="C1457" s="23">
        <v>93.687580974839989</v>
      </c>
      <c r="D1457" s="23">
        <v>76.030200299841965</v>
      </c>
    </row>
    <row r="1458" spans="1:4">
      <c r="A1458" s="17">
        <v>38555</v>
      </c>
      <c r="B1458" s="23">
        <v>90.645054215534415</v>
      </c>
      <c r="C1458" s="23">
        <v>94.197347378974598</v>
      </c>
      <c r="D1458" s="23">
        <v>76.084225880954648</v>
      </c>
    </row>
    <row r="1459" spans="1:4">
      <c r="A1459" s="17">
        <v>38558</v>
      </c>
      <c r="B1459" s="23">
        <v>90.398871431732687</v>
      </c>
      <c r="C1459" s="23">
        <v>93.842676108877257</v>
      </c>
      <c r="D1459" s="23">
        <v>76.400275530463674</v>
      </c>
    </row>
    <row r="1460" spans="1:4">
      <c r="A1460" s="17">
        <v>38559</v>
      </c>
      <c r="B1460" s="23">
        <v>90.426532418676715</v>
      </c>
      <c r="C1460" s="23">
        <v>94.005302417860179</v>
      </c>
      <c r="D1460" s="23">
        <v>76.446197274409428</v>
      </c>
    </row>
    <row r="1461" spans="1:4">
      <c r="A1461" s="17">
        <v>38560</v>
      </c>
      <c r="B1461" s="23">
        <v>91.203806151803505</v>
      </c>
      <c r="C1461" s="23">
        <v>94.447288247483826</v>
      </c>
      <c r="D1461" s="23">
        <v>76.659598319804445</v>
      </c>
    </row>
    <row r="1462" spans="1:4">
      <c r="A1462" s="17">
        <v>38561</v>
      </c>
      <c r="B1462" s="23">
        <v>91.538504093826077</v>
      </c>
      <c r="C1462" s="23">
        <v>95.003418447377683</v>
      </c>
      <c r="D1462" s="23">
        <v>77.040478666648653</v>
      </c>
    </row>
    <row r="1463" spans="1:4">
      <c r="A1463" s="17">
        <v>38562</v>
      </c>
      <c r="B1463" s="23">
        <v>91.591059969019696</v>
      </c>
      <c r="C1463" s="23">
        <v>94.276660065121121</v>
      </c>
      <c r="D1463" s="23">
        <v>76.994556922702898</v>
      </c>
    </row>
    <row r="1464" spans="1:4">
      <c r="A1464" s="17">
        <v>38565</v>
      </c>
      <c r="B1464" s="23">
        <v>91.55786678468688</v>
      </c>
      <c r="C1464" s="23">
        <v>94.36632811681794</v>
      </c>
      <c r="D1464" s="23">
        <v>77.067491457204994</v>
      </c>
    </row>
    <row r="1465" spans="1:4">
      <c r="A1465" s="17">
        <v>38566</v>
      </c>
      <c r="B1465" s="23">
        <v>92.371099800840895</v>
      </c>
      <c r="C1465" s="23">
        <v>95.036367337764958</v>
      </c>
      <c r="D1465" s="23">
        <v>77.64556517511042</v>
      </c>
    </row>
    <row r="1466" spans="1:4">
      <c r="A1466" s="17">
        <v>38567</v>
      </c>
      <c r="B1466" s="23">
        <v>92.335140517813684</v>
      </c>
      <c r="C1466" s="23">
        <v>95.126506087895876</v>
      </c>
      <c r="D1466" s="23">
        <v>77.551020408163254</v>
      </c>
    </row>
    <row r="1467" spans="1:4">
      <c r="A1467" s="17">
        <v>38568</v>
      </c>
      <c r="B1467" s="23">
        <v>91.757025890683778</v>
      </c>
      <c r="C1467" s="23">
        <v>94.426106817949147</v>
      </c>
      <c r="D1467" s="23">
        <v>76.967544132146571</v>
      </c>
    </row>
    <row r="1468" spans="1:4">
      <c r="A1468" s="17">
        <v>38569</v>
      </c>
      <c r="B1468" s="23">
        <v>91.469351626466036</v>
      </c>
      <c r="C1468" s="23">
        <v>93.707585658289403</v>
      </c>
      <c r="D1468" s="23">
        <v>76.67580599413823</v>
      </c>
    </row>
    <row r="1469" spans="1:4">
      <c r="A1469" s="17">
        <v>38572</v>
      </c>
      <c r="B1469" s="23">
        <v>91.477649922549247</v>
      </c>
      <c r="C1469" s="23">
        <v>93.462116424904181</v>
      </c>
      <c r="D1469" s="23">
        <v>77.153932386985232</v>
      </c>
    </row>
    <row r="1470" spans="1:4">
      <c r="A1470" s="17">
        <v>38573</v>
      </c>
      <c r="B1470" s="23">
        <v>91.781920778933397</v>
      </c>
      <c r="C1470" s="23">
        <v>94.09308767582057</v>
      </c>
      <c r="D1470" s="23">
        <v>77.62395494266535</v>
      </c>
    </row>
    <row r="1471" spans="1:4">
      <c r="A1471" s="17">
        <v>38574</v>
      </c>
      <c r="B1471" s="23">
        <v>92.94091613188759</v>
      </c>
      <c r="C1471" s="23">
        <v>93.960821415837358</v>
      </c>
      <c r="D1471" s="23">
        <v>78.272261916017229</v>
      </c>
    </row>
    <row r="1472" spans="1:4">
      <c r="A1472" s="17">
        <v>38575</v>
      </c>
      <c r="B1472" s="23">
        <v>92.431953972117725</v>
      </c>
      <c r="C1472" s="23">
        <v>94.636273668776568</v>
      </c>
      <c r="D1472" s="23">
        <v>78.026445521954656</v>
      </c>
    </row>
    <row r="1473" spans="1:4">
      <c r="A1473" s="17">
        <v>38576</v>
      </c>
      <c r="B1473" s="23">
        <v>92.188537287010405</v>
      </c>
      <c r="C1473" s="23">
        <v>94.070258801766528</v>
      </c>
      <c r="D1473" s="23">
        <v>77.850862383338509</v>
      </c>
    </row>
    <row r="1474" spans="1:4">
      <c r="A1474" s="17">
        <v>38579</v>
      </c>
      <c r="B1474" s="23">
        <v>92.188537287010405</v>
      </c>
      <c r="C1474" s="23">
        <v>94.348676925539039</v>
      </c>
      <c r="D1474" s="23">
        <v>77.818447034670925</v>
      </c>
    </row>
    <row r="1475" spans="1:4">
      <c r="A1475" s="17">
        <v>38580</v>
      </c>
      <c r="B1475" s="23">
        <v>92.158110201371983</v>
      </c>
      <c r="C1475" s="23">
        <v>93.238770017921837</v>
      </c>
      <c r="D1475" s="23">
        <v>77.634760058887878</v>
      </c>
    </row>
    <row r="1476" spans="1:4">
      <c r="A1476" s="17">
        <v>38581</v>
      </c>
      <c r="B1476" s="23">
        <v>91.734897101128567</v>
      </c>
      <c r="C1476" s="23">
        <v>93.332203657091483</v>
      </c>
      <c r="D1476" s="23">
        <v>77.43486540877106</v>
      </c>
    </row>
    <row r="1477" spans="1:4">
      <c r="A1477" s="17">
        <v>38582</v>
      </c>
      <c r="B1477" s="23">
        <v>91.657446337685329</v>
      </c>
      <c r="C1477" s="23">
        <v>93.243947700696978</v>
      </c>
      <c r="D1477" s="23">
        <v>77.189049014708459</v>
      </c>
    </row>
    <row r="1478" spans="1:4">
      <c r="A1478" s="17">
        <v>38583</v>
      </c>
      <c r="B1478" s="23">
        <v>92.304713432175262</v>
      </c>
      <c r="C1478" s="23">
        <v>93.30537384634755</v>
      </c>
      <c r="D1478" s="23">
        <v>77.926498196896233</v>
      </c>
    </row>
    <row r="1479" spans="1:4">
      <c r="A1479" s="17">
        <v>38586</v>
      </c>
      <c r="B1479" s="23">
        <v>92.473445452533753</v>
      </c>
      <c r="C1479" s="23">
        <v>93.459292234299554</v>
      </c>
      <c r="D1479" s="23">
        <v>77.980523778008887</v>
      </c>
    </row>
    <row r="1480" spans="1:4">
      <c r="A1480" s="17">
        <v>38587</v>
      </c>
      <c r="B1480" s="23">
        <v>91.61872095596371</v>
      </c>
      <c r="C1480" s="23">
        <v>93.143218235798727</v>
      </c>
      <c r="D1480" s="23">
        <v>77.534812733829455</v>
      </c>
    </row>
    <row r="1481" spans="1:4">
      <c r="A1481" s="17">
        <v>38588</v>
      </c>
      <c r="B1481" s="23">
        <v>90.492918787342333</v>
      </c>
      <c r="C1481" s="23">
        <v>92.537664700323958</v>
      </c>
      <c r="D1481" s="23">
        <v>77.156633666040875</v>
      </c>
    </row>
    <row r="1482" spans="1:4">
      <c r="A1482" s="17">
        <v>38589</v>
      </c>
      <c r="B1482" s="23">
        <v>89.447333480858603</v>
      </c>
      <c r="C1482" s="23">
        <v>92.753479932360634</v>
      </c>
      <c r="D1482" s="23">
        <v>76.629884250192461</v>
      </c>
    </row>
    <row r="1483" spans="1:4">
      <c r="A1483" s="17">
        <v>38590</v>
      </c>
      <c r="B1483" s="23">
        <v>88.836025669395895</v>
      </c>
      <c r="C1483" s="23">
        <v>92.196643684815612</v>
      </c>
      <c r="D1483" s="23">
        <v>76.12744634584476</v>
      </c>
    </row>
    <row r="1484" spans="1:4">
      <c r="A1484" s="17">
        <v>38593</v>
      </c>
      <c r="B1484" s="23">
        <v>89.461163974330603</v>
      </c>
      <c r="C1484" s="23">
        <v>92.758657615135775</v>
      </c>
      <c r="D1484" s="23">
        <v>76.340847391239748</v>
      </c>
    </row>
    <row r="1485" spans="1:4">
      <c r="A1485" s="17">
        <v>38594</v>
      </c>
      <c r="B1485" s="23">
        <v>89.245408276167296</v>
      </c>
      <c r="C1485" s="23">
        <v>92.474120411719923</v>
      </c>
      <c r="D1485" s="23">
        <v>76.321938437850335</v>
      </c>
    </row>
    <row r="1486" spans="1:4">
      <c r="A1486" s="17">
        <v>38595</v>
      </c>
      <c r="B1486" s="23">
        <v>90.387807036955081</v>
      </c>
      <c r="C1486" s="23">
        <v>93.416458676796097</v>
      </c>
      <c r="D1486" s="23">
        <v>76.937830062534616</v>
      </c>
    </row>
    <row r="1487" spans="1:4">
      <c r="A1487" s="17">
        <v>38596</v>
      </c>
      <c r="B1487" s="23">
        <v>90.678247399867232</v>
      </c>
      <c r="C1487" s="23">
        <v>93.512951855787406</v>
      </c>
      <c r="D1487" s="23">
        <v>77.483488431772429</v>
      </c>
    </row>
    <row r="1488" spans="1:4">
      <c r="A1488" s="17">
        <v>38597</v>
      </c>
      <c r="B1488" s="23">
        <v>90.844213321531313</v>
      </c>
      <c r="C1488" s="23">
        <v>93.242535605394679</v>
      </c>
      <c r="D1488" s="23">
        <v>77.448371804049202</v>
      </c>
    </row>
    <row r="1489" spans="1:4">
      <c r="A1489" s="17">
        <v>38600</v>
      </c>
      <c r="B1489" s="23">
        <v>91.209338349192308</v>
      </c>
      <c r="C1489" s="23"/>
      <c r="D1489" s="23">
        <v>77.885979011061735</v>
      </c>
    </row>
    <row r="1490" spans="1:4">
      <c r="A1490" s="17">
        <v>38601</v>
      </c>
      <c r="B1490" s="23">
        <v>91.72659880504537</v>
      </c>
      <c r="C1490" s="23">
        <v>94.422341230476306</v>
      </c>
      <c r="D1490" s="23">
        <v>78.534285984413614</v>
      </c>
    </row>
    <row r="1491" spans="1:4">
      <c r="A1491" s="17">
        <v>38602</v>
      </c>
      <c r="B1491" s="23">
        <v>92.130449214427969</v>
      </c>
      <c r="C1491" s="23">
        <v>94.665456971691015</v>
      </c>
      <c r="D1491" s="23">
        <v>78.831426680533241</v>
      </c>
    </row>
    <row r="1492" spans="1:4">
      <c r="A1492" s="17">
        <v>38603</v>
      </c>
      <c r="B1492" s="23">
        <v>91.851073246293439</v>
      </c>
      <c r="C1492" s="23">
        <v>94.309138257074295</v>
      </c>
      <c r="D1492" s="23">
        <v>78.755790866975516</v>
      </c>
    </row>
    <row r="1493" spans="1:4">
      <c r="A1493" s="17">
        <v>38604</v>
      </c>
      <c r="B1493" s="23">
        <v>92.700265545474664</v>
      </c>
      <c r="C1493" s="23">
        <v>95.0596669102531</v>
      </c>
      <c r="D1493" s="23">
        <v>78.998905981982475</v>
      </c>
    </row>
    <row r="1494" spans="1:4">
      <c r="A1494" s="17">
        <v>38607</v>
      </c>
      <c r="B1494" s="23">
        <v>92.808143394556325</v>
      </c>
      <c r="C1494" s="23">
        <v>94.994004478695601</v>
      </c>
      <c r="D1494" s="23">
        <v>79.179891678709865</v>
      </c>
    </row>
    <row r="1495" spans="1:4">
      <c r="A1495" s="17">
        <v>38608</v>
      </c>
      <c r="B1495" s="23">
        <v>92.703031644169073</v>
      </c>
      <c r="C1495" s="23">
        <v>94.30207778056274</v>
      </c>
      <c r="D1495" s="23">
        <v>78.631532030416395</v>
      </c>
    </row>
    <row r="1496" spans="1:4">
      <c r="A1496" s="17">
        <v>38609</v>
      </c>
      <c r="B1496" s="23">
        <v>93.08751936269087</v>
      </c>
      <c r="C1496" s="23">
        <v>93.995182401526947</v>
      </c>
      <c r="D1496" s="23">
        <v>78.890854819757152</v>
      </c>
    </row>
    <row r="1497" spans="1:4">
      <c r="A1497" s="17">
        <v>38610</v>
      </c>
      <c r="B1497" s="23">
        <v>92.727926532418678</v>
      </c>
      <c r="C1497" s="23">
        <v>94.042252244937345</v>
      </c>
      <c r="D1497" s="23">
        <v>78.912465052202222</v>
      </c>
    </row>
    <row r="1498" spans="1:4">
      <c r="A1498" s="17">
        <v>38611</v>
      </c>
      <c r="B1498" s="23">
        <v>93.06262447444125</v>
      </c>
      <c r="C1498" s="23">
        <v>94.82361164554996</v>
      </c>
      <c r="D1498" s="23">
        <v>79.385188886937968</v>
      </c>
    </row>
    <row r="1499" spans="1:4">
      <c r="A1499" s="17">
        <v>38614</v>
      </c>
      <c r="B1499" s="23">
        <v>93.27008187652136</v>
      </c>
      <c r="C1499" s="23">
        <v>94.295723351702335</v>
      </c>
      <c r="D1499" s="23">
        <v>79.579680978943543</v>
      </c>
    </row>
    <row r="1500" spans="1:4">
      <c r="A1500" s="17">
        <v>38615</v>
      </c>
      <c r="B1500" s="23">
        <v>93.297742863465373</v>
      </c>
      <c r="C1500" s="23">
        <v>93.555314714856763</v>
      </c>
      <c r="D1500" s="23">
        <v>79.66882318777941</v>
      </c>
    </row>
    <row r="1501" spans="1:4">
      <c r="A1501" s="17">
        <v>38616</v>
      </c>
      <c r="B1501" s="23">
        <v>92.456848860367344</v>
      </c>
      <c r="C1501" s="23">
        <v>92.704291945996772</v>
      </c>
      <c r="D1501" s="23">
        <v>78.847634354867026</v>
      </c>
    </row>
    <row r="1502" spans="1:4">
      <c r="A1502" s="17">
        <v>38617</v>
      </c>
      <c r="B1502" s="23">
        <v>92.777716308917903</v>
      </c>
      <c r="C1502" s="23">
        <v>93.063199502001055</v>
      </c>
      <c r="D1502" s="23">
        <v>78.56400005402557</v>
      </c>
    </row>
    <row r="1503" spans="1:4">
      <c r="A1503" s="17">
        <v>38618</v>
      </c>
      <c r="B1503" s="23">
        <v>92.960278822748407</v>
      </c>
      <c r="C1503" s="23">
        <v>93.114505631318394</v>
      </c>
      <c r="D1503" s="23">
        <v>78.934075284647278</v>
      </c>
    </row>
    <row r="1504" spans="1:4">
      <c r="A1504" s="17">
        <v>38621</v>
      </c>
      <c r="B1504" s="23">
        <v>94.263111307811471</v>
      </c>
      <c r="C1504" s="23">
        <v>93.14015869597705</v>
      </c>
      <c r="D1504" s="23">
        <v>79.890328070341312</v>
      </c>
    </row>
    <row r="1505" spans="1:4">
      <c r="A1505" s="17">
        <v>38622</v>
      </c>
      <c r="B1505" s="23">
        <v>94.395884045142736</v>
      </c>
      <c r="C1505" s="23">
        <v>93.144159632666941</v>
      </c>
      <c r="D1505" s="23">
        <v>79.636407839111826</v>
      </c>
    </row>
    <row r="1506" spans="1:4">
      <c r="A1506" s="17">
        <v>38623</v>
      </c>
      <c r="B1506" s="23">
        <v>95.250608541712779</v>
      </c>
      <c r="C1506" s="23">
        <v>93.255715161549588</v>
      </c>
      <c r="D1506" s="23">
        <v>80.317130161131303</v>
      </c>
    </row>
    <row r="1507" spans="1:4">
      <c r="A1507" s="17">
        <v>38624</v>
      </c>
      <c r="B1507" s="23">
        <v>95.283801726045596</v>
      </c>
      <c r="C1507" s="23">
        <v>94.085791850091965</v>
      </c>
      <c r="D1507" s="23">
        <v>80.044300976512375</v>
      </c>
    </row>
    <row r="1508" spans="1:4">
      <c r="A1508" s="17">
        <v>38625</v>
      </c>
      <c r="B1508" s="23">
        <v>95.792763885815447</v>
      </c>
      <c r="C1508" s="23">
        <v>94.173106409618256</v>
      </c>
      <c r="D1508" s="23">
        <v>80.336039114520716</v>
      </c>
    </row>
    <row r="1509" spans="1:4">
      <c r="A1509" s="17">
        <v>38628</v>
      </c>
      <c r="B1509" s="23">
        <v>96.711108652356728</v>
      </c>
      <c r="C1509" s="23">
        <v>94.011892195937634</v>
      </c>
      <c r="D1509" s="23">
        <v>80.970839692594438</v>
      </c>
    </row>
    <row r="1510" spans="1:4">
      <c r="A1510" s="17">
        <v>38629</v>
      </c>
      <c r="B1510" s="23">
        <v>96.503651250276619</v>
      </c>
      <c r="C1510" s="23">
        <v>93.084616280752783</v>
      </c>
      <c r="D1510" s="23">
        <v>81.203149691378869</v>
      </c>
    </row>
    <row r="1511" spans="1:4">
      <c r="A1511" s="17">
        <v>38630</v>
      </c>
      <c r="B1511" s="23">
        <v>95.90617393228591</v>
      </c>
      <c r="C1511" s="23">
        <v>91.732299679572037</v>
      </c>
      <c r="D1511" s="23">
        <v>80.368454463188314</v>
      </c>
    </row>
    <row r="1512" spans="1:4">
      <c r="A1512" s="17">
        <v>38631</v>
      </c>
      <c r="B1512" s="23">
        <v>94.758242974109322</v>
      </c>
      <c r="C1512" s="23">
        <v>91.357388376808217</v>
      </c>
      <c r="D1512" s="23">
        <v>79.26093005037886</v>
      </c>
    </row>
    <row r="1513" spans="1:4">
      <c r="A1513" s="17">
        <v>38632</v>
      </c>
      <c r="B1513" s="23">
        <v>94.614405842000451</v>
      </c>
      <c r="C1513" s="23">
        <v>91.696997297014235</v>
      </c>
      <c r="D1513" s="23">
        <v>78.896257377868423</v>
      </c>
    </row>
    <row r="1514" spans="1:4">
      <c r="A1514" s="17">
        <v>38635</v>
      </c>
      <c r="B1514" s="23">
        <v>95.045917238327064</v>
      </c>
      <c r="C1514" s="23">
        <v>91.039666933788027</v>
      </c>
      <c r="D1514" s="23">
        <v>79.112359702319054</v>
      </c>
    </row>
    <row r="1515" spans="1:4">
      <c r="A1515" s="17">
        <v>38636</v>
      </c>
      <c r="B1515" s="23">
        <v>95.098473113520697</v>
      </c>
      <c r="C1515" s="23">
        <v>90.85750663978979</v>
      </c>
      <c r="D1515" s="23">
        <v>79.293345399046459</v>
      </c>
    </row>
    <row r="1516" spans="1:4">
      <c r="A1516" s="17">
        <v>38637</v>
      </c>
      <c r="B1516" s="23">
        <v>94.108209780924994</v>
      </c>
      <c r="C1516" s="23">
        <v>90.316674139004306</v>
      </c>
      <c r="D1516" s="23">
        <v>78.726076797363547</v>
      </c>
    </row>
    <row r="1517" spans="1:4">
      <c r="A1517" s="17">
        <v>38638</v>
      </c>
      <c r="B1517" s="23">
        <v>93.065390573135659</v>
      </c>
      <c r="C1517" s="23">
        <v>90.253129850400271</v>
      </c>
      <c r="D1517" s="23">
        <v>77.915693080673705</v>
      </c>
    </row>
    <row r="1518" spans="1:4">
      <c r="A1518" s="17">
        <v>38639</v>
      </c>
      <c r="B1518" s="23">
        <v>93.223058198716529</v>
      </c>
      <c r="C1518" s="23">
        <v>90.999422217672134</v>
      </c>
      <c r="D1518" s="23">
        <v>78.042653196288455</v>
      </c>
    </row>
    <row r="1519" spans="1:4">
      <c r="A1519" s="17">
        <v>38642</v>
      </c>
      <c r="B1519" s="23">
        <v>92.954746625359604</v>
      </c>
      <c r="C1519" s="23">
        <v>91.270544515716026</v>
      </c>
      <c r="D1519" s="23">
        <v>78.021042963843385</v>
      </c>
    </row>
    <row r="1520" spans="1:4">
      <c r="A1520" s="17">
        <v>38643</v>
      </c>
      <c r="B1520" s="23">
        <v>92.683668953308256</v>
      </c>
      <c r="C1520" s="23">
        <v>90.353388616864422</v>
      </c>
      <c r="D1520" s="23">
        <v>77.867070057672308</v>
      </c>
    </row>
    <row r="1521" spans="1:4">
      <c r="A1521" s="17">
        <v>38644</v>
      </c>
      <c r="B1521" s="23">
        <v>91.104226598805056</v>
      </c>
      <c r="C1521" s="23">
        <v>91.712530345339673</v>
      </c>
      <c r="D1521" s="23">
        <v>76.516430529855882</v>
      </c>
    </row>
    <row r="1522" spans="1:4">
      <c r="A1522" s="17">
        <v>38645</v>
      </c>
      <c r="B1522" s="23">
        <v>91.248063730913927</v>
      </c>
      <c r="C1522" s="23">
        <v>90.338090917756034</v>
      </c>
      <c r="D1522" s="23">
        <v>76.867596807088162</v>
      </c>
    </row>
    <row r="1523" spans="1:4">
      <c r="A1523" s="17">
        <v>38646</v>
      </c>
      <c r="B1523" s="23">
        <v>90.747399867227273</v>
      </c>
      <c r="C1523" s="23">
        <v>90.475770209731451</v>
      </c>
      <c r="D1523" s="23">
        <v>76.521833087967138</v>
      </c>
    </row>
    <row r="1524" spans="1:4">
      <c r="A1524" s="17">
        <v>38649</v>
      </c>
      <c r="B1524" s="23">
        <v>91.795751272405397</v>
      </c>
      <c r="C1524" s="23">
        <v>91.996361501104374</v>
      </c>
      <c r="D1524" s="23">
        <v>77.421359013492889</v>
      </c>
    </row>
    <row r="1525" spans="1:4">
      <c r="A1525" s="17">
        <v>38650</v>
      </c>
      <c r="B1525" s="23">
        <v>92.476211551228147</v>
      </c>
      <c r="C1525" s="23">
        <v>91.778192776897171</v>
      </c>
      <c r="D1525" s="23">
        <v>77.19445157281973</v>
      </c>
    </row>
    <row r="1526" spans="1:4">
      <c r="A1526" s="17">
        <v>38651</v>
      </c>
      <c r="B1526" s="23">
        <v>92.7721841115291</v>
      </c>
      <c r="C1526" s="23">
        <v>91.383747489118036</v>
      </c>
      <c r="D1526" s="23">
        <v>77.502397385161885</v>
      </c>
    </row>
    <row r="1527" spans="1:4">
      <c r="A1527" s="17">
        <v>38652</v>
      </c>
      <c r="B1527" s="23">
        <v>91.615954857269315</v>
      </c>
      <c r="C1527" s="23">
        <v>90.439055731871335</v>
      </c>
      <c r="D1527" s="23">
        <v>76.475911344021398</v>
      </c>
    </row>
    <row r="1528" spans="1:4">
      <c r="A1528" s="17">
        <v>38653</v>
      </c>
      <c r="B1528" s="23">
        <v>91.60489046249171</v>
      </c>
      <c r="C1528" s="23">
        <v>91.943878625701785</v>
      </c>
      <c r="D1528" s="23">
        <v>76.586663785302349</v>
      </c>
    </row>
    <row r="1529" spans="1:4">
      <c r="A1529" s="17">
        <v>38656</v>
      </c>
      <c r="B1529" s="23">
        <v>93.734786457180803</v>
      </c>
      <c r="C1529" s="23">
        <v>92.603327131881457</v>
      </c>
      <c r="D1529" s="23">
        <v>78.415429705965792</v>
      </c>
    </row>
    <row r="1530" spans="1:4">
      <c r="A1530" s="17">
        <v>38657</v>
      </c>
      <c r="B1530" s="23">
        <v>94.075016596592178</v>
      </c>
      <c r="C1530" s="23">
        <v>92.277603815481498</v>
      </c>
      <c r="D1530" s="23">
        <v>78.458650170855904</v>
      </c>
    </row>
    <row r="1531" spans="1:4">
      <c r="A1531" s="17">
        <v>38658</v>
      </c>
      <c r="B1531" s="23">
        <v>94.465036512502778</v>
      </c>
      <c r="C1531" s="23">
        <v>93.210528111875604</v>
      </c>
      <c r="D1531" s="23">
        <v>78.755790866975516</v>
      </c>
    </row>
    <row r="1532" spans="1:4">
      <c r="A1532" s="17">
        <v>38659</v>
      </c>
      <c r="B1532" s="23">
        <v>95.615733569373759</v>
      </c>
      <c r="C1532" s="23">
        <v>93.639569734561377</v>
      </c>
      <c r="D1532" s="23">
        <v>79.925444698064538</v>
      </c>
    </row>
    <row r="1533" spans="1:4">
      <c r="A1533" s="17">
        <v>38660</v>
      </c>
      <c r="B1533" s="23">
        <v>95.496791325514494</v>
      </c>
      <c r="C1533" s="23">
        <v>93.655102782886814</v>
      </c>
      <c r="D1533" s="23">
        <v>79.825497373006115</v>
      </c>
    </row>
    <row r="1534" spans="1:4">
      <c r="A1534" s="17">
        <v>38663</v>
      </c>
      <c r="B1534" s="23">
        <v>95.914472228369107</v>
      </c>
      <c r="C1534" s="23">
        <v>93.864328236846035</v>
      </c>
      <c r="D1534" s="23">
        <v>80.138845743459527</v>
      </c>
    </row>
    <row r="1535" spans="1:4">
      <c r="A1535" s="17">
        <v>38664</v>
      </c>
      <c r="B1535" s="23">
        <v>95.626797964151365</v>
      </c>
      <c r="C1535" s="23">
        <v>93.585674763856474</v>
      </c>
      <c r="D1535" s="23">
        <v>80.176663650238396</v>
      </c>
    </row>
    <row r="1536" spans="1:4">
      <c r="A1536" s="17">
        <v>38665</v>
      </c>
      <c r="B1536" s="23">
        <v>95.801062181898658</v>
      </c>
      <c r="C1536" s="23">
        <v>93.74877177127351</v>
      </c>
      <c r="D1536" s="23">
        <v>80.098326557625043</v>
      </c>
    </row>
    <row r="1537" spans="1:4">
      <c r="A1537" s="17">
        <v>38666</v>
      </c>
      <c r="B1537" s="23">
        <v>95.778933392343447</v>
      </c>
      <c r="C1537" s="23">
        <v>94.558373077932359</v>
      </c>
      <c r="D1537" s="23">
        <v>80.152352138737697</v>
      </c>
    </row>
    <row r="1538" spans="1:4">
      <c r="A1538" s="17">
        <v>38667</v>
      </c>
      <c r="B1538" s="23">
        <v>97.087298074795314</v>
      </c>
      <c r="C1538" s="23">
        <v>94.846675868821052</v>
      </c>
      <c r="D1538" s="23">
        <v>80.99785248315078</v>
      </c>
    </row>
    <row r="1539" spans="1:4">
      <c r="A1539" s="17">
        <v>38670</v>
      </c>
      <c r="B1539" s="23">
        <v>97.206240318654579</v>
      </c>
      <c r="C1539" s="23">
        <v>94.779836691178289</v>
      </c>
      <c r="D1539" s="23">
        <v>81.014060157484579</v>
      </c>
    </row>
    <row r="1540" spans="1:4">
      <c r="A1540" s="17">
        <v>38671</v>
      </c>
      <c r="B1540" s="23">
        <v>96.929630449214429</v>
      </c>
      <c r="C1540" s="23">
        <v>94.424930071863884</v>
      </c>
      <c r="D1540" s="23">
        <v>80.773646321533249</v>
      </c>
    </row>
    <row r="1541" spans="1:4">
      <c r="A1541" s="17">
        <v>38672</v>
      </c>
      <c r="B1541" s="23">
        <v>97.029210002212878</v>
      </c>
      <c r="C1541" s="23">
        <v>94.612974096288426</v>
      </c>
      <c r="D1541" s="23">
        <v>80.157754696848954</v>
      </c>
    </row>
    <row r="1542" spans="1:4">
      <c r="A1542" s="17">
        <v>38673</v>
      </c>
      <c r="B1542" s="23">
        <v>97.352843549457845</v>
      </c>
      <c r="C1542" s="23">
        <v>95.505182978132524</v>
      </c>
      <c r="D1542" s="23">
        <v>80.506219695025592</v>
      </c>
    </row>
    <row r="1543" spans="1:4">
      <c r="A1543" s="17">
        <v>38674</v>
      </c>
      <c r="B1543" s="23">
        <v>97.853507413144513</v>
      </c>
      <c r="C1543" s="23">
        <v>95.937990188291138</v>
      </c>
      <c r="D1543" s="23">
        <v>81.003255041262037</v>
      </c>
    </row>
    <row r="1544" spans="1:4">
      <c r="A1544" s="17">
        <v>38677</v>
      </c>
      <c r="B1544" s="23">
        <v>98.249059526443915</v>
      </c>
      <c r="C1544" s="23">
        <v>96.44422635416997</v>
      </c>
      <c r="D1544" s="23">
        <v>81.232863760990838</v>
      </c>
    </row>
    <row r="1545" spans="1:4">
      <c r="A1545" s="17">
        <v>38678</v>
      </c>
      <c r="B1545" s="23">
        <v>97.751161761451655</v>
      </c>
      <c r="C1545" s="23">
        <v>96.93940110684737</v>
      </c>
      <c r="D1545" s="23">
        <v>81.297694458326006</v>
      </c>
    </row>
    <row r="1546" spans="1:4">
      <c r="A1546" s="17">
        <v>38679</v>
      </c>
      <c r="B1546" s="23">
        <v>98.193737552555874</v>
      </c>
      <c r="C1546" s="23">
        <v>97.282540265309166</v>
      </c>
      <c r="D1546" s="23">
        <v>81.62995178216886</v>
      </c>
    </row>
    <row r="1547" spans="1:4">
      <c r="A1547" s="17">
        <v>38680</v>
      </c>
      <c r="B1547" s="23">
        <v>97.809249834034077</v>
      </c>
      <c r="C1547" s="23"/>
      <c r="D1547" s="23">
        <v>81.424654573940757</v>
      </c>
    </row>
    <row r="1548" spans="1:4">
      <c r="A1548" s="17">
        <v>38681</v>
      </c>
      <c r="B1548" s="23">
        <v>98.107988493029438</v>
      </c>
      <c r="C1548" s="23">
        <v>97.486823385710295</v>
      </c>
      <c r="D1548" s="23">
        <v>81.662367130836458</v>
      </c>
    </row>
    <row r="1549" spans="1:4">
      <c r="A1549" s="17">
        <v>38684</v>
      </c>
      <c r="B1549" s="23">
        <v>98.276720513387929</v>
      </c>
      <c r="C1549" s="23">
        <v>96.670161602539906</v>
      </c>
      <c r="D1549" s="23">
        <v>81.114007482542974</v>
      </c>
    </row>
    <row r="1550" spans="1:4">
      <c r="A1550" s="17">
        <v>38685</v>
      </c>
      <c r="B1550" s="23">
        <v>98.060964815224608</v>
      </c>
      <c r="C1550" s="23">
        <v>96.689224889121093</v>
      </c>
      <c r="D1550" s="23">
        <v>81.294993179270392</v>
      </c>
    </row>
    <row r="1551" spans="1:4">
      <c r="A1551" s="17">
        <v>38686</v>
      </c>
      <c r="B1551" s="23">
        <v>97.269860588625804</v>
      </c>
      <c r="C1551" s="23">
        <v>96.105794180049216</v>
      </c>
      <c r="D1551" s="23">
        <v>80.895203879036728</v>
      </c>
    </row>
    <row r="1552" spans="1:4">
      <c r="A1552" s="17">
        <v>38687</v>
      </c>
      <c r="B1552" s="23">
        <v>98.921221509183454</v>
      </c>
      <c r="C1552" s="23">
        <v>97.274303042712333</v>
      </c>
      <c r="D1552" s="23">
        <v>82.202622941963014</v>
      </c>
    </row>
    <row r="1553" spans="1:4">
      <c r="A1553" s="17">
        <v>38688</v>
      </c>
      <c r="B1553" s="23">
        <v>99.618278380172612</v>
      </c>
      <c r="C1553" s="23">
        <v>97.306075187014372</v>
      </c>
      <c r="D1553" s="23">
        <v>82.842826078148008</v>
      </c>
    </row>
    <row r="1554" spans="1:4">
      <c r="A1554" s="17">
        <v>38691</v>
      </c>
      <c r="B1554" s="23">
        <v>98.965479088293876</v>
      </c>
      <c r="C1554" s="23">
        <v>97.080139938644436</v>
      </c>
      <c r="D1554" s="23">
        <v>82.521373870527697</v>
      </c>
    </row>
    <row r="1555" spans="1:4">
      <c r="A1555" s="17">
        <v>38692</v>
      </c>
      <c r="B1555" s="23">
        <v>99.911484841779156</v>
      </c>
      <c r="C1555" s="23">
        <v>97.205816420550221</v>
      </c>
      <c r="D1555" s="23">
        <v>82.956279798484587</v>
      </c>
    </row>
    <row r="1556" spans="1:4">
      <c r="A1556" s="17">
        <v>38693</v>
      </c>
      <c r="B1556" s="23">
        <v>99.952976322195184</v>
      </c>
      <c r="C1556" s="23">
        <v>96.737471478616754</v>
      </c>
      <c r="D1556" s="23">
        <v>82.869838868704321</v>
      </c>
    </row>
    <row r="1557" spans="1:4">
      <c r="A1557" s="17">
        <v>38694</v>
      </c>
      <c r="B1557" s="23">
        <v>100.53662314671388</v>
      </c>
      <c r="C1557" s="23">
        <v>96.629446187989885</v>
      </c>
      <c r="D1557" s="23">
        <v>82.90765677548319</v>
      </c>
    </row>
    <row r="1558" spans="1:4">
      <c r="A1558" s="17">
        <v>38695</v>
      </c>
      <c r="B1558" s="23">
        <v>100.69152467360036</v>
      </c>
      <c r="C1558" s="23">
        <v>96.901745232119026</v>
      </c>
      <c r="D1558" s="23">
        <v>82.891449101149391</v>
      </c>
    </row>
    <row r="1559" spans="1:4">
      <c r="A1559" s="17">
        <v>38698</v>
      </c>
      <c r="B1559" s="23">
        <v>100.36789112635539</v>
      </c>
      <c r="C1559" s="23">
        <v>96.986941648691854</v>
      </c>
      <c r="D1559" s="23">
        <v>82.875241426815592</v>
      </c>
    </row>
    <row r="1560" spans="1:4">
      <c r="A1560" s="17">
        <v>38699</v>
      </c>
      <c r="B1560" s="23">
        <v>100.61407391015712</v>
      </c>
      <c r="C1560" s="23">
        <v>97.532245784601315</v>
      </c>
      <c r="D1560" s="23">
        <v>82.988695147152185</v>
      </c>
    </row>
    <row r="1561" spans="1:4">
      <c r="A1561" s="17">
        <v>38700</v>
      </c>
      <c r="B1561" s="23">
        <v>99.936379730028776</v>
      </c>
      <c r="C1561" s="23">
        <v>97.946695755829893</v>
      </c>
      <c r="D1561" s="23">
        <v>82.742878753089585</v>
      </c>
    </row>
    <row r="1562" spans="1:4">
      <c r="A1562" s="17">
        <v>38701</v>
      </c>
      <c r="B1562" s="23">
        <v>99.676366452755033</v>
      </c>
      <c r="C1562" s="23">
        <v>97.814900194280781</v>
      </c>
      <c r="D1562" s="23">
        <v>82.569996893529094</v>
      </c>
    </row>
    <row r="1563" spans="1:4">
      <c r="A1563" s="17">
        <v>38702</v>
      </c>
      <c r="B1563" s="23">
        <v>100.63343660101793</v>
      </c>
      <c r="C1563" s="23">
        <v>97.53742346737647</v>
      </c>
      <c r="D1563" s="23">
        <v>83.150771890490148</v>
      </c>
    </row>
    <row r="1564" spans="1:4">
      <c r="A1564" s="17">
        <v>38705</v>
      </c>
      <c r="B1564" s="23">
        <v>100.69705687098916</v>
      </c>
      <c r="C1564" s="23">
        <v>96.967878362110653</v>
      </c>
      <c r="D1564" s="23">
        <v>83.050824565431739</v>
      </c>
    </row>
    <row r="1565" spans="1:4">
      <c r="A1565" s="17">
        <v>38706</v>
      </c>
      <c r="B1565" s="23">
        <v>100.72471785793317</v>
      </c>
      <c r="C1565" s="23">
        <v>96.947402980227139</v>
      </c>
      <c r="D1565" s="23">
        <v>83.358770377773865</v>
      </c>
    </row>
    <row r="1566" spans="1:4">
      <c r="A1566" s="17">
        <v>38707</v>
      </c>
      <c r="B1566" s="23">
        <v>101.34432396547909</v>
      </c>
      <c r="C1566" s="23">
        <v>97.193578261263511</v>
      </c>
      <c r="D1566" s="23">
        <v>83.788273747619499</v>
      </c>
    </row>
    <row r="1567" spans="1:4">
      <c r="A1567" s="17">
        <v>38708</v>
      </c>
      <c r="B1567" s="23">
        <v>101.59327284797521</v>
      </c>
      <c r="C1567" s="23">
        <v>97.626856169856239</v>
      </c>
      <c r="D1567" s="23">
        <v>83.618093167114637</v>
      </c>
    </row>
    <row r="1568" spans="1:4">
      <c r="A1568" s="17">
        <v>38709</v>
      </c>
      <c r="B1568" s="23">
        <v>102.32075680460279</v>
      </c>
      <c r="C1568" s="23">
        <v>97.682869283514606</v>
      </c>
      <c r="D1568" s="23">
        <v>83.65861235294912</v>
      </c>
    </row>
    <row r="1569" spans="1:4">
      <c r="A1569" s="17">
        <v>38712</v>
      </c>
      <c r="B1569" s="23"/>
      <c r="C1569" s="23"/>
      <c r="D1569" s="23"/>
    </row>
    <row r="1570" spans="1:4">
      <c r="A1570" s="17">
        <v>38713</v>
      </c>
      <c r="B1570" s="23">
        <v>103.00398318211994</v>
      </c>
      <c r="C1570" s="23">
        <v>96.749474288686415</v>
      </c>
      <c r="D1570" s="23">
        <v>83.885519793622294</v>
      </c>
    </row>
    <row r="1571" spans="1:4">
      <c r="A1571" s="17">
        <v>38714</v>
      </c>
      <c r="B1571" s="23">
        <v>102.61119716751494</v>
      </c>
      <c r="C1571" s="23">
        <v>96.892566612654022</v>
      </c>
      <c r="D1571" s="23">
        <v>83.769364794230071</v>
      </c>
    </row>
    <row r="1572" spans="1:4">
      <c r="A1572" s="17">
        <v>38715</v>
      </c>
      <c r="B1572" s="23">
        <v>103.21420668289446</v>
      </c>
      <c r="C1572" s="23">
        <v>96.61038290140867</v>
      </c>
      <c r="D1572" s="23">
        <v>84.242088628965817</v>
      </c>
    </row>
    <row r="1573" spans="1:4">
      <c r="A1573" s="17">
        <v>38716</v>
      </c>
      <c r="B1573" s="23">
        <v>102.60566497012614</v>
      </c>
      <c r="C1573" s="23">
        <v>96.13921376887059</v>
      </c>
      <c r="D1573" s="23">
        <v>83.747754561785001</v>
      </c>
    </row>
    <row r="1574" spans="1:4">
      <c r="A1574" s="17">
        <v>38719</v>
      </c>
      <c r="B1574" s="23">
        <v>102.81865456959505</v>
      </c>
      <c r="C1574" s="23"/>
      <c r="D1574" s="23">
        <v>84.061102932238413</v>
      </c>
    </row>
    <row r="1575" spans="1:4">
      <c r="A1575" s="17">
        <v>38720</v>
      </c>
      <c r="B1575" s="23">
        <v>103.36634211108652</v>
      </c>
      <c r="C1575" s="23">
        <v>97.718642364506508</v>
      </c>
      <c r="D1575" s="23">
        <v>84.5608395575305</v>
      </c>
    </row>
    <row r="1576" spans="1:4">
      <c r="A1576" s="17">
        <v>38721</v>
      </c>
      <c r="B1576" s="23">
        <v>104.00531090949326</v>
      </c>
      <c r="C1576" s="23">
        <v>98.09684855630907</v>
      </c>
      <c r="D1576" s="23">
        <v>85.398236064776668</v>
      </c>
    </row>
    <row r="1577" spans="1:4">
      <c r="A1577" s="17">
        <v>38722</v>
      </c>
      <c r="B1577" s="23">
        <v>103.93062624474442</v>
      </c>
      <c r="C1577" s="23">
        <v>98.099672746913683</v>
      </c>
      <c r="D1577" s="23">
        <v>85.10109536865707</v>
      </c>
    </row>
    <row r="1578" spans="1:4">
      <c r="A1578" s="17">
        <v>38723</v>
      </c>
      <c r="B1578" s="23"/>
      <c r="C1578" s="23">
        <v>99.045541250245648</v>
      </c>
      <c r="D1578" s="23">
        <v>85.65755885411744</v>
      </c>
    </row>
    <row r="1579" spans="1:4">
      <c r="A1579" s="17">
        <v>38726</v>
      </c>
      <c r="B1579" s="23">
        <v>105.07579110422661</v>
      </c>
      <c r="C1579" s="23">
        <v>99.407743695288659</v>
      </c>
      <c r="D1579" s="23">
        <v>85.822336876511017</v>
      </c>
    </row>
    <row r="1580" spans="1:4">
      <c r="A1580" s="17">
        <v>38727</v>
      </c>
      <c r="B1580" s="23">
        <v>104.33171055543262</v>
      </c>
      <c r="C1580" s="23">
        <v>99.377148297071898</v>
      </c>
      <c r="D1580" s="23">
        <v>85.279379786328832</v>
      </c>
    </row>
    <row r="1581" spans="1:4">
      <c r="A1581" s="17">
        <v>38728</v>
      </c>
      <c r="B1581" s="23">
        <v>104.92642177472892</v>
      </c>
      <c r="C1581" s="23">
        <v>99.735114456207981</v>
      </c>
      <c r="D1581" s="23">
        <v>85.779116411620905</v>
      </c>
    </row>
    <row r="1582" spans="1:4">
      <c r="A1582" s="17">
        <v>38729</v>
      </c>
      <c r="B1582" s="23">
        <v>104.69406948439921</v>
      </c>
      <c r="C1582" s="23">
        <v>99.110026935717869</v>
      </c>
      <c r="D1582" s="23">
        <v>86.084360944907417</v>
      </c>
    </row>
    <row r="1583" spans="1:4">
      <c r="A1583" s="17">
        <v>38730</v>
      </c>
      <c r="B1583" s="23">
        <v>103.87253817216198</v>
      </c>
      <c r="C1583" s="23">
        <v>99.230055036414399</v>
      </c>
      <c r="D1583" s="23">
        <v>85.595429435837872</v>
      </c>
    </row>
    <row r="1584" spans="1:4">
      <c r="A1584" s="17">
        <v>38733</v>
      </c>
      <c r="B1584" s="23">
        <v>104.34000885151583</v>
      </c>
      <c r="C1584" s="23"/>
      <c r="D1584" s="23">
        <v>85.784518969732176</v>
      </c>
    </row>
    <row r="1585" spans="1:4">
      <c r="A1585" s="17">
        <v>38734</v>
      </c>
      <c r="B1585" s="23">
        <v>103.15611861031202</v>
      </c>
      <c r="C1585" s="23">
        <v>98.869970734324852</v>
      </c>
      <c r="D1585" s="23">
        <v>85.152419670714082</v>
      </c>
    </row>
    <row r="1586" spans="1:4">
      <c r="A1586" s="17">
        <v>38735</v>
      </c>
      <c r="B1586" s="23">
        <v>101.10643947776057</v>
      </c>
      <c r="C1586" s="23">
        <v>98.495294780778082</v>
      </c>
      <c r="D1586" s="23">
        <v>84.41767176758195</v>
      </c>
    </row>
    <row r="1587" spans="1:4">
      <c r="A1587" s="17">
        <v>38736</v>
      </c>
      <c r="B1587" s="23">
        <v>101.62369993361364</v>
      </c>
      <c r="C1587" s="23">
        <v>99.043893805726285</v>
      </c>
      <c r="D1587" s="23">
        <v>84.914707113818409</v>
      </c>
    </row>
    <row r="1588" spans="1:4">
      <c r="A1588" s="17">
        <v>38737</v>
      </c>
      <c r="B1588" s="23">
        <v>101.01792431953973</v>
      </c>
      <c r="C1588" s="23">
        <v>97.229115993038377</v>
      </c>
      <c r="D1588" s="23">
        <v>84.40416537230378</v>
      </c>
    </row>
    <row r="1589" spans="1:4">
      <c r="A1589" s="17">
        <v>38740</v>
      </c>
      <c r="B1589" s="23">
        <v>100.76897543704359</v>
      </c>
      <c r="C1589" s="23">
        <v>97.4108055886025</v>
      </c>
      <c r="D1589" s="23">
        <v>84.198868164075691</v>
      </c>
    </row>
    <row r="1590" spans="1:4">
      <c r="A1590" s="17">
        <v>38741</v>
      </c>
      <c r="B1590" s="23">
        <v>100.22405399424652</v>
      </c>
      <c r="C1590" s="23">
        <v>97.646390154871554</v>
      </c>
      <c r="D1590" s="23">
        <v>84.009778630181387</v>
      </c>
    </row>
    <row r="1591" spans="1:4">
      <c r="A1591" s="17">
        <v>38742</v>
      </c>
      <c r="B1591" s="23">
        <v>101.25027660986945</v>
      </c>
      <c r="C1591" s="23">
        <v>97.480233607632826</v>
      </c>
      <c r="D1591" s="23">
        <v>84.95252502059725</v>
      </c>
    </row>
    <row r="1592" spans="1:4">
      <c r="A1592" s="17">
        <v>38743</v>
      </c>
      <c r="B1592" s="23">
        <v>102.12989599468909</v>
      </c>
      <c r="C1592" s="23">
        <v>98.187928703308188</v>
      </c>
      <c r="D1592" s="23">
        <v>85.776415132565276</v>
      </c>
    </row>
    <row r="1593" spans="1:4">
      <c r="A1593" s="17">
        <v>38744</v>
      </c>
      <c r="B1593" s="23">
        <v>103.54337242752823</v>
      </c>
      <c r="C1593" s="23">
        <v>98.960344833672821</v>
      </c>
      <c r="D1593" s="23">
        <v>86.770485825038165</v>
      </c>
    </row>
    <row r="1594" spans="1:4">
      <c r="A1594" s="17">
        <v>38747</v>
      </c>
      <c r="B1594" s="23">
        <v>103.54613852622262</v>
      </c>
      <c r="C1594" s="23">
        <v>99.078490140632937</v>
      </c>
      <c r="D1594" s="23">
        <v>86.729966639203667</v>
      </c>
    </row>
    <row r="1595" spans="1:4">
      <c r="A1595" s="17">
        <v>38748</v>
      </c>
      <c r="B1595" s="23">
        <v>104.04127019252047</v>
      </c>
      <c r="C1595" s="23">
        <v>98.684750900504937</v>
      </c>
      <c r="D1595" s="23">
        <v>86.721862802036782</v>
      </c>
    </row>
    <row r="1596" spans="1:4">
      <c r="A1596" s="17">
        <v>38749</v>
      </c>
      <c r="B1596" s="23">
        <v>104.91259128125692</v>
      </c>
      <c r="C1596" s="23">
        <v>98.879384703006949</v>
      </c>
      <c r="D1596" s="23">
        <v>87.65110279717446</v>
      </c>
    </row>
    <row r="1597" spans="1:4">
      <c r="A1597" s="17">
        <v>38750</v>
      </c>
      <c r="B1597" s="23">
        <v>104.97344545253375</v>
      </c>
      <c r="C1597" s="23">
        <v>98.009533996782778</v>
      </c>
      <c r="D1597" s="23">
        <v>86.862329312929674</v>
      </c>
    </row>
    <row r="1598" spans="1:4">
      <c r="A1598" s="17">
        <v>38751</v>
      </c>
      <c r="B1598" s="23">
        <v>104.17127683115734</v>
      </c>
      <c r="C1598" s="23">
        <v>97.491765719268386</v>
      </c>
      <c r="D1598" s="23">
        <v>86.919056173097957</v>
      </c>
    </row>
    <row r="1599" spans="1:4">
      <c r="A1599" s="17">
        <v>38754</v>
      </c>
      <c r="B1599" s="23">
        <v>104.73279486612083</v>
      </c>
      <c r="C1599" s="23">
        <v>97.569901659329659</v>
      </c>
      <c r="D1599" s="23">
        <v>87.016302219100751</v>
      </c>
    </row>
    <row r="1600" spans="1:4">
      <c r="A1600" s="17">
        <v>38755</v>
      </c>
      <c r="B1600" s="23">
        <v>103.9029652578004</v>
      </c>
      <c r="C1600" s="23">
        <v>96.782893877507803</v>
      </c>
      <c r="D1600" s="23">
        <v>86.738070476370567</v>
      </c>
    </row>
    <row r="1601" spans="1:4">
      <c r="A1601" s="17">
        <v>38756</v>
      </c>
      <c r="B1601" s="23">
        <v>104.23489710112857</v>
      </c>
      <c r="C1601" s="23">
        <v>97.661687853979913</v>
      </c>
      <c r="D1601" s="23">
        <v>86.592201407366389</v>
      </c>
    </row>
    <row r="1602" spans="1:4">
      <c r="A1602" s="17">
        <v>38757</v>
      </c>
      <c r="B1602" s="23">
        <v>105.49623810577562</v>
      </c>
      <c r="C1602" s="23">
        <v>97.522125768268097</v>
      </c>
      <c r="D1602" s="23">
        <v>87.602479774173077</v>
      </c>
    </row>
    <row r="1603" spans="1:4">
      <c r="A1603" s="17">
        <v>38758</v>
      </c>
      <c r="B1603" s="23">
        <v>104.74109316220404</v>
      </c>
      <c r="C1603" s="23">
        <v>97.771595938343211</v>
      </c>
      <c r="D1603" s="23">
        <v>87.275625008441494</v>
      </c>
    </row>
    <row r="1604" spans="1:4">
      <c r="A1604" s="17">
        <v>38761</v>
      </c>
      <c r="B1604" s="23">
        <v>105.16154016375305</v>
      </c>
      <c r="C1604" s="23">
        <v>97.466818702260881</v>
      </c>
      <c r="D1604" s="23">
        <v>87.710530936398385</v>
      </c>
    </row>
    <row r="1605" spans="1:4">
      <c r="A1605" s="17">
        <v>38762</v>
      </c>
      <c r="B1605" s="23">
        <v>105.62624474441249</v>
      </c>
      <c r="C1605" s="23">
        <v>98.457168207615666</v>
      </c>
      <c r="D1605" s="23">
        <v>87.553856751171679</v>
      </c>
    </row>
    <row r="1606" spans="1:4">
      <c r="A1606" s="17">
        <v>38763</v>
      </c>
      <c r="B1606" s="23">
        <v>105.65113963266209</v>
      </c>
      <c r="C1606" s="23">
        <v>98.825019033867932</v>
      </c>
      <c r="D1606" s="23">
        <v>87.659206634341359</v>
      </c>
    </row>
    <row r="1607" spans="1:4">
      <c r="A1607" s="17">
        <v>38764</v>
      </c>
      <c r="B1607" s="23">
        <v>106.46437264881611</v>
      </c>
      <c r="C1607" s="23">
        <v>99.556955098899621</v>
      </c>
      <c r="D1607" s="23">
        <v>88.153540701522161</v>
      </c>
    </row>
    <row r="1608" spans="1:4">
      <c r="A1608" s="17">
        <v>38765</v>
      </c>
      <c r="B1608" s="23">
        <v>106.44500995795531</v>
      </c>
      <c r="C1608" s="23">
        <v>99.392681345397335</v>
      </c>
      <c r="D1608" s="23">
        <v>88.415564769918561</v>
      </c>
    </row>
    <row r="1609" spans="1:4">
      <c r="A1609" s="17">
        <v>38768</v>
      </c>
      <c r="B1609" s="23">
        <v>106.78247399867227</v>
      </c>
      <c r="C1609" s="23"/>
      <c r="D1609" s="23">
        <v>88.623563257202292</v>
      </c>
    </row>
    <row r="1610" spans="1:4">
      <c r="A1610" s="17">
        <v>38769</v>
      </c>
      <c r="B1610" s="23">
        <v>107.54868333702147</v>
      </c>
      <c r="C1610" s="23">
        <v>99.067428727431476</v>
      </c>
      <c r="D1610" s="23">
        <v>88.920703953321905</v>
      </c>
    </row>
    <row r="1611" spans="1:4">
      <c r="A1611" s="17">
        <v>38770</v>
      </c>
      <c r="B1611" s="23">
        <v>108.09637087851296</v>
      </c>
      <c r="C1611" s="23">
        <v>99.821722968083108</v>
      </c>
      <c r="D1611" s="23">
        <v>89.425843136725234</v>
      </c>
    </row>
    <row r="1612" spans="1:4">
      <c r="A1612" s="17">
        <v>38771</v>
      </c>
      <c r="B1612" s="23">
        <v>108.21807922106662</v>
      </c>
      <c r="C1612" s="23">
        <v>99.470817285458608</v>
      </c>
      <c r="D1612" s="23">
        <v>89.263766393387272</v>
      </c>
    </row>
    <row r="1613" spans="1:4">
      <c r="A1613" s="17">
        <v>38772</v>
      </c>
      <c r="B1613" s="23">
        <v>109.09216640849746</v>
      </c>
      <c r="C1613" s="23">
        <v>99.611791466472738</v>
      </c>
      <c r="D1613" s="23">
        <v>89.544699415173085</v>
      </c>
    </row>
    <row r="1614" spans="1:4">
      <c r="A1614" s="17">
        <v>38775</v>
      </c>
      <c r="B1614" s="23">
        <v>109.79475547687542</v>
      </c>
      <c r="C1614" s="23">
        <v>99.991174404360549</v>
      </c>
      <c r="D1614" s="23">
        <v>89.812126041680742</v>
      </c>
    </row>
    <row r="1615" spans="1:4">
      <c r="A1615" s="17">
        <v>38776</v>
      </c>
      <c r="B1615" s="23">
        <v>107.52932064616066</v>
      </c>
      <c r="C1615" s="23">
        <v>98.952578309510102</v>
      </c>
      <c r="D1615" s="23">
        <v>88.569537676089624</v>
      </c>
    </row>
    <row r="1616" spans="1:4">
      <c r="A1616" s="17">
        <v>38777</v>
      </c>
      <c r="B1616" s="23">
        <v>108.76300066386369</v>
      </c>
      <c r="C1616" s="23">
        <v>99.796540601858538</v>
      </c>
      <c r="D1616" s="23">
        <v>89.342103486000624</v>
      </c>
    </row>
    <row r="1617" spans="1:4">
      <c r="A1617" s="17">
        <v>38778</v>
      </c>
      <c r="B1617" s="23">
        <v>108.77683115733569</v>
      </c>
      <c r="C1617" s="23">
        <v>99.635561737395008</v>
      </c>
      <c r="D1617" s="23">
        <v>88.534421048366397</v>
      </c>
    </row>
    <row r="1618" spans="1:4">
      <c r="A1618" s="17">
        <v>38779</v>
      </c>
      <c r="B1618" s="23">
        <v>109.26366452755035</v>
      </c>
      <c r="C1618" s="23">
        <v>99.489880572039809</v>
      </c>
      <c r="D1618" s="23">
        <v>88.491200583476271</v>
      </c>
    </row>
    <row r="1619" spans="1:4">
      <c r="A1619" s="17">
        <v>38782</v>
      </c>
      <c r="B1619" s="23">
        <v>109.77815888470901</v>
      </c>
      <c r="C1619" s="23">
        <v>98.800542715294526</v>
      </c>
      <c r="D1619" s="23">
        <v>88.982833371601458</v>
      </c>
    </row>
    <row r="1620" spans="1:4">
      <c r="A1620" s="17">
        <v>38783</v>
      </c>
      <c r="B1620" s="23">
        <v>108.83768532861254</v>
      </c>
      <c r="C1620" s="23">
        <v>98.621206611900902</v>
      </c>
      <c r="D1620" s="23">
        <v>88.483096746309386</v>
      </c>
    </row>
    <row r="1621" spans="1:4">
      <c r="A1621" s="17">
        <v>38784</v>
      </c>
      <c r="B1621" s="23">
        <v>107.91657446337686</v>
      </c>
      <c r="C1621" s="23">
        <v>98.849730701658387</v>
      </c>
      <c r="D1621" s="23">
        <v>87.76995907562231</v>
      </c>
    </row>
    <row r="1622" spans="1:4">
      <c r="A1622" s="17">
        <v>38785</v>
      </c>
      <c r="B1622" s="23">
        <v>108.83768532861254</v>
      </c>
      <c r="C1622" s="23">
        <v>98.369147600438211</v>
      </c>
      <c r="D1622" s="23">
        <v>88.466889071975586</v>
      </c>
    </row>
    <row r="1623" spans="1:4">
      <c r="A1623" s="17">
        <v>38786</v>
      </c>
      <c r="B1623" s="23">
        <v>108.95386147377739</v>
      </c>
      <c r="C1623" s="23">
        <v>99.091905046004882</v>
      </c>
      <c r="D1623" s="23">
        <v>89.16922162644012</v>
      </c>
    </row>
    <row r="1624" spans="1:4">
      <c r="A1624" s="17">
        <v>38789</v>
      </c>
      <c r="B1624" s="23">
        <v>109.89156893117946</v>
      </c>
      <c r="C1624" s="23">
        <v>99.319017040460054</v>
      </c>
      <c r="D1624" s="23">
        <v>89.847242669403968</v>
      </c>
    </row>
    <row r="1625" spans="1:4">
      <c r="A1625" s="17">
        <v>38790</v>
      </c>
      <c r="B1625" s="23">
        <v>110.01604337242753</v>
      </c>
      <c r="C1625" s="23">
        <v>100.3512587064501</v>
      </c>
      <c r="D1625" s="23">
        <v>90.022825808020102</v>
      </c>
    </row>
    <row r="1626" spans="1:4">
      <c r="A1626" s="17">
        <v>38791</v>
      </c>
      <c r="B1626" s="23">
        <v>110.67437486169507</v>
      </c>
      <c r="C1626" s="23">
        <v>100.78689010721332</v>
      </c>
      <c r="D1626" s="23">
        <v>90.222720458136934</v>
      </c>
    </row>
    <row r="1627" spans="1:4">
      <c r="A1627" s="17">
        <v>38792</v>
      </c>
      <c r="B1627" s="23">
        <v>111.28844877185219</v>
      </c>
      <c r="C1627" s="23">
        <v>100.96787365512631</v>
      </c>
      <c r="D1627" s="23">
        <v>90.26594092302706</v>
      </c>
    </row>
    <row r="1628" spans="1:4">
      <c r="A1628" s="17">
        <v>38793</v>
      </c>
      <c r="B1628" s="23">
        <v>111.74762115512281</v>
      </c>
      <c r="C1628" s="23">
        <v>101.11661436030317</v>
      </c>
      <c r="D1628" s="23">
        <v>90.33347289941787</v>
      </c>
    </row>
    <row r="1629" spans="1:4">
      <c r="A1629" s="17">
        <v>38796</v>
      </c>
      <c r="B1629" s="23">
        <v>112.56085417127683</v>
      </c>
      <c r="C1629" s="23">
        <v>100.94928106697921</v>
      </c>
      <c r="D1629" s="23">
        <v>90.527964991423445</v>
      </c>
    </row>
    <row r="1630" spans="1:4">
      <c r="A1630" s="17">
        <v>38797</v>
      </c>
      <c r="B1630" s="23">
        <v>112.80980305377297</v>
      </c>
      <c r="C1630" s="23">
        <v>100.34325683307033</v>
      </c>
      <c r="D1630" s="23">
        <v>90.622509758370583</v>
      </c>
    </row>
    <row r="1631" spans="1:4">
      <c r="A1631" s="17">
        <v>38798</v>
      </c>
      <c r="B1631" s="23">
        <v>113.22748395662758</v>
      </c>
      <c r="C1631" s="23">
        <v>100.94928106697921</v>
      </c>
      <c r="D1631" s="23">
        <v>90.88183254771134</v>
      </c>
    </row>
    <row r="1632" spans="1:4">
      <c r="A1632" s="17">
        <v>38799</v>
      </c>
      <c r="B1632" s="23">
        <v>113.96879840672716</v>
      </c>
      <c r="C1632" s="23">
        <v>100.6889848329197</v>
      </c>
      <c r="D1632" s="23">
        <v>90.808898013209259</v>
      </c>
    </row>
    <row r="1633" spans="1:4">
      <c r="A1633" s="17">
        <v>38800</v>
      </c>
      <c r="B1633" s="23">
        <v>114.86224828501882</v>
      </c>
      <c r="C1633" s="23">
        <v>100.78806685329859</v>
      </c>
      <c r="D1633" s="23">
        <v>91.265414173611205</v>
      </c>
    </row>
    <row r="1634" spans="1:4">
      <c r="A1634" s="17">
        <v>38803</v>
      </c>
      <c r="B1634" s="23">
        <v>114.09603894666962</v>
      </c>
      <c r="C1634" s="23">
        <v>100.68380715014457</v>
      </c>
      <c r="D1634" s="23">
        <v>90.554977781979773</v>
      </c>
    </row>
    <row r="1635" spans="1:4">
      <c r="A1635" s="17">
        <v>38804</v>
      </c>
      <c r="B1635" s="23">
        <v>113.78623589289667</v>
      </c>
      <c r="C1635" s="23">
        <v>100.03636145403453</v>
      </c>
      <c r="D1635" s="23">
        <v>90.012020691797574</v>
      </c>
    </row>
    <row r="1636" spans="1:4">
      <c r="A1636" s="17">
        <v>38805</v>
      </c>
      <c r="B1636" s="23">
        <v>114.48052666519142</v>
      </c>
      <c r="C1636" s="23">
        <v>100.80195245710466</v>
      </c>
      <c r="D1636" s="23">
        <v>90.217317900025662</v>
      </c>
    </row>
    <row r="1637" spans="1:4">
      <c r="A1637" s="17">
        <v>38806</v>
      </c>
      <c r="B1637" s="23">
        <v>115.55377295861916</v>
      </c>
      <c r="C1637" s="23">
        <v>100.60308236869572</v>
      </c>
      <c r="D1637" s="23">
        <v>90.935858128823995</v>
      </c>
    </row>
    <row r="1638" spans="1:4">
      <c r="A1638" s="17">
        <v>38807</v>
      </c>
      <c r="B1638" s="23">
        <v>114.8373533967692</v>
      </c>
      <c r="C1638" s="23">
        <v>100.18416076234318</v>
      </c>
      <c r="D1638" s="23">
        <v>90.34157673658477</v>
      </c>
    </row>
    <row r="1639" spans="1:4">
      <c r="A1639" s="17">
        <v>38810</v>
      </c>
      <c r="B1639" s="23">
        <v>116.83171055543262</v>
      </c>
      <c r="C1639" s="23">
        <v>100.41574439192235</v>
      </c>
      <c r="D1639" s="23">
        <v>91.087129755939443</v>
      </c>
    </row>
    <row r="1640" spans="1:4">
      <c r="A1640" s="17">
        <v>38811</v>
      </c>
      <c r="B1640" s="23">
        <v>115.8082540385041</v>
      </c>
      <c r="C1640" s="23">
        <v>101.05448216700147</v>
      </c>
      <c r="D1640" s="23">
        <v>90.641418711760025</v>
      </c>
    </row>
    <row r="1641" spans="1:4">
      <c r="A1641" s="17">
        <v>38812</v>
      </c>
      <c r="B1641" s="23">
        <v>116.63255144943572</v>
      </c>
      <c r="C1641" s="23">
        <v>101.49999823488086</v>
      </c>
      <c r="D1641" s="23">
        <v>90.965572198435964</v>
      </c>
    </row>
    <row r="1642" spans="1:4">
      <c r="A1642" s="17">
        <v>38813</v>
      </c>
      <c r="B1642" s="23">
        <v>116.31445009957956</v>
      </c>
      <c r="C1642" s="23">
        <v>101.32960540173522</v>
      </c>
      <c r="D1642" s="23">
        <v>91.178973243830953</v>
      </c>
    </row>
    <row r="1643" spans="1:4">
      <c r="A1643" s="17">
        <v>38814</v>
      </c>
      <c r="B1643" s="23">
        <v>115.91059969019695</v>
      </c>
      <c r="C1643" s="23">
        <v>100.28206603663681</v>
      </c>
      <c r="D1643" s="23">
        <v>90.768378827374761</v>
      </c>
    </row>
    <row r="1644" spans="1:4">
      <c r="A1644" s="17">
        <v>38817</v>
      </c>
      <c r="B1644" s="23">
        <v>116.30615180349635</v>
      </c>
      <c r="C1644" s="23">
        <v>100.37008664381425</v>
      </c>
      <c r="D1644" s="23">
        <v>91.208687313442923</v>
      </c>
    </row>
    <row r="1645" spans="1:4">
      <c r="A1645" s="17">
        <v>38818</v>
      </c>
      <c r="B1645" s="23">
        <v>115.18311573356938</v>
      </c>
      <c r="C1645" s="23">
        <v>99.610850069604524</v>
      </c>
      <c r="D1645" s="23">
        <v>90.15248720269048</v>
      </c>
    </row>
    <row r="1646" spans="1:4">
      <c r="A1646" s="17">
        <v>38819</v>
      </c>
      <c r="B1646" s="23">
        <v>115.4265324186767</v>
      </c>
      <c r="C1646" s="23">
        <v>99.731819567169239</v>
      </c>
      <c r="D1646" s="23">
        <v>89.974202785018704</v>
      </c>
    </row>
    <row r="1647" spans="1:4">
      <c r="A1647" s="17">
        <v>38820</v>
      </c>
      <c r="B1647" s="23">
        <v>115.72803717636646</v>
      </c>
      <c r="C1647" s="23">
        <v>99.809014110362313</v>
      </c>
      <c r="D1647" s="23">
        <v>90.319966504139714</v>
      </c>
    </row>
    <row r="1648" spans="1:4">
      <c r="A1648" s="17">
        <v>38821</v>
      </c>
      <c r="B1648" s="23"/>
      <c r="C1648" s="23"/>
      <c r="D1648" s="23"/>
    </row>
    <row r="1649" spans="1:4">
      <c r="A1649" s="17">
        <v>38824</v>
      </c>
      <c r="B1649" s="23"/>
      <c r="C1649" s="23">
        <v>99.515768985915528</v>
      </c>
      <c r="D1649" s="23"/>
    </row>
    <row r="1650" spans="1:4">
      <c r="A1650" s="17">
        <v>38825</v>
      </c>
      <c r="B1650" s="23">
        <v>115.59526443903519</v>
      </c>
      <c r="C1650" s="23">
        <v>101.24370293751126</v>
      </c>
      <c r="D1650" s="23">
        <v>90.233525574359462</v>
      </c>
    </row>
    <row r="1651" spans="1:4">
      <c r="A1651" s="17">
        <v>38826</v>
      </c>
      <c r="B1651" s="23">
        <v>116.86213764107104</v>
      </c>
      <c r="C1651" s="23">
        <v>101.43009951741644</v>
      </c>
      <c r="D1651" s="23">
        <v>91.270816731722476</v>
      </c>
    </row>
    <row r="1652" spans="1:4">
      <c r="A1652" s="17">
        <v>38827</v>
      </c>
      <c r="B1652" s="23">
        <v>117.16087630006639</v>
      </c>
      <c r="C1652" s="23">
        <v>101.55153971341525</v>
      </c>
      <c r="D1652" s="23">
        <v>91.497724172395635</v>
      </c>
    </row>
    <row r="1653" spans="1:4">
      <c r="A1653" s="17">
        <v>38828</v>
      </c>
      <c r="B1653" s="23">
        <v>117.24109316220404</v>
      </c>
      <c r="C1653" s="23">
        <v>101.53953690334561</v>
      </c>
      <c r="D1653" s="23">
        <v>92.140628587636243</v>
      </c>
    </row>
    <row r="1654" spans="1:4">
      <c r="A1654" s="17">
        <v>38831</v>
      </c>
      <c r="B1654" s="23">
        <v>116.46658552777164</v>
      </c>
      <c r="C1654" s="23">
        <v>101.29547976526268</v>
      </c>
      <c r="D1654" s="23">
        <v>91.654398357622341</v>
      </c>
    </row>
    <row r="1655" spans="1:4">
      <c r="A1655" s="17">
        <v>38832</v>
      </c>
      <c r="B1655" s="23">
        <v>116.25359592830273</v>
      </c>
      <c r="C1655" s="23">
        <v>100.80195245710466</v>
      </c>
      <c r="D1655" s="23">
        <v>91.589567660287145</v>
      </c>
    </row>
    <row r="1656" spans="1:4">
      <c r="A1656" s="17">
        <v>38833</v>
      </c>
      <c r="B1656" s="23">
        <v>116.86766983845985</v>
      </c>
      <c r="C1656" s="23">
        <v>101.09613897841965</v>
      </c>
      <c r="D1656" s="23">
        <v>91.76244951984765</v>
      </c>
    </row>
    <row r="1657" spans="1:4">
      <c r="A1657" s="17">
        <v>38834</v>
      </c>
      <c r="B1657" s="23">
        <v>116.14018588183227</v>
      </c>
      <c r="C1657" s="23">
        <v>101.45810607424562</v>
      </c>
      <c r="D1657" s="23">
        <v>91.260011615499934</v>
      </c>
    </row>
    <row r="1658" spans="1:4">
      <c r="A1658" s="17">
        <v>38835</v>
      </c>
      <c r="B1658" s="23">
        <v>115.55377295861916</v>
      </c>
      <c r="C1658" s="23">
        <v>101.52941688701237</v>
      </c>
      <c r="D1658" s="23">
        <v>90.892637663933868</v>
      </c>
    </row>
    <row r="1659" spans="1:4">
      <c r="A1659" s="17">
        <v>38838</v>
      </c>
      <c r="B1659" s="23"/>
      <c r="C1659" s="23">
        <v>101.10978923300867</v>
      </c>
      <c r="D1659" s="23">
        <v>91.119545104607027</v>
      </c>
    </row>
    <row r="1660" spans="1:4">
      <c r="A1660" s="17">
        <v>38839</v>
      </c>
      <c r="B1660" s="23">
        <v>116.6021243637973</v>
      </c>
      <c r="C1660" s="23">
        <v>101.73087581680888</v>
      </c>
      <c r="D1660" s="23">
        <v>91.813773821904675</v>
      </c>
    </row>
    <row r="1661" spans="1:4">
      <c r="A1661" s="17">
        <v>38840</v>
      </c>
      <c r="B1661" s="23">
        <v>116.26742642177473</v>
      </c>
      <c r="C1661" s="23">
        <v>101.33478308451038</v>
      </c>
      <c r="D1661" s="23">
        <v>91.087129755939443</v>
      </c>
    </row>
    <row r="1662" spans="1:4">
      <c r="A1662" s="17">
        <v>38841</v>
      </c>
      <c r="B1662" s="23">
        <v>117.04470015490153</v>
      </c>
      <c r="C1662" s="23">
        <v>101.67956968749154</v>
      </c>
      <c r="D1662" s="23">
        <v>91.508529288618163</v>
      </c>
    </row>
    <row r="1663" spans="1:4">
      <c r="A1663" s="17">
        <v>38842</v>
      </c>
      <c r="B1663" s="23">
        <v>118.18433281699491</v>
      </c>
      <c r="C1663" s="23">
        <v>102.72828579867522</v>
      </c>
      <c r="D1663" s="23">
        <v>92.413457772255171</v>
      </c>
    </row>
    <row r="1664" spans="1:4">
      <c r="A1664" s="17">
        <v>38845</v>
      </c>
      <c r="B1664" s="23">
        <v>118.05985837574686</v>
      </c>
      <c r="C1664" s="23">
        <v>102.65203265235036</v>
      </c>
      <c r="D1664" s="23">
        <v>92.483691027701624</v>
      </c>
    </row>
    <row r="1665" spans="1:4">
      <c r="A1665" s="17">
        <v>38846</v>
      </c>
      <c r="B1665" s="23">
        <v>118.11241425094047</v>
      </c>
      <c r="C1665" s="23">
        <v>102.6906299239469</v>
      </c>
      <c r="D1665" s="23">
        <v>92.880779048879646</v>
      </c>
    </row>
    <row r="1666" spans="1:4">
      <c r="A1666" s="17">
        <v>38847</v>
      </c>
      <c r="B1666" s="23">
        <v>117.44301836689533</v>
      </c>
      <c r="C1666" s="23">
        <v>102.55765761631253</v>
      </c>
      <c r="D1666" s="23">
        <v>92.367536028309402</v>
      </c>
    </row>
    <row r="1667" spans="1:4">
      <c r="A1667" s="17">
        <v>38848</v>
      </c>
      <c r="B1667" s="23">
        <v>117.26598805045364</v>
      </c>
      <c r="C1667" s="23">
        <v>101.26300157330951</v>
      </c>
      <c r="D1667" s="23">
        <v>92.054187657855991</v>
      </c>
    </row>
    <row r="1668" spans="1:4">
      <c r="A1668" s="17">
        <v>38849</v>
      </c>
      <c r="B1668" s="23">
        <v>114.0462491701704</v>
      </c>
      <c r="C1668" s="23">
        <v>100.1276769502507</v>
      </c>
      <c r="D1668" s="23">
        <v>90.136279528356681</v>
      </c>
    </row>
    <row r="1669" spans="1:4">
      <c r="A1669" s="17">
        <v>38852</v>
      </c>
      <c r="B1669" s="23">
        <v>111.6950652799292</v>
      </c>
      <c r="C1669" s="23">
        <v>100.39173877178303</v>
      </c>
      <c r="D1669" s="23">
        <v>88.818055349207853</v>
      </c>
    </row>
    <row r="1670" spans="1:4">
      <c r="A1670" s="17">
        <v>38853</v>
      </c>
      <c r="B1670" s="23">
        <v>111.94401416242532</v>
      </c>
      <c r="C1670" s="23">
        <v>100.20534219187785</v>
      </c>
      <c r="D1670" s="23">
        <v>88.95041802293386</v>
      </c>
    </row>
    <row r="1671" spans="1:4">
      <c r="A1671" s="17">
        <v>38854</v>
      </c>
      <c r="B1671" s="23">
        <v>107.10334144722285</v>
      </c>
      <c r="C1671" s="23">
        <v>98.544953465576057</v>
      </c>
      <c r="D1671" s="23">
        <v>86.46254001269601</v>
      </c>
    </row>
    <row r="1672" spans="1:4">
      <c r="A1672" s="17">
        <v>38855</v>
      </c>
      <c r="B1672" s="23">
        <v>105.53772958619165</v>
      </c>
      <c r="C1672" s="23">
        <v>97.889976594520377</v>
      </c>
      <c r="D1672" s="23">
        <v>86.070854549629246</v>
      </c>
    </row>
    <row r="1673" spans="1:4">
      <c r="A1673" s="17">
        <v>38856</v>
      </c>
      <c r="B1673" s="23">
        <v>105.68986501438371</v>
      </c>
      <c r="C1673" s="23">
        <v>98.294777247849794</v>
      </c>
      <c r="D1673" s="23">
        <v>86.108672456408115</v>
      </c>
    </row>
    <row r="1674" spans="1:4">
      <c r="A1674" s="17">
        <v>38859</v>
      </c>
      <c r="B1674" s="23">
        <v>100.27384377074574</v>
      </c>
      <c r="C1674" s="23">
        <v>97.910216627186827</v>
      </c>
      <c r="D1674" s="23">
        <v>83.637002120504064</v>
      </c>
    </row>
    <row r="1675" spans="1:4">
      <c r="A1675" s="17">
        <v>38860</v>
      </c>
      <c r="B1675" s="23">
        <v>105.94434609426865</v>
      </c>
      <c r="C1675" s="23">
        <v>97.485646639625045</v>
      </c>
      <c r="D1675" s="23">
        <v>85.768311295398377</v>
      </c>
    </row>
    <row r="1676" spans="1:4">
      <c r="A1676" s="17">
        <v>38861</v>
      </c>
      <c r="B1676" s="23">
        <v>103.65954857269308</v>
      </c>
      <c r="C1676" s="23">
        <v>97.643330615049877</v>
      </c>
      <c r="D1676" s="23">
        <v>84.566242115641757</v>
      </c>
    </row>
    <row r="1677" spans="1:4">
      <c r="A1677" s="17">
        <v>38862</v>
      </c>
      <c r="B1677" s="23"/>
      <c r="C1677" s="23">
        <v>98.765711031170838</v>
      </c>
      <c r="D1677" s="23">
        <v>85.606234552060414</v>
      </c>
    </row>
    <row r="1678" spans="1:4">
      <c r="A1678" s="17">
        <v>38863</v>
      </c>
      <c r="B1678" s="23">
        <v>108.09637087851296</v>
      </c>
      <c r="C1678" s="23">
        <v>99.343728708250524</v>
      </c>
      <c r="D1678" s="23">
        <v>87.297235240886565</v>
      </c>
    </row>
    <row r="1679" spans="1:4">
      <c r="A1679" s="17">
        <v>38866</v>
      </c>
      <c r="B1679" s="23">
        <v>108.43106882053553</v>
      </c>
      <c r="C1679" s="23"/>
      <c r="D1679" s="23">
        <v>87.227001985440111</v>
      </c>
    </row>
    <row r="1680" spans="1:4">
      <c r="A1680" s="17">
        <v>38867</v>
      </c>
      <c r="B1680" s="23">
        <v>104.69406948439921</v>
      </c>
      <c r="C1680" s="23">
        <v>97.776302922684266</v>
      </c>
      <c r="D1680" s="23">
        <v>85.31989897216333</v>
      </c>
    </row>
    <row r="1681" spans="1:4">
      <c r="A1681" s="17">
        <v>38868</v>
      </c>
      <c r="B1681" s="23">
        <v>105.81987165302058</v>
      </c>
      <c r="C1681" s="23">
        <v>98.607321008094829</v>
      </c>
      <c r="D1681" s="23">
        <v>86.1329839679088</v>
      </c>
    </row>
    <row r="1682" spans="1:4">
      <c r="A1682" s="17">
        <v>38869</v>
      </c>
      <c r="B1682" s="23">
        <v>107.12270413808365</v>
      </c>
      <c r="C1682" s="23">
        <v>99.823135063385422</v>
      </c>
      <c r="D1682" s="23">
        <v>86.467942570807296</v>
      </c>
    </row>
    <row r="1683" spans="1:4">
      <c r="A1683" s="17">
        <v>38870</v>
      </c>
      <c r="B1683" s="23">
        <v>106.67736224828502</v>
      </c>
      <c r="C1683" s="23">
        <v>100.01776886588742</v>
      </c>
      <c r="D1683" s="23">
        <v>86.700252569591697</v>
      </c>
    </row>
    <row r="1684" spans="1:4">
      <c r="A1684" s="17">
        <v>38873</v>
      </c>
      <c r="B1684" s="23">
        <v>106.37032529320646</v>
      </c>
      <c r="C1684" s="23">
        <v>98.241823674013091</v>
      </c>
      <c r="D1684" s="23">
        <v>86.15459420035387</v>
      </c>
    </row>
    <row r="1685" spans="1:4">
      <c r="A1685" s="17">
        <v>38874</v>
      </c>
      <c r="B1685" s="23"/>
      <c r="C1685" s="23">
        <v>98.134739780254435</v>
      </c>
      <c r="D1685" s="23">
        <v>84.433879441915749</v>
      </c>
    </row>
    <row r="1686" spans="1:4">
      <c r="A1686" s="17">
        <v>38875</v>
      </c>
      <c r="B1686" s="23">
        <v>104.01914140296526</v>
      </c>
      <c r="C1686" s="23">
        <v>97.556486753957685</v>
      </c>
      <c r="D1686" s="23">
        <v>84.890395602317696</v>
      </c>
    </row>
    <row r="1687" spans="1:4">
      <c r="A1687" s="17">
        <v>38876</v>
      </c>
      <c r="B1687" s="23">
        <v>99.056760345209128</v>
      </c>
      <c r="C1687" s="23">
        <v>97.700049776359407</v>
      </c>
      <c r="D1687" s="23">
        <v>82.615918637474834</v>
      </c>
    </row>
    <row r="1688" spans="1:4">
      <c r="A1688" s="17">
        <v>38877</v>
      </c>
      <c r="B1688" s="23">
        <v>101.68178800619607</v>
      </c>
      <c r="C1688" s="23">
        <v>97.262770931076801</v>
      </c>
      <c r="D1688" s="23">
        <v>84.01247990923703</v>
      </c>
    </row>
    <row r="1689" spans="1:4">
      <c r="A1689" s="17">
        <v>38880</v>
      </c>
      <c r="B1689" s="23">
        <v>100.03042708563842</v>
      </c>
      <c r="C1689" s="23">
        <v>96.030482430592571</v>
      </c>
      <c r="D1689" s="23">
        <v>83.347965261551352</v>
      </c>
    </row>
    <row r="1690" spans="1:4">
      <c r="A1690" s="17">
        <v>38881</v>
      </c>
      <c r="B1690" s="23">
        <v>97.015379508740878</v>
      </c>
      <c r="C1690" s="23">
        <v>95.068610180501082</v>
      </c>
      <c r="D1690" s="23">
        <v>81.486783992220325</v>
      </c>
    </row>
    <row r="1691" spans="1:4">
      <c r="A1691" s="17">
        <v>38882</v>
      </c>
      <c r="B1691" s="23">
        <v>99.363797300287686</v>
      </c>
      <c r="C1691" s="23">
        <v>95.565197028480782</v>
      </c>
      <c r="D1691" s="23">
        <v>81.646159456502659</v>
      </c>
    </row>
    <row r="1692" spans="1:4">
      <c r="A1692" s="17">
        <v>38883</v>
      </c>
      <c r="B1692" s="23">
        <v>103.05377295861916</v>
      </c>
      <c r="C1692" s="23">
        <v>97.596731470073593</v>
      </c>
      <c r="D1692" s="23">
        <v>83.637002120504064</v>
      </c>
    </row>
    <row r="1693" spans="1:4">
      <c r="A1693" s="17">
        <v>38884</v>
      </c>
      <c r="B1693" s="23">
        <v>101.27517149811906</v>
      </c>
      <c r="C1693" s="23">
        <v>97.238059263286331</v>
      </c>
      <c r="D1693" s="23">
        <v>83.080538635043695</v>
      </c>
    </row>
    <row r="1694" spans="1:4">
      <c r="A1694" s="17">
        <v>38887</v>
      </c>
      <c r="B1694" s="23">
        <v>102.71354281920779</v>
      </c>
      <c r="C1694" s="23">
        <v>96.351969461085588</v>
      </c>
      <c r="D1694" s="23">
        <v>83.680222585394176</v>
      </c>
    </row>
    <row r="1695" spans="1:4">
      <c r="A1695" s="17">
        <v>38888</v>
      </c>
      <c r="B1695" s="23">
        <v>102.60013277273734</v>
      </c>
      <c r="C1695" s="23">
        <v>96.352440159519702</v>
      </c>
      <c r="D1695" s="23">
        <v>84.117829792406695</v>
      </c>
    </row>
    <row r="1696" spans="1:4">
      <c r="A1696" s="17">
        <v>38889</v>
      </c>
      <c r="B1696" s="23">
        <v>103.05653905731357</v>
      </c>
      <c r="C1696" s="23">
        <v>97.293837027727676</v>
      </c>
      <c r="D1696" s="23">
        <v>84.136738745796151</v>
      </c>
    </row>
    <row r="1697" spans="1:4">
      <c r="A1697" s="17">
        <v>38890</v>
      </c>
      <c r="B1697" s="23">
        <v>103.46592166408497</v>
      </c>
      <c r="C1697" s="23">
        <v>96.803133910174267</v>
      </c>
      <c r="D1697" s="23">
        <v>84.474398627750247</v>
      </c>
    </row>
    <row r="1698" spans="1:4">
      <c r="A1698" s="17">
        <v>38891</v>
      </c>
      <c r="B1698" s="23"/>
      <c r="C1698" s="23">
        <v>96.71864354125259</v>
      </c>
      <c r="D1698" s="23">
        <v>84.595956185253726</v>
      </c>
    </row>
    <row r="1699" spans="1:4">
      <c r="A1699" s="17">
        <v>38894</v>
      </c>
      <c r="B1699" s="23">
        <v>103.42996238105776</v>
      </c>
      <c r="C1699" s="23">
        <v>97.189341975356584</v>
      </c>
      <c r="D1699" s="23">
        <v>84.360944907413668</v>
      </c>
    </row>
    <row r="1700" spans="1:4">
      <c r="A1700" s="17">
        <v>38895</v>
      </c>
      <c r="B1700" s="23">
        <v>102.11329940252268</v>
      </c>
      <c r="C1700" s="23">
        <v>96.307253109845718</v>
      </c>
      <c r="D1700" s="23">
        <v>83.790975026675127</v>
      </c>
    </row>
    <row r="1701" spans="1:4">
      <c r="A1701" s="17">
        <v>38896</v>
      </c>
      <c r="B1701" s="23">
        <v>102.1381942907723</v>
      </c>
      <c r="C1701" s="23">
        <v>96.854204690274543</v>
      </c>
      <c r="D1701" s="23">
        <v>83.928740258512406</v>
      </c>
    </row>
    <row r="1702" spans="1:4">
      <c r="A1702" s="17">
        <v>38897</v>
      </c>
      <c r="B1702" s="23">
        <v>104.93748616950653</v>
      </c>
      <c r="C1702" s="23">
        <v>98.947165277517925</v>
      </c>
      <c r="D1702" s="23">
        <v>85.419846297221753</v>
      </c>
    </row>
    <row r="1703" spans="1:4">
      <c r="A1703" s="17">
        <v>38898</v>
      </c>
      <c r="B1703" s="23">
        <v>106.77417570258908</v>
      </c>
      <c r="C1703" s="23">
        <v>98.740999363380368</v>
      </c>
      <c r="D1703" s="23">
        <v>86.61921419792273</v>
      </c>
    </row>
    <row r="1704" spans="1:4">
      <c r="A1704" s="17">
        <v>38901</v>
      </c>
      <c r="B1704" s="23">
        <v>106.94290772294757</v>
      </c>
      <c r="C1704" s="23">
        <v>99.528007145202224</v>
      </c>
      <c r="D1704" s="23">
        <v>87.035211172490179</v>
      </c>
    </row>
    <row r="1705" spans="1:4">
      <c r="A1705" s="17">
        <v>38902</v>
      </c>
      <c r="B1705" s="23">
        <v>107.31633104669176</v>
      </c>
      <c r="C1705" s="23"/>
      <c r="D1705" s="23">
        <v>87.216196869217569</v>
      </c>
    </row>
    <row r="1706" spans="1:4">
      <c r="A1706" s="17">
        <v>38903</v>
      </c>
      <c r="B1706" s="23">
        <v>105.88072582429741</v>
      </c>
      <c r="C1706" s="23">
        <v>98.818193906573413</v>
      </c>
      <c r="D1706" s="23">
        <v>86.165399316576398</v>
      </c>
    </row>
    <row r="1707" spans="1:4">
      <c r="A1707" s="17">
        <v>38904</v>
      </c>
      <c r="B1707" s="23">
        <v>106.85439256472671</v>
      </c>
      <c r="C1707" s="23">
        <v>99.090492950702554</v>
      </c>
      <c r="D1707" s="23">
        <v>86.964977917043726</v>
      </c>
    </row>
    <row r="1708" spans="1:4">
      <c r="A1708" s="17">
        <v>38905</v>
      </c>
      <c r="B1708" s="23">
        <v>105.64560743527329</v>
      </c>
      <c r="C1708" s="23">
        <v>98.421159777406714</v>
      </c>
      <c r="D1708" s="23">
        <v>86.805602452761391</v>
      </c>
    </row>
    <row r="1709" spans="1:4">
      <c r="A1709" s="17">
        <v>38908</v>
      </c>
      <c r="B1709" s="23">
        <v>106.0328612524895</v>
      </c>
      <c r="C1709" s="23">
        <v>98.566840942761871</v>
      </c>
      <c r="D1709" s="23">
        <v>87.091938032658476</v>
      </c>
    </row>
    <row r="1710" spans="1:4">
      <c r="A1710" s="17">
        <v>38909</v>
      </c>
      <c r="B1710" s="23">
        <v>104.53640185881832</v>
      </c>
      <c r="C1710" s="23">
        <v>98.976348580432358</v>
      </c>
      <c r="D1710" s="23">
        <v>86.292359432191148</v>
      </c>
    </row>
    <row r="1711" spans="1:4">
      <c r="A1711" s="17">
        <v>38910</v>
      </c>
      <c r="B1711" s="23">
        <v>104.4921442797079</v>
      </c>
      <c r="C1711" s="23">
        <v>97.905038944411686</v>
      </c>
      <c r="D1711" s="23">
        <v>86.521968151919936</v>
      </c>
    </row>
    <row r="1712" spans="1:4">
      <c r="A1712" s="17">
        <v>38911</v>
      </c>
      <c r="B1712" s="23">
        <v>102.67758353618058</v>
      </c>
      <c r="C1712" s="23">
        <v>96.637683410586732</v>
      </c>
      <c r="D1712" s="23">
        <v>85.263172111995033</v>
      </c>
    </row>
    <row r="1713" spans="1:4">
      <c r="A1713" s="17">
        <v>38912</v>
      </c>
      <c r="B1713" s="23">
        <v>101.01239212215093</v>
      </c>
      <c r="C1713" s="23">
        <v>96.16416078587811</v>
      </c>
      <c r="D1713" s="23">
        <v>84.19346560596442</v>
      </c>
    </row>
    <row r="1714" spans="1:4">
      <c r="A1714" s="17">
        <v>38915</v>
      </c>
      <c r="B1714" s="23">
        <v>100.05255587519363</v>
      </c>
      <c r="C1714" s="23">
        <v>96.031188478243735</v>
      </c>
      <c r="D1714" s="23">
        <v>83.84770188684341</v>
      </c>
    </row>
    <row r="1715" spans="1:4">
      <c r="A1715" s="17">
        <v>38916</v>
      </c>
      <c r="B1715" s="23">
        <v>99.272516043372434</v>
      </c>
      <c r="C1715" s="23">
        <v>96.217585058148899</v>
      </c>
      <c r="D1715" s="23">
        <v>83.691027701616719</v>
      </c>
    </row>
    <row r="1716" spans="1:4">
      <c r="A1716" s="17">
        <v>38917</v>
      </c>
      <c r="B1716" s="23">
        <v>103.1312237220624</v>
      </c>
      <c r="C1716" s="23">
        <v>98.012828885821506</v>
      </c>
      <c r="D1716" s="23">
        <v>85.576520482448444</v>
      </c>
    </row>
    <row r="1717" spans="1:4">
      <c r="A1717" s="17">
        <v>38918</v>
      </c>
      <c r="B1717" s="23">
        <v>103.03994246514716</v>
      </c>
      <c r="C1717" s="23">
        <v>97.182281498845015</v>
      </c>
      <c r="D1717" s="23">
        <v>85.765610016342734</v>
      </c>
    </row>
    <row r="1718" spans="1:4">
      <c r="A1718" s="17">
        <v>38919</v>
      </c>
      <c r="B1718" s="23">
        <v>101.557313564948</v>
      </c>
      <c r="C1718" s="23">
        <v>96.495532483487324</v>
      </c>
      <c r="D1718" s="23">
        <v>84.971433973986677</v>
      </c>
    </row>
    <row r="1719" spans="1:4">
      <c r="A1719" s="17">
        <v>38922</v>
      </c>
      <c r="B1719" s="23">
        <v>103.41889798628016</v>
      </c>
      <c r="C1719" s="23">
        <v>98.10249693751831</v>
      </c>
      <c r="D1719" s="23">
        <v>86.551682221531905</v>
      </c>
    </row>
    <row r="1720" spans="1:4">
      <c r="A1720" s="17">
        <v>38923</v>
      </c>
      <c r="B1720" s="23">
        <v>103.06207125470237</v>
      </c>
      <c r="C1720" s="23">
        <v>98.722642124450303</v>
      </c>
      <c r="D1720" s="23">
        <v>86.6516295465903</v>
      </c>
    </row>
    <row r="1721" spans="1:4">
      <c r="A1721" s="17">
        <v>38924</v>
      </c>
      <c r="B1721" s="23">
        <v>104.61938481965036</v>
      </c>
      <c r="C1721" s="23">
        <v>98.686398345024287</v>
      </c>
      <c r="D1721" s="23">
        <v>87.01089966098948</v>
      </c>
    </row>
    <row r="1722" spans="1:4">
      <c r="A1722" s="17">
        <v>38925</v>
      </c>
      <c r="B1722" s="23">
        <v>105.59028546138526</v>
      </c>
      <c r="C1722" s="23">
        <v>98.296895390803272</v>
      </c>
      <c r="D1722" s="23">
        <v>87.891516633125789</v>
      </c>
    </row>
    <row r="1723" spans="1:4">
      <c r="A1723" s="17">
        <v>38926</v>
      </c>
      <c r="B1723" s="23">
        <v>106.15180349634875</v>
      </c>
      <c r="C1723" s="23">
        <v>99.4957643024661</v>
      </c>
      <c r="D1723" s="23">
        <v>88.418266048974189</v>
      </c>
    </row>
    <row r="1724" spans="1:4">
      <c r="A1724" s="17">
        <v>38929</v>
      </c>
      <c r="B1724" s="23">
        <v>105.36899756583315</v>
      </c>
      <c r="C1724" s="23">
        <v>99.350083137110929</v>
      </c>
      <c r="D1724" s="23">
        <v>88.072502329853194</v>
      </c>
    </row>
    <row r="1725" spans="1:4">
      <c r="A1725" s="17">
        <v>38930</v>
      </c>
      <c r="B1725" s="23">
        <v>103.83934498782916</v>
      </c>
      <c r="C1725" s="23">
        <v>98.903154973929176</v>
      </c>
      <c r="D1725" s="23">
        <v>87.389078728778074</v>
      </c>
    </row>
    <row r="1726" spans="1:4">
      <c r="A1726" s="17">
        <v>38931</v>
      </c>
      <c r="B1726" s="23">
        <v>104.95684886036734</v>
      </c>
      <c r="C1726" s="23">
        <v>99.512238747659737</v>
      </c>
      <c r="D1726" s="23">
        <v>88.277799538081283</v>
      </c>
    </row>
    <row r="1727" spans="1:4">
      <c r="A1727" s="17">
        <v>38932</v>
      </c>
      <c r="B1727" s="23">
        <v>104.39533082540386</v>
      </c>
      <c r="C1727" s="23">
        <v>99.676983199596137</v>
      </c>
      <c r="D1727" s="23">
        <v>87.553856751171679</v>
      </c>
    </row>
    <row r="1728" spans="1:4">
      <c r="A1728" s="17">
        <v>38933</v>
      </c>
      <c r="B1728" s="23">
        <v>105.0730250055322</v>
      </c>
      <c r="C1728" s="23">
        <v>99.607319831348747</v>
      </c>
      <c r="D1728" s="23">
        <v>88.566836397033995</v>
      </c>
    </row>
    <row r="1729" spans="1:4">
      <c r="A1729" s="17">
        <v>38936</v>
      </c>
      <c r="B1729" s="23">
        <v>103.6982739544147</v>
      </c>
      <c r="C1729" s="23">
        <v>99.331490548963828</v>
      </c>
      <c r="D1729" s="23">
        <v>87.583570820783649</v>
      </c>
    </row>
    <row r="1730" spans="1:4">
      <c r="A1730" s="17">
        <v>38937</v>
      </c>
      <c r="B1730" s="23">
        <v>103.81721619827395</v>
      </c>
      <c r="C1730" s="23">
        <v>99.004825835695655</v>
      </c>
      <c r="D1730" s="23">
        <v>87.640297680951932</v>
      </c>
    </row>
    <row r="1731" spans="1:4">
      <c r="A1731" s="17">
        <v>38938</v>
      </c>
      <c r="B1731" s="23">
        <v>104.72726266873202</v>
      </c>
      <c r="C1731" s="23">
        <v>98.601672626885588</v>
      </c>
      <c r="D1731" s="23">
        <v>88.226475236024257</v>
      </c>
    </row>
    <row r="1732" spans="1:4">
      <c r="A1732" s="17">
        <v>38939</v>
      </c>
      <c r="B1732" s="23">
        <v>103.81445009957956</v>
      </c>
      <c r="C1732" s="23">
        <v>99.075901299245345</v>
      </c>
      <c r="D1732" s="23">
        <v>87.532246518726623</v>
      </c>
    </row>
    <row r="1733" spans="1:4">
      <c r="A1733" s="17">
        <v>38940</v>
      </c>
      <c r="B1733" s="23">
        <v>104.33724275282142</v>
      </c>
      <c r="C1733" s="23">
        <v>98.69487091683817</v>
      </c>
      <c r="D1733" s="23">
        <v>87.64299896000756</v>
      </c>
    </row>
    <row r="1734" spans="1:4">
      <c r="A1734" s="17">
        <v>38943</v>
      </c>
      <c r="B1734" s="23">
        <v>105.20303164416907</v>
      </c>
      <c r="C1734" s="23">
        <v>98.815369715968799</v>
      </c>
      <c r="D1734" s="23">
        <v>88.429071165196717</v>
      </c>
    </row>
    <row r="1735" spans="1:4">
      <c r="A1735" s="17">
        <v>38944</v>
      </c>
      <c r="B1735" s="23">
        <v>106.60267758353619</v>
      </c>
      <c r="C1735" s="23">
        <v>100.17804168269983</v>
      </c>
      <c r="D1735" s="23">
        <v>89.174624184551391</v>
      </c>
    </row>
    <row r="1736" spans="1:4">
      <c r="A1736" s="17">
        <v>38945</v>
      </c>
      <c r="B1736" s="23">
        <v>107.49889356052225</v>
      </c>
      <c r="C1736" s="23">
        <v>100.96999179807979</v>
      </c>
      <c r="D1736" s="23">
        <v>89.528491740839286</v>
      </c>
    </row>
    <row r="1737" spans="1:4">
      <c r="A1737" s="17">
        <v>38946</v>
      </c>
      <c r="B1737" s="23">
        <v>108.92066828944458</v>
      </c>
      <c r="C1737" s="23">
        <v>101.13473625001618</v>
      </c>
      <c r="D1737" s="23">
        <v>89.639244182120237</v>
      </c>
    </row>
    <row r="1738" spans="1:4">
      <c r="A1738" s="17">
        <v>38947</v>
      </c>
      <c r="B1738" s="23">
        <v>108.76300066386369</v>
      </c>
      <c r="C1738" s="23">
        <v>101.51082429886526</v>
      </c>
      <c r="D1738" s="23">
        <v>89.406934183335807</v>
      </c>
    </row>
    <row r="1739" spans="1:4">
      <c r="A1739" s="17">
        <v>38950</v>
      </c>
      <c r="B1739" s="23">
        <v>108.71597698605886</v>
      </c>
      <c r="C1739" s="23">
        <v>101.13826648827195</v>
      </c>
      <c r="D1739" s="23">
        <v>89.328597090722454</v>
      </c>
    </row>
    <row r="1740" spans="1:4">
      <c r="A1740" s="17">
        <v>38951</v>
      </c>
      <c r="B1740" s="23">
        <v>109.31898650143837</v>
      </c>
      <c r="C1740" s="23">
        <v>101.23946665160432</v>
      </c>
      <c r="D1740" s="23">
        <v>89.609530112508281</v>
      </c>
    </row>
    <row r="1741" spans="1:4">
      <c r="A1741" s="17">
        <v>38952</v>
      </c>
      <c r="B1741" s="23">
        <v>108.193184332817</v>
      </c>
      <c r="C1741" s="23">
        <v>100.79371523450783</v>
      </c>
      <c r="D1741" s="23">
        <v>89.185429300773919</v>
      </c>
    </row>
    <row r="1742" spans="1:4">
      <c r="A1742" s="17">
        <v>38953</v>
      </c>
      <c r="B1742" s="23">
        <v>108.20701482628901</v>
      </c>
      <c r="C1742" s="23">
        <v>101.03518353120319</v>
      </c>
      <c r="D1742" s="23">
        <v>89.428544415780877</v>
      </c>
    </row>
    <row r="1743" spans="1:4">
      <c r="A1743" s="17">
        <v>38954</v>
      </c>
      <c r="B1743" s="23">
        <v>108.35638415578669</v>
      </c>
      <c r="C1743" s="23">
        <v>100.96999179807979</v>
      </c>
      <c r="D1743" s="23">
        <v>89.523089182728029</v>
      </c>
    </row>
    <row r="1744" spans="1:4">
      <c r="A1744" s="17">
        <v>38957</v>
      </c>
      <c r="B1744" s="23">
        <v>108.9593936711662</v>
      </c>
      <c r="C1744" s="23">
        <v>101.49199636150109</v>
      </c>
      <c r="D1744" s="23">
        <v>89.895865692405351</v>
      </c>
    </row>
    <row r="1745" spans="1:4">
      <c r="A1745" s="17">
        <v>38958</v>
      </c>
      <c r="B1745" s="23">
        <v>109.61219296304493</v>
      </c>
      <c r="C1745" s="23">
        <v>101.70310460919674</v>
      </c>
      <c r="D1745" s="23">
        <v>90.114669295911611</v>
      </c>
    </row>
    <row r="1746" spans="1:4">
      <c r="A1746" s="17">
        <v>38959</v>
      </c>
      <c r="B1746" s="23">
        <v>110.45861916353176</v>
      </c>
      <c r="C1746" s="23">
        <v>101.74758561121956</v>
      </c>
      <c r="D1746" s="23">
        <v>90.630613595537483</v>
      </c>
    </row>
    <row r="1747" spans="1:4">
      <c r="A1747" s="17">
        <v>38960</v>
      </c>
      <c r="B1747" s="23">
        <v>110.23733126797964</v>
      </c>
      <c r="C1747" s="23">
        <v>101.71393067318112</v>
      </c>
      <c r="D1747" s="23">
        <v>90.419913829198123</v>
      </c>
    </row>
    <row r="1748" spans="1:4">
      <c r="A1748" s="17">
        <v>38961</v>
      </c>
      <c r="B1748" s="23">
        <v>110.97034742199602</v>
      </c>
      <c r="C1748" s="23">
        <v>102.27665065115244</v>
      </c>
      <c r="D1748" s="23">
        <v>90.879131268655712</v>
      </c>
    </row>
    <row r="1749" spans="1:4">
      <c r="A1749" s="17">
        <v>38964</v>
      </c>
      <c r="B1749" s="23">
        <v>112.53872538172162</v>
      </c>
      <c r="C1749" s="23"/>
      <c r="D1749" s="23">
        <v>91.249206499277406</v>
      </c>
    </row>
    <row r="1750" spans="1:4">
      <c r="A1750" s="17">
        <v>38965</v>
      </c>
      <c r="B1750" s="23">
        <v>112.16806815667184</v>
      </c>
      <c r="C1750" s="23">
        <v>102.45645745298016</v>
      </c>
      <c r="D1750" s="23">
        <v>90.938559407879637</v>
      </c>
    </row>
    <row r="1751" spans="1:4">
      <c r="A1751" s="17">
        <v>38966</v>
      </c>
      <c r="B1751" s="23">
        <v>111.60931622040275</v>
      </c>
      <c r="C1751" s="23">
        <v>101.45928282033087</v>
      </c>
      <c r="D1751" s="23">
        <v>89.947189994462377</v>
      </c>
    </row>
    <row r="1752" spans="1:4">
      <c r="A1752" s="17">
        <v>38967</v>
      </c>
      <c r="B1752" s="23">
        <v>110.3203142288117</v>
      </c>
      <c r="C1752" s="23">
        <v>100.97634622694018</v>
      </c>
      <c r="D1752" s="23">
        <v>89.107092208160566</v>
      </c>
    </row>
    <row r="1753" spans="1:4">
      <c r="A1753" s="17">
        <v>38968</v>
      </c>
      <c r="B1753" s="23">
        <v>111.30781146271299</v>
      </c>
      <c r="C1753" s="23">
        <v>101.35878870464967</v>
      </c>
      <c r="D1753" s="23">
        <v>89.471764880671003</v>
      </c>
    </row>
    <row r="1754" spans="1:4">
      <c r="A1754" s="17">
        <v>38971</v>
      </c>
      <c r="B1754" s="23">
        <v>110.5305377295862</v>
      </c>
      <c r="C1754" s="23">
        <v>101.41244832613754</v>
      </c>
      <c r="D1754" s="23">
        <v>88.982833371601458</v>
      </c>
    </row>
    <row r="1755" spans="1:4">
      <c r="A1755" s="17">
        <v>38972</v>
      </c>
      <c r="B1755" s="23">
        <v>112.6797964151361</v>
      </c>
      <c r="C1755" s="23">
        <v>102.47269654895675</v>
      </c>
      <c r="D1755" s="23">
        <v>90.125474412134153</v>
      </c>
    </row>
    <row r="1756" spans="1:4">
      <c r="A1756" s="17">
        <v>38973</v>
      </c>
      <c r="B1756" s="23">
        <v>113.97156450542155</v>
      </c>
      <c r="C1756" s="23">
        <v>102.88902931392172</v>
      </c>
      <c r="D1756" s="23">
        <v>90.398303596753067</v>
      </c>
    </row>
    <row r="1757" spans="1:4">
      <c r="A1757" s="17">
        <v>38974</v>
      </c>
      <c r="B1757" s="23">
        <v>114.57734011949547</v>
      </c>
      <c r="C1757" s="23">
        <v>102.7548802602021</v>
      </c>
      <c r="D1757" s="23">
        <v>90.401004875808695</v>
      </c>
    </row>
    <row r="1758" spans="1:4">
      <c r="A1758" s="17">
        <v>38975</v>
      </c>
      <c r="B1758" s="23">
        <v>114.33392343438814</v>
      </c>
      <c r="C1758" s="23">
        <v>103.03471047927691</v>
      </c>
      <c r="D1758" s="23">
        <v>90.676535339483252</v>
      </c>
    </row>
    <row r="1759" spans="1:4">
      <c r="A1759" s="17">
        <v>38978</v>
      </c>
      <c r="B1759" s="23">
        <v>115.16651914140297</v>
      </c>
      <c r="C1759" s="23">
        <v>103.13849948399682</v>
      </c>
      <c r="D1759" s="23">
        <v>90.708950688150836</v>
      </c>
    </row>
    <row r="1760" spans="1:4">
      <c r="A1760" s="17">
        <v>38979</v>
      </c>
      <c r="B1760" s="23">
        <v>114.53861473777386</v>
      </c>
      <c r="C1760" s="23">
        <v>102.91515307701449</v>
      </c>
      <c r="D1760" s="23">
        <v>90.214616620970034</v>
      </c>
    </row>
    <row r="1761" spans="1:4">
      <c r="A1761" s="17">
        <v>38980</v>
      </c>
      <c r="B1761" s="23">
        <v>115.83038282805931</v>
      </c>
      <c r="C1761" s="23">
        <v>103.45433813328061</v>
      </c>
      <c r="D1761" s="23">
        <v>91.176271964775324</v>
      </c>
    </row>
    <row r="1762" spans="1:4">
      <c r="A1762" s="17">
        <v>38981</v>
      </c>
      <c r="B1762" s="23">
        <v>116.05167072361142</v>
      </c>
      <c r="C1762" s="23">
        <v>102.91915401370439</v>
      </c>
      <c r="D1762" s="23">
        <v>91.573359985953346</v>
      </c>
    </row>
    <row r="1763" spans="1:4">
      <c r="A1763" s="17">
        <v>38982</v>
      </c>
      <c r="B1763" s="23">
        <v>114.85118389024122</v>
      </c>
      <c r="C1763" s="23">
        <v>102.66497685928823</v>
      </c>
      <c r="D1763" s="23">
        <v>90.522562433312174</v>
      </c>
    </row>
    <row r="1764" spans="1:4">
      <c r="A1764" s="17">
        <v>38985</v>
      </c>
      <c r="B1764" s="23">
        <v>113.67282584642621</v>
      </c>
      <c r="C1764" s="23">
        <v>103.57036529728724</v>
      </c>
      <c r="D1764" s="23">
        <v>90.473939410310777</v>
      </c>
    </row>
    <row r="1765" spans="1:4">
      <c r="A1765" s="17">
        <v>38986</v>
      </c>
      <c r="B1765" s="23">
        <v>114.36988271741536</v>
      </c>
      <c r="C1765" s="23">
        <v>104.3510186502487</v>
      </c>
      <c r="D1765" s="23">
        <v>91.713826496846252</v>
      </c>
    </row>
    <row r="1766" spans="1:4">
      <c r="A1766" s="17">
        <v>38987</v>
      </c>
      <c r="B1766" s="23">
        <v>116.05167072361142</v>
      </c>
      <c r="C1766" s="23">
        <v>104.38985127106228</v>
      </c>
      <c r="D1766" s="23">
        <v>92.216264401193968</v>
      </c>
    </row>
    <row r="1767" spans="1:4">
      <c r="A1767" s="17">
        <v>38988</v>
      </c>
      <c r="B1767" s="23">
        <v>115.96038946669617</v>
      </c>
      <c r="C1767" s="23">
        <v>104.59178089929287</v>
      </c>
      <c r="D1767" s="23">
        <v>92.283796377584792</v>
      </c>
    </row>
    <row r="1768" spans="1:4">
      <c r="A1768" s="17">
        <v>38989</v>
      </c>
      <c r="B1768" s="23">
        <v>116.03784023013942</v>
      </c>
      <c r="C1768" s="23">
        <v>104.33501490348917</v>
      </c>
      <c r="D1768" s="23">
        <v>92.229770796472138</v>
      </c>
    </row>
    <row r="1769" spans="1:4">
      <c r="A1769" s="17">
        <v>38992</v>
      </c>
      <c r="B1769" s="23">
        <v>116.53020579774287</v>
      </c>
      <c r="C1769" s="23">
        <v>103.98387387164759</v>
      </c>
      <c r="D1769" s="23">
        <v>92.218965680249596</v>
      </c>
    </row>
    <row r="1770" spans="1:4">
      <c r="A1770" s="17">
        <v>38993</v>
      </c>
      <c r="B1770" s="23">
        <v>115.49568488603674</v>
      </c>
      <c r="C1770" s="23">
        <v>104.20227794507186</v>
      </c>
      <c r="D1770" s="23">
        <v>91.983954402409537</v>
      </c>
    </row>
    <row r="1771" spans="1:4">
      <c r="A1771" s="17">
        <v>38994</v>
      </c>
      <c r="B1771" s="23">
        <v>116.87043593715424</v>
      </c>
      <c r="C1771" s="23">
        <v>105.48398978113701</v>
      </c>
      <c r="D1771" s="23">
        <v>92.656572887262115</v>
      </c>
    </row>
    <row r="1772" spans="1:4">
      <c r="A1772" s="17">
        <v>38995</v>
      </c>
      <c r="B1772" s="23">
        <v>118.32263775171499</v>
      </c>
      <c r="C1772" s="23">
        <v>105.74781625345226</v>
      </c>
      <c r="D1772" s="23">
        <v>93.191426140277429</v>
      </c>
    </row>
    <row r="1773" spans="1:4">
      <c r="A1773" s="17">
        <v>38996</v>
      </c>
      <c r="B1773" s="23">
        <v>118.30604115954858</v>
      </c>
      <c r="C1773" s="23">
        <v>105.46374974847052</v>
      </c>
      <c r="D1773" s="23">
        <v>93.342697767392863</v>
      </c>
    </row>
    <row r="1774" spans="1:4">
      <c r="A1774" s="17">
        <v>38999</v>
      </c>
      <c r="B1774" s="23">
        <v>118.77904403629122</v>
      </c>
      <c r="C1774" s="23">
        <v>105.54800476817513</v>
      </c>
      <c r="D1774" s="23">
        <v>93.448047650562543</v>
      </c>
    </row>
    <row r="1775" spans="1:4">
      <c r="A1775" s="17">
        <v>39000</v>
      </c>
      <c r="B1775" s="23">
        <v>119.20778933392344</v>
      </c>
      <c r="C1775" s="23">
        <v>105.76687954003349</v>
      </c>
      <c r="D1775" s="23">
        <v>94.074744391469366</v>
      </c>
    </row>
    <row r="1776" spans="1:4">
      <c r="A1776" s="17">
        <v>39001</v>
      </c>
      <c r="B1776" s="23">
        <v>120.14826289001992</v>
      </c>
      <c r="C1776" s="23">
        <v>105.50681865519104</v>
      </c>
      <c r="D1776" s="23">
        <v>94.158484042193976</v>
      </c>
    </row>
    <row r="1777" spans="1:4">
      <c r="A1777" s="17">
        <v>39002</v>
      </c>
      <c r="B1777" s="23">
        <v>122.21453861473778</v>
      </c>
      <c r="C1777" s="23">
        <v>106.51434865339061</v>
      </c>
      <c r="D1777" s="23">
        <v>94.928348573049334</v>
      </c>
    </row>
    <row r="1778" spans="1:4">
      <c r="A1778" s="17">
        <v>39003</v>
      </c>
      <c r="B1778" s="23">
        <v>121.76089842885595</v>
      </c>
      <c r="C1778" s="23">
        <v>106.73275272681487</v>
      </c>
      <c r="D1778" s="23">
        <v>95.187671362390091</v>
      </c>
    </row>
    <row r="1779" spans="1:4">
      <c r="A1779" s="17">
        <v>39006</v>
      </c>
      <c r="B1779" s="23">
        <v>121.91303385704802</v>
      </c>
      <c r="C1779" s="23">
        <v>107.00222758033939</v>
      </c>
      <c r="D1779" s="23">
        <v>95.376760896284395</v>
      </c>
    </row>
    <row r="1780" spans="1:4">
      <c r="A1780" s="17">
        <v>39007</v>
      </c>
      <c r="B1780" s="23">
        <v>120.2838017260456</v>
      </c>
      <c r="C1780" s="23">
        <v>106.61084183238192</v>
      </c>
      <c r="D1780" s="23">
        <v>94.344872297032651</v>
      </c>
    </row>
    <row r="1781" spans="1:4">
      <c r="A1781" s="17">
        <v>39008</v>
      </c>
      <c r="B1781" s="23">
        <v>121.81622040274398</v>
      </c>
      <c r="C1781" s="23">
        <v>106.76993790310908</v>
      </c>
      <c r="D1781" s="23">
        <v>95.244398222558388</v>
      </c>
    </row>
    <row r="1782" spans="1:4">
      <c r="A1782" s="17">
        <v>39009</v>
      </c>
      <c r="B1782" s="23">
        <v>121.75536623146715</v>
      </c>
      <c r="C1782" s="23">
        <v>106.85231012907728</v>
      </c>
      <c r="D1782" s="23">
        <v>95.241696943502745</v>
      </c>
    </row>
    <row r="1783" spans="1:4">
      <c r="A1783" s="17">
        <v>39010</v>
      </c>
      <c r="B1783" s="23">
        <v>122.38050453640186</v>
      </c>
      <c r="C1783" s="23">
        <v>106.9815168492388</v>
      </c>
      <c r="D1783" s="23">
        <v>95.530733802455458</v>
      </c>
    </row>
    <row r="1784" spans="1:4">
      <c r="A1784" s="17">
        <v>39013</v>
      </c>
      <c r="B1784" s="23">
        <v>122.86733790661651</v>
      </c>
      <c r="C1784" s="23">
        <v>107.64167140306965</v>
      </c>
      <c r="D1784" s="23">
        <v>95.852186010075769</v>
      </c>
    </row>
    <row r="1785" spans="1:4">
      <c r="A1785" s="17">
        <v>39014</v>
      </c>
      <c r="B1785" s="23">
        <v>122.6598805045364</v>
      </c>
      <c r="C1785" s="23">
        <v>107.66920726146473</v>
      </c>
      <c r="D1785" s="23">
        <v>95.868393684409568</v>
      </c>
    </row>
    <row r="1786" spans="1:4">
      <c r="A1786" s="17">
        <v>39015</v>
      </c>
      <c r="B1786" s="23">
        <v>123.18267315777828</v>
      </c>
      <c r="C1786" s="23">
        <v>108.04976694543781</v>
      </c>
      <c r="D1786" s="23">
        <v>96.168235659584809</v>
      </c>
    </row>
    <row r="1787" spans="1:4">
      <c r="A1787" s="17">
        <v>39016</v>
      </c>
      <c r="B1787" s="23">
        <v>122.6543483071476</v>
      </c>
      <c r="C1787" s="23">
        <v>108.58683385875044</v>
      </c>
      <c r="D1787" s="23">
        <v>96.019665311525003</v>
      </c>
    </row>
    <row r="1788" spans="1:4">
      <c r="A1788" s="17">
        <v>39017</v>
      </c>
      <c r="B1788" s="23">
        <v>121.77749502102236</v>
      </c>
      <c r="C1788" s="23">
        <v>107.68379891292196</v>
      </c>
      <c r="D1788" s="23">
        <v>95.773848917462416</v>
      </c>
    </row>
    <row r="1789" spans="1:4">
      <c r="A1789" s="17">
        <v>39020</v>
      </c>
      <c r="B1789" s="23">
        <v>121.0942686435052</v>
      </c>
      <c r="C1789" s="23">
        <v>107.73392829615403</v>
      </c>
      <c r="D1789" s="23">
        <v>95.465903105120276</v>
      </c>
    </row>
    <row r="1790" spans="1:4">
      <c r="A1790" s="17">
        <v>39021</v>
      </c>
      <c r="B1790" s="23">
        <v>121.42343438813897</v>
      </c>
      <c r="C1790" s="23">
        <v>107.73486969302225</v>
      </c>
      <c r="D1790" s="23">
        <v>95.446994151730848</v>
      </c>
    </row>
    <row r="1791" spans="1:4">
      <c r="A1791" s="17">
        <v>39022</v>
      </c>
      <c r="B1791" s="23">
        <v>122.36667404292986</v>
      </c>
      <c r="C1791" s="23">
        <v>106.95633448301426</v>
      </c>
      <c r="D1791" s="23">
        <v>95.787355312740587</v>
      </c>
    </row>
    <row r="1792" spans="1:4">
      <c r="A1792" s="17">
        <v>39023</v>
      </c>
      <c r="B1792" s="23">
        <v>121.32938703252933</v>
      </c>
      <c r="C1792" s="23">
        <v>106.94856795885154</v>
      </c>
      <c r="D1792" s="23">
        <v>95.406474965896351</v>
      </c>
    </row>
    <row r="1793" spans="1:4">
      <c r="A1793" s="17">
        <v>39024</v>
      </c>
      <c r="B1793" s="23">
        <v>121.33768532861254</v>
      </c>
      <c r="C1793" s="23">
        <v>106.71769037692353</v>
      </c>
      <c r="D1793" s="23">
        <v>95.714420778238491</v>
      </c>
    </row>
    <row r="1794" spans="1:4">
      <c r="A1794" s="17">
        <v>39027</v>
      </c>
      <c r="B1794" s="23">
        <v>123.18820535516709</v>
      </c>
      <c r="C1794" s="23">
        <v>107.93232768612887</v>
      </c>
      <c r="D1794" s="23">
        <v>96.778724726157833</v>
      </c>
    </row>
    <row r="1795" spans="1:4">
      <c r="A1795" s="17">
        <v>39028</v>
      </c>
      <c r="B1795" s="23">
        <v>123.95718079221068</v>
      </c>
      <c r="C1795" s="23">
        <v>108.17403133204127</v>
      </c>
      <c r="D1795" s="23">
        <v>97.202825537892195</v>
      </c>
    </row>
    <row r="1796" spans="1:4">
      <c r="A1796" s="17">
        <v>39029</v>
      </c>
      <c r="B1796" s="23">
        <v>123.80781146271299</v>
      </c>
      <c r="C1796" s="23">
        <v>108.42585499428691</v>
      </c>
      <c r="D1796" s="23">
        <v>97.127189724334471</v>
      </c>
    </row>
    <row r="1797" spans="1:4">
      <c r="A1797" s="17">
        <v>39030</v>
      </c>
      <c r="B1797" s="23">
        <v>123.76355388360257</v>
      </c>
      <c r="C1797" s="23">
        <v>107.87066619126125</v>
      </c>
      <c r="D1797" s="23">
        <v>96.954307864773966</v>
      </c>
    </row>
    <row r="1798" spans="1:4">
      <c r="A1798" s="17">
        <v>39031</v>
      </c>
      <c r="B1798" s="23">
        <v>122.98351405178137</v>
      </c>
      <c r="C1798" s="23">
        <v>108.07118372418954</v>
      </c>
      <c r="D1798" s="23">
        <v>96.832750307270501</v>
      </c>
    </row>
    <row r="1799" spans="1:4">
      <c r="A1799" s="17">
        <v>39034</v>
      </c>
      <c r="B1799" s="23">
        <v>123.58099136977208</v>
      </c>
      <c r="C1799" s="23">
        <v>108.37219537279904</v>
      </c>
      <c r="D1799" s="23">
        <v>97.035346236442962</v>
      </c>
    </row>
    <row r="1800" spans="1:4">
      <c r="A1800" s="17">
        <v>39035</v>
      </c>
      <c r="B1800" s="23">
        <v>123.31821199380394</v>
      </c>
      <c r="C1800" s="23">
        <v>109.07377138883103</v>
      </c>
      <c r="D1800" s="23">
        <v>96.767919609935305</v>
      </c>
    </row>
    <row r="1801" spans="1:4">
      <c r="A1801" s="17">
        <v>39036</v>
      </c>
      <c r="B1801" s="23">
        <v>124.70402743969906</v>
      </c>
      <c r="C1801" s="23">
        <v>109.36183883050266</v>
      </c>
      <c r="D1801" s="23">
        <v>97.310876700117504</v>
      </c>
    </row>
    <row r="1802" spans="1:4">
      <c r="A1802" s="17">
        <v>39037</v>
      </c>
      <c r="B1802" s="23">
        <v>124.06782473998673</v>
      </c>
      <c r="C1802" s="23">
        <v>109.61483923883355</v>
      </c>
      <c r="D1802" s="23">
        <v>97.526979024568135</v>
      </c>
    </row>
    <row r="1803" spans="1:4">
      <c r="A1803" s="17">
        <v>39038</v>
      </c>
      <c r="B1803" s="23">
        <v>122.56583314892676</v>
      </c>
      <c r="C1803" s="23">
        <v>109.72804221223558</v>
      </c>
      <c r="D1803" s="23">
        <v>96.773322168046576</v>
      </c>
    </row>
    <row r="1804" spans="1:4">
      <c r="A1804" s="17">
        <v>39041</v>
      </c>
      <c r="B1804" s="23">
        <v>123.47587961938483</v>
      </c>
      <c r="C1804" s="23">
        <v>109.67532398761591</v>
      </c>
      <c r="D1804" s="23">
        <v>97.105579491889415</v>
      </c>
    </row>
    <row r="1805" spans="1:4">
      <c r="A1805" s="17">
        <v>39042</v>
      </c>
      <c r="B1805" s="23">
        <v>123.835472449657</v>
      </c>
      <c r="C1805" s="23">
        <v>109.86195591673815</v>
      </c>
      <c r="D1805" s="23">
        <v>97.240643444671051</v>
      </c>
    </row>
    <row r="1806" spans="1:4">
      <c r="A1806" s="17">
        <v>39043</v>
      </c>
      <c r="B1806" s="23">
        <v>123.75248948882496</v>
      </c>
      <c r="C1806" s="23">
        <v>110.12813588122397</v>
      </c>
      <c r="D1806" s="23">
        <v>97.124488445278843</v>
      </c>
    </row>
    <row r="1807" spans="1:4">
      <c r="A1807" s="17">
        <v>39044</v>
      </c>
      <c r="B1807" s="23">
        <v>123.84653684443461</v>
      </c>
      <c r="C1807" s="23"/>
      <c r="D1807" s="23">
        <v>96.892178446494412</v>
      </c>
    </row>
    <row r="1808" spans="1:4">
      <c r="A1808" s="17">
        <v>39045</v>
      </c>
      <c r="B1808" s="23">
        <v>121.99325071918567</v>
      </c>
      <c r="C1808" s="23">
        <v>109.7367501332665</v>
      </c>
      <c r="D1808" s="23">
        <v>96.16013182241791</v>
      </c>
    </row>
    <row r="1809" spans="1:4">
      <c r="A1809" s="17">
        <v>39048</v>
      </c>
      <c r="B1809" s="23">
        <v>118.75968134543041</v>
      </c>
      <c r="C1809" s="23">
        <v>108.24510679559097</v>
      </c>
      <c r="D1809" s="23">
        <v>94.706843690487446</v>
      </c>
    </row>
    <row r="1810" spans="1:4">
      <c r="A1810" s="17">
        <v>39049</v>
      </c>
      <c r="B1810" s="23">
        <v>118.67946448329278</v>
      </c>
      <c r="C1810" s="23">
        <v>108.64472976614525</v>
      </c>
      <c r="D1810" s="23">
        <v>94.420508110590362</v>
      </c>
    </row>
    <row r="1811" spans="1:4">
      <c r="A1811" s="17">
        <v>39050</v>
      </c>
      <c r="B1811" s="23">
        <v>121.14405842000443</v>
      </c>
      <c r="C1811" s="23">
        <v>109.69203378202661</v>
      </c>
      <c r="D1811" s="23">
        <v>95.687407987682164</v>
      </c>
    </row>
    <row r="1812" spans="1:4">
      <c r="A1812" s="17">
        <v>39051</v>
      </c>
      <c r="B1812" s="23">
        <v>119.54801947333482</v>
      </c>
      <c r="C1812" s="23">
        <v>109.78358462745983</v>
      </c>
      <c r="D1812" s="23">
        <v>95.025594619052129</v>
      </c>
    </row>
    <row r="1813" spans="1:4">
      <c r="A1813" s="17">
        <v>39052</v>
      </c>
      <c r="B1813" s="23">
        <v>118.66010179243196</v>
      </c>
      <c r="C1813" s="23">
        <v>109.47621854998992</v>
      </c>
      <c r="D1813" s="23">
        <v>94.358378692310808</v>
      </c>
    </row>
    <row r="1814" spans="1:4">
      <c r="A1814" s="17">
        <v>39055</v>
      </c>
      <c r="B1814" s="23">
        <v>120.22847975215757</v>
      </c>
      <c r="C1814" s="23">
        <v>110.45150570545339</v>
      </c>
      <c r="D1814" s="23">
        <v>94.974270316995103</v>
      </c>
    </row>
    <row r="1815" spans="1:4">
      <c r="A1815" s="17">
        <v>39056</v>
      </c>
      <c r="B1815" s="23">
        <v>121.85771188315999</v>
      </c>
      <c r="C1815" s="23">
        <v>110.89678642411576</v>
      </c>
      <c r="D1815" s="23">
        <v>95.600967057901912</v>
      </c>
    </row>
    <row r="1816" spans="1:4">
      <c r="A1816" s="17">
        <v>39057</v>
      </c>
      <c r="B1816" s="23">
        <v>121.60599690196946</v>
      </c>
      <c r="C1816" s="23">
        <v>110.77981786324092</v>
      </c>
      <c r="D1816" s="23">
        <v>95.63338240656951</v>
      </c>
    </row>
    <row r="1817" spans="1:4">
      <c r="A1817" s="17">
        <v>39058</v>
      </c>
      <c r="B1817" s="23">
        <v>122.62392122150919</v>
      </c>
      <c r="C1817" s="23">
        <v>110.34300971639242</v>
      </c>
      <c r="D1817" s="23">
        <v>96.17363821769608</v>
      </c>
    </row>
    <row r="1818" spans="1:4">
      <c r="A1818" s="17">
        <v>39059</v>
      </c>
      <c r="B1818" s="23">
        <v>122.68477539278602</v>
      </c>
      <c r="C1818" s="23">
        <v>110.54493934462305</v>
      </c>
      <c r="D1818" s="23">
        <v>96.257377868420704</v>
      </c>
    </row>
    <row r="1819" spans="1:4">
      <c r="A1819" s="17">
        <v>39062</v>
      </c>
      <c r="B1819" s="23">
        <v>124.33060411595487</v>
      </c>
      <c r="C1819" s="23">
        <v>110.79770440373687</v>
      </c>
      <c r="D1819" s="23">
        <v>96.821945191047959</v>
      </c>
    </row>
    <row r="1820" spans="1:4">
      <c r="A1820" s="17">
        <v>39063</v>
      </c>
      <c r="B1820" s="23">
        <v>126.22814782031423</v>
      </c>
      <c r="C1820" s="23">
        <v>110.68450143033486</v>
      </c>
      <c r="D1820" s="23">
        <v>97.16500763111334</v>
      </c>
    </row>
    <row r="1821" spans="1:4">
      <c r="A1821" s="17">
        <v>39064</v>
      </c>
      <c r="B1821" s="23">
        <v>126.10643947776057</v>
      </c>
      <c r="C1821" s="23">
        <v>110.83418353237994</v>
      </c>
      <c r="D1821" s="23">
        <v>97.78360053485325</v>
      </c>
    </row>
    <row r="1822" spans="1:4">
      <c r="A1822" s="17">
        <v>39065</v>
      </c>
      <c r="B1822" s="23">
        <v>126.23644611639745</v>
      </c>
      <c r="C1822" s="23">
        <v>111.8054697511535</v>
      </c>
      <c r="D1822" s="23">
        <v>98.375180648036846</v>
      </c>
    </row>
    <row r="1823" spans="1:4">
      <c r="A1823" s="17">
        <v>39066</v>
      </c>
      <c r="B1823" s="23">
        <v>127.28479752157557</v>
      </c>
      <c r="C1823" s="23">
        <v>111.93185228071042</v>
      </c>
      <c r="D1823" s="23">
        <v>98.910033901052145</v>
      </c>
    </row>
    <row r="1824" spans="1:4">
      <c r="A1824" s="17">
        <v>39069</v>
      </c>
      <c r="B1824" s="23">
        <v>127.29862801504758</v>
      </c>
      <c r="C1824" s="23">
        <v>111.57035588331856</v>
      </c>
      <c r="D1824" s="23">
        <v>98.850605761828234</v>
      </c>
    </row>
    <row r="1825" spans="1:4">
      <c r="A1825" s="17">
        <v>39070</v>
      </c>
      <c r="B1825" s="23">
        <v>125.95983624695729</v>
      </c>
      <c r="C1825" s="23">
        <v>111.81606046592084</v>
      </c>
      <c r="D1825" s="23">
        <v>98.188792393198185</v>
      </c>
    </row>
    <row r="1826" spans="1:4">
      <c r="A1826" s="17">
        <v>39071</v>
      </c>
      <c r="B1826" s="23">
        <v>127.12436379730029</v>
      </c>
      <c r="C1826" s="23">
        <v>111.66120068110064</v>
      </c>
      <c r="D1826" s="23">
        <v>98.477829252150897</v>
      </c>
    </row>
    <row r="1827" spans="1:4">
      <c r="A1827" s="17">
        <v>39072</v>
      </c>
      <c r="B1827" s="23">
        <v>127.41203806151805</v>
      </c>
      <c r="C1827" s="23">
        <v>111.27687540965472</v>
      </c>
      <c r="D1827" s="23">
        <v>98.367076810869946</v>
      </c>
    </row>
    <row r="1828" spans="1:4">
      <c r="A1828" s="17">
        <v>39073</v>
      </c>
      <c r="B1828" s="23">
        <v>127.63885815445896</v>
      </c>
      <c r="C1828" s="23">
        <v>110.70097587552848</v>
      </c>
      <c r="D1828" s="23">
        <v>97.907859371412371</v>
      </c>
    </row>
    <row r="1829" spans="1:4">
      <c r="A1829" s="17">
        <v>39076</v>
      </c>
      <c r="B1829" s="23"/>
      <c r="C1829" s="23"/>
      <c r="D1829" s="23"/>
    </row>
    <row r="1830" spans="1:4">
      <c r="A1830" s="17">
        <v>39077</v>
      </c>
      <c r="B1830" s="23"/>
      <c r="C1830" s="23">
        <v>111.18367711970214</v>
      </c>
      <c r="D1830" s="23"/>
    </row>
    <row r="1831" spans="1:4">
      <c r="A1831" s="17">
        <v>39078</v>
      </c>
      <c r="B1831" s="23">
        <v>128.63188758574907</v>
      </c>
      <c r="C1831" s="23">
        <v>111.98692399750058</v>
      </c>
      <c r="D1831" s="23">
        <v>98.912735180107788</v>
      </c>
    </row>
    <row r="1832" spans="1:4">
      <c r="A1832" s="17">
        <v>39079</v>
      </c>
      <c r="B1832" s="23">
        <v>128.6982739544147</v>
      </c>
      <c r="C1832" s="23">
        <v>111.82618048225407</v>
      </c>
      <c r="D1832" s="23">
        <v>98.953254365942271</v>
      </c>
    </row>
    <row r="1833" spans="1:4">
      <c r="A1833" s="17">
        <v>39080</v>
      </c>
      <c r="B1833" s="23">
        <v>128.65678247399867</v>
      </c>
      <c r="C1833" s="23">
        <v>111.32370990384806</v>
      </c>
      <c r="D1833" s="23">
        <v>98.666918786045201</v>
      </c>
    </row>
    <row r="1834" spans="1:4">
      <c r="A1834" s="17">
        <v>39083</v>
      </c>
      <c r="B1834" s="23"/>
      <c r="C1834" s="23"/>
      <c r="D1834" s="23"/>
    </row>
    <row r="1835" spans="1:4">
      <c r="A1835" s="17">
        <v>39084</v>
      </c>
      <c r="B1835" s="23">
        <v>130.26111971675149</v>
      </c>
      <c r="C1835" s="23"/>
      <c r="D1835" s="23">
        <v>99.909507151636305</v>
      </c>
    </row>
    <row r="1836" spans="1:4">
      <c r="A1836" s="17">
        <v>39085</v>
      </c>
      <c r="B1836" s="23">
        <v>129.55576454967914</v>
      </c>
      <c r="C1836" s="23">
        <v>111.21121297809722</v>
      </c>
      <c r="D1836" s="23">
        <v>99.904104593525034</v>
      </c>
    </row>
    <row r="1837" spans="1:4">
      <c r="A1837" s="17">
        <v>39086</v>
      </c>
      <c r="B1837" s="23">
        <v>128.26952865678248</v>
      </c>
      <c r="C1837" s="23">
        <v>111.34771552398738</v>
      </c>
      <c r="D1837" s="23">
        <v>99.612366455516693</v>
      </c>
    </row>
    <row r="1838" spans="1:4">
      <c r="A1838" s="17">
        <v>39087</v>
      </c>
      <c r="B1838" s="23">
        <v>128.07036955078559</v>
      </c>
      <c r="C1838" s="23">
        <v>110.66990977887764</v>
      </c>
      <c r="D1838" s="23">
        <v>98.783073785437409</v>
      </c>
    </row>
    <row r="1839" spans="1:4">
      <c r="A1839" s="17">
        <v>39090</v>
      </c>
      <c r="B1839" s="23">
        <v>127.82418676698386</v>
      </c>
      <c r="C1839" s="23">
        <v>110.95068139482066</v>
      </c>
      <c r="D1839" s="23">
        <v>98.699334134712785</v>
      </c>
    </row>
    <row r="1840" spans="1:4">
      <c r="A1840" s="17">
        <v>39091</v>
      </c>
      <c r="B1840" s="23">
        <v>127.85184775392787</v>
      </c>
      <c r="C1840" s="23">
        <v>110.89325618585997</v>
      </c>
      <c r="D1840" s="23">
        <v>98.923540296330316</v>
      </c>
    </row>
    <row r="1841" spans="1:4">
      <c r="A1841" s="17">
        <v>39092</v>
      </c>
      <c r="B1841" s="23">
        <v>127.01371984952424</v>
      </c>
      <c r="C1841" s="23">
        <v>111.12178027561747</v>
      </c>
      <c r="D1841" s="23">
        <v>98.283337160145336</v>
      </c>
    </row>
    <row r="1842" spans="1:4">
      <c r="A1842" s="17">
        <v>39093</v>
      </c>
      <c r="B1842" s="23">
        <v>129.77428634653685</v>
      </c>
      <c r="C1842" s="23">
        <v>111.82735722833934</v>
      </c>
      <c r="D1842" s="23">
        <v>99.974337848971487</v>
      </c>
    </row>
    <row r="1843" spans="1:4">
      <c r="A1843" s="17">
        <v>39094</v>
      </c>
      <c r="B1843" s="23">
        <v>129.87109980084091</v>
      </c>
      <c r="C1843" s="23">
        <v>112.37007252286122</v>
      </c>
      <c r="D1843" s="23">
        <v>100.44976296276288</v>
      </c>
    </row>
    <row r="1844" spans="1:4">
      <c r="A1844" s="17">
        <v>39097</v>
      </c>
      <c r="B1844" s="23">
        <v>131.65523345872981</v>
      </c>
      <c r="C1844" s="23"/>
      <c r="D1844" s="23">
        <v>101.07105714555843</v>
      </c>
    </row>
    <row r="1845" spans="1:4">
      <c r="A1845" s="17">
        <v>39098</v>
      </c>
      <c r="B1845" s="23">
        <v>131.47820314228812</v>
      </c>
      <c r="C1845" s="23">
        <v>112.46209406672857</v>
      </c>
      <c r="D1845" s="23">
        <v>100.492983427653</v>
      </c>
    </row>
    <row r="1846" spans="1:4">
      <c r="A1846" s="17">
        <v>39099</v>
      </c>
      <c r="B1846" s="23">
        <v>131.95120601903076</v>
      </c>
      <c r="C1846" s="23">
        <v>112.37124926894649</v>
      </c>
      <c r="D1846" s="23">
        <v>100.41464633503965</v>
      </c>
    </row>
    <row r="1847" spans="1:4">
      <c r="A1847" s="17">
        <v>39100</v>
      </c>
      <c r="B1847" s="23">
        <v>131.73821641956187</v>
      </c>
      <c r="C1847" s="23">
        <v>112.04011292055434</v>
      </c>
      <c r="D1847" s="23">
        <v>100.37412714920515</v>
      </c>
    </row>
    <row r="1848" spans="1:4">
      <c r="A1848" s="17">
        <v>39101</v>
      </c>
      <c r="B1848" s="23">
        <v>132.40761230360701</v>
      </c>
      <c r="C1848" s="23">
        <v>112.36607158617133</v>
      </c>
      <c r="D1848" s="23">
        <v>101.08996609894785</v>
      </c>
    </row>
    <row r="1849" spans="1:4">
      <c r="A1849" s="17">
        <v>39104</v>
      </c>
      <c r="B1849" s="23">
        <v>132.61506970568712</v>
      </c>
      <c r="C1849" s="23">
        <v>111.77558040058791</v>
      </c>
      <c r="D1849" s="23">
        <v>100.70368319399236</v>
      </c>
    </row>
    <row r="1850" spans="1:4">
      <c r="A1850" s="17">
        <v>39105</v>
      </c>
      <c r="B1850" s="23">
        <v>131.9899314007524</v>
      </c>
      <c r="C1850" s="23">
        <v>112.17096708523523</v>
      </c>
      <c r="D1850" s="23">
        <v>100.65235889193534</v>
      </c>
    </row>
    <row r="1851" spans="1:4">
      <c r="A1851" s="17">
        <v>39106</v>
      </c>
      <c r="B1851" s="23">
        <v>132.52378844877185</v>
      </c>
      <c r="C1851" s="23">
        <v>113.12766165255159</v>
      </c>
      <c r="D1851" s="23">
        <v>101.57349504990613</v>
      </c>
    </row>
    <row r="1852" spans="1:4">
      <c r="A1852" s="17">
        <v>39107</v>
      </c>
      <c r="B1852" s="23">
        <v>133.179353839345</v>
      </c>
      <c r="C1852" s="23">
        <v>111.85395168986621</v>
      </c>
      <c r="D1852" s="23">
        <v>101.26284795850836</v>
      </c>
    </row>
    <row r="1853" spans="1:4">
      <c r="A1853" s="17">
        <v>39108</v>
      </c>
      <c r="B1853" s="23">
        <v>132.14206682894445</v>
      </c>
      <c r="C1853" s="23">
        <v>111.71886123927835</v>
      </c>
      <c r="D1853" s="23">
        <v>100.59022947365578</v>
      </c>
    </row>
    <row r="1854" spans="1:4">
      <c r="A1854" s="17">
        <v>39111</v>
      </c>
      <c r="B1854" s="23">
        <v>132.29143615844214</v>
      </c>
      <c r="C1854" s="23">
        <v>111.60801175804687</v>
      </c>
      <c r="D1854" s="23">
        <v>100.84955226299653</v>
      </c>
    </row>
    <row r="1855" spans="1:4">
      <c r="A1855" s="17">
        <v>39112</v>
      </c>
      <c r="B1855" s="23">
        <v>133.25127240539942</v>
      </c>
      <c r="C1855" s="23">
        <v>112.25381000963755</v>
      </c>
      <c r="D1855" s="23">
        <v>101.18991342400626</v>
      </c>
    </row>
    <row r="1856" spans="1:4">
      <c r="A1856" s="17">
        <v>39113</v>
      </c>
      <c r="B1856" s="23">
        <v>132.84742199601683</v>
      </c>
      <c r="C1856" s="23">
        <v>113.00716285342098</v>
      </c>
      <c r="D1856" s="23">
        <v>100.68207296154729</v>
      </c>
    </row>
    <row r="1857" spans="1:4">
      <c r="A1857" s="17">
        <v>39114</v>
      </c>
      <c r="B1857" s="23">
        <v>133.50022128789556</v>
      </c>
      <c r="C1857" s="23">
        <v>113.63954619963968</v>
      </c>
      <c r="D1857" s="23">
        <v>101.82471400207999</v>
      </c>
    </row>
    <row r="1858" spans="1:4">
      <c r="A1858" s="17">
        <v>39115</v>
      </c>
      <c r="B1858" s="23">
        <v>133.207014826289</v>
      </c>
      <c r="C1858" s="23">
        <v>113.83229720840527</v>
      </c>
      <c r="D1858" s="23">
        <v>102.37307365037346</v>
      </c>
    </row>
    <row r="1859" spans="1:4">
      <c r="A1859" s="17">
        <v>39118</v>
      </c>
      <c r="B1859" s="23">
        <v>133.85981411816775</v>
      </c>
      <c r="C1859" s="23">
        <v>113.73321518802636</v>
      </c>
      <c r="D1859" s="23">
        <v>102.44060562676428</v>
      </c>
    </row>
    <row r="1860" spans="1:4">
      <c r="A1860" s="17">
        <v>39119</v>
      </c>
      <c r="B1860" s="23">
        <v>134.69794202257137</v>
      </c>
      <c r="C1860" s="23">
        <v>113.81323392182405</v>
      </c>
      <c r="D1860" s="23">
        <v>102.79447318305218</v>
      </c>
    </row>
    <row r="1861" spans="1:4">
      <c r="A1861" s="17">
        <v>39120</v>
      </c>
      <c r="B1861" s="23">
        <v>135.41436158442133</v>
      </c>
      <c r="C1861" s="23">
        <v>114.01869378831044</v>
      </c>
      <c r="D1861" s="23">
        <v>103.08621132106052</v>
      </c>
    </row>
    <row r="1862" spans="1:4">
      <c r="A1862" s="17">
        <v>39121</v>
      </c>
      <c r="B1862" s="23">
        <v>133.83491922991814</v>
      </c>
      <c r="C1862" s="23">
        <v>113.88666287754427</v>
      </c>
      <c r="D1862" s="23">
        <v>102.18938667459042</v>
      </c>
    </row>
    <row r="1863" spans="1:4">
      <c r="A1863" s="17">
        <v>39122</v>
      </c>
      <c r="B1863" s="23">
        <v>134.79752157556982</v>
      </c>
      <c r="C1863" s="23">
        <v>113.08529879348224</v>
      </c>
      <c r="D1863" s="23">
        <v>102.71343481138319</v>
      </c>
    </row>
    <row r="1864" spans="1:4">
      <c r="A1864" s="17">
        <v>39125</v>
      </c>
      <c r="B1864" s="23">
        <v>133.0050896215977</v>
      </c>
      <c r="C1864" s="23">
        <v>112.72191960235398</v>
      </c>
      <c r="D1864" s="23">
        <v>102.12455597725523</v>
      </c>
    </row>
    <row r="1865" spans="1:4">
      <c r="A1865" s="17">
        <v>39126</v>
      </c>
      <c r="B1865" s="23">
        <v>133.50851958397877</v>
      </c>
      <c r="C1865" s="23">
        <v>113.59836008665557</v>
      </c>
      <c r="D1865" s="23">
        <v>102.302840394927</v>
      </c>
    </row>
    <row r="1866" spans="1:4">
      <c r="A1866" s="17">
        <v>39127</v>
      </c>
      <c r="B1866" s="23">
        <v>135.82374419119276</v>
      </c>
      <c r="C1866" s="23">
        <v>114.49480525440663</v>
      </c>
      <c r="D1866" s="23">
        <v>103.10782155350559</v>
      </c>
    </row>
    <row r="1867" spans="1:4">
      <c r="A1867" s="17">
        <v>39128</v>
      </c>
      <c r="B1867" s="23">
        <v>136.75868554990043</v>
      </c>
      <c r="C1867" s="23">
        <v>114.62542406987046</v>
      </c>
      <c r="D1867" s="23">
        <v>102.99706911222464</v>
      </c>
    </row>
    <row r="1868" spans="1:4">
      <c r="A1868" s="17">
        <v>39129</v>
      </c>
      <c r="B1868" s="23">
        <v>136.16674042929853</v>
      </c>
      <c r="C1868" s="23">
        <v>114.52846019244505</v>
      </c>
      <c r="D1868" s="23">
        <v>102.86740771755426</v>
      </c>
    </row>
    <row r="1869" spans="1:4">
      <c r="A1869" s="17">
        <v>39132</v>
      </c>
      <c r="B1869" s="23">
        <v>137.00486833370215</v>
      </c>
      <c r="C1869" s="23"/>
      <c r="D1869" s="23">
        <v>103.24018422723159</v>
      </c>
    </row>
    <row r="1870" spans="1:4">
      <c r="A1870" s="17">
        <v>39133</v>
      </c>
      <c r="B1870" s="23">
        <v>136.04226598805047</v>
      </c>
      <c r="C1870" s="23">
        <v>114.85512490571321</v>
      </c>
      <c r="D1870" s="23">
        <v>102.91603074055566</v>
      </c>
    </row>
    <row r="1871" spans="1:4">
      <c r="A1871" s="17">
        <v>39134</v>
      </c>
      <c r="B1871" s="23">
        <v>135.63841557866786</v>
      </c>
      <c r="C1871" s="23">
        <v>114.70002977167594</v>
      </c>
      <c r="D1871" s="23">
        <v>102.23260713948055</v>
      </c>
    </row>
    <row r="1872" spans="1:4">
      <c r="A1872" s="17">
        <v>39135</v>
      </c>
      <c r="B1872" s="23">
        <v>135.49181234786457</v>
      </c>
      <c r="C1872" s="23">
        <v>114.6287189589092</v>
      </c>
      <c r="D1872" s="23">
        <v>102.56756574237902</v>
      </c>
    </row>
    <row r="1873" spans="1:4">
      <c r="A1873" s="17">
        <v>39136</v>
      </c>
      <c r="B1873" s="23">
        <v>136.51250276609869</v>
      </c>
      <c r="C1873" s="23">
        <v>114.23309692504482</v>
      </c>
      <c r="D1873" s="23">
        <v>102.79177190399655</v>
      </c>
    </row>
    <row r="1874" spans="1:4">
      <c r="A1874" s="17">
        <v>39139</v>
      </c>
      <c r="B1874" s="23">
        <v>137.81533525116177</v>
      </c>
      <c r="C1874" s="23">
        <v>114.10412555410031</v>
      </c>
      <c r="D1874" s="23">
        <v>103.23478166912032</v>
      </c>
    </row>
    <row r="1875" spans="1:4">
      <c r="A1875" s="17">
        <v>39140</v>
      </c>
      <c r="B1875" s="23">
        <v>132.40208010621819</v>
      </c>
      <c r="C1875" s="23">
        <v>110.15167080292916</v>
      </c>
      <c r="D1875" s="23">
        <v>100.09859668553059</v>
      </c>
    </row>
    <row r="1876" spans="1:4">
      <c r="A1876" s="17">
        <v>39141</v>
      </c>
      <c r="B1876" s="23">
        <v>129.68300508962162</v>
      </c>
      <c r="C1876" s="23">
        <v>110.79699835608572</v>
      </c>
      <c r="D1876" s="23">
        <v>98.604789367765633</v>
      </c>
    </row>
    <row r="1877" spans="1:4">
      <c r="A1877" s="17">
        <v>39142</v>
      </c>
      <c r="B1877" s="23">
        <v>129.03020579774287</v>
      </c>
      <c r="C1877" s="23">
        <v>110.51104905736754</v>
      </c>
      <c r="D1877" s="23">
        <v>97.729574953740595</v>
      </c>
    </row>
    <row r="1878" spans="1:4">
      <c r="A1878" s="17">
        <v>39143</v>
      </c>
      <c r="B1878" s="23">
        <v>129.95408276167294</v>
      </c>
      <c r="C1878" s="23">
        <v>109.25122469848823</v>
      </c>
      <c r="D1878" s="23">
        <v>97.427031699509726</v>
      </c>
    </row>
    <row r="1879" spans="1:4">
      <c r="A1879" s="17">
        <v>39146</v>
      </c>
      <c r="B1879" s="23">
        <v>128.21973888028324</v>
      </c>
      <c r="C1879" s="23">
        <v>108.22839700118027</v>
      </c>
      <c r="D1879" s="23">
        <v>96.273585542754489</v>
      </c>
    </row>
    <row r="1880" spans="1:4">
      <c r="A1880" s="17">
        <v>39147</v>
      </c>
      <c r="B1880" s="23">
        <v>128.61252489488825</v>
      </c>
      <c r="C1880" s="23">
        <v>109.90949645858267</v>
      </c>
      <c r="D1880" s="23">
        <v>97.162306352057698</v>
      </c>
    </row>
    <row r="1881" spans="1:4">
      <c r="A1881" s="17">
        <v>39148</v>
      </c>
      <c r="B1881" s="23">
        <v>130.38282805930515</v>
      </c>
      <c r="C1881" s="23">
        <v>109.66967560640667</v>
      </c>
      <c r="D1881" s="23">
        <v>97.69175704696174</v>
      </c>
    </row>
    <row r="1882" spans="1:4">
      <c r="A1882" s="17">
        <v>39149</v>
      </c>
      <c r="B1882" s="23">
        <v>132.9801947333481</v>
      </c>
      <c r="C1882" s="23">
        <v>110.45856618196497</v>
      </c>
      <c r="D1882" s="23">
        <v>99.012682505166197</v>
      </c>
    </row>
    <row r="1883" spans="1:4">
      <c r="A1883" s="17">
        <v>39150</v>
      </c>
      <c r="B1883" s="23">
        <v>133.11573356937376</v>
      </c>
      <c r="C1883" s="23">
        <v>110.53387793142159</v>
      </c>
      <c r="D1883" s="23">
        <v>99.231486108672456</v>
      </c>
    </row>
    <row r="1884" spans="1:4">
      <c r="A1884" s="17">
        <v>39153</v>
      </c>
      <c r="B1884" s="23">
        <v>133.34255366231469</v>
      </c>
      <c r="C1884" s="23">
        <v>110.83347748472877</v>
      </c>
      <c r="D1884" s="23">
        <v>98.729048204324755</v>
      </c>
    </row>
    <row r="1885" spans="1:4">
      <c r="A1885" s="17">
        <v>39154</v>
      </c>
      <c r="B1885" s="23">
        <v>131.6579995574242</v>
      </c>
      <c r="C1885" s="23">
        <v>108.60613249454872</v>
      </c>
      <c r="D1885" s="23">
        <v>97.667445535461042</v>
      </c>
    </row>
    <row r="1886" spans="1:4">
      <c r="A1886" s="17">
        <v>39155</v>
      </c>
      <c r="B1886" s="23">
        <v>127.34011949546361</v>
      </c>
      <c r="C1886" s="23">
        <v>109.34042205175093</v>
      </c>
      <c r="D1886" s="23">
        <v>95.066113804886612</v>
      </c>
    </row>
    <row r="1887" spans="1:4">
      <c r="A1887" s="17">
        <v>39156</v>
      </c>
      <c r="B1887" s="23">
        <v>130.52666519141403</v>
      </c>
      <c r="C1887" s="23">
        <v>109.74781154646791</v>
      </c>
      <c r="D1887" s="23">
        <v>96.981320655330308</v>
      </c>
    </row>
    <row r="1888" spans="1:4">
      <c r="A1888" s="17">
        <v>39157</v>
      </c>
      <c r="B1888" s="23">
        <v>130.42708563841558</v>
      </c>
      <c r="C1888" s="23">
        <v>109.32771319403012</v>
      </c>
      <c r="D1888" s="23">
        <v>97.000229608719735</v>
      </c>
    </row>
    <row r="1889" spans="1:4">
      <c r="A1889" s="17">
        <v>39160</v>
      </c>
      <c r="B1889" s="23">
        <v>132.85018809471123</v>
      </c>
      <c r="C1889" s="23">
        <v>110.51905093074731</v>
      </c>
      <c r="D1889" s="23">
        <v>98.440011345372042</v>
      </c>
    </row>
    <row r="1890" spans="1:4">
      <c r="A1890" s="17">
        <v>39161</v>
      </c>
      <c r="B1890" s="23">
        <v>133.75470236778048</v>
      </c>
      <c r="C1890" s="23">
        <v>111.22015624834519</v>
      </c>
      <c r="D1890" s="23">
        <v>99.199070760004858</v>
      </c>
    </row>
    <row r="1891" spans="1:4">
      <c r="A1891" s="17">
        <v>39162</v>
      </c>
      <c r="B1891" s="23">
        <v>134.64815224607216</v>
      </c>
      <c r="C1891" s="23">
        <v>113.1227193189935</v>
      </c>
      <c r="D1891" s="23">
        <v>99.60966517646105</v>
      </c>
    </row>
    <row r="1892" spans="1:4">
      <c r="A1892" s="17">
        <v>39163</v>
      </c>
      <c r="B1892" s="23">
        <v>136.70059747731798</v>
      </c>
      <c r="C1892" s="23">
        <v>113.0829453013117</v>
      </c>
      <c r="D1892" s="23">
        <v>101.08186226178096</v>
      </c>
    </row>
    <row r="1893" spans="1:4">
      <c r="A1893" s="17">
        <v>39164</v>
      </c>
      <c r="B1893" s="23">
        <v>136.62314671387475</v>
      </c>
      <c r="C1893" s="23">
        <v>113.20720968791517</v>
      </c>
      <c r="D1893" s="23">
        <v>101.5626899336836</v>
      </c>
    </row>
    <row r="1894" spans="1:4">
      <c r="A1894" s="17">
        <v>39167</v>
      </c>
      <c r="B1894" s="23">
        <v>135.15158220845319</v>
      </c>
      <c r="C1894" s="23">
        <v>113.31617637541025</v>
      </c>
      <c r="D1894" s="23">
        <v>100.71718958927052</v>
      </c>
    </row>
    <row r="1895" spans="1:4">
      <c r="A1895" s="17">
        <v>39168</v>
      </c>
      <c r="B1895" s="23">
        <v>135.89013055985839</v>
      </c>
      <c r="C1895" s="23">
        <v>112.61648315311467</v>
      </c>
      <c r="D1895" s="23">
        <v>100.61183970610084</v>
      </c>
    </row>
    <row r="1896" spans="1:4">
      <c r="A1896" s="17">
        <v>39169</v>
      </c>
      <c r="B1896" s="23">
        <v>134.68411152909937</v>
      </c>
      <c r="C1896" s="23">
        <v>111.74404360550294</v>
      </c>
      <c r="D1896" s="23">
        <v>99.974337848971487</v>
      </c>
    </row>
    <row r="1897" spans="1:4">
      <c r="A1897" s="17">
        <v>39170</v>
      </c>
      <c r="B1897" s="23">
        <v>136.32994025226822</v>
      </c>
      <c r="C1897" s="23">
        <v>112.16673079932831</v>
      </c>
      <c r="D1897" s="23">
        <v>101.10617377328165</v>
      </c>
    </row>
    <row r="1898" spans="1:4">
      <c r="A1898" s="17">
        <v>39171</v>
      </c>
      <c r="B1898" s="23">
        <v>136.70059747731798</v>
      </c>
      <c r="C1898" s="23">
        <v>112.03611198386446</v>
      </c>
      <c r="D1898" s="23">
        <v>101.08726481989223</v>
      </c>
    </row>
    <row r="1899" spans="1:4">
      <c r="A1899" s="17">
        <v>39174</v>
      </c>
      <c r="B1899" s="23">
        <v>137.95640628457625</v>
      </c>
      <c r="C1899" s="23">
        <v>112.32794501300893</v>
      </c>
      <c r="D1899" s="23">
        <v>101.44113237618012</v>
      </c>
    </row>
    <row r="1900" spans="1:4">
      <c r="A1900" s="17">
        <v>39175</v>
      </c>
      <c r="B1900" s="23">
        <v>140.04204470015492</v>
      </c>
      <c r="C1900" s="23">
        <v>113.39266487095215</v>
      </c>
      <c r="D1900" s="23">
        <v>102.51083888221073</v>
      </c>
    </row>
    <row r="1901" spans="1:4">
      <c r="A1901" s="17">
        <v>39176</v>
      </c>
      <c r="B1901" s="23">
        <v>139.72117725160433</v>
      </c>
      <c r="C1901" s="23">
        <v>113.51975344816022</v>
      </c>
      <c r="D1901" s="23">
        <v>102.64590283499237</v>
      </c>
    </row>
    <row r="1902" spans="1:4">
      <c r="A1902" s="17">
        <v>39177</v>
      </c>
      <c r="B1902" s="23">
        <v>139.97012613410047</v>
      </c>
      <c r="C1902" s="23">
        <v>113.89960708448214</v>
      </c>
      <c r="D1902" s="23">
        <v>102.71883736949445</v>
      </c>
    </row>
    <row r="1903" spans="1:4">
      <c r="A1903" s="17">
        <v>39178</v>
      </c>
      <c r="B1903" s="23"/>
      <c r="C1903" s="23"/>
      <c r="D1903" s="23"/>
    </row>
    <row r="1904" spans="1:4">
      <c r="A1904" s="17">
        <v>39181</v>
      </c>
      <c r="B1904" s="23"/>
      <c r="C1904" s="23">
        <v>113.96668161134194</v>
      </c>
      <c r="D1904" s="23"/>
    </row>
    <row r="1905" spans="1:4">
      <c r="A1905" s="17">
        <v>39182</v>
      </c>
      <c r="B1905" s="23">
        <v>141.68234122593495</v>
      </c>
      <c r="C1905" s="23">
        <v>114.26722256151734</v>
      </c>
      <c r="D1905" s="23">
        <v>103.32662515701185</v>
      </c>
    </row>
    <row r="1906" spans="1:4">
      <c r="A1906" s="17">
        <v>39183</v>
      </c>
      <c r="B1906" s="23">
        <v>140.96038946669617</v>
      </c>
      <c r="C1906" s="23">
        <v>113.52916741684228</v>
      </c>
      <c r="D1906" s="23">
        <v>103.24018422723159</v>
      </c>
    </row>
    <row r="1907" spans="1:4">
      <c r="A1907" s="17">
        <v>39184</v>
      </c>
      <c r="B1907" s="23">
        <v>141.58829387032529</v>
      </c>
      <c r="C1907" s="23">
        <v>114.23521506799825</v>
      </c>
      <c r="D1907" s="23">
        <v>102.862005159443</v>
      </c>
    </row>
    <row r="1908" spans="1:4">
      <c r="A1908" s="17">
        <v>39185</v>
      </c>
      <c r="B1908" s="23">
        <v>142.66707236114186</v>
      </c>
      <c r="C1908" s="23">
        <v>114.63342594325024</v>
      </c>
      <c r="D1908" s="23">
        <v>103.54813003957373</v>
      </c>
    </row>
    <row r="1909" spans="1:4">
      <c r="A1909" s="17">
        <v>39188</v>
      </c>
      <c r="B1909" s="23">
        <v>144.59227705244524</v>
      </c>
      <c r="C1909" s="23">
        <v>115.86736188825384</v>
      </c>
      <c r="D1909" s="23">
        <v>104.73399154499656</v>
      </c>
    </row>
    <row r="1910" spans="1:4">
      <c r="A1910" s="17">
        <v>39189</v>
      </c>
      <c r="B1910" s="23">
        <v>144.5452533746404</v>
      </c>
      <c r="C1910" s="23">
        <v>116.10459389904224</v>
      </c>
      <c r="D1910" s="23">
        <v>104.77180945177541</v>
      </c>
    </row>
    <row r="1911" spans="1:4">
      <c r="A1911" s="17">
        <v>39190</v>
      </c>
      <c r="B1911" s="23">
        <v>143.82330161540168</v>
      </c>
      <c r="C1911" s="23">
        <v>116.18602472814223</v>
      </c>
      <c r="D1911" s="23">
        <v>104.23695619876011</v>
      </c>
    </row>
    <row r="1912" spans="1:4">
      <c r="A1912" s="17">
        <v>39191</v>
      </c>
      <c r="B1912" s="23">
        <v>143.24242088957735</v>
      </c>
      <c r="C1912" s="23">
        <v>116.04858078538386</v>
      </c>
      <c r="D1912" s="23">
        <v>103.83446561947082</v>
      </c>
    </row>
    <row r="1913" spans="1:4">
      <c r="A1913" s="17">
        <v>39192</v>
      </c>
      <c r="B1913" s="23">
        <v>145.15379508740872</v>
      </c>
      <c r="C1913" s="23">
        <v>117.12671554869904</v>
      </c>
      <c r="D1913" s="23">
        <v>105.15268979861965</v>
      </c>
    </row>
    <row r="1914" spans="1:4">
      <c r="A1914" s="17">
        <v>39195</v>
      </c>
      <c r="B1914" s="23">
        <v>145.05698163310467</v>
      </c>
      <c r="C1914" s="23">
        <v>116.85888813969387</v>
      </c>
      <c r="D1914" s="23">
        <v>105.03923607828307</v>
      </c>
    </row>
    <row r="1915" spans="1:4">
      <c r="A1915" s="17">
        <v>39196</v>
      </c>
      <c r="B1915" s="23">
        <v>143.08475326399648</v>
      </c>
      <c r="C1915" s="23">
        <v>116.81770202670978</v>
      </c>
      <c r="D1915" s="23">
        <v>104.10189224597848</v>
      </c>
    </row>
    <row r="1916" spans="1:4">
      <c r="A1916" s="17">
        <v>39197</v>
      </c>
      <c r="B1916" s="23">
        <v>144.65589732241648</v>
      </c>
      <c r="C1916" s="23">
        <v>118.01327604933391</v>
      </c>
      <c r="D1916" s="23">
        <v>104.75560177744163</v>
      </c>
    </row>
    <row r="1917" spans="1:4">
      <c r="A1917" s="17">
        <v>39198</v>
      </c>
      <c r="B1917" s="23">
        <v>145.57424208895773</v>
      </c>
      <c r="C1917" s="23">
        <v>117.93231591866801</v>
      </c>
      <c r="D1917" s="23">
        <v>104.91767852077959</v>
      </c>
    </row>
    <row r="1918" spans="1:4">
      <c r="A1918" s="17">
        <v>39199</v>
      </c>
      <c r="B1918" s="23">
        <v>144.91867669838462</v>
      </c>
      <c r="C1918" s="23">
        <v>117.92196055311773</v>
      </c>
      <c r="D1918" s="23">
        <v>104.29638433798404</v>
      </c>
    </row>
    <row r="1919" spans="1:4">
      <c r="A1919" s="17">
        <v>39202</v>
      </c>
      <c r="B1919" s="23">
        <v>145.91723832706353</v>
      </c>
      <c r="C1919" s="23">
        <v>116.99892092383982</v>
      </c>
      <c r="D1919" s="23">
        <v>104.52059049960157</v>
      </c>
    </row>
    <row r="1920" spans="1:4">
      <c r="A1920" s="17">
        <v>39203</v>
      </c>
      <c r="B1920" s="23"/>
      <c r="C1920" s="23">
        <v>117.30958189034844</v>
      </c>
      <c r="D1920" s="23">
        <v>104.47737003471144</v>
      </c>
    </row>
    <row r="1921" spans="1:4">
      <c r="A1921" s="17">
        <v>39204</v>
      </c>
      <c r="B1921" s="23">
        <v>145.84255366231469</v>
      </c>
      <c r="C1921" s="23">
        <v>118.08176267149602</v>
      </c>
      <c r="D1921" s="23">
        <v>104.98250921811479</v>
      </c>
    </row>
    <row r="1922" spans="1:4">
      <c r="A1922" s="17">
        <v>39205</v>
      </c>
      <c r="B1922" s="23">
        <v>144.62823633547245</v>
      </c>
      <c r="C1922" s="23">
        <v>118.62683145818845</v>
      </c>
      <c r="D1922" s="23">
        <v>105.27424735612313</v>
      </c>
    </row>
    <row r="1923" spans="1:4">
      <c r="A1923" s="17">
        <v>39206</v>
      </c>
      <c r="B1923" s="23">
        <v>146.113631334366</v>
      </c>
      <c r="C1923" s="23">
        <v>118.88453885086038</v>
      </c>
      <c r="D1923" s="23">
        <v>106.08733235186861</v>
      </c>
    </row>
    <row r="1924" spans="1:4">
      <c r="A1924" s="17">
        <v>39209</v>
      </c>
      <c r="B1924" s="23">
        <v>147.11772516043374</v>
      </c>
      <c r="C1924" s="23">
        <v>119.19378772206669</v>
      </c>
      <c r="D1924" s="23">
        <v>106.12785153770311</v>
      </c>
    </row>
    <row r="1925" spans="1:4">
      <c r="A1925" s="17">
        <v>39210</v>
      </c>
      <c r="B1925" s="23">
        <v>143.65456959504317</v>
      </c>
      <c r="C1925" s="23">
        <v>119.0643456526881</v>
      </c>
      <c r="D1925" s="23">
        <v>105.29315630951255</v>
      </c>
    </row>
    <row r="1926" spans="1:4">
      <c r="A1926" s="17">
        <v>39211</v>
      </c>
      <c r="B1926" s="23">
        <v>143.57158663421112</v>
      </c>
      <c r="C1926" s="23">
        <v>119.48020771921897</v>
      </c>
      <c r="D1926" s="23">
        <v>105.50655735490756</v>
      </c>
    </row>
    <row r="1927" spans="1:4">
      <c r="A1927" s="17">
        <v>39212</v>
      </c>
      <c r="B1927" s="23">
        <v>141.75149369329498</v>
      </c>
      <c r="C1927" s="23">
        <v>117.83205715220386</v>
      </c>
      <c r="D1927" s="23">
        <v>104.73399154499656</v>
      </c>
    </row>
    <row r="1928" spans="1:4">
      <c r="A1928" s="17">
        <v>39213</v>
      </c>
      <c r="B1928" s="23">
        <v>143.64903739765438</v>
      </c>
      <c r="C1928" s="23">
        <v>118.98009063298349</v>
      </c>
      <c r="D1928" s="23">
        <v>105.29045503045693</v>
      </c>
    </row>
    <row r="1929" spans="1:4">
      <c r="A1929" s="17">
        <v>39216</v>
      </c>
      <c r="B1929" s="23">
        <v>145.03208674485509</v>
      </c>
      <c r="C1929" s="23">
        <v>118.77392471884593</v>
      </c>
      <c r="D1929" s="23">
        <v>105.06895014789502</v>
      </c>
    </row>
    <row r="1930" spans="1:4">
      <c r="A1930" s="17">
        <v>39217</v>
      </c>
      <c r="B1930" s="23">
        <v>145.25337464040717</v>
      </c>
      <c r="C1930" s="23">
        <v>118.62989099801013</v>
      </c>
      <c r="D1930" s="23">
        <v>105.40661002984913</v>
      </c>
    </row>
    <row r="1931" spans="1:4">
      <c r="A1931" s="17">
        <v>39218</v>
      </c>
      <c r="B1931" s="23">
        <v>145.40827616729365</v>
      </c>
      <c r="C1931" s="23">
        <v>119.68896247474409</v>
      </c>
      <c r="D1931" s="23">
        <v>105.2067153797323</v>
      </c>
    </row>
    <row r="1932" spans="1:4">
      <c r="A1932" s="17">
        <v>39219</v>
      </c>
      <c r="B1932" s="23"/>
      <c r="C1932" s="23">
        <v>119.58893905749699</v>
      </c>
      <c r="D1932" s="23">
        <v>105.45523305285053</v>
      </c>
    </row>
    <row r="1933" spans="1:4">
      <c r="A1933" s="17">
        <v>39220</v>
      </c>
      <c r="B1933" s="23">
        <v>146.6834476654127</v>
      </c>
      <c r="C1933" s="23">
        <v>120.37994777600873</v>
      </c>
      <c r="D1933" s="23">
        <v>106.41688839665582</v>
      </c>
    </row>
    <row r="1934" spans="1:4">
      <c r="A1934" s="17">
        <v>39223</v>
      </c>
      <c r="B1934" s="23">
        <v>146.33215313122372</v>
      </c>
      <c r="C1934" s="23">
        <v>120.56587365747983</v>
      </c>
      <c r="D1934" s="23">
        <v>106.25751293237349</v>
      </c>
    </row>
    <row r="1935" spans="1:4">
      <c r="A1935" s="17">
        <v>39224</v>
      </c>
      <c r="B1935" s="23">
        <v>145.73744191192742</v>
      </c>
      <c r="C1935" s="23">
        <v>120.48820841585265</v>
      </c>
      <c r="D1935" s="23">
        <v>106.26561676954037</v>
      </c>
    </row>
    <row r="1936" spans="1:4">
      <c r="A1936" s="17">
        <v>39225</v>
      </c>
      <c r="B1936" s="23">
        <v>148.20480194733349</v>
      </c>
      <c r="C1936" s="23">
        <v>120.34511609188503</v>
      </c>
      <c r="D1936" s="23">
        <v>107.07600048623023</v>
      </c>
    </row>
    <row r="1937" spans="1:4">
      <c r="A1937" s="17">
        <v>39226</v>
      </c>
      <c r="B1937" s="23">
        <v>147.49944678026114</v>
      </c>
      <c r="C1937" s="23">
        <v>119.19190492833027</v>
      </c>
      <c r="D1937" s="23">
        <v>106.3088372344305</v>
      </c>
    </row>
    <row r="1938" spans="1:4">
      <c r="A1938" s="17">
        <v>39227</v>
      </c>
      <c r="B1938" s="23">
        <v>147.2256030095154</v>
      </c>
      <c r="C1938" s="23">
        <v>119.84288086269609</v>
      </c>
      <c r="D1938" s="23">
        <v>106.28992828104107</v>
      </c>
    </row>
    <row r="1939" spans="1:4">
      <c r="A1939" s="17">
        <v>39230</v>
      </c>
      <c r="B1939" s="23">
        <v>148.05266651914141</v>
      </c>
      <c r="C1939" s="23"/>
      <c r="D1939" s="23">
        <v>106.45200502437905</v>
      </c>
    </row>
    <row r="1940" spans="1:4">
      <c r="A1940" s="17">
        <v>39231</v>
      </c>
      <c r="B1940" s="23">
        <v>147.71243637973004</v>
      </c>
      <c r="C1940" s="23">
        <v>120.04481049092669</v>
      </c>
      <c r="D1940" s="23">
        <v>106.53574467510366</v>
      </c>
    </row>
    <row r="1941" spans="1:4">
      <c r="A1941" s="17">
        <v>39232</v>
      </c>
      <c r="B1941" s="23">
        <v>146.69451206019033</v>
      </c>
      <c r="C1941" s="23">
        <v>121.04786885400229</v>
      </c>
      <c r="D1941" s="23">
        <v>106.33585002498684</v>
      </c>
    </row>
    <row r="1942" spans="1:4">
      <c r="A1942" s="17">
        <v>39233</v>
      </c>
      <c r="B1942" s="23">
        <v>148.48141181677363</v>
      </c>
      <c r="C1942" s="23">
        <v>121.08152379204073</v>
      </c>
      <c r="D1942" s="23">
        <v>107.17054525317738</v>
      </c>
    </row>
    <row r="1943" spans="1:4">
      <c r="A1943" s="17">
        <v>39234</v>
      </c>
      <c r="B1943" s="23">
        <v>150.09681345430405</v>
      </c>
      <c r="C1943" s="23">
        <v>121.53362963799759</v>
      </c>
      <c r="D1943" s="23">
        <v>108.13490187603831</v>
      </c>
    </row>
    <row r="1944" spans="1:4">
      <c r="A1944" s="17">
        <v>39237</v>
      </c>
      <c r="B1944" s="23">
        <v>149.21719406948444</v>
      </c>
      <c r="C1944" s="23">
        <v>121.76309512462329</v>
      </c>
      <c r="D1944" s="23">
        <v>107.78643687786168</v>
      </c>
    </row>
    <row r="1945" spans="1:4">
      <c r="A1945" s="17">
        <v>39238</v>
      </c>
      <c r="B1945" s="23">
        <v>149.01250276609869</v>
      </c>
      <c r="C1945" s="23">
        <v>121.11659082538146</v>
      </c>
      <c r="D1945" s="23">
        <v>107.13542862545415</v>
      </c>
    </row>
    <row r="1946" spans="1:4">
      <c r="A1946" s="17">
        <v>39239</v>
      </c>
      <c r="B1946" s="23"/>
      <c r="C1946" s="23">
        <v>120.07352309540704</v>
      </c>
      <c r="D1946" s="23">
        <v>105.36879212307028</v>
      </c>
    </row>
    <row r="1947" spans="1:4">
      <c r="A1947" s="17">
        <v>39240</v>
      </c>
      <c r="B1947" s="23">
        <v>143.29774286346534</v>
      </c>
      <c r="C1947" s="23">
        <v>117.96903039652813</v>
      </c>
      <c r="D1947" s="23">
        <v>104.12350247842353</v>
      </c>
    </row>
    <row r="1948" spans="1:4">
      <c r="A1948" s="17">
        <v>39241</v>
      </c>
      <c r="B1948" s="23">
        <v>143.93117946448331</v>
      </c>
      <c r="C1948" s="23">
        <v>119.31099163215859</v>
      </c>
      <c r="D1948" s="23">
        <v>104.02355515336512</v>
      </c>
    </row>
    <row r="1949" spans="1:4">
      <c r="A1949" s="17">
        <v>39244</v>
      </c>
      <c r="B1949" s="23">
        <v>145.40274396990486</v>
      </c>
      <c r="C1949" s="23">
        <v>119.42772484381638</v>
      </c>
      <c r="D1949" s="23">
        <v>105.04733991544997</v>
      </c>
    </row>
    <row r="1950" spans="1:4">
      <c r="A1950" s="17">
        <v>39245</v>
      </c>
      <c r="B1950" s="23">
        <v>143.56605443682233</v>
      </c>
      <c r="C1950" s="23">
        <v>118.15166138896049</v>
      </c>
      <c r="D1950" s="23">
        <v>104.48547387187834</v>
      </c>
    </row>
    <row r="1951" spans="1:4">
      <c r="A1951" s="17">
        <v>39246</v>
      </c>
      <c r="B1951" s="23">
        <v>144.26864350520026</v>
      </c>
      <c r="C1951" s="23">
        <v>119.9751471226793</v>
      </c>
      <c r="D1951" s="23">
        <v>104.86905549777821</v>
      </c>
    </row>
    <row r="1952" spans="1:4">
      <c r="A1952" s="17">
        <v>39247</v>
      </c>
      <c r="B1952" s="23">
        <v>146.86324408054881</v>
      </c>
      <c r="C1952" s="23">
        <v>120.56069597470466</v>
      </c>
      <c r="D1952" s="23">
        <v>106.50873188454733</v>
      </c>
    </row>
    <row r="1953" spans="1:4">
      <c r="A1953" s="17">
        <v>39248</v>
      </c>
      <c r="B1953" s="23">
        <v>147.94755476875415</v>
      </c>
      <c r="C1953" s="23">
        <v>121.34723305809243</v>
      </c>
      <c r="D1953" s="23">
        <v>107.85396885425249</v>
      </c>
    </row>
    <row r="1954" spans="1:4">
      <c r="A1954" s="17">
        <v>39251</v>
      </c>
      <c r="B1954" s="23">
        <v>149.07888913476435</v>
      </c>
      <c r="C1954" s="23">
        <v>121.20061049586903</v>
      </c>
      <c r="D1954" s="23">
        <v>107.47578978646389</v>
      </c>
    </row>
    <row r="1955" spans="1:4">
      <c r="A1955" s="17">
        <v>39252</v>
      </c>
      <c r="B1955" s="23">
        <v>147.83691082097809</v>
      </c>
      <c r="C1955" s="23">
        <v>121.41289548964993</v>
      </c>
      <c r="D1955" s="23">
        <v>107.08410432339713</v>
      </c>
    </row>
    <row r="1956" spans="1:4">
      <c r="A1956" s="17">
        <v>39253</v>
      </c>
      <c r="B1956" s="23">
        <v>148.16054436822307</v>
      </c>
      <c r="C1956" s="23">
        <v>119.76356817654957</v>
      </c>
      <c r="D1956" s="23">
        <v>107.47038722835262</v>
      </c>
    </row>
    <row r="1957" spans="1:4">
      <c r="A1957" s="17">
        <v>39254</v>
      </c>
      <c r="B1957" s="23">
        <v>145.31146271298962</v>
      </c>
      <c r="C1957" s="23">
        <v>120.53033592570496</v>
      </c>
      <c r="D1957" s="23">
        <v>106.349356420265</v>
      </c>
    </row>
    <row r="1958" spans="1:4">
      <c r="A1958" s="17">
        <v>39255</v>
      </c>
      <c r="B1958" s="23"/>
      <c r="C1958" s="23">
        <v>118.97632504551066</v>
      </c>
      <c r="D1958" s="23">
        <v>106.00629398019963</v>
      </c>
    </row>
    <row r="1959" spans="1:4">
      <c r="A1959" s="17">
        <v>39258</v>
      </c>
      <c r="B1959" s="23">
        <v>144.86335472449659</v>
      </c>
      <c r="C1959" s="23">
        <v>118.59458861545232</v>
      </c>
      <c r="D1959" s="23">
        <v>105.87393130647362</v>
      </c>
    </row>
    <row r="1960" spans="1:4">
      <c r="A1960" s="17">
        <v>39259</v>
      </c>
      <c r="B1960" s="23">
        <v>144.19672493914581</v>
      </c>
      <c r="C1960" s="23">
        <v>118.21520567756451</v>
      </c>
      <c r="D1960" s="23">
        <v>105.22022177501047</v>
      </c>
    </row>
    <row r="1961" spans="1:4">
      <c r="A1961" s="17">
        <v>39260</v>
      </c>
      <c r="B1961" s="23">
        <v>143.82053551670725</v>
      </c>
      <c r="C1961" s="23">
        <v>119.30393115564701</v>
      </c>
      <c r="D1961" s="23">
        <v>104.72588770782966</v>
      </c>
    </row>
    <row r="1962" spans="1:4">
      <c r="A1962" s="17">
        <v>39261</v>
      </c>
      <c r="B1962" s="23">
        <v>145.81765877406505</v>
      </c>
      <c r="C1962" s="23">
        <v>119.25615526458547</v>
      </c>
      <c r="D1962" s="23">
        <v>105.7820878185821</v>
      </c>
    </row>
    <row r="1963" spans="1:4">
      <c r="A1963" s="17">
        <v>39262</v>
      </c>
      <c r="B1963" s="23">
        <v>145.62679796415136</v>
      </c>
      <c r="C1963" s="23">
        <v>119.06999403389734</v>
      </c>
      <c r="D1963" s="23">
        <v>106.35205769932062</v>
      </c>
    </row>
    <row r="1964" spans="1:4">
      <c r="A1964" s="17">
        <v>39265</v>
      </c>
      <c r="B1964" s="23">
        <v>145.55211329940255</v>
      </c>
      <c r="C1964" s="23">
        <v>120.34464539345093</v>
      </c>
      <c r="D1964" s="23">
        <v>105.95226839908698</v>
      </c>
    </row>
    <row r="1965" spans="1:4">
      <c r="A1965" s="17">
        <v>39266</v>
      </c>
      <c r="B1965" s="23">
        <v>147.60732462934277</v>
      </c>
      <c r="C1965" s="23">
        <v>120.80004612844654</v>
      </c>
      <c r="D1965" s="23">
        <v>106.8923135104472</v>
      </c>
    </row>
    <row r="1966" spans="1:4">
      <c r="A1966" s="17">
        <v>39267</v>
      </c>
      <c r="B1966" s="23">
        <v>148.17990705908389</v>
      </c>
      <c r="C1966" s="23"/>
      <c r="D1966" s="23">
        <v>107.37584246140548</v>
      </c>
    </row>
    <row r="1967" spans="1:4">
      <c r="A1967" s="17">
        <v>39268</v>
      </c>
      <c r="B1967" s="23">
        <v>147.54370435937156</v>
      </c>
      <c r="C1967" s="23">
        <v>120.84311503516706</v>
      </c>
      <c r="D1967" s="23">
        <v>106.68161374410784</v>
      </c>
    </row>
    <row r="1968" spans="1:4">
      <c r="A1968" s="17">
        <v>39269</v>
      </c>
      <c r="B1968" s="23">
        <v>148.0167072361142</v>
      </c>
      <c r="C1968" s="23">
        <v>121.27709899141092</v>
      </c>
      <c r="D1968" s="23">
        <v>107.31371304312592</v>
      </c>
    </row>
    <row r="1969" spans="1:4">
      <c r="A1969" s="17">
        <v>39272</v>
      </c>
      <c r="B1969" s="23">
        <v>149.51593272847975</v>
      </c>
      <c r="C1969" s="23">
        <v>121.38983126637882</v>
      </c>
      <c r="D1969" s="23">
        <v>107.65137292508003</v>
      </c>
    </row>
    <row r="1970" spans="1:4">
      <c r="A1970" s="17">
        <v>39273</v>
      </c>
      <c r="B1970" s="23">
        <v>148.70823190971456</v>
      </c>
      <c r="C1970" s="23">
        <v>119.66754569599236</v>
      </c>
      <c r="D1970" s="23">
        <v>106.43579735004525</v>
      </c>
    </row>
    <row r="1971" spans="1:4">
      <c r="A1971" s="17">
        <v>39274</v>
      </c>
      <c r="B1971" s="23">
        <v>148.68886921885374</v>
      </c>
      <c r="C1971" s="23">
        <v>120.36700356907086</v>
      </c>
      <c r="D1971" s="23">
        <v>106.08463107281298</v>
      </c>
    </row>
    <row r="1972" spans="1:4">
      <c r="A1972" s="17">
        <v>39275</v>
      </c>
      <c r="B1972" s="23">
        <v>151.17282584642621</v>
      </c>
      <c r="C1972" s="23">
        <v>122.66189378454484</v>
      </c>
      <c r="D1972" s="23">
        <v>107.33262199651536</v>
      </c>
    </row>
    <row r="1973" spans="1:4">
      <c r="A1973" s="17">
        <v>39276</v>
      </c>
      <c r="B1973" s="23">
        <v>151.35262226156229</v>
      </c>
      <c r="C1973" s="23">
        <v>123.04363021460318</v>
      </c>
      <c r="D1973" s="23">
        <v>107.78643687786168</v>
      </c>
    </row>
    <row r="1974" spans="1:4">
      <c r="A1974" s="17">
        <v>39279</v>
      </c>
      <c r="B1974" s="23">
        <v>151.7288116840009</v>
      </c>
      <c r="C1974" s="23">
        <v>122.80804564833413</v>
      </c>
      <c r="D1974" s="23">
        <v>107.97282513270034</v>
      </c>
    </row>
    <row r="1975" spans="1:4">
      <c r="A1975" s="17">
        <v>39280</v>
      </c>
      <c r="B1975" s="23">
        <v>150.39001991591061</v>
      </c>
      <c r="C1975" s="23">
        <v>122.79557213983038</v>
      </c>
      <c r="D1975" s="23">
        <v>107.45417955401884</v>
      </c>
    </row>
    <row r="1976" spans="1:4">
      <c r="A1976" s="17">
        <v>39281</v>
      </c>
      <c r="B1976" s="23">
        <v>149.54082761672936</v>
      </c>
      <c r="C1976" s="23">
        <v>122.55551593843737</v>
      </c>
      <c r="D1976" s="23">
        <v>106.19808479314956</v>
      </c>
    </row>
    <row r="1977" spans="1:4">
      <c r="A1977" s="17">
        <v>39282</v>
      </c>
      <c r="B1977" s="23">
        <v>150.79387032529323</v>
      </c>
      <c r="C1977" s="23">
        <v>123.10576240790492</v>
      </c>
      <c r="D1977" s="23">
        <v>107.22457083429003</v>
      </c>
    </row>
    <row r="1978" spans="1:4">
      <c r="A1978" s="17">
        <v>39283</v>
      </c>
      <c r="B1978" s="23">
        <v>148.74142509404737</v>
      </c>
      <c r="C1978" s="23">
        <v>121.6016455617256</v>
      </c>
      <c r="D1978" s="23">
        <v>106.04951444508976</v>
      </c>
    </row>
    <row r="1979" spans="1:4">
      <c r="A1979" s="17">
        <v>39286</v>
      </c>
      <c r="B1979" s="23">
        <v>149.76211551228147</v>
      </c>
      <c r="C1979" s="23">
        <v>122.19613768399896</v>
      </c>
      <c r="D1979" s="23">
        <v>106.69782141844163</v>
      </c>
    </row>
    <row r="1980" spans="1:4">
      <c r="A1980" s="17">
        <v>39287</v>
      </c>
      <c r="B1980" s="23">
        <v>147.59902633325959</v>
      </c>
      <c r="C1980" s="23">
        <v>119.77627703427038</v>
      </c>
      <c r="D1980" s="23">
        <v>105.06354758978377</v>
      </c>
    </row>
    <row r="1981" spans="1:4">
      <c r="A1981" s="17">
        <v>39288</v>
      </c>
      <c r="B1981" s="23">
        <v>145.31146271298962</v>
      </c>
      <c r="C1981" s="23">
        <v>120.33664352007115</v>
      </c>
      <c r="D1981" s="23">
        <v>104.13430759464606</v>
      </c>
    </row>
    <row r="1982" spans="1:4">
      <c r="A1982" s="17">
        <v>39289</v>
      </c>
      <c r="B1982" s="23">
        <v>140.57313564947998</v>
      </c>
      <c r="C1982" s="23">
        <v>117.52845666220679</v>
      </c>
      <c r="D1982" s="23">
        <v>101.17910830778374</v>
      </c>
    </row>
    <row r="1983" spans="1:4">
      <c r="A1983" s="17">
        <v>39290</v>
      </c>
      <c r="B1983" s="23">
        <v>140.31312237220624</v>
      </c>
      <c r="C1983" s="23">
        <v>115.66637365689144</v>
      </c>
      <c r="D1983" s="23">
        <v>100.67396912438039</v>
      </c>
    </row>
    <row r="1984" spans="1:4">
      <c r="A1984" s="17">
        <v>39293</v>
      </c>
      <c r="B1984" s="23">
        <v>141.58552777163089</v>
      </c>
      <c r="C1984" s="23">
        <v>116.854887203004</v>
      </c>
      <c r="D1984" s="23">
        <v>100.49568470670863</v>
      </c>
    </row>
    <row r="1985" spans="1:4">
      <c r="A1985" s="17">
        <v>39294</v>
      </c>
      <c r="B1985" s="23">
        <v>143.5356273511839</v>
      </c>
      <c r="C1985" s="23">
        <v>115.37830621521979</v>
      </c>
      <c r="D1985" s="23">
        <v>102.66751306743744</v>
      </c>
    </row>
    <row r="1986" spans="1:4">
      <c r="A1986" s="17">
        <v>39295</v>
      </c>
      <c r="B1986" s="23">
        <v>140.84697942022572</v>
      </c>
      <c r="C1986" s="23">
        <v>116.22085641226592</v>
      </c>
      <c r="D1986" s="23">
        <v>101.07105714555843</v>
      </c>
    </row>
    <row r="1987" spans="1:4">
      <c r="A1987" s="17">
        <v>39296</v>
      </c>
      <c r="B1987" s="23">
        <v>142.33790661650809</v>
      </c>
      <c r="C1987" s="23">
        <v>116.75533448419098</v>
      </c>
      <c r="D1987" s="23">
        <v>101.81931144396872</v>
      </c>
    </row>
    <row r="1988" spans="1:4">
      <c r="A1988" s="17">
        <v>39297</v>
      </c>
      <c r="B1988" s="23">
        <v>140.53441026775837</v>
      </c>
      <c r="C1988" s="23">
        <v>113.65837413700385</v>
      </c>
      <c r="D1988" s="23">
        <v>100.49568470670863</v>
      </c>
    </row>
    <row r="1989" spans="1:4">
      <c r="A1989" s="17">
        <v>39300</v>
      </c>
      <c r="B1989" s="23">
        <v>138.18599247621157</v>
      </c>
      <c r="C1989" s="23">
        <v>116.40607624608586</v>
      </c>
      <c r="D1989" s="23">
        <v>99.579951106849094</v>
      </c>
    </row>
    <row r="1990" spans="1:4">
      <c r="A1990" s="17">
        <v>39301</v>
      </c>
      <c r="B1990" s="23">
        <v>139.77373312679796</v>
      </c>
      <c r="C1990" s="23">
        <v>117.12718624713315</v>
      </c>
      <c r="D1990" s="23">
        <v>100.92518807655425</v>
      </c>
    </row>
    <row r="1991" spans="1:4">
      <c r="A1991" s="17">
        <v>39302</v>
      </c>
      <c r="B1991" s="23">
        <v>143.04326178358045</v>
      </c>
      <c r="C1991" s="23">
        <v>118.81487548261299</v>
      </c>
      <c r="D1991" s="23">
        <v>102.93223841488945</v>
      </c>
    </row>
    <row r="1992" spans="1:4">
      <c r="A1992" s="17">
        <v>39303</v>
      </c>
      <c r="B1992" s="23">
        <v>139.26753706572251</v>
      </c>
      <c r="C1992" s="23">
        <v>115.31476192661574</v>
      </c>
      <c r="D1992" s="23">
        <v>101.10077121517038</v>
      </c>
    </row>
    <row r="1993" spans="1:4">
      <c r="A1993" s="17">
        <v>39304</v>
      </c>
      <c r="B1993" s="23">
        <v>134.73390130559858</v>
      </c>
      <c r="C1993" s="23">
        <v>115.35830153177038</v>
      </c>
      <c r="D1993" s="23">
        <v>97.994300301192609</v>
      </c>
    </row>
    <row r="1994" spans="1:4">
      <c r="A1994" s="17">
        <v>39307</v>
      </c>
      <c r="B1994" s="23">
        <v>138.55111750387255</v>
      </c>
      <c r="C1994" s="23">
        <v>115.3185275140886</v>
      </c>
      <c r="D1994" s="23">
        <v>100.19314145247775</v>
      </c>
    </row>
    <row r="1995" spans="1:4">
      <c r="A1995" s="17">
        <v>39308</v>
      </c>
      <c r="B1995" s="23">
        <v>137.31190528878071</v>
      </c>
      <c r="C1995" s="23">
        <v>113.23709903848076</v>
      </c>
      <c r="D1995" s="23">
        <v>98.958656924053543</v>
      </c>
    </row>
    <row r="1996" spans="1:4">
      <c r="A1996" s="17">
        <v>39309</v>
      </c>
      <c r="B1996" s="23">
        <v>135.89842885594157</v>
      </c>
      <c r="C1996" s="23">
        <v>111.69367887305381</v>
      </c>
      <c r="D1996" s="23">
        <v>98.693931576601528</v>
      </c>
    </row>
    <row r="1997" spans="1:4">
      <c r="A1997" s="17">
        <v>39310</v>
      </c>
      <c r="B1997" s="23">
        <v>131.17393228590396</v>
      </c>
      <c r="C1997" s="23">
        <v>112.06129435008901</v>
      </c>
      <c r="D1997" s="23">
        <v>95.184970083334463</v>
      </c>
    </row>
    <row r="1998" spans="1:4">
      <c r="A1998" s="17">
        <v>39311</v>
      </c>
      <c r="B1998" s="23">
        <v>133.28723168842666</v>
      </c>
      <c r="C1998" s="23">
        <v>114.81464484038025</v>
      </c>
      <c r="D1998" s="23">
        <v>97.240643444671051</v>
      </c>
    </row>
    <row r="1999" spans="1:4">
      <c r="A1999" s="17">
        <v>39314</v>
      </c>
      <c r="B1999" s="23">
        <v>134.9219960168179</v>
      </c>
      <c r="C1999" s="23">
        <v>114.78357874372941</v>
      </c>
      <c r="D1999" s="23">
        <v>97.875444022744773</v>
      </c>
    </row>
    <row r="2000" spans="1:4">
      <c r="A2000" s="17">
        <v>39315</v>
      </c>
      <c r="B2000" s="23">
        <v>134.42963044921444</v>
      </c>
      <c r="C2000" s="23">
        <v>114.90854917798401</v>
      </c>
      <c r="D2000" s="23">
        <v>97.891651697078572</v>
      </c>
    </row>
    <row r="2001" spans="1:4">
      <c r="A2001" s="17">
        <v>39316</v>
      </c>
      <c r="B2001" s="23">
        <v>137.07125470236778</v>
      </c>
      <c r="C2001" s="23">
        <v>116.26086577916476</v>
      </c>
      <c r="D2001" s="23">
        <v>99.574548548737823</v>
      </c>
    </row>
    <row r="2002" spans="1:4">
      <c r="A2002" s="17">
        <v>39317</v>
      </c>
      <c r="B2002" s="23">
        <v>137.76831157335695</v>
      </c>
      <c r="C2002" s="23">
        <v>116.13848418629772</v>
      </c>
      <c r="D2002" s="23">
        <v>99.766339361687756</v>
      </c>
    </row>
    <row r="2003" spans="1:4">
      <c r="A2003" s="17">
        <v>39318</v>
      </c>
      <c r="B2003" s="23">
        <v>139.20668289444569</v>
      </c>
      <c r="C2003" s="23">
        <v>117.49009473982733</v>
      </c>
      <c r="D2003" s="23">
        <v>100.08779156930807</v>
      </c>
    </row>
    <row r="2004" spans="1:4">
      <c r="A2004" s="17">
        <v>39321</v>
      </c>
      <c r="B2004" s="23">
        <v>138.36855499004204</v>
      </c>
      <c r="C2004" s="23">
        <v>116.49197871030982</v>
      </c>
      <c r="D2004" s="23">
        <v>100.24176447547914</v>
      </c>
    </row>
    <row r="2005" spans="1:4">
      <c r="A2005" s="17">
        <v>39322</v>
      </c>
      <c r="B2005" s="23">
        <v>135.02710776720514</v>
      </c>
      <c r="C2005" s="23">
        <v>113.76263384015787</v>
      </c>
      <c r="D2005" s="23">
        <v>98.504842042707224</v>
      </c>
    </row>
    <row r="2006" spans="1:4">
      <c r="A2006" s="17">
        <v>39323</v>
      </c>
      <c r="B2006" s="23">
        <v>136.84996680681567</v>
      </c>
      <c r="C2006" s="23">
        <v>116.28628349460638</v>
      </c>
      <c r="D2006" s="23">
        <v>99.085617039668278</v>
      </c>
    </row>
    <row r="2007" spans="1:4">
      <c r="A2007" s="17">
        <v>39324</v>
      </c>
      <c r="B2007" s="23">
        <v>138.21918566054438</v>
      </c>
      <c r="C2007" s="23">
        <v>115.80664179025442</v>
      </c>
      <c r="D2007" s="23">
        <v>100.21475168492282</v>
      </c>
    </row>
    <row r="2008" spans="1:4">
      <c r="A2008" s="17">
        <v>39325</v>
      </c>
      <c r="B2008" s="23">
        <v>139.55797742863467</v>
      </c>
      <c r="C2008" s="23">
        <v>117.10765226211784</v>
      </c>
      <c r="D2008" s="23">
        <v>101.55188481746107</v>
      </c>
    </row>
    <row r="2009" spans="1:4">
      <c r="A2009" s="17">
        <v>39328</v>
      </c>
      <c r="B2009" s="23">
        <v>140.49291878734235</v>
      </c>
      <c r="C2009" s="23"/>
      <c r="D2009" s="23">
        <v>101.83551911830251</v>
      </c>
    </row>
    <row r="2010" spans="1:4">
      <c r="A2010" s="17">
        <v>39329</v>
      </c>
      <c r="B2010" s="23">
        <v>140.92996238105778</v>
      </c>
      <c r="C2010" s="23">
        <v>118.33546912747808</v>
      </c>
      <c r="D2010" s="23">
        <v>102.50543632409946</v>
      </c>
    </row>
    <row r="2011" spans="1:4">
      <c r="A2011" s="17">
        <v>39330</v>
      </c>
      <c r="B2011" s="23">
        <v>137.64383713210887</v>
      </c>
      <c r="C2011" s="23">
        <v>117.02881027440543</v>
      </c>
      <c r="D2011" s="23">
        <v>100.66586528721349</v>
      </c>
    </row>
    <row r="2012" spans="1:4">
      <c r="A2012" s="17">
        <v>39331</v>
      </c>
      <c r="B2012" s="23">
        <v>136.95507855720294</v>
      </c>
      <c r="C2012" s="23">
        <v>117.54728459957096</v>
      </c>
      <c r="D2012" s="23">
        <v>100.98461621577817</v>
      </c>
    </row>
    <row r="2013" spans="1:4">
      <c r="A2013" s="17">
        <v>39332</v>
      </c>
      <c r="B2013" s="23">
        <v>133.28723168842666</v>
      </c>
      <c r="C2013" s="23">
        <v>115.56023116000098</v>
      </c>
      <c r="D2013" s="23">
        <v>98.753359715825439</v>
      </c>
    </row>
    <row r="2014" spans="1:4">
      <c r="A2014" s="17">
        <v>39335</v>
      </c>
      <c r="B2014" s="23">
        <v>131.50033193184333</v>
      </c>
      <c r="C2014" s="23">
        <v>115.41690348681632</v>
      </c>
      <c r="D2014" s="23">
        <v>97.848431232188446</v>
      </c>
    </row>
    <row r="2015" spans="1:4">
      <c r="A2015" s="17">
        <v>39336</v>
      </c>
      <c r="B2015" s="23">
        <v>134.50431511396329</v>
      </c>
      <c r="C2015" s="23">
        <v>116.99044835202594</v>
      </c>
      <c r="D2015" s="23">
        <v>99.517821688569541</v>
      </c>
    </row>
    <row r="2016" spans="1:4">
      <c r="A2016" s="17">
        <v>39337</v>
      </c>
      <c r="B2016" s="23">
        <v>135.3313786235893</v>
      </c>
      <c r="C2016" s="23">
        <v>117.0273981791031</v>
      </c>
      <c r="D2016" s="23">
        <v>99.739326571131429</v>
      </c>
    </row>
    <row r="2017" spans="1:4">
      <c r="A2017" s="17">
        <v>39338</v>
      </c>
      <c r="B2017" s="23">
        <v>136.86656339898209</v>
      </c>
      <c r="C2017" s="23">
        <v>118.01986582741135</v>
      </c>
      <c r="D2017" s="23">
        <v>100.54430772971001</v>
      </c>
    </row>
    <row r="2018" spans="1:4">
      <c r="A2018" s="17">
        <v>39339</v>
      </c>
      <c r="B2018" s="23">
        <v>134.99944678026114</v>
      </c>
      <c r="C2018" s="23">
        <v>118.04434214598476</v>
      </c>
      <c r="D2018" s="23">
        <v>99.339537270897779</v>
      </c>
    </row>
    <row r="2019" spans="1:4">
      <c r="A2019" s="17">
        <v>39342</v>
      </c>
      <c r="B2019" s="23">
        <v>132.83635760123923</v>
      </c>
      <c r="C2019" s="23">
        <v>117.44067140424642</v>
      </c>
      <c r="D2019" s="23">
        <v>97.834924836910275</v>
      </c>
    </row>
    <row r="2020" spans="1:4">
      <c r="A2020" s="17">
        <v>39343</v>
      </c>
      <c r="B2020" s="23">
        <v>134.89986722726269</v>
      </c>
      <c r="C2020" s="23">
        <v>120.87206298886443</v>
      </c>
      <c r="D2020" s="23">
        <v>99.317927038452709</v>
      </c>
    </row>
    <row r="2021" spans="1:4">
      <c r="A2021" s="17">
        <v>39344</v>
      </c>
      <c r="B2021" s="23">
        <v>139.59393671166188</v>
      </c>
      <c r="C2021" s="23">
        <v>121.61129487962477</v>
      </c>
      <c r="D2021" s="23">
        <v>101.98138818730669</v>
      </c>
    </row>
    <row r="2022" spans="1:4">
      <c r="A2022" s="17">
        <v>39345</v>
      </c>
      <c r="B2022" s="23">
        <v>137.96470458065946</v>
      </c>
      <c r="C2022" s="23">
        <v>120.82005081189594</v>
      </c>
      <c r="D2022" s="23">
        <v>101.28445819095342</v>
      </c>
    </row>
    <row r="2023" spans="1:4">
      <c r="A2023" s="17">
        <v>39346</v>
      </c>
      <c r="B2023" s="23">
        <v>138.52069041823412</v>
      </c>
      <c r="C2023" s="23">
        <v>121.37712240865802</v>
      </c>
      <c r="D2023" s="23">
        <v>101.7679871419117</v>
      </c>
    </row>
    <row r="2024" spans="1:4">
      <c r="A2024" s="17">
        <v>39349</v>
      </c>
      <c r="B2024" s="23">
        <v>137.00486833370215</v>
      </c>
      <c r="C2024" s="23">
        <v>120.73956137966417</v>
      </c>
      <c r="D2024" s="23">
        <v>101.71666283985468</v>
      </c>
    </row>
    <row r="2025" spans="1:4">
      <c r="A2025" s="17">
        <v>39350</v>
      </c>
      <c r="B2025" s="23">
        <v>135.32584642620048</v>
      </c>
      <c r="C2025" s="23">
        <v>120.70049340963355</v>
      </c>
      <c r="D2025" s="23">
        <v>100.59563203176704</v>
      </c>
    </row>
    <row r="2026" spans="1:4">
      <c r="A2026" s="17">
        <v>39351</v>
      </c>
      <c r="B2026" s="23">
        <v>136.59548572693075</v>
      </c>
      <c r="C2026" s="23">
        <v>121.37571031335571</v>
      </c>
      <c r="D2026" s="23">
        <v>101.30606842339849</v>
      </c>
    </row>
    <row r="2027" spans="1:4">
      <c r="A2027" s="17">
        <v>39352</v>
      </c>
      <c r="B2027" s="23">
        <v>138.8332595707015</v>
      </c>
      <c r="C2027" s="23">
        <v>121.85417527162241</v>
      </c>
      <c r="D2027" s="23">
        <v>102.0975431866989</v>
      </c>
    </row>
    <row r="2028" spans="1:4">
      <c r="A2028" s="17">
        <v>39353</v>
      </c>
      <c r="B2028" s="23">
        <v>139.38924540827617</v>
      </c>
      <c r="C2028" s="23">
        <v>121.48750119145541</v>
      </c>
      <c r="D2028" s="23">
        <v>102.07053039614257</v>
      </c>
    </row>
    <row r="2029" spans="1:4">
      <c r="A2029" s="17">
        <v>39356</v>
      </c>
      <c r="B2029" s="23">
        <v>140.26609869440142</v>
      </c>
      <c r="C2029" s="23">
        <v>123.10293821730026</v>
      </c>
      <c r="D2029" s="23">
        <v>102.88091411283243</v>
      </c>
    </row>
    <row r="2030" spans="1:4">
      <c r="A2030" s="17">
        <v>39357</v>
      </c>
      <c r="B2030" s="23">
        <v>141.02124363797301</v>
      </c>
      <c r="C2030" s="23">
        <v>123.07140142221533</v>
      </c>
      <c r="D2030" s="23">
        <v>103.39955969151393</v>
      </c>
    </row>
    <row r="2031" spans="1:4">
      <c r="A2031" s="17">
        <v>39358</v>
      </c>
      <c r="B2031" s="23">
        <v>141.81511396326624</v>
      </c>
      <c r="C2031" s="23">
        <v>122.53574660420499</v>
      </c>
      <c r="D2031" s="23">
        <v>103.61836329502019</v>
      </c>
    </row>
    <row r="2032" spans="1:4">
      <c r="A2032" s="17">
        <v>39359</v>
      </c>
      <c r="B2032" s="23">
        <v>142.07789333923435</v>
      </c>
      <c r="C2032" s="23">
        <v>122.79580748904745</v>
      </c>
      <c r="D2032" s="23">
        <v>103.77773875930254</v>
      </c>
    </row>
    <row r="2033" spans="1:4">
      <c r="A2033" s="17">
        <v>39360</v>
      </c>
      <c r="B2033" s="23">
        <v>143.80670502323522</v>
      </c>
      <c r="C2033" s="23">
        <v>124.00526711547762</v>
      </c>
      <c r="D2033" s="23">
        <v>104.52059049960157</v>
      </c>
    </row>
    <row r="2034" spans="1:4">
      <c r="A2034" s="17">
        <v>39363</v>
      </c>
      <c r="B2034" s="23">
        <v>143.30604115954861</v>
      </c>
      <c r="C2034" s="23">
        <v>123.6063501925745</v>
      </c>
      <c r="D2034" s="23">
        <v>104.23155364064885</v>
      </c>
    </row>
    <row r="2035" spans="1:4">
      <c r="A2035" s="17">
        <v>39364</v>
      </c>
      <c r="B2035" s="23">
        <v>144.05012170834257</v>
      </c>
      <c r="C2035" s="23">
        <v>124.60940855565008</v>
      </c>
      <c r="D2035" s="23">
        <v>104.76640689366415</v>
      </c>
    </row>
    <row r="2036" spans="1:4">
      <c r="A2036" s="17">
        <v>39365</v>
      </c>
      <c r="B2036" s="23">
        <v>144.45673821641958</v>
      </c>
      <c r="C2036" s="23">
        <v>124.40536078446601</v>
      </c>
      <c r="D2036" s="23">
        <v>104.87175677683383</v>
      </c>
    </row>
    <row r="2037" spans="1:4">
      <c r="A2037" s="17">
        <v>39366</v>
      </c>
      <c r="B2037" s="23">
        <v>145.28656782473999</v>
      </c>
      <c r="C2037" s="23">
        <v>123.77015324764268</v>
      </c>
      <c r="D2037" s="23">
        <v>105.46603816907306</v>
      </c>
    </row>
    <row r="2038" spans="1:4">
      <c r="A2038" s="17">
        <v>39367</v>
      </c>
      <c r="B2038" s="23">
        <v>144.38205355167074</v>
      </c>
      <c r="C2038" s="23">
        <v>124.35946768714086</v>
      </c>
      <c r="D2038" s="23">
        <v>105.52006375018571</v>
      </c>
    </row>
    <row r="2039" spans="1:4">
      <c r="A2039" s="17">
        <v>39370</v>
      </c>
      <c r="B2039" s="23">
        <v>143.25348528435495</v>
      </c>
      <c r="C2039" s="23">
        <v>123.31828275090285</v>
      </c>
      <c r="D2039" s="23">
        <v>104.52599305771282</v>
      </c>
    </row>
    <row r="2040" spans="1:4">
      <c r="A2040" s="17">
        <v>39371</v>
      </c>
      <c r="B2040" s="23">
        <v>138.01726045585306</v>
      </c>
      <c r="C2040" s="23">
        <v>122.50797539659284</v>
      </c>
      <c r="D2040" s="23">
        <v>103.73721957346804</v>
      </c>
    </row>
    <row r="2041" spans="1:4">
      <c r="A2041" s="17">
        <v>39372</v>
      </c>
      <c r="B2041" s="23">
        <v>138.54281920778934</v>
      </c>
      <c r="C2041" s="23">
        <v>122.73485204183096</v>
      </c>
      <c r="D2041" s="23">
        <v>104.43685084887694</v>
      </c>
    </row>
    <row r="2042" spans="1:4">
      <c r="A2042" s="17">
        <v>39373</v>
      </c>
      <c r="B2042" s="23">
        <v>136.28291657446337</v>
      </c>
      <c r="C2042" s="23">
        <v>122.64565468856826</v>
      </c>
      <c r="D2042" s="23">
        <v>103.55623387674063</v>
      </c>
    </row>
    <row r="2043" spans="1:4">
      <c r="A2043" s="17">
        <v>39374</v>
      </c>
      <c r="B2043" s="23">
        <v>134.08940030980307</v>
      </c>
      <c r="C2043" s="23">
        <v>119.50421333935827</v>
      </c>
      <c r="D2043" s="23">
        <v>102.8863166709437</v>
      </c>
    </row>
    <row r="2044" spans="1:4">
      <c r="A2044" s="17">
        <v>39377</v>
      </c>
      <c r="B2044" s="23">
        <v>131.08541712768312</v>
      </c>
      <c r="C2044" s="23">
        <v>119.96055547122208</v>
      </c>
      <c r="D2044" s="23">
        <v>101.51946946879347</v>
      </c>
    </row>
    <row r="2045" spans="1:4">
      <c r="A2045" s="17">
        <v>39378</v>
      </c>
      <c r="B2045" s="23">
        <v>134.764328391237</v>
      </c>
      <c r="C2045" s="23">
        <v>121.01656740813438</v>
      </c>
      <c r="D2045" s="23">
        <v>102.58917597482409</v>
      </c>
    </row>
    <row r="2046" spans="1:4">
      <c r="A2046" s="17">
        <v>39379</v>
      </c>
      <c r="B2046" s="23">
        <v>132.93870325293207</v>
      </c>
      <c r="C2046" s="23">
        <v>120.72308693447054</v>
      </c>
      <c r="D2046" s="23">
        <v>101.95977795486164</v>
      </c>
    </row>
    <row r="2047" spans="1:4">
      <c r="A2047" s="17">
        <v>39380</v>
      </c>
      <c r="B2047" s="23">
        <v>134.5789997787121</v>
      </c>
      <c r="C2047" s="23">
        <v>120.60682442124686</v>
      </c>
      <c r="D2047" s="23">
        <v>103.14293818122881</v>
      </c>
    </row>
    <row r="2048" spans="1:4">
      <c r="A2048" s="17">
        <v>39381</v>
      </c>
      <c r="B2048" s="23">
        <v>134.30792210666078</v>
      </c>
      <c r="C2048" s="23">
        <v>122.26933129050211</v>
      </c>
      <c r="D2048" s="23">
        <v>103.71560934102298</v>
      </c>
    </row>
    <row r="2049" spans="1:4">
      <c r="A2049" s="17">
        <v>39384</v>
      </c>
      <c r="B2049" s="23">
        <v>134.74773179907061</v>
      </c>
      <c r="C2049" s="23">
        <v>122.74073577225727</v>
      </c>
      <c r="D2049" s="23">
        <v>104.43144829076567</v>
      </c>
    </row>
    <row r="2050" spans="1:4">
      <c r="A2050" s="17">
        <v>39385</v>
      </c>
      <c r="B2050" s="23">
        <v>133.90407169727817</v>
      </c>
      <c r="C2050" s="23">
        <v>121.95043310139668</v>
      </c>
      <c r="D2050" s="23">
        <v>103.9722308513081</v>
      </c>
    </row>
    <row r="2051" spans="1:4">
      <c r="A2051" s="17">
        <v>39386</v>
      </c>
      <c r="B2051" s="23">
        <v>135.51394113741978</v>
      </c>
      <c r="C2051" s="23">
        <v>123.41995361266932</v>
      </c>
      <c r="D2051" s="23">
        <v>104.92578235794649</v>
      </c>
    </row>
    <row r="2052" spans="1:4">
      <c r="A2052" s="17">
        <v>39387</v>
      </c>
      <c r="B2052" s="23">
        <v>134.06727152024786</v>
      </c>
      <c r="C2052" s="23">
        <v>120.18837351332843</v>
      </c>
      <c r="D2052" s="23">
        <v>103.34283283134565</v>
      </c>
    </row>
    <row r="2053" spans="1:4">
      <c r="A2053" s="17">
        <v>39388</v>
      </c>
      <c r="B2053" s="23">
        <v>132.32186324408056</v>
      </c>
      <c r="C2053" s="23">
        <v>120.29027972431194</v>
      </c>
      <c r="D2053" s="23">
        <v>102.62699388160294</v>
      </c>
    </row>
    <row r="2054" spans="1:4">
      <c r="A2054" s="17">
        <v>39391</v>
      </c>
      <c r="B2054" s="23">
        <v>132.61783580438151</v>
      </c>
      <c r="C2054" s="23">
        <v>119.70378947541836</v>
      </c>
      <c r="D2054" s="23">
        <v>101.92466132713839</v>
      </c>
    </row>
    <row r="2055" spans="1:4">
      <c r="A2055" s="17">
        <v>39392</v>
      </c>
      <c r="B2055" s="23">
        <v>133.24850630670502</v>
      </c>
      <c r="C2055" s="23">
        <v>121.14789227124939</v>
      </c>
      <c r="D2055" s="23">
        <v>102.28123016248193</v>
      </c>
    </row>
    <row r="2056" spans="1:4">
      <c r="A2056" s="17">
        <v>39393</v>
      </c>
      <c r="B2056" s="23">
        <v>131.62480637309139</v>
      </c>
      <c r="C2056" s="23">
        <v>117.65248569959321</v>
      </c>
      <c r="D2056" s="23">
        <v>101.45463877145829</v>
      </c>
    </row>
    <row r="2057" spans="1:4">
      <c r="A2057" s="17">
        <v>39394</v>
      </c>
      <c r="B2057" s="23">
        <v>131.05775614073912</v>
      </c>
      <c r="C2057" s="23">
        <v>117.58988280785735</v>
      </c>
      <c r="D2057" s="23">
        <v>100.88737016977539</v>
      </c>
    </row>
    <row r="2058" spans="1:4">
      <c r="A2058" s="17">
        <v>39395</v>
      </c>
      <c r="B2058" s="23">
        <v>127.64439035184776</v>
      </c>
      <c r="C2058" s="23">
        <v>115.91349033479602</v>
      </c>
      <c r="D2058" s="23">
        <v>99.290914247896382</v>
      </c>
    </row>
    <row r="2059" spans="1:4">
      <c r="A2059" s="17">
        <v>39398</v>
      </c>
      <c r="B2059" s="23">
        <v>128.45762336800178</v>
      </c>
      <c r="C2059" s="23">
        <v>114.75604288533432</v>
      </c>
      <c r="D2059" s="23">
        <v>99.32332959656398</v>
      </c>
    </row>
    <row r="2060" spans="1:4">
      <c r="A2060" s="17">
        <v>39399</v>
      </c>
      <c r="B2060" s="23">
        <v>127.83248506306705</v>
      </c>
      <c r="C2060" s="23">
        <v>118.13353949924746</v>
      </c>
      <c r="D2060" s="23">
        <v>99.547535758181496</v>
      </c>
    </row>
    <row r="2061" spans="1:4">
      <c r="A2061" s="17">
        <v>39400</v>
      </c>
      <c r="B2061" s="23">
        <v>128.07590174817437</v>
      </c>
      <c r="C2061" s="23">
        <v>117.32888052614672</v>
      </c>
      <c r="D2061" s="23">
        <v>100.07158389497427</v>
      </c>
    </row>
    <row r="2062" spans="1:4">
      <c r="A2062" s="17">
        <v>39401</v>
      </c>
      <c r="B2062" s="23">
        <v>125.87132108873645</v>
      </c>
      <c r="C2062" s="23">
        <v>115.78428361463448</v>
      </c>
      <c r="D2062" s="23">
        <v>98.818190413160636</v>
      </c>
    </row>
    <row r="2063" spans="1:4">
      <c r="A2063" s="17">
        <v>39402</v>
      </c>
      <c r="B2063" s="23">
        <v>125.20192520469131</v>
      </c>
      <c r="C2063" s="23">
        <v>116.39266134071389</v>
      </c>
      <c r="D2063" s="23">
        <v>97.980793905914453</v>
      </c>
    </row>
    <row r="2064" spans="1:4">
      <c r="A2064" s="17">
        <v>39405</v>
      </c>
      <c r="B2064" s="23">
        <v>121.14129232131003</v>
      </c>
      <c r="C2064" s="23">
        <v>114.3630096928575</v>
      </c>
      <c r="D2064" s="23">
        <v>95.814368103296914</v>
      </c>
    </row>
    <row r="2065" spans="1:4">
      <c r="A2065" s="17">
        <v>39406</v>
      </c>
      <c r="B2065" s="23">
        <v>122.44689090506751</v>
      </c>
      <c r="C2065" s="23">
        <v>114.88242541489123</v>
      </c>
      <c r="D2065" s="23">
        <v>96.881373330271884</v>
      </c>
    </row>
    <row r="2066" spans="1:4">
      <c r="A2066" s="17">
        <v>39407</v>
      </c>
      <c r="B2066" s="23">
        <v>119.94910378402302</v>
      </c>
      <c r="C2066" s="23">
        <v>113.05893968117242</v>
      </c>
      <c r="D2066" s="23">
        <v>94.323262064587581</v>
      </c>
    </row>
    <row r="2067" spans="1:4">
      <c r="A2067" s="17">
        <v>39408</v>
      </c>
      <c r="B2067" s="23">
        <v>119.79696835583094</v>
      </c>
      <c r="C2067" s="23"/>
      <c r="D2067" s="23">
        <v>95.047204851497185</v>
      </c>
    </row>
    <row r="2068" spans="1:4">
      <c r="A2068" s="17">
        <v>39409</v>
      </c>
      <c r="B2068" s="23">
        <v>120.4940252268201</v>
      </c>
      <c r="C2068" s="23">
        <v>114.9812720860531</v>
      </c>
      <c r="D2068" s="23">
        <v>96.635556936209298</v>
      </c>
    </row>
    <row r="2069" spans="1:4">
      <c r="A2069" s="17">
        <v>39412</v>
      </c>
      <c r="B2069" s="23">
        <v>121.21044478867006</v>
      </c>
      <c r="C2069" s="23">
        <v>112.30935242486181</v>
      </c>
      <c r="D2069" s="23">
        <v>96.106106241305255</v>
      </c>
    </row>
    <row r="2070" spans="1:4">
      <c r="A2070" s="17">
        <v>39413</v>
      </c>
      <c r="B2070" s="23">
        <v>120.78723168842664</v>
      </c>
      <c r="C2070" s="23">
        <v>113.99162862834946</v>
      </c>
      <c r="D2070" s="23">
        <v>95.698213103904706</v>
      </c>
    </row>
    <row r="2071" spans="1:4">
      <c r="A2071" s="17">
        <v>39414</v>
      </c>
      <c r="B2071" s="23">
        <v>124.87552555875195</v>
      </c>
      <c r="C2071" s="23">
        <v>117.28369347647273</v>
      </c>
      <c r="D2071" s="23">
        <v>98.350869136536147</v>
      </c>
    </row>
    <row r="2072" spans="1:4">
      <c r="A2072" s="17">
        <v>39415</v>
      </c>
      <c r="B2072" s="23">
        <v>125.78280593051561</v>
      </c>
      <c r="C2072" s="23">
        <v>117.34770846351086</v>
      </c>
      <c r="D2072" s="23">
        <v>98.791177622604309</v>
      </c>
    </row>
    <row r="2073" spans="1:4">
      <c r="A2073" s="17">
        <v>39416</v>
      </c>
      <c r="B2073" s="23">
        <v>126.69838459836248</v>
      </c>
      <c r="C2073" s="23">
        <v>118.26015737802145</v>
      </c>
      <c r="D2073" s="23">
        <v>100.04457110441794</v>
      </c>
    </row>
    <row r="2074" spans="1:4">
      <c r="A2074" s="17">
        <v>39419</v>
      </c>
      <c r="B2074" s="23">
        <v>126.31389687984068</v>
      </c>
      <c r="C2074" s="23">
        <v>117.56728928302036</v>
      </c>
      <c r="D2074" s="23">
        <v>99.625872850794849</v>
      </c>
    </row>
    <row r="2075" spans="1:4">
      <c r="A2075" s="17">
        <v>39420</v>
      </c>
      <c r="B2075" s="23">
        <v>123.71929630449215</v>
      </c>
      <c r="C2075" s="23">
        <v>116.79910943856267</v>
      </c>
      <c r="D2075" s="23">
        <v>98.148273207363687</v>
      </c>
    </row>
    <row r="2076" spans="1:4">
      <c r="A2076" s="17">
        <v>39421</v>
      </c>
      <c r="B2076" s="23">
        <v>126.20048683337022</v>
      </c>
      <c r="C2076" s="23">
        <v>118.63553937921937</v>
      </c>
      <c r="D2076" s="23">
        <v>99.84197517524548</v>
      </c>
    </row>
    <row r="2077" spans="1:4">
      <c r="A2077" s="17">
        <v>39422</v>
      </c>
      <c r="B2077" s="23">
        <v>126.81456074352734</v>
      </c>
      <c r="C2077" s="23">
        <v>120.43101855610901</v>
      </c>
      <c r="D2077" s="23">
        <v>99.912208430691933</v>
      </c>
    </row>
    <row r="2078" spans="1:4">
      <c r="A2078" s="17">
        <v>39423</v>
      </c>
      <c r="B2078" s="23">
        <v>128.47145386147378</v>
      </c>
      <c r="C2078" s="23">
        <v>120.21779216545993</v>
      </c>
      <c r="D2078" s="23">
        <v>100.72529342643742</v>
      </c>
    </row>
    <row r="2079" spans="1:4">
      <c r="A2079" s="17">
        <v>39426</v>
      </c>
      <c r="B2079" s="23">
        <v>129.67194069484401</v>
      </c>
      <c r="C2079" s="23">
        <v>121.12506339719533</v>
      </c>
      <c r="D2079" s="23">
        <v>101.31417226056539</v>
      </c>
    </row>
    <row r="2080" spans="1:4">
      <c r="A2080" s="17">
        <v>39427</v>
      </c>
      <c r="B2080" s="23">
        <v>129.8600354060633</v>
      </c>
      <c r="C2080" s="23">
        <v>118.06505287708534</v>
      </c>
      <c r="D2080" s="23">
        <v>100.90627912316482</v>
      </c>
    </row>
    <row r="2081" spans="1:4">
      <c r="A2081" s="17">
        <v>39428</v>
      </c>
      <c r="B2081" s="23">
        <v>129.59448993140077</v>
      </c>
      <c r="C2081" s="23">
        <v>118.7951061483806</v>
      </c>
      <c r="D2081" s="23">
        <v>101.23043260984076</v>
      </c>
    </row>
    <row r="2082" spans="1:4">
      <c r="A2082" s="17">
        <v>39429</v>
      </c>
      <c r="B2082" s="23">
        <v>126.07601239212215</v>
      </c>
      <c r="C2082" s="23">
        <v>118.94502359964272</v>
      </c>
      <c r="D2082" s="23">
        <v>98.761463552992339</v>
      </c>
    </row>
    <row r="2083" spans="1:4">
      <c r="A2083" s="17">
        <v>39430</v>
      </c>
      <c r="B2083" s="23">
        <v>125.89621597698607</v>
      </c>
      <c r="C2083" s="23">
        <v>117.31523027155768</v>
      </c>
      <c r="D2083" s="23">
        <v>99.201772039060501</v>
      </c>
    </row>
    <row r="2084" spans="1:4">
      <c r="A2084" s="17">
        <v>39433</v>
      </c>
      <c r="B2084" s="23">
        <v>122.23113520690418</v>
      </c>
      <c r="C2084" s="23">
        <v>115.555759524877</v>
      </c>
      <c r="D2084" s="23">
        <v>97.470252164399838</v>
      </c>
    </row>
    <row r="2085" spans="1:4">
      <c r="A2085" s="17">
        <v>39434</v>
      </c>
      <c r="B2085" s="23">
        <v>121.95452533746405</v>
      </c>
      <c r="C2085" s="23">
        <v>116.28204720869944</v>
      </c>
      <c r="D2085" s="23">
        <v>97.36220100217453</v>
      </c>
    </row>
    <row r="2086" spans="1:4">
      <c r="A2086" s="17">
        <v>39435</v>
      </c>
      <c r="B2086" s="23">
        <v>121.76366452755035</v>
      </c>
      <c r="C2086" s="23">
        <v>116.12765812231335</v>
      </c>
      <c r="D2086" s="23">
        <v>96.905684841772583</v>
      </c>
    </row>
    <row r="2087" spans="1:4">
      <c r="A2087" s="17">
        <v>39436</v>
      </c>
      <c r="B2087" s="23">
        <v>121.21321088736447</v>
      </c>
      <c r="C2087" s="23">
        <v>116.7268572289277</v>
      </c>
      <c r="D2087" s="23">
        <v>97.100176933778144</v>
      </c>
    </row>
    <row r="2088" spans="1:4">
      <c r="A2088" s="17">
        <v>39437</v>
      </c>
      <c r="B2088" s="23">
        <v>123.57545917238328</v>
      </c>
      <c r="C2088" s="23">
        <v>118.69131714366068</v>
      </c>
      <c r="D2088" s="23">
        <v>98.45892029876147</v>
      </c>
    </row>
    <row r="2089" spans="1:4">
      <c r="A2089" s="17">
        <v>39440</v>
      </c>
      <c r="B2089" s="23"/>
      <c r="C2089" s="23">
        <v>119.65130660001577</v>
      </c>
      <c r="D2089" s="23">
        <v>98.54265994948608</v>
      </c>
    </row>
    <row r="2090" spans="1:4">
      <c r="A2090" s="17">
        <v>39441</v>
      </c>
      <c r="B2090" s="23"/>
      <c r="C2090" s="23"/>
      <c r="D2090" s="23"/>
    </row>
    <row r="2091" spans="1:4">
      <c r="A2091" s="17">
        <v>39442</v>
      </c>
      <c r="B2091" s="23"/>
      <c r="C2091" s="23">
        <v>119.74991792196055</v>
      </c>
      <c r="D2091" s="23"/>
    </row>
    <row r="2092" spans="1:4">
      <c r="A2092" s="17">
        <v>39443</v>
      </c>
      <c r="B2092" s="23">
        <v>123.07479530869662</v>
      </c>
      <c r="C2092" s="23">
        <v>118.07564359185268</v>
      </c>
      <c r="D2092" s="23">
        <v>98.620997042099432</v>
      </c>
    </row>
    <row r="2093" spans="1:4">
      <c r="A2093" s="17">
        <v>39444</v>
      </c>
      <c r="B2093" s="23">
        <v>123.74972339013057</v>
      </c>
      <c r="C2093" s="23">
        <v>118.24815456795179</v>
      </c>
      <c r="D2093" s="23">
        <v>98.431907508205143</v>
      </c>
    </row>
    <row r="2094" spans="1:4">
      <c r="A2094" s="17">
        <v>39447</v>
      </c>
      <c r="B2094" s="23"/>
      <c r="C2094" s="23">
        <v>117.4397300073782</v>
      </c>
      <c r="D2094" s="23">
        <v>98.499439484595953</v>
      </c>
    </row>
    <row r="2095" spans="1:4">
      <c r="A2095" s="17">
        <v>39448</v>
      </c>
      <c r="B2095" s="23"/>
      <c r="C2095" s="23"/>
      <c r="D2095" s="23"/>
    </row>
    <row r="2096" spans="1:4">
      <c r="A2096" s="17">
        <v>39449</v>
      </c>
      <c r="B2096" s="23">
        <v>121.31555653905733</v>
      </c>
      <c r="C2096" s="23">
        <v>115.76804451865789</v>
      </c>
      <c r="D2096" s="23">
        <v>97.267656235227378</v>
      </c>
    </row>
    <row r="2097" spans="1:4">
      <c r="A2097" s="17">
        <v>39450</v>
      </c>
      <c r="B2097" s="23">
        <v>120.35018809471123</v>
      </c>
      <c r="C2097" s="23">
        <v>115.768515217092</v>
      </c>
      <c r="D2097" s="23">
        <v>96.962411701940866</v>
      </c>
    </row>
    <row r="2098" spans="1:4">
      <c r="A2098" s="17">
        <v>39451</v>
      </c>
      <c r="B2098" s="23">
        <v>116.28678911263555</v>
      </c>
      <c r="C2098" s="23">
        <v>112.92596737353803</v>
      </c>
      <c r="D2098" s="23">
        <v>95.08502275827604</v>
      </c>
    </row>
    <row r="2099" spans="1:4">
      <c r="A2099" s="17">
        <v>39454</v>
      </c>
      <c r="B2099" s="23">
        <v>115.56760345209118</v>
      </c>
      <c r="C2099" s="23">
        <v>113.29099400918568</v>
      </c>
      <c r="D2099" s="23">
        <v>94.88782938721485</v>
      </c>
    </row>
    <row r="2100" spans="1:4">
      <c r="A2100" s="17">
        <v>39455</v>
      </c>
      <c r="B2100" s="23">
        <v>116.80958176587741</v>
      </c>
      <c r="C2100" s="23">
        <v>111.24933955125964</v>
      </c>
      <c r="D2100" s="23">
        <v>95.471305663231547</v>
      </c>
    </row>
    <row r="2101" spans="1:4">
      <c r="A2101" s="17">
        <v>39456</v>
      </c>
      <c r="B2101" s="23">
        <v>114.31179464483293</v>
      </c>
      <c r="C2101" s="23">
        <v>112.7736964301054</v>
      </c>
      <c r="D2101" s="23">
        <v>94.212509623306644</v>
      </c>
    </row>
    <row r="2102" spans="1:4">
      <c r="A2102" s="17">
        <v>39457</v>
      </c>
      <c r="B2102" s="23">
        <v>112.6825625138305</v>
      </c>
      <c r="C2102" s="23">
        <v>113.67202439159286</v>
      </c>
      <c r="D2102" s="23">
        <v>93.296776023447109</v>
      </c>
    </row>
    <row r="2103" spans="1:4">
      <c r="A2103" s="17">
        <v>39458</v>
      </c>
      <c r="B2103" s="23">
        <v>112.42808143394556</v>
      </c>
      <c r="C2103" s="23">
        <v>112.13331121050693</v>
      </c>
      <c r="D2103" s="23">
        <v>92.840259863045148</v>
      </c>
    </row>
    <row r="2104" spans="1:4">
      <c r="A2104" s="17">
        <v>39461</v>
      </c>
      <c r="B2104" s="23">
        <v>114.53861473777386</v>
      </c>
      <c r="C2104" s="23">
        <v>113.35289085327035</v>
      </c>
      <c r="D2104" s="23">
        <v>93.134699280109132</v>
      </c>
    </row>
    <row r="2105" spans="1:4">
      <c r="A2105" s="17">
        <v>39462</v>
      </c>
      <c r="B2105" s="23">
        <v>110.46691745961496</v>
      </c>
      <c r="C2105" s="23">
        <v>110.52846489942938</v>
      </c>
      <c r="D2105" s="23">
        <v>90.746768594929705</v>
      </c>
    </row>
    <row r="2106" spans="1:4">
      <c r="A2106" s="17">
        <v>39463</v>
      </c>
      <c r="B2106" s="23">
        <v>109.80858597034742</v>
      </c>
      <c r="C2106" s="23">
        <v>109.9205578717841</v>
      </c>
      <c r="D2106" s="23">
        <v>89.885060576182823</v>
      </c>
    </row>
    <row r="2107" spans="1:4">
      <c r="A2107" s="17">
        <v>39464</v>
      </c>
      <c r="B2107" s="23">
        <v>109.99944678026112</v>
      </c>
      <c r="C2107" s="23">
        <v>106.72710434560561</v>
      </c>
      <c r="D2107" s="23">
        <v>89.431245694836505</v>
      </c>
    </row>
    <row r="2108" spans="1:4">
      <c r="A2108" s="17">
        <v>39465</v>
      </c>
      <c r="B2108" s="23">
        <v>108.74363797300288</v>
      </c>
      <c r="C2108" s="23">
        <v>106.08413028461959</v>
      </c>
      <c r="D2108" s="23">
        <v>88.474992909142472</v>
      </c>
    </row>
    <row r="2109" spans="1:4">
      <c r="A2109" s="17">
        <v>39468</v>
      </c>
      <c r="B2109" s="23">
        <v>104.30404956848861</v>
      </c>
      <c r="C2109" s="23"/>
      <c r="D2109" s="23">
        <v>83.407393400775263</v>
      </c>
    </row>
    <row r="2110" spans="1:4">
      <c r="A2110" s="17">
        <v>39469</v>
      </c>
      <c r="B2110" s="23">
        <v>108.46149590617394</v>
      </c>
      <c r="C2110" s="23">
        <v>104.90856094544488</v>
      </c>
      <c r="D2110" s="23">
        <v>85.238860600494334</v>
      </c>
    </row>
    <row r="2111" spans="1:4">
      <c r="A2111" s="17">
        <v>39470</v>
      </c>
      <c r="B2111" s="23">
        <v>105.0591945120602</v>
      </c>
      <c r="C2111" s="23">
        <v>107.16038225419834</v>
      </c>
      <c r="D2111" s="23">
        <v>82.66724293953186</v>
      </c>
    </row>
    <row r="2112" spans="1:4">
      <c r="A2112" s="17">
        <v>39471</v>
      </c>
      <c r="B2112" s="23">
        <v>109.12535959283028</v>
      </c>
      <c r="C2112" s="23">
        <v>108.24157655733516</v>
      </c>
      <c r="D2112" s="23">
        <v>87.002795823822581</v>
      </c>
    </row>
    <row r="2113" spans="1:4">
      <c r="A2113" s="17">
        <v>39472</v>
      </c>
      <c r="B2113" s="23">
        <v>109.85837574684665</v>
      </c>
      <c r="C2113" s="23">
        <v>106.52446866972383</v>
      </c>
      <c r="D2113" s="23">
        <v>87.043315009657078</v>
      </c>
    </row>
    <row r="2114" spans="1:4">
      <c r="A2114" s="17">
        <v>39475</v>
      </c>
      <c r="B2114" s="23">
        <v>108.28723168842664</v>
      </c>
      <c r="C2114" s="23">
        <v>108.39620099293835</v>
      </c>
      <c r="D2114" s="23">
        <v>86.089763503018688</v>
      </c>
    </row>
    <row r="2115" spans="1:4">
      <c r="A2115" s="17">
        <v>39476</v>
      </c>
      <c r="B2115" s="23">
        <v>109.38260677140961</v>
      </c>
      <c r="C2115" s="23">
        <v>109.06882905527294</v>
      </c>
      <c r="D2115" s="23">
        <v>87.605181053228705</v>
      </c>
    </row>
    <row r="2116" spans="1:4">
      <c r="A2116" s="17">
        <v>39477</v>
      </c>
      <c r="B2116" s="23">
        <v>108.68278380172605</v>
      </c>
      <c r="C2116" s="23">
        <v>108.55623846053371</v>
      </c>
      <c r="D2116" s="23">
        <v>87.032509893434536</v>
      </c>
    </row>
    <row r="2117" spans="1:4">
      <c r="A2117" s="17">
        <v>39478</v>
      </c>
      <c r="B2117" s="23">
        <v>108.36744855056429</v>
      </c>
      <c r="C2117" s="23">
        <v>110.39549259179502</v>
      </c>
      <c r="D2117" s="23">
        <v>87.024406056267651</v>
      </c>
    </row>
    <row r="2118" spans="1:4">
      <c r="A2118" s="17">
        <v>39479</v>
      </c>
      <c r="B2118" s="23">
        <v>111.5208010621819</v>
      </c>
      <c r="C2118" s="23">
        <v>111.74639709767344</v>
      </c>
      <c r="D2118" s="23">
        <v>88.715406745093802</v>
      </c>
    </row>
    <row r="2119" spans="1:4">
      <c r="A2119" s="17">
        <v>39482</v>
      </c>
      <c r="B2119" s="23">
        <v>111.80570922770525</v>
      </c>
      <c r="C2119" s="23">
        <v>110.57953567952967</v>
      </c>
      <c r="D2119" s="23">
        <v>88.907197558043734</v>
      </c>
    </row>
    <row r="2120" spans="1:4">
      <c r="A2120" s="17">
        <v>39483</v>
      </c>
      <c r="B2120" s="23">
        <v>108.24020801062183</v>
      </c>
      <c r="C2120" s="23">
        <v>107.05165091592032</v>
      </c>
      <c r="D2120" s="23">
        <v>86.097867340185573</v>
      </c>
    </row>
    <row r="2121" spans="1:4">
      <c r="A2121" s="17">
        <v>39484</v>
      </c>
      <c r="B2121" s="23">
        <v>108.85704801947334</v>
      </c>
      <c r="C2121" s="23">
        <v>106.27829338868749</v>
      </c>
      <c r="D2121" s="23">
        <v>86.535474547198106</v>
      </c>
    </row>
    <row r="2122" spans="1:4">
      <c r="A2122" s="17">
        <v>39485</v>
      </c>
      <c r="B2122" s="23">
        <v>105.79221066607657</v>
      </c>
      <c r="C2122" s="23">
        <v>107.14249571370239</v>
      </c>
      <c r="D2122" s="23">
        <v>84.857980253650112</v>
      </c>
    </row>
    <row r="2123" spans="1:4">
      <c r="A2123" s="17">
        <v>39486</v>
      </c>
      <c r="B2123" s="23">
        <v>106.06882053551671</v>
      </c>
      <c r="C2123" s="23">
        <v>106.69392010600129</v>
      </c>
      <c r="D2123" s="23">
        <v>85.225354205216178</v>
      </c>
    </row>
    <row r="2124" spans="1:4">
      <c r="A2124" s="17">
        <v>39489</v>
      </c>
      <c r="B2124" s="23">
        <v>105.00110643947777</v>
      </c>
      <c r="C2124" s="23">
        <v>107.32748019830527</v>
      </c>
      <c r="D2124" s="23">
        <v>84.439282000027006</v>
      </c>
    </row>
    <row r="2125" spans="1:4">
      <c r="A2125" s="17">
        <v>39490</v>
      </c>
      <c r="B2125" s="23">
        <v>109.16131887585749</v>
      </c>
      <c r="C2125" s="23">
        <v>108.11213448795658</v>
      </c>
      <c r="D2125" s="23">
        <v>87.259417334107695</v>
      </c>
    </row>
    <row r="2126" spans="1:4">
      <c r="A2126" s="17">
        <v>39491</v>
      </c>
      <c r="B2126" s="23">
        <v>109.71730471343218</v>
      </c>
      <c r="C2126" s="23">
        <v>109.62472390594974</v>
      </c>
      <c r="D2126" s="23">
        <v>87.332351868609791</v>
      </c>
    </row>
    <row r="2127" spans="1:4">
      <c r="A2127" s="17">
        <v>39492</v>
      </c>
      <c r="B2127" s="23">
        <v>109.86390794423545</v>
      </c>
      <c r="C2127" s="23">
        <v>108.15685083919647</v>
      </c>
      <c r="D2127" s="23">
        <v>87.429597914612586</v>
      </c>
    </row>
    <row r="2128" spans="1:4">
      <c r="A2128" s="17">
        <v>39493</v>
      </c>
      <c r="B2128" s="23">
        <v>108.5804381500332</v>
      </c>
      <c r="C2128" s="23">
        <v>108.25428541505597</v>
      </c>
      <c r="D2128" s="23">
        <v>85.727792109563879</v>
      </c>
    </row>
    <row r="2129" spans="1:4">
      <c r="A2129" s="17">
        <v>39496</v>
      </c>
      <c r="B2129" s="23">
        <v>111.25802168621377</v>
      </c>
      <c r="C2129" s="23"/>
      <c r="D2129" s="23">
        <v>87.394481286889331</v>
      </c>
    </row>
    <row r="2130" spans="1:4">
      <c r="A2130" s="17">
        <v>39497</v>
      </c>
      <c r="B2130" s="23">
        <v>111.85549900420447</v>
      </c>
      <c r="C2130" s="23">
        <v>108.16602945866148</v>
      </c>
      <c r="D2130" s="23">
        <v>87.564661867394221</v>
      </c>
    </row>
    <row r="2131" spans="1:4">
      <c r="A2131" s="17">
        <v>39498</v>
      </c>
      <c r="B2131" s="23">
        <v>110.3313786235893</v>
      </c>
      <c r="C2131" s="23">
        <v>109.07424208726513</v>
      </c>
      <c r="D2131" s="23">
        <v>86.530071989086835</v>
      </c>
    </row>
    <row r="2132" spans="1:4">
      <c r="A2132" s="17">
        <v>39499</v>
      </c>
      <c r="B2132" s="23">
        <v>111.29121487054658</v>
      </c>
      <c r="C2132" s="23">
        <v>107.70803988227833</v>
      </c>
      <c r="D2132" s="23">
        <v>87.097340590769733</v>
      </c>
    </row>
    <row r="2133" spans="1:4">
      <c r="A2133" s="17">
        <v>39500</v>
      </c>
      <c r="B2133" s="23">
        <v>109.83901305598584</v>
      </c>
      <c r="C2133" s="23">
        <v>108.5684766198204</v>
      </c>
      <c r="D2133" s="23">
        <v>86.408514431583356</v>
      </c>
    </row>
    <row r="2134" spans="1:4">
      <c r="A2134" s="17">
        <v>39503</v>
      </c>
      <c r="B2134" s="23">
        <v>111.8997565833149</v>
      </c>
      <c r="C2134" s="23">
        <v>110.07000462461211</v>
      </c>
      <c r="D2134" s="23">
        <v>87.872607679736362</v>
      </c>
    </row>
    <row r="2135" spans="1:4">
      <c r="A2135" s="17">
        <v>39504</v>
      </c>
      <c r="B2135" s="23">
        <v>113.95496791325515</v>
      </c>
      <c r="C2135" s="23">
        <v>110.83206538942646</v>
      </c>
      <c r="D2135" s="23">
        <v>89.144910114939421</v>
      </c>
    </row>
    <row r="2136" spans="1:4">
      <c r="A2136" s="17">
        <v>39505</v>
      </c>
      <c r="B2136" s="23">
        <v>114.60223500774508</v>
      </c>
      <c r="C2136" s="23">
        <v>110.75698898918688</v>
      </c>
      <c r="D2136" s="23">
        <v>88.977430813490187</v>
      </c>
    </row>
    <row r="2137" spans="1:4">
      <c r="A2137" s="17">
        <v>39506</v>
      </c>
      <c r="B2137" s="23">
        <v>112.65766762558088</v>
      </c>
      <c r="C2137" s="23">
        <v>109.77958369076995</v>
      </c>
      <c r="D2137" s="23">
        <v>87.343156984832305</v>
      </c>
    </row>
    <row r="2138" spans="1:4">
      <c r="A2138" s="17">
        <v>39507</v>
      </c>
      <c r="B2138" s="23">
        <v>111.84166851073248</v>
      </c>
      <c r="C2138" s="23">
        <v>106.80924122235676</v>
      </c>
      <c r="D2138" s="23">
        <v>86.157295479409498</v>
      </c>
    </row>
    <row r="2139" spans="1:4">
      <c r="A2139" s="17">
        <v>39510</v>
      </c>
      <c r="B2139" s="23">
        <v>110.64394777605665</v>
      </c>
      <c r="C2139" s="23">
        <v>106.86854922505388</v>
      </c>
      <c r="D2139" s="23">
        <v>84.94442118343035</v>
      </c>
    </row>
    <row r="2140" spans="1:4">
      <c r="A2140" s="17">
        <v>39511</v>
      </c>
      <c r="B2140" s="23">
        <v>108.11573356937376</v>
      </c>
      <c r="C2140" s="23">
        <v>106.50093374801864</v>
      </c>
      <c r="D2140" s="23">
        <v>83.809883980064569</v>
      </c>
    </row>
    <row r="2141" spans="1:4">
      <c r="A2141" s="17">
        <v>39512</v>
      </c>
      <c r="B2141" s="23">
        <v>110.30371763664527</v>
      </c>
      <c r="C2141" s="23">
        <v>107.11213566470268</v>
      </c>
      <c r="D2141" s="23">
        <v>85.255068274828133</v>
      </c>
    </row>
    <row r="2142" spans="1:4">
      <c r="A2142" s="17">
        <v>39513</v>
      </c>
      <c r="B2142" s="23">
        <v>109.06173932285904</v>
      </c>
      <c r="C2142" s="23">
        <v>104.77064630425241</v>
      </c>
      <c r="D2142" s="23">
        <v>84.123232350517966</v>
      </c>
    </row>
    <row r="2143" spans="1:4">
      <c r="A2143" s="17">
        <v>39514</v>
      </c>
      <c r="B2143" s="23">
        <v>107.48506306705023</v>
      </c>
      <c r="C2143" s="23">
        <v>103.89138162934617</v>
      </c>
      <c r="D2143" s="23">
        <v>83.193992355380274</v>
      </c>
    </row>
    <row r="2144" spans="1:4">
      <c r="A2144" s="17">
        <v>39517</v>
      </c>
      <c r="B2144" s="23">
        <v>106.16840008851517</v>
      </c>
      <c r="C2144" s="23">
        <v>102.28912415965621</v>
      </c>
      <c r="D2144" s="23">
        <v>82.159402477072888</v>
      </c>
    </row>
    <row r="2145" spans="1:4">
      <c r="A2145" s="17">
        <v>39518</v>
      </c>
      <c r="B2145" s="23">
        <v>107.86955078557203</v>
      </c>
      <c r="C2145" s="23">
        <v>106.09048471347998</v>
      </c>
      <c r="D2145" s="23">
        <v>83.150771890490148</v>
      </c>
    </row>
    <row r="2146" spans="1:4">
      <c r="A2146" s="17">
        <v>39519</v>
      </c>
      <c r="B2146" s="23">
        <v>109.88327063509627</v>
      </c>
      <c r="C2146" s="23">
        <v>105.16626833811682</v>
      </c>
      <c r="D2146" s="23">
        <v>84.139440024851766</v>
      </c>
    </row>
    <row r="2147" spans="1:4">
      <c r="A2147" s="17">
        <v>39520</v>
      </c>
      <c r="B2147" s="23">
        <v>108.50851958397877</v>
      </c>
      <c r="C2147" s="23">
        <v>105.70968968028984</v>
      </c>
      <c r="D2147" s="23">
        <v>82.999500263374713</v>
      </c>
    </row>
    <row r="2148" spans="1:4">
      <c r="A2148" s="17">
        <v>39521</v>
      </c>
      <c r="B2148" s="23">
        <v>107.13376853286125</v>
      </c>
      <c r="C2148" s="23">
        <v>103.51505823128001</v>
      </c>
      <c r="D2148" s="23">
        <v>82.159402477072888</v>
      </c>
    </row>
    <row r="2149" spans="1:4">
      <c r="A2149" s="17">
        <v>39524</v>
      </c>
      <c r="B2149" s="23">
        <v>102.80205797742865</v>
      </c>
      <c r="C2149" s="23">
        <v>102.60308001520355</v>
      </c>
      <c r="D2149" s="23">
        <v>78.407325868798878</v>
      </c>
    </row>
    <row r="2150" spans="1:4">
      <c r="A2150" s="17">
        <v>39525</v>
      </c>
      <c r="B2150" s="23">
        <v>105.83093604779819</v>
      </c>
      <c r="C2150" s="23">
        <v>106.9570405306654</v>
      </c>
      <c r="D2150" s="23">
        <v>81.192344575156341</v>
      </c>
    </row>
    <row r="2151" spans="1:4">
      <c r="A2151" s="17">
        <v>39526</v>
      </c>
      <c r="B2151" s="23">
        <v>104.59172383270635</v>
      </c>
      <c r="C2151" s="23">
        <v>104.36090331736489</v>
      </c>
      <c r="D2151" s="23">
        <v>80.357649346965786</v>
      </c>
    </row>
    <row r="2152" spans="1:4">
      <c r="A2152" s="17">
        <v>39527</v>
      </c>
      <c r="B2152" s="23">
        <v>103.53230803275062</v>
      </c>
      <c r="C2152" s="23">
        <v>106.85960595480589</v>
      </c>
      <c r="D2152" s="23">
        <v>80.182066208349653</v>
      </c>
    </row>
    <row r="2153" spans="1:4">
      <c r="A2153" s="17">
        <v>39528</v>
      </c>
      <c r="B2153" s="23"/>
      <c r="C2153" s="23"/>
      <c r="D2153" s="23"/>
    </row>
    <row r="2154" spans="1:4">
      <c r="A2154" s="17">
        <v>39531</v>
      </c>
      <c r="B2154" s="23"/>
      <c r="C2154" s="23">
        <v>108.49716580705365</v>
      </c>
      <c r="D2154" s="23"/>
    </row>
    <row r="2155" spans="1:4">
      <c r="A2155" s="17">
        <v>39532</v>
      </c>
      <c r="B2155" s="23">
        <v>107.67315777826954</v>
      </c>
      <c r="C2155" s="23">
        <v>108.74757737399696</v>
      </c>
      <c r="D2155" s="23">
        <v>82.829319682869837</v>
      </c>
    </row>
    <row r="2156" spans="1:4">
      <c r="A2156" s="17">
        <v>39533</v>
      </c>
      <c r="B2156" s="23">
        <v>107.63719849524232</v>
      </c>
      <c r="C2156" s="23">
        <v>107.79959072771155</v>
      </c>
      <c r="D2156" s="23">
        <v>82.289063871743267</v>
      </c>
    </row>
    <row r="2157" spans="1:4">
      <c r="A2157" s="17">
        <v>39534</v>
      </c>
      <c r="B2157" s="23">
        <v>109.9607213985395</v>
      </c>
      <c r="C2157" s="23">
        <v>106.58707156145969</v>
      </c>
      <c r="D2157" s="23">
        <v>83.302043517605583</v>
      </c>
    </row>
    <row r="2158" spans="1:4">
      <c r="A2158" s="17">
        <v>39535</v>
      </c>
      <c r="B2158" s="23">
        <v>109.73666740429299</v>
      </c>
      <c r="C2158" s="23">
        <v>105.74405066597944</v>
      </c>
      <c r="D2158" s="23">
        <v>82.845527357203636</v>
      </c>
    </row>
    <row r="2159" spans="1:4">
      <c r="A2159" s="17">
        <v>39538</v>
      </c>
      <c r="B2159" s="23">
        <v>109.89710112856827</v>
      </c>
      <c r="C2159" s="23">
        <v>106.34795675693485</v>
      </c>
      <c r="D2159" s="23">
        <v>82.648333986142433</v>
      </c>
    </row>
    <row r="2160" spans="1:4">
      <c r="A2160" s="17">
        <v>39539</v>
      </c>
      <c r="B2160" s="23">
        <v>113.73644611639745</v>
      </c>
      <c r="C2160" s="23">
        <v>110.16532105751817</v>
      </c>
      <c r="D2160" s="23">
        <v>85.379327111387241</v>
      </c>
    </row>
    <row r="2161" spans="1:4">
      <c r="A2161" s="17">
        <v>39540</v>
      </c>
      <c r="B2161" s="23">
        <v>115.57590174817437</v>
      </c>
      <c r="C2161" s="23">
        <v>109.974452842489</v>
      </c>
      <c r="D2161" s="23">
        <v>86.349086292359445</v>
      </c>
    </row>
    <row r="2162" spans="1:4">
      <c r="A2162" s="17">
        <v>39541</v>
      </c>
      <c r="B2162" s="23">
        <v>114.32562513830494</v>
      </c>
      <c r="C2162" s="23">
        <v>110.11825121410777</v>
      </c>
      <c r="D2162" s="23">
        <v>85.892570131957498</v>
      </c>
    </row>
    <row r="2163" spans="1:4">
      <c r="A2163" s="17">
        <v>39542</v>
      </c>
      <c r="B2163" s="23">
        <v>114.07114405842</v>
      </c>
      <c r="C2163" s="23">
        <v>110.20768391658751</v>
      </c>
      <c r="D2163" s="23">
        <v>86.211321060522152</v>
      </c>
    </row>
    <row r="2164" spans="1:4">
      <c r="A2164" s="17">
        <v>39545</v>
      </c>
      <c r="B2164" s="23">
        <v>115.74739986722727</v>
      </c>
      <c r="C2164" s="23">
        <v>110.3804302419037</v>
      </c>
      <c r="D2164" s="23">
        <v>86.983886870433153</v>
      </c>
    </row>
    <row r="2165" spans="1:4">
      <c r="A2165" s="17">
        <v>39546</v>
      </c>
      <c r="B2165" s="23">
        <v>114.26753706572251</v>
      </c>
      <c r="C2165" s="23">
        <v>109.85466009100952</v>
      </c>
      <c r="D2165" s="23">
        <v>86.100568619241216</v>
      </c>
    </row>
    <row r="2166" spans="1:4">
      <c r="A2166" s="17">
        <v>39547</v>
      </c>
      <c r="B2166" s="23">
        <v>114.26753706572251</v>
      </c>
      <c r="C2166" s="23">
        <v>108.97445401923508</v>
      </c>
      <c r="D2166" s="23">
        <v>85.503585947946348</v>
      </c>
    </row>
    <row r="2167" spans="1:4">
      <c r="A2167" s="17">
        <v>39548</v>
      </c>
      <c r="B2167" s="23">
        <v>113.97433060411596</v>
      </c>
      <c r="C2167" s="23">
        <v>109.4670399305249</v>
      </c>
      <c r="D2167" s="23">
        <v>85.155120949769724</v>
      </c>
    </row>
    <row r="2168" spans="1:4">
      <c r="A2168" s="17">
        <v>39549</v>
      </c>
      <c r="B2168" s="23">
        <v>112.22339013055986</v>
      </c>
      <c r="C2168" s="23">
        <v>107.24393122625179</v>
      </c>
      <c r="D2168" s="23">
        <v>83.939545374734934</v>
      </c>
    </row>
    <row r="2169" spans="1:4">
      <c r="A2169" s="17">
        <v>39552</v>
      </c>
      <c r="B2169" s="23">
        <v>111.335472449657</v>
      </c>
      <c r="C2169" s="23">
        <v>106.88243482885991</v>
      </c>
      <c r="D2169" s="23">
        <v>83.269628168937999</v>
      </c>
    </row>
    <row r="2170" spans="1:4">
      <c r="A2170" s="17">
        <v>39553</v>
      </c>
      <c r="B2170" s="23">
        <v>111.57059083868113</v>
      </c>
      <c r="C2170" s="23">
        <v>107.3752560893668</v>
      </c>
      <c r="D2170" s="23">
        <v>83.626197004281522</v>
      </c>
    </row>
    <row r="2171" spans="1:4">
      <c r="A2171" s="17">
        <v>39554</v>
      </c>
      <c r="B2171" s="23">
        <v>114.06837795972561</v>
      </c>
      <c r="C2171" s="23">
        <v>109.82382934357572</v>
      </c>
      <c r="D2171" s="23">
        <v>85.076783857156371</v>
      </c>
    </row>
    <row r="2172" spans="1:4">
      <c r="A2172" s="17">
        <v>39555</v>
      </c>
      <c r="B2172" s="23">
        <v>112.51936269086082</v>
      </c>
      <c r="C2172" s="23">
        <v>109.89514015634248</v>
      </c>
      <c r="D2172" s="23">
        <v>84.595956185253726</v>
      </c>
    </row>
    <row r="2173" spans="1:4">
      <c r="A2173" s="17">
        <v>39556</v>
      </c>
      <c r="B2173" s="23">
        <v>114.38924540827617</v>
      </c>
      <c r="C2173" s="23">
        <v>111.88925407242401</v>
      </c>
      <c r="D2173" s="23">
        <v>86.627318035089615</v>
      </c>
    </row>
    <row r="2174" spans="1:4">
      <c r="A2174" s="17">
        <v>39559</v>
      </c>
      <c r="B2174" s="23">
        <v>113.05321973888029</v>
      </c>
      <c r="C2174" s="23">
        <v>111.71791984241015</v>
      </c>
      <c r="D2174" s="23">
        <v>85.619740947338556</v>
      </c>
    </row>
    <row r="2175" spans="1:4">
      <c r="A2175" s="17">
        <v>39560</v>
      </c>
      <c r="B2175" s="23">
        <v>112.6825625138305</v>
      </c>
      <c r="C2175" s="23">
        <v>110.73604290886925</v>
      </c>
      <c r="D2175" s="23">
        <v>85.225354205216178</v>
      </c>
    </row>
    <row r="2176" spans="1:4">
      <c r="A2176" s="17">
        <v>39561</v>
      </c>
      <c r="B2176" s="23">
        <v>114.48605886258022</v>
      </c>
      <c r="C2176" s="23">
        <v>111.05800063779637</v>
      </c>
      <c r="D2176" s="23">
        <v>85.74129850484205</v>
      </c>
    </row>
    <row r="2177" spans="1:4">
      <c r="A2177" s="17">
        <v>39562</v>
      </c>
      <c r="B2177" s="23">
        <v>113.60367337906617</v>
      </c>
      <c r="C2177" s="23">
        <v>111.7736976068515</v>
      </c>
      <c r="D2177" s="23">
        <v>85.806129202177218</v>
      </c>
    </row>
    <row r="2178" spans="1:4">
      <c r="A2178" s="17">
        <v>39563</v>
      </c>
      <c r="B2178" s="23">
        <v>117.07236114184555</v>
      </c>
      <c r="C2178" s="23">
        <v>112.5011620367592</v>
      </c>
      <c r="D2178" s="23">
        <v>86.900147219708529</v>
      </c>
    </row>
    <row r="2179" spans="1:4">
      <c r="A2179" s="17">
        <v>39566</v>
      </c>
      <c r="B2179" s="23">
        <v>118.22029210002214</v>
      </c>
      <c r="C2179" s="23">
        <v>112.38748836492309</v>
      </c>
      <c r="D2179" s="23">
        <v>87.418792798390044</v>
      </c>
    </row>
    <row r="2180" spans="1:4">
      <c r="A2180" s="17">
        <v>39567</v>
      </c>
      <c r="B2180" s="23">
        <v>116.3836025669396</v>
      </c>
      <c r="C2180" s="23">
        <v>111.95350440867921</v>
      </c>
      <c r="D2180" s="23">
        <v>86.621915476978344</v>
      </c>
    </row>
    <row r="2181" spans="1:4">
      <c r="A2181" s="17">
        <v>39568</v>
      </c>
      <c r="B2181" s="23">
        <v>116.16231467138748</v>
      </c>
      <c r="C2181" s="23">
        <v>111.52752232581511</v>
      </c>
      <c r="D2181" s="23">
        <v>87.275625008441494</v>
      </c>
    </row>
    <row r="2182" spans="1:4">
      <c r="A2182" s="17">
        <v>39569</v>
      </c>
      <c r="B2182" s="23"/>
      <c r="C2182" s="23">
        <v>113.46068079468016</v>
      </c>
      <c r="D2182" s="23">
        <v>87.41068896122313</v>
      </c>
    </row>
    <row r="2183" spans="1:4">
      <c r="A2183" s="17">
        <v>39570</v>
      </c>
      <c r="B2183" s="23">
        <v>118.90905067492808</v>
      </c>
      <c r="C2183" s="23">
        <v>113.82759022406422</v>
      </c>
      <c r="D2183" s="23">
        <v>88.928807790488804</v>
      </c>
    </row>
    <row r="2184" spans="1:4">
      <c r="A2184" s="17">
        <v>39573</v>
      </c>
      <c r="B2184" s="23">
        <v>119.04182341225936</v>
      </c>
      <c r="C2184" s="23">
        <v>113.32182475661949</v>
      </c>
      <c r="D2184" s="23">
        <v>88.677588838314946</v>
      </c>
    </row>
    <row r="2185" spans="1:4">
      <c r="A2185" s="17">
        <v>39574</v>
      </c>
      <c r="B2185" s="23">
        <v>119.1331046691746</v>
      </c>
      <c r="C2185" s="23">
        <v>114.19285220892893</v>
      </c>
      <c r="D2185" s="23">
        <v>88.248085468469327</v>
      </c>
    </row>
    <row r="2186" spans="1:4">
      <c r="A2186" s="17">
        <v>39575</v>
      </c>
      <c r="B2186" s="23">
        <v>120.68765213542819</v>
      </c>
      <c r="C2186" s="23">
        <v>112.1712024344523</v>
      </c>
      <c r="D2186" s="23">
        <v>88.966625697267659</v>
      </c>
    </row>
    <row r="2187" spans="1:4">
      <c r="A2187" s="17">
        <v>39576</v>
      </c>
      <c r="B2187" s="23">
        <v>120.75680460278824</v>
      </c>
      <c r="C2187" s="23">
        <v>112.58777054863431</v>
      </c>
      <c r="D2187" s="23">
        <v>88.947716743878232</v>
      </c>
    </row>
    <row r="2188" spans="1:4">
      <c r="A2188" s="17">
        <v>39577</v>
      </c>
      <c r="B2188" s="23">
        <v>119.35439256472671</v>
      </c>
      <c r="C2188" s="23">
        <v>111.85371634064916</v>
      </c>
      <c r="D2188" s="23">
        <v>87.751050122232883</v>
      </c>
    </row>
    <row r="2189" spans="1:4">
      <c r="A2189" s="17">
        <v>39580</v>
      </c>
      <c r="B2189" s="23">
        <v>119.93803938924542</v>
      </c>
      <c r="C2189" s="23">
        <v>113.08977042860622</v>
      </c>
      <c r="D2189" s="23">
        <v>88.048190818352495</v>
      </c>
    </row>
    <row r="2190" spans="1:4">
      <c r="A2190" s="17">
        <v>39581</v>
      </c>
      <c r="B2190" s="23">
        <v>120.40551006859926</v>
      </c>
      <c r="C2190" s="23">
        <v>113.07211923732731</v>
      </c>
      <c r="D2190" s="23">
        <v>87.945542214238444</v>
      </c>
    </row>
    <row r="2191" spans="1:4">
      <c r="A2191" s="17">
        <v>39582</v>
      </c>
      <c r="B2191" s="23">
        <v>120.65445895109538</v>
      </c>
      <c r="C2191" s="23">
        <v>113.54470046516774</v>
      </c>
      <c r="D2191" s="23">
        <v>88.385850700306591</v>
      </c>
    </row>
    <row r="2192" spans="1:4">
      <c r="A2192" s="17">
        <v>39583</v>
      </c>
      <c r="B2192" s="23">
        <v>121.28236335472451</v>
      </c>
      <c r="C2192" s="23">
        <v>114.76781034618693</v>
      </c>
      <c r="D2192" s="23">
        <v>88.712705466038173</v>
      </c>
    </row>
    <row r="2193" spans="1:4">
      <c r="A2193" s="17">
        <v>39584</v>
      </c>
      <c r="B2193" s="23">
        <v>121.91026775835363</v>
      </c>
      <c r="C2193" s="23">
        <v>114.91396220997622</v>
      </c>
      <c r="D2193" s="23">
        <v>89.104390929104937</v>
      </c>
    </row>
    <row r="2194" spans="1:4">
      <c r="A2194" s="17">
        <v>39587</v>
      </c>
      <c r="B2194" s="23">
        <v>123.6058862580217</v>
      </c>
      <c r="C2194" s="23">
        <v>115.02128145295192</v>
      </c>
      <c r="D2194" s="23">
        <v>89.917475924850422</v>
      </c>
    </row>
    <row r="2195" spans="1:4">
      <c r="A2195" s="17">
        <v>39588</v>
      </c>
      <c r="B2195" s="23">
        <v>120.64062845762338</v>
      </c>
      <c r="C2195" s="23">
        <v>113.95420810283819</v>
      </c>
      <c r="D2195" s="23">
        <v>88.053593376463766</v>
      </c>
    </row>
    <row r="2196" spans="1:4">
      <c r="A2196" s="17">
        <v>39589</v>
      </c>
      <c r="B2196" s="23">
        <v>119.98782916574464</v>
      </c>
      <c r="C2196" s="23">
        <v>112.13284051207282</v>
      </c>
      <c r="D2196" s="23">
        <v>87.294533961830936</v>
      </c>
    </row>
    <row r="2197" spans="1:4">
      <c r="A2197" s="17">
        <v>39590</v>
      </c>
      <c r="B2197" s="23">
        <v>121.14129232131003</v>
      </c>
      <c r="C2197" s="23">
        <v>112.44750241527133</v>
      </c>
      <c r="D2197" s="23">
        <v>87.632193843785046</v>
      </c>
    </row>
    <row r="2198" spans="1:4">
      <c r="A2198" s="17">
        <v>39591</v>
      </c>
      <c r="B2198" s="23">
        <v>118.57158663421112</v>
      </c>
      <c r="C2198" s="23">
        <v>110.96339025254147</v>
      </c>
      <c r="D2198" s="23">
        <v>86.176204432798926</v>
      </c>
    </row>
    <row r="2199" spans="1:4">
      <c r="A2199" s="17">
        <v>39594</v>
      </c>
      <c r="B2199" s="23">
        <v>119.03629121487056</v>
      </c>
      <c r="C2199" s="23"/>
      <c r="D2199" s="23">
        <v>85.973608503626465</v>
      </c>
    </row>
    <row r="2200" spans="1:4">
      <c r="A2200" s="17">
        <v>39595</v>
      </c>
      <c r="B2200" s="23">
        <v>118.29221066607657</v>
      </c>
      <c r="C2200" s="23">
        <v>111.72333287440236</v>
      </c>
      <c r="D2200" s="23">
        <v>85.681870365618124</v>
      </c>
    </row>
    <row r="2201" spans="1:4">
      <c r="A2201" s="17">
        <v>39596</v>
      </c>
      <c r="B2201" s="23">
        <v>119.48993140075238</v>
      </c>
      <c r="C2201" s="23">
        <v>112.18791222886298</v>
      </c>
      <c r="D2201" s="23">
        <v>86.481448966085438</v>
      </c>
    </row>
    <row r="2202" spans="1:4">
      <c r="A2202" s="17">
        <v>39597</v>
      </c>
      <c r="B2202" s="23">
        <v>119.35992476211551</v>
      </c>
      <c r="C2202" s="23">
        <v>112.79982019319817</v>
      </c>
      <c r="D2202" s="23">
        <v>86.686746174313555</v>
      </c>
    </row>
    <row r="2203" spans="1:4">
      <c r="A2203" s="17">
        <v>39598</v>
      </c>
      <c r="B2203" s="23">
        <v>119.7278158884709</v>
      </c>
      <c r="C2203" s="23">
        <v>112.97209582008021</v>
      </c>
      <c r="D2203" s="23">
        <v>87.013600940045109</v>
      </c>
    </row>
    <row r="2204" spans="1:4">
      <c r="A2204" s="17">
        <v>39601</v>
      </c>
      <c r="B2204" s="23">
        <v>118.57988493029431</v>
      </c>
      <c r="C2204" s="23">
        <v>111.78923065517691</v>
      </c>
      <c r="D2204" s="23">
        <v>86.01953024757222</v>
      </c>
    </row>
    <row r="2205" spans="1:4">
      <c r="A2205" s="17">
        <v>39602</v>
      </c>
      <c r="B2205" s="23">
        <v>118.98373533967693</v>
      </c>
      <c r="C2205" s="23">
        <v>111.14625659419086</v>
      </c>
      <c r="D2205" s="23">
        <v>86.724564081092396</v>
      </c>
    </row>
    <row r="2206" spans="1:4">
      <c r="A2206" s="17">
        <v>39603</v>
      </c>
      <c r="B2206" s="23">
        <v>117.23832706350963</v>
      </c>
      <c r="C2206" s="23">
        <v>111.16484918233796</v>
      </c>
      <c r="D2206" s="23">
        <v>85.649455016950526</v>
      </c>
    </row>
    <row r="2207" spans="1:4">
      <c r="A2207" s="17">
        <v>39604</v>
      </c>
      <c r="B2207" s="23">
        <v>116.63808364682453</v>
      </c>
      <c r="C2207" s="23">
        <v>113.34088804320069</v>
      </c>
      <c r="D2207" s="23">
        <v>85.525196180391418</v>
      </c>
    </row>
    <row r="2208" spans="1:4">
      <c r="A2208" s="17">
        <v>39605</v>
      </c>
      <c r="B2208" s="23"/>
      <c r="C2208" s="23">
        <v>109.85230659883902</v>
      </c>
      <c r="D2208" s="23">
        <v>83.817987817231469</v>
      </c>
    </row>
    <row r="2209" spans="1:4">
      <c r="A2209" s="17">
        <v>39608</v>
      </c>
      <c r="B2209" s="23">
        <v>113.74474441248064</v>
      </c>
      <c r="C2209" s="23">
        <v>109.94362209505519</v>
      </c>
      <c r="D2209" s="23">
        <v>83.391185726441464</v>
      </c>
    </row>
    <row r="2210" spans="1:4">
      <c r="A2210" s="17">
        <v>39609</v>
      </c>
      <c r="B2210" s="23">
        <v>112.77107767205135</v>
      </c>
      <c r="C2210" s="23">
        <v>109.67579468605003</v>
      </c>
      <c r="D2210" s="23">
        <v>82.82391712475858</v>
      </c>
    </row>
    <row r="2211" spans="1:4">
      <c r="A2211" s="17">
        <v>39610</v>
      </c>
      <c r="B2211" s="23">
        <v>110.86523567160877</v>
      </c>
      <c r="C2211" s="23">
        <v>107.84618987268786</v>
      </c>
      <c r="D2211" s="23">
        <v>81.408446899606972</v>
      </c>
    </row>
    <row r="2212" spans="1:4">
      <c r="A2212" s="17">
        <v>39611</v>
      </c>
      <c r="B2212" s="23">
        <v>112.23998672272627</v>
      </c>
      <c r="C2212" s="23">
        <v>108.20768627007971</v>
      </c>
      <c r="D2212" s="23">
        <v>82.145896081794746</v>
      </c>
    </row>
    <row r="2213" spans="1:4">
      <c r="A2213" s="17">
        <v>39612</v>
      </c>
      <c r="B2213" s="23">
        <v>112.23722062403188</v>
      </c>
      <c r="C2213" s="23">
        <v>109.83842099503295</v>
      </c>
      <c r="D2213" s="23">
        <v>82.578100730695979</v>
      </c>
    </row>
    <row r="2214" spans="1:4">
      <c r="A2214" s="17">
        <v>39615</v>
      </c>
      <c r="B2214" s="23">
        <v>112.57745076344325</v>
      </c>
      <c r="C2214" s="23">
        <v>109.84759961449798</v>
      </c>
      <c r="D2214" s="23">
        <v>82.361998406245348</v>
      </c>
    </row>
    <row r="2215" spans="1:4">
      <c r="A2215" s="17">
        <v>39616</v>
      </c>
      <c r="B2215" s="23">
        <v>113.74751051117505</v>
      </c>
      <c r="C2215" s="23">
        <v>109.10460213626483</v>
      </c>
      <c r="D2215" s="23">
        <v>82.750982590256484</v>
      </c>
    </row>
    <row r="2216" spans="1:4">
      <c r="A2216" s="17">
        <v>39617</v>
      </c>
      <c r="B2216" s="23">
        <v>111.45994689090507</v>
      </c>
      <c r="C2216" s="23">
        <v>108.04670740561613</v>
      </c>
      <c r="D2216" s="23">
        <v>81.508394224665381</v>
      </c>
    </row>
    <row r="2217" spans="1:4">
      <c r="A2217" s="17">
        <v>39618</v>
      </c>
      <c r="B2217" s="23">
        <v>110.7269307368887</v>
      </c>
      <c r="C2217" s="23">
        <v>108.48092671107705</v>
      </c>
      <c r="D2217" s="23">
        <v>81.10320236632046</v>
      </c>
    </row>
    <row r="2218" spans="1:4">
      <c r="A2218" s="17">
        <v>39619</v>
      </c>
      <c r="B2218" s="23"/>
      <c r="C2218" s="23">
        <v>106.47010300058484</v>
      </c>
      <c r="D2218" s="23">
        <v>79.709342373613907</v>
      </c>
    </row>
    <row r="2219" spans="1:4">
      <c r="A2219" s="17">
        <v>39622</v>
      </c>
      <c r="B2219" s="23">
        <v>108.54171276831158</v>
      </c>
      <c r="C2219" s="23">
        <v>106.4762220802282</v>
      </c>
      <c r="D2219" s="23">
        <v>79.636407839111826</v>
      </c>
    </row>
    <row r="2220" spans="1:4">
      <c r="A2220" s="17">
        <v>39623</v>
      </c>
      <c r="B2220" s="23">
        <v>106.47267094489932</v>
      </c>
      <c r="C2220" s="23">
        <v>106.17779927300627</v>
      </c>
      <c r="D2220" s="23">
        <v>79.023217493483173</v>
      </c>
    </row>
    <row r="2221" spans="1:4">
      <c r="A2221" s="17">
        <v>39624</v>
      </c>
      <c r="B2221" s="23">
        <v>107.97742863465369</v>
      </c>
      <c r="C2221" s="23">
        <v>106.80359284114752</v>
      </c>
      <c r="D2221" s="23">
        <v>79.984872837288464</v>
      </c>
    </row>
    <row r="2222" spans="1:4">
      <c r="A2222" s="17">
        <v>39625</v>
      </c>
      <c r="B2222" s="23">
        <v>104.53916795751273</v>
      </c>
      <c r="C2222" s="23">
        <v>103.69910131901469</v>
      </c>
      <c r="D2222" s="23">
        <v>77.926498196896233</v>
      </c>
    </row>
    <row r="2223" spans="1:4">
      <c r="A2223" s="17">
        <v>39626</v>
      </c>
      <c r="B2223" s="23">
        <v>102.59736667404293</v>
      </c>
      <c r="C2223" s="23">
        <v>103.3166588413052</v>
      </c>
      <c r="D2223" s="23">
        <v>77.618552384554079</v>
      </c>
    </row>
    <row r="2224" spans="1:4">
      <c r="A2224" s="17">
        <v>39629</v>
      </c>
      <c r="B2224" s="23">
        <v>102.58353618057093</v>
      </c>
      <c r="C2224" s="23">
        <v>103.44821905363727</v>
      </c>
      <c r="D2224" s="23">
        <v>78.17231459095882</v>
      </c>
    </row>
    <row r="2225" spans="1:4">
      <c r="A2225" s="17">
        <v>39630</v>
      </c>
      <c r="B2225" s="23">
        <v>100.36235892896659</v>
      </c>
      <c r="C2225" s="23">
        <v>103.86478716781929</v>
      </c>
      <c r="D2225" s="23">
        <v>76.446197274409428</v>
      </c>
    </row>
    <row r="2226" spans="1:4">
      <c r="A2226" s="17">
        <v>39631</v>
      </c>
      <c r="B2226" s="23">
        <v>101.06771409603896</v>
      </c>
      <c r="C2226" s="23">
        <v>101.98011063766695</v>
      </c>
      <c r="D2226" s="23">
        <v>75.822201812558248</v>
      </c>
    </row>
    <row r="2227" spans="1:4">
      <c r="A2227" s="17">
        <v>39632</v>
      </c>
      <c r="B2227" s="23">
        <v>100.99856162867891</v>
      </c>
      <c r="C2227" s="23">
        <v>102.09331361106894</v>
      </c>
      <c r="D2227" s="23">
        <v>76.467807506854498</v>
      </c>
    </row>
    <row r="2228" spans="1:4">
      <c r="A2228" s="17">
        <v>39633</v>
      </c>
      <c r="B2228" s="23">
        <v>99.781478203142299</v>
      </c>
      <c r="C2228" s="23"/>
      <c r="D2228" s="23">
        <v>75.508853442104822</v>
      </c>
    </row>
    <row r="2229" spans="1:4">
      <c r="A2229" s="17">
        <v>39636</v>
      </c>
      <c r="B2229" s="23">
        <v>101.32772737331268</v>
      </c>
      <c r="C2229" s="23">
        <v>101.2389959531702</v>
      </c>
      <c r="D2229" s="23">
        <v>76.492119018355197</v>
      </c>
    </row>
    <row r="2230" spans="1:4">
      <c r="A2230" s="17">
        <v>39637</v>
      </c>
      <c r="B2230" s="23">
        <v>99.19783137862359</v>
      </c>
      <c r="C2230" s="23">
        <v>103.00788066853299</v>
      </c>
      <c r="D2230" s="23">
        <v>75.357581814989402</v>
      </c>
    </row>
    <row r="2231" spans="1:4">
      <c r="A2231" s="17">
        <v>39638</v>
      </c>
      <c r="B2231" s="23">
        <v>101.10643947776057</v>
      </c>
      <c r="C2231" s="23">
        <v>100.67251038772606</v>
      </c>
      <c r="D2231" s="23">
        <v>76.689312389416386</v>
      </c>
    </row>
    <row r="2232" spans="1:4">
      <c r="A2232" s="17">
        <v>39639</v>
      </c>
      <c r="B2232" s="23">
        <v>99.13697720734676</v>
      </c>
      <c r="C2232" s="23">
        <v>101.37620454671151</v>
      </c>
      <c r="D2232" s="23">
        <v>75.082051351314846</v>
      </c>
    </row>
    <row r="2233" spans="1:4">
      <c r="A2233" s="17">
        <v>39640</v>
      </c>
      <c r="B2233" s="23">
        <v>96.791325514494361</v>
      </c>
      <c r="C2233" s="23">
        <v>100.25994321023393</v>
      </c>
      <c r="D2233" s="23">
        <v>73.031780548089529</v>
      </c>
    </row>
    <row r="2234" spans="1:4">
      <c r="A2234" s="17">
        <v>39643</v>
      </c>
      <c r="B2234" s="23">
        <v>97.994578446558975</v>
      </c>
      <c r="C2234" s="23">
        <v>99.354554772234906</v>
      </c>
      <c r="D2234" s="23">
        <v>73.601750428828055</v>
      </c>
    </row>
    <row r="2235" spans="1:4">
      <c r="A2235" s="17">
        <v>39644</v>
      </c>
      <c r="B2235" s="23">
        <v>96.459393671166197</v>
      </c>
      <c r="C2235" s="23">
        <v>98.273125119881001</v>
      </c>
      <c r="D2235" s="23">
        <v>71.991788111670871</v>
      </c>
    </row>
    <row r="2236" spans="1:4">
      <c r="A2236" s="17">
        <v>39645</v>
      </c>
      <c r="B2236" s="23">
        <v>97.773290551006866</v>
      </c>
      <c r="C2236" s="23">
        <v>100.74899888326796</v>
      </c>
      <c r="D2236" s="23">
        <v>72.529342643741813</v>
      </c>
    </row>
    <row r="2237" spans="1:4">
      <c r="A2237" s="17">
        <v>39646</v>
      </c>
      <c r="B2237" s="23">
        <v>101.53241867669838</v>
      </c>
      <c r="C2237" s="23">
        <v>101.96293014482214</v>
      </c>
      <c r="D2237" s="23">
        <v>74.628236469968527</v>
      </c>
    </row>
    <row r="2238" spans="1:4">
      <c r="A2238" s="17">
        <v>39647</v>
      </c>
      <c r="B2238" s="23">
        <v>104.06063288338129</v>
      </c>
      <c r="C2238" s="23">
        <v>101.99234879695364</v>
      </c>
      <c r="D2238" s="23">
        <v>75.822201812558248</v>
      </c>
    </row>
    <row r="2239" spans="1:4">
      <c r="A2239" s="17">
        <v>39650</v>
      </c>
      <c r="B2239" s="23">
        <v>104.81577782695287</v>
      </c>
      <c r="C2239" s="23">
        <v>101.93986592155105</v>
      </c>
      <c r="D2239" s="23">
        <v>76.273315414848938</v>
      </c>
    </row>
    <row r="2240" spans="1:4">
      <c r="A2240" s="17">
        <v>39651</v>
      </c>
      <c r="B2240" s="23">
        <v>101.86711661872096</v>
      </c>
      <c r="C2240" s="23">
        <v>103.31736488895635</v>
      </c>
      <c r="D2240" s="23">
        <v>75.878928672726531</v>
      </c>
    </row>
    <row r="2241" spans="1:4">
      <c r="A2241" s="17">
        <v>39652</v>
      </c>
      <c r="B2241" s="23">
        <v>103.72040274396991</v>
      </c>
      <c r="C2241" s="23">
        <v>103.7372278921771</v>
      </c>
      <c r="D2241" s="23">
        <v>77.464579478383015</v>
      </c>
    </row>
    <row r="2242" spans="1:4">
      <c r="A2242" s="17">
        <v>39653</v>
      </c>
      <c r="B2242" s="23">
        <v>100.82429741093162</v>
      </c>
      <c r="C2242" s="23">
        <v>101.34066681493667</v>
      </c>
      <c r="D2242" s="23">
        <v>76.232796229014426</v>
      </c>
    </row>
    <row r="2243" spans="1:4">
      <c r="A2243" s="17">
        <v>39654</v>
      </c>
      <c r="B2243" s="23">
        <v>100.85749059526444</v>
      </c>
      <c r="C2243" s="23">
        <v>101.76429540563025</v>
      </c>
      <c r="D2243" s="23">
        <v>76.111238671510961</v>
      </c>
    </row>
    <row r="2244" spans="1:4">
      <c r="A2244" s="17">
        <v>39657</v>
      </c>
      <c r="B2244" s="23">
        <v>100.01106439477761</v>
      </c>
      <c r="C2244" s="23">
        <v>99.871146303664034</v>
      </c>
      <c r="D2244" s="23">
        <v>75.292751117654205</v>
      </c>
    </row>
    <row r="2245" spans="1:4">
      <c r="A2245" s="17">
        <v>39658</v>
      </c>
      <c r="B2245" s="23">
        <v>99.975105111750395</v>
      </c>
      <c r="C2245" s="23">
        <v>102.21287101333135</v>
      </c>
      <c r="D2245" s="23">
        <v>75.538567511716806</v>
      </c>
    </row>
    <row r="2246" spans="1:4">
      <c r="A2246" s="17">
        <v>39659</v>
      </c>
      <c r="B2246" s="23">
        <v>101.79243195397213</v>
      </c>
      <c r="C2246" s="23">
        <v>103.92362447208228</v>
      </c>
      <c r="D2246" s="23">
        <v>76.716325179972713</v>
      </c>
    </row>
    <row r="2247" spans="1:4">
      <c r="A2247" s="17">
        <v>39660</v>
      </c>
      <c r="B2247" s="23">
        <v>101.82839123699934</v>
      </c>
      <c r="C2247" s="23">
        <v>102.57860369663015</v>
      </c>
      <c r="D2247" s="23">
        <v>76.651494482637531</v>
      </c>
    </row>
    <row r="2248" spans="1:4">
      <c r="A2248" s="17">
        <v>39661</v>
      </c>
      <c r="B2248" s="23">
        <v>100.53662314671388</v>
      </c>
      <c r="C2248" s="23">
        <v>102.00646974997676</v>
      </c>
      <c r="D2248" s="23">
        <v>75.700644255054769</v>
      </c>
    </row>
    <row r="2249" spans="1:4">
      <c r="A2249" s="17">
        <v>39664</v>
      </c>
      <c r="B2249" s="23">
        <v>99.687430847532639</v>
      </c>
      <c r="C2249" s="23">
        <v>101.09355013703208</v>
      </c>
      <c r="D2249" s="23">
        <v>74.984805305312051</v>
      </c>
    </row>
    <row r="2250" spans="1:4">
      <c r="A2250" s="17">
        <v>39665</v>
      </c>
      <c r="B2250" s="23">
        <v>103.16994910378403</v>
      </c>
      <c r="C2250" s="23">
        <v>104.0069380949187</v>
      </c>
      <c r="D2250" s="23">
        <v>76.989154364591641</v>
      </c>
    </row>
    <row r="2251" spans="1:4">
      <c r="A2251" s="17">
        <v>39666</v>
      </c>
      <c r="B2251" s="23">
        <v>104.671940694844</v>
      </c>
      <c r="C2251" s="23">
        <v>104.40326617643426</v>
      </c>
      <c r="D2251" s="23">
        <v>77.704993314334345</v>
      </c>
    </row>
    <row r="2252" spans="1:4">
      <c r="A2252" s="17">
        <v>39667</v>
      </c>
      <c r="B2252" s="23">
        <v>104.0882938703253</v>
      </c>
      <c r="C2252" s="23">
        <v>102.54094782190182</v>
      </c>
      <c r="D2252" s="23">
        <v>77.496994827050614</v>
      </c>
    </row>
    <row r="2253" spans="1:4">
      <c r="A2253" s="17">
        <v>39668</v>
      </c>
      <c r="B2253" s="23">
        <v>104.6885372870104</v>
      </c>
      <c r="C2253" s="23">
        <v>104.99116852063013</v>
      </c>
      <c r="D2253" s="23">
        <v>78.14260052134685</v>
      </c>
    </row>
    <row r="2254" spans="1:4">
      <c r="A2254" s="17">
        <v>39671</v>
      </c>
      <c r="B2254" s="23">
        <v>106.61097587961939</v>
      </c>
      <c r="C2254" s="23">
        <v>105.74569811049882</v>
      </c>
      <c r="D2254" s="23">
        <v>79.16368400437608</v>
      </c>
    </row>
    <row r="2255" spans="1:4">
      <c r="A2255" s="17">
        <v>39672</v>
      </c>
      <c r="B2255" s="23">
        <v>106.14073910157114</v>
      </c>
      <c r="C2255" s="23">
        <v>104.47622443372036</v>
      </c>
      <c r="D2255" s="23">
        <v>78.834127959588855</v>
      </c>
    </row>
    <row r="2256" spans="1:4">
      <c r="A2256" s="17">
        <v>39673</v>
      </c>
      <c r="B2256" s="23">
        <v>103.40230139411375</v>
      </c>
      <c r="C2256" s="23">
        <v>104.20557283411057</v>
      </c>
      <c r="D2256" s="23">
        <v>76.835181458420564</v>
      </c>
    </row>
    <row r="2257" spans="1:4">
      <c r="A2257" s="17">
        <v>39674</v>
      </c>
      <c r="B2257" s="23">
        <v>103.99148041602125</v>
      </c>
      <c r="C2257" s="23">
        <v>104.78476725727553</v>
      </c>
      <c r="D2257" s="23">
        <v>77.2322694795986</v>
      </c>
    </row>
    <row r="2258" spans="1:4">
      <c r="A2258" s="17">
        <v>39675</v>
      </c>
      <c r="B2258" s="23">
        <v>103.79785350741315</v>
      </c>
      <c r="C2258" s="23">
        <v>105.2246349439457</v>
      </c>
      <c r="D2258" s="23">
        <v>77.594240873053394</v>
      </c>
    </row>
    <row r="2259" spans="1:4">
      <c r="A2259" s="17">
        <v>39678</v>
      </c>
      <c r="B2259" s="23">
        <v>103.96935162646604</v>
      </c>
      <c r="C2259" s="23">
        <v>103.64308820535631</v>
      </c>
      <c r="D2259" s="23">
        <v>77.513202501384413</v>
      </c>
    </row>
    <row r="2260" spans="1:4">
      <c r="A2260" s="17">
        <v>39679</v>
      </c>
      <c r="B2260" s="23">
        <v>99.657003761894231</v>
      </c>
      <c r="C2260" s="23">
        <v>102.68662898725701</v>
      </c>
      <c r="D2260" s="23">
        <v>75.55747646510622</v>
      </c>
    </row>
    <row r="2261" spans="1:4">
      <c r="A2261" s="17">
        <v>39680</v>
      </c>
      <c r="B2261" s="23">
        <v>100.12447444124807</v>
      </c>
      <c r="C2261" s="23">
        <v>103.32983839746011</v>
      </c>
      <c r="D2261" s="23">
        <v>75.841110765947676</v>
      </c>
    </row>
    <row r="2262" spans="1:4">
      <c r="A2262" s="17">
        <v>39681</v>
      </c>
      <c r="B2262" s="23">
        <v>99.491037840230149</v>
      </c>
      <c r="C2262" s="23">
        <v>103.59460626664359</v>
      </c>
      <c r="D2262" s="23">
        <v>75.214414025040853</v>
      </c>
    </row>
    <row r="2263" spans="1:4">
      <c r="A2263" s="17">
        <v>39682</v>
      </c>
      <c r="B2263" s="23">
        <v>102.7329055100686</v>
      </c>
      <c r="C2263" s="23">
        <v>104.78053097136859</v>
      </c>
      <c r="D2263" s="23">
        <v>76.66770215697133</v>
      </c>
    </row>
    <row r="2264" spans="1:4">
      <c r="A2264" s="17">
        <v>39685</v>
      </c>
      <c r="B2264" s="23">
        <v>101.26963930073026</v>
      </c>
      <c r="C2264" s="23">
        <v>102.72475556041944</v>
      </c>
      <c r="D2264" s="23">
        <v>76.216588554680627</v>
      </c>
    </row>
    <row r="2265" spans="1:4">
      <c r="A2265" s="17">
        <v>39686</v>
      </c>
      <c r="B2265" s="23">
        <v>102.04138083646825</v>
      </c>
      <c r="C2265" s="23">
        <v>103.10460919674135</v>
      </c>
      <c r="D2265" s="23">
        <v>76.375964018962975</v>
      </c>
    </row>
    <row r="2266" spans="1:4">
      <c r="A2266" s="17">
        <v>39687</v>
      </c>
      <c r="B2266" s="23">
        <v>102.25160433724275</v>
      </c>
      <c r="C2266" s="23">
        <v>103.94551194926811</v>
      </c>
      <c r="D2266" s="23">
        <v>76.513729250800253</v>
      </c>
    </row>
    <row r="2267" spans="1:4">
      <c r="A2267" s="17">
        <v>39688</v>
      </c>
      <c r="B2267" s="23">
        <v>103.99977871210446</v>
      </c>
      <c r="C2267" s="23">
        <v>105.50493586145463</v>
      </c>
      <c r="D2267" s="23">
        <v>77.583435756830852</v>
      </c>
    </row>
    <row r="2268" spans="1:4">
      <c r="A2268" s="17">
        <v>39689</v>
      </c>
      <c r="B2268" s="23">
        <v>103.41889798628016</v>
      </c>
      <c r="C2268" s="23">
        <v>104.0622451609259</v>
      </c>
      <c r="D2268" s="23">
        <v>77.845459825227252</v>
      </c>
    </row>
    <row r="2269" spans="1:4">
      <c r="A2269" s="17">
        <v>39692</v>
      </c>
      <c r="B2269" s="23">
        <v>103.80891790219076</v>
      </c>
      <c r="C2269" s="23"/>
      <c r="D2269" s="23">
        <v>77.575331919663967</v>
      </c>
    </row>
    <row r="2270" spans="1:4">
      <c r="A2270" s="17">
        <v>39693</v>
      </c>
      <c r="B2270" s="23">
        <v>105.34410267758354</v>
      </c>
      <c r="C2270" s="23">
        <v>103.63979331631758</v>
      </c>
      <c r="D2270" s="23">
        <v>78.358702845797481</v>
      </c>
    </row>
    <row r="2271" spans="1:4">
      <c r="A2271" s="17">
        <v>39694</v>
      </c>
      <c r="B2271" s="23">
        <v>104.23489710112857</v>
      </c>
      <c r="C2271" s="23">
        <v>103.4814032932416</v>
      </c>
      <c r="D2271" s="23">
        <v>77.143127270762704</v>
      </c>
    </row>
    <row r="2272" spans="1:4">
      <c r="A2272" s="17">
        <v>39695</v>
      </c>
      <c r="B2272" s="23">
        <v>100.73854835140519</v>
      </c>
      <c r="C2272" s="23">
        <v>100.3875024858761</v>
      </c>
      <c r="D2272" s="23">
        <v>75.144180769594399</v>
      </c>
    </row>
    <row r="2273" spans="1:4">
      <c r="A2273" s="17">
        <v>39696</v>
      </c>
      <c r="B2273" s="23">
        <v>97.964151360920567</v>
      </c>
      <c r="C2273" s="23">
        <v>100.83631344279425</v>
      </c>
      <c r="D2273" s="23">
        <v>73.539621010548501</v>
      </c>
    </row>
    <row r="2274" spans="1:4">
      <c r="A2274" s="17">
        <v>39699</v>
      </c>
      <c r="B2274" s="23">
        <v>101.51582208453198</v>
      </c>
      <c r="C2274" s="23">
        <v>102.92150750587491</v>
      </c>
      <c r="D2274" s="23">
        <v>75.986979834951853</v>
      </c>
    </row>
    <row r="2275" spans="1:4">
      <c r="A2275" s="17">
        <v>39700</v>
      </c>
      <c r="B2275" s="23">
        <v>100.33746404071698</v>
      </c>
      <c r="C2275" s="23">
        <v>99.408214393722744</v>
      </c>
      <c r="D2275" s="23">
        <v>75.527762395494278</v>
      </c>
    </row>
    <row r="2276" spans="1:4">
      <c r="A2276" s="17">
        <v>39701</v>
      </c>
      <c r="B2276" s="23">
        <v>99.582319097145387</v>
      </c>
      <c r="C2276" s="23">
        <v>100.024829342399</v>
      </c>
      <c r="D2276" s="23">
        <v>74.919974607976883</v>
      </c>
    </row>
    <row r="2277" spans="1:4">
      <c r="A2277" s="17">
        <v>39702</v>
      </c>
      <c r="B2277" s="23">
        <v>98.008408940030989</v>
      </c>
      <c r="C2277" s="23">
        <v>101.43810139079618</v>
      </c>
      <c r="D2277" s="23">
        <v>74.463458447574936</v>
      </c>
    </row>
    <row r="2278" spans="1:4">
      <c r="A2278" s="17">
        <v>39703</v>
      </c>
      <c r="B2278" s="23">
        <v>100.11894224385927</v>
      </c>
      <c r="C2278" s="23">
        <v>101.65485801970108</v>
      </c>
      <c r="D2278" s="23">
        <v>75.746565999000538</v>
      </c>
    </row>
    <row r="2279" spans="1:4">
      <c r="A2279" s="17">
        <v>39706</v>
      </c>
      <c r="B2279" s="23">
        <v>97.225603009515382</v>
      </c>
      <c r="C2279" s="23">
        <v>96.863854008173675</v>
      </c>
      <c r="D2279" s="23">
        <v>73.118221477869767</v>
      </c>
    </row>
    <row r="2280" spans="1:4">
      <c r="A2280" s="17">
        <v>39707</v>
      </c>
      <c r="B2280" s="23">
        <v>95.292100022128793</v>
      </c>
      <c r="C2280" s="23">
        <v>98.560486513901481</v>
      </c>
      <c r="D2280" s="23">
        <v>71.189508232147929</v>
      </c>
    </row>
    <row r="2281" spans="1:4">
      <c r="A2281" s="17">
        <v>39708</v>
      </c>
      <c r="B2281" s="23">
        <v>91.862137641071044</v>
      </c>
      <c r="C2281" s="23">
        <v>93.917046461465688</v>
      </c>
      <c r="D2281" s="23">
        <v>69.703804751549868</v>
      </c>
    </row>
    <row r="2282" spans="1:4">
      <c r="A2282" s="17">
        <v>39709</v>
      </c>
      <c r="B2282" s="23">
        <v>91.560632883381288</v>
      </c>
      <c r="C2282" s="23">
        <v>98.018712616247797</v>
      </c>
      <c r="D2282" s="23">
        <v>69.360742311484486</v>
      </c>
    </row>
    <row r="2283" spans="1:4">
      <c r="A2283" s="17">
        <v>39710</v>
      </c>
      <c r="B2283" s="23">
        <v>99.504868333702149</v>
      </c>
      <c r="C2283" s="23">
        <v>101.96363619247327</v>
      </c>
      <c r="D2283" s="23">
        <v>75.144180769594399</v>
      </c>
    </row>
    <row r="2284" spans="1:4">
      <c r="A2284" s="17">
        <v>39713</v>
      </c>
      <c r="B2284" s="23">
        <v>98.285018809471126</v>
      </c>
      <c r="C2284" s="23">
        <v>98.069783396348086</v>
      </c>
      <c r="D2284" s="23">
        <v>73.569335080160471</v>
      </c>
    </row>
    <row r="2285" spans="1:4">
      <c r="A2285" s="17">
        <v>39714</v>
      </c>
      <c r="B2285" s="23">
        <v>96.495352954193407</v>
      </c>
      <c r="C2285" s="23">
        <v>96.538366040990766</v>
      </c>
      <c r="D2285" s="23">
        <v>72.207890436121502</v>
      </c>
    </row>
    <row r="2286" spans="1:4">
      <c r="A2286" s="17">
        <v>39715</v>
      </c>
      <c r="B2286" s="23">
        <v>95.997455189201162</v>
      </c>
      <c r="C2286" s="23">
        <v>96.348439222829811</v>
      </c>
      <c r="D2286" s="23">
        <v>71.762179391942098</v>
      </c>
    </row>
    <row r="2287" spans="1:4">
      <c r="A2287" s="17">
        <v>39716</v>
      </c>
      <c r="B2287" s="23">
        <v>98.332042487275956</v>
      </c>
      <c r="C2287" s="23">
        <v>98.242529721664241</v>
      </c>
      <c r="D2287" s="23">
        <v>73.207363686705662</v>
      </c>
    </row>
    <row r="2288" spans="1:4">
      <c r="A2288" s="17">
        <v>39717</v>
      </c>
      <c r="B2288" s="23">
        <v>96.639190086302278</v>
      </c>
      <c r="C2288" s="23">
        <v>98.575548863792804</v>
      </c>
      <c r="D2288" s="23">
        <v>71.832412647388537</v>
      </c>
    </row>
    <row r="2289" spans="1:4">
      <c r="A2289" s="17">
        <v>39720</v>
      </c>
      <c r="B2289" s="23">
        <v>91.159548572693083</v>
      </c>
      <c r="C2289" s="23">
        <v>89.915403723930666</v>
      </c>
      <c r="D2289" s="23">
        <v>67.918259295776551</v>
      </c>
    </row>
    <row r="2290" spans="1:4">
      <c r="A2290" s="17">
        <v>39721</v>
      </c>
      <c r="B2290" s="23">
        <v>90.929962381057763</v>
      </c>
      <c r="C2290" s="23">
        <v>94.789486009077422</v>
      </c>
      <c r="D2290" s="23">
        <v>69.166250219478925</v>
      </c>
    </row>
    <row r="2291" spans="1:4">
      <c r="A2291" s="17">
        <v>39722</v>
      </c>
      <c r="B2291" s="23">
        <v>90.905067492808143</v>
      </c>
      <c r="C2291" s="23">
        <v>94.373388593329494</v>
      </c>
      <c r="D2291" s="23">
        <v>69.625467658936515</v>
      </c>
    </row>
    <row r="2292" spans="1:4">
      <c r="A2292" s="17">
        <v>39723</v>
      </c>
      <c r="B2292" s="23">
        <v>89.881610975879624</v>
      </c>
      <c r="C2292" s="23">
        <v>90.586384341745884</v>
      </c>
      <c r="D2292" s="23">
        <v>68.677318710409381</v>
      </c>
    </row>
    <row r="2293" spans="1:4">
      <c r="A2293" s="17">
        <v>39724</v>
      </c>
      <c r="B2293" s="23">
        <v>91.798517371099805</v>
      </c>
      <c r="C2293" s="23">
        <v>89.364686556029</v>
      </c>
      <c r="D2293" s="23">
        <v>70.619538351409389</v>
      </c>
    </row>
    <row r="2294" spans="1:4">
      <c r="A2294" s="17">
        <v>39727</v>
      </c>
      <c r="B2294" s="23">
        <v>85.079663642398771</v>
      </c>
      <c r="C2294" s="23">
        <v>85.923645653511826</v>
      </c>
      <c r="D2294" s="23">
        <v>65.23588919353314</v>
      </c>
    </row>
    <row r="2295" spans="1:4">
      <c r="A2295" s="17">
        <v>39728</v>
      </c>
      <c r="B2295" s="23">
        <v>83.01615401637531</v>
      </c>
      <c r="C2295" s="23">
        <v>80.99331490548964</v>
      </c>
      <c r="D2295" s="23">
        <v>65.02518942719378</v>
      </c>
    </row>
    <row r="2296" spans="1:4">
      <c r="A2296" s="17">
        <v>39729</v>
      </c>
      <c r="B2296" s="23">
        <v>77.658220845319761</v>
      </c>
      <c r="C2296" s="23">
        <v>80.118992564141479</v>
      </c>
      <c r="D2296" s="23">
        <v>61.13264630802685</v>
      </c>
    </row>
    <row r="2297" spans="1:4">
      <c r="A2297" s="17">
        <v>39730</v>
      </c>
      <c r="B2297" s="23">
        <v>76.939035184775392</v>
      </c>
      <c r="C2297" s="23">
        <v>74.017093413634484</v>
      </c>
      <c r="D2297" s="23">
        <v>59.908966895825174</v>
      </c>
    </row>
    <row r="2298" spans="1:4">
      <c r="A2298" s="17">
        <v>39731</v>
      </c>
      <c r="B2298" s="23">
        <v>72.435826510289886</v>
      </c>
      <c r="C2298" s="23">
        <v>73.153597136270719</v>
      </c>
      <c r="D2298" s="23">
        <v>55.41133726819649</v>
      </c>
    </row>
    <row r="2299" spans="1:4">
      <c r="A2299" s="17">
        <v>39734</v>
      </c>
      <c r="B2299" s="23">
        <v>79.049568488603668</v>
      </c>
      <c r="C2299" s="23">
        <v>81.625462902491293</v>
      </c>
      <c r="D2299" s="23">
        <v>60.878726076797363</v>
      </c>
    </row>
    <row r="2300" spans="1:4">
      <c r="A2300" s="17">
        <v>39735</v>
      </c>
      <c r="B2300" s="23">
        <v>80.678800619606108</v>
      </c>
      <c r="C2300" s="23">
        <v>81.191949644681515</v>
      </c>
      <c r="D2300" s="23">
        <v>62.729102229905862</v>
      </c>
    </row>
    <row r="2301" spans="1:4">
      <c r="A2301" s="17">
        <v>39736</v>
      </c>
      <c r="B2301" s="23">
        <v>75.954304049568478</v>
      </c>
      <c r="C2301" s="23">
        <v>73.86364572411658</v>
      </c>
      <c r="D2301" s="23">
        <v>58.663677251178434</v>
      </c>
    </row>
    <row r="2302" spans="1:4">
      <c r="A2302" s="17">
        <v>39737</v>
      </c>
      <c r="B2302" s="23">
        <v>73.415025448107997</v>
      </c>
      <c r="C2302" s="23">
        <v>77.005793120977728</v>
      </c>
      <c r="D2302" s="23">
        <v>55.754399708261865</v>
      </c>
    </row>
    <row r="2303" spans="1:4">
      <c r="A2303" s="17">
        <v>39738</v>
      </c>
      <c r="B2303" s="23">
        <v>74.175702589068393</v>
      </c>
      <c r="C2303" s="23">
        <v>76.528740258013343</v>
      </c>
      <c r="D2303" s="23">
        <v>57.880306325044913</v>
      </c>
    </row>
    <row r="2304" spans="1:4">
      <c r="A2304" s="17">
        <v>39741</v>
      </c>
      <c r="B2304" s="23">
        <v>77.478424430183679</v>
      </c>
      <c r="C2304" s="23">
        <v>80.177829868404487</v>
      </c>
      <c r="D2304" s="23">
        <v>59.971096314104727</v>
      </c>
    </row>
    <row r="2305" spans="1:4">
      <c r="A2305" s="17">
        <v>39742</v>
      </c>
      <c r="B2305" s="23">
        <v>77.887807036955081</v>
      </c>
      <c r="C2305" s="23">
        <v>77.709016581529085</v>
      </c>
      <c r="D2305" s="23">
        <v>59.671254338929486</v>
      </c>
    </row>
    <row r="2306" spans="1:4">
      <c r="A2306" s="17">
        <v>39743</v>
      </c>
      <c r="B2306" s="23">
        <v>74.928081433945565</v>
      </c>
      <c r="C2306" s="23">
        <v>72.983675001559192</v>
      </c>
      <c r="D2306" s="23">
        <v>56.610705168897475</v>
      </c>
    </row>
    <row r="2307" spans="1:4">
      <c r="A2307" s="17">
        <v>39744</v>
      </c>
      <c r="B2307" s="23">
        <v>73.257357822527098</v>
      </c>
      <c r="C2307" s="23">
        <v>73.907891376922365</v>
      </c>
      <c r="D2307" s="23">
        <v>56.38109644916868</v>
      </c>
    </row>
    <row r="2308" spans="1:4">
      <c r="A2308" s="17">
        <v>39745</v>
      </c>
      <c r="B2308" s="23">
        <v>68.781810134985619</v>
      </c>
      <c r="C2308" s="23">
        <v>71.357647260946976</v>
      </c>
      <c r="D2308" s="23">
        <v>53.706830184092169</v>
      </c>
    </row>
    <row r="2309" spans="1:4">
      <c r="A2309" s="17">
        <v>39748</v>
      </c>
      <c r="B2309" s="23">
        <v>66.599358265102907</v>
      </c>
      <c r="C2309" s="23">
        <v>69.090998951519239</v>
      </c>
      <c r="D2309" s="23">
        <v>52.685746701062953</v>
      </c>
    </row>
    <row r="2310" spans="1:4">
      <c r="A2310" s="17">
        <v>39749</v>
      </c>
      <c r="B2310" s="23">
        <v>67.470679353839344</v>
      </c>
      <c r="C2310" s="23">
        <v>76.54497935398993</v>
      </c>
      <c r="D2310" s="23">
        <v>53.874309485541403</v>
      </c>
    </row>
    <row r="2311" spans="1:4">
      <c r="A2311" s="17">
        <v>39750</v>
      </c>
      <c r="B2311" s="23">
        <v>71.680681566718306</v>
      </c>
      <c r="C2311" s="23">
        <v>75.708312887370099</v>
      </c>
      <c r="D2311" s="23">
        <v>57.731735976985107</v>
      </c>
    </row>
    <row r="2312" spans="1:4">
      <c r="A2312" s="17">
        <v>39751</v>
      </c>
      <c r="B2312" s="23">
        <v>75.207457402080109</v>
      </c>
      <c r="C2312" s="23">
        <v>77.67583234192476</v>
      </c>
      <c r="D2312" s="23">
        <v>58.412458299004577</v>
      </c>
    </row>
    <row r="2313" spans="1:4">
      <c r="A2313" s="17">
        <v>39752</v>
      </c>
      <c r="B2313" s="23">
        <v>74.679132551449442</v>
      </c>
      <c r="C2313" s="23">
        <v>78.869758920029511</v>
      </c>
      <c r="D2313" s="23">
        <v>59.987303988438526</v>
      </c>
    </row>
    <row r="2314" spans="1:4">
      <c r="A2314" s="17">
        <v>39755</v>
      </c>
      <c r="B2314" s="23">
        <v>78.18377959725602</v>
      </c>
      <c r="C2314" s="23">
        <v>78.671124180837623</v>
      </c>
      <c r="D2314" s="23">
        <v>60.341171544726429</v>
      </c>
    </row>
    <row r="2315" spans="1:4">
      <c r="A2315" s="17">
        <v>39756</v>
      </c>
      <c r="B2315" s="23">
        <v>83.417238327063515</v>
      </c>
      <c r="C2315" s="23">
        <v>81.883640993597325</v>
      </c>
      <c r="D2315" s="23">
        <v>63.074865949026865</v>
      </c>
    </row>
    <row r="2316" spans="1:4">
      <c r="A2316" s="17">
        <v>39757</v>
      </c>
      <c r="B2316" s="23">
        <v>82.034188979862805</v>
      </c>
      <c r="C2316" s="23">
        <v>77.617230386878802</v>
      </c>
      <c r="D2316" s="23">
        <v>61.62427909615203</v>
      </c>
    </row>
    <row r="2317" spans="1:4">
      <c r="A2317" s="17">
        <v>39758</v>
      </c>
      <c r="B2317" s="23">
        <v>76.734343881389705</v>
      </c>
      <c r="C2317" s="23">
        <v>73.73655714690851</v>
      </c>
      <c r="D2317" s="23">
        <v>58.201758532665217</v>
      </c>
    </row>
    <row r="2318" spans="1:4">
      <c r="A2318" s="17">
        <v>39759</v>
      </c>
      <c r="B2318" s="23">
        <v>78.864239876078784</v>
      </c>
      <c r="C2318" s="23">
        <v>75.890473181368336</v>
      </c>
      <c r="D2318" s="23">
        <v>59.320088061697213</v>
      </c>
    </row>
    <row r="2319" spans="1:4">
      <c r="A2319" s="17">
        <v>39762</v>
      </c>
      <c r="B2319" s="23">
        <v>79.730028767426433</v>
      </c>
      <c r="C2319" s="23">
        <v>74.940133042912393</v>
      </c>
      <c r="D2319" s="23">
        <v>59.687462013263278</v>
      </c>
    </row>
    <row r="2320" spans="1:4">
      <c r="A2320" s="17">
        <v>39763</v>
      </c>
      <c r="B2320" s="23">
        <v>75.550453640185879</v>
      </c>
      <c r="C2320" s="23">
        <v>73.288922936075622</v>
      </c>
      <c r="D2320" s="23">
        <v>57.313037723362015</v>
      </c>
    </row>
    <row r="2321" spans="1:4">
      <c r="A2321" s="17">
        <v>39764</v>
      </c>
      <c r="B2321" s="23">
        <v>73.28778490816552</v>
      </c>
      <c r="C2321" s="23">
        <v>69.517216383600399</v>
      </c>
      <c r="D2321" s="23">
        <v>55.435648779697189</v>
      </c>
    </row>
    <row r="2322" spans="1:4">
      <c r="A2322" s="17">
        <v>39765</v>
      </c>
      <c r="B2322" s="23">
        <v>73.412259349413574</v>
      </c>
      <c r="C2322" s="23">
        <v>74.337874396476352</v>
      </c>
      <c r="D2322" s="23">
        <v>55.127702967355042</v>
      </c>
    </row>
    <row r="2323" spans="1:4">
      <c r="A2323" s="17">
        <v>39766</v>
      </c>
      <c r="B2323" s="23">
        <v>73.368001770303167</v>
      </c>
      <c r="C2323" s="23">
        <v>71.25079871640537</v>
      </c>
      <c r="D2323" s="23">
        <v>55.527492267588705</v>
      </c>
    </row>
    <row r="2324" spans="1:4">
      <c r="A2324" s="17">
        <v>39769</v>
      </c>
      <c r="B2324" s="23">
        <v>72.878402301394132</v>
      </c>
      <c r="C2324" s="23">
        <v>69.41460412496572</v>
      </c>
      <c r="D2324" s="23">
        <v>54.122827158659625</v>
      </c>
    </row>
    <row r="2325" spans="1:4">
      <c r="A2325" s="17">
        <v>39770</v>
      </c>
      <c r="B2325" s="23">
        <v>72.247731799070593</v>
      </c>
      <c r="C2325" s="23">
        <v>70.111237807439622</v>
      </c>
      <c r="D2325" s="23">
        <v>54.541525412282716</v>
      </c>
    </row>
    <row r="2326" spans="1:4">
      <c r="A2326" s="17">
        <v>39771</v>
      </c>
      <c r="B2326" s="23">
        <v>68.397322416463822</v>
      </c>
      <c r="C2326" s="23">
        <v>65.830706247697989</v>
      </c>
      <c r="D2326" s="23">
        <v>52.342684260997586</v>
      </c>
    </row>
    <row r="2327" spans="1:4">
      <c r="A2327" s="17">
        <v>39772</v>
      </c>
      <c r="B2327" s="23">
        <v>67.395994689090514</v>
      </c>
      <c r="C2327" s="23">
        <v>61.414848888151461</v>
      </c>
      <c r="D2327" s="23">
        <v>50.446386363943326</v>
      </c>
    </row>
    <row r="2328" spans="1:4">
      <c r="A2328" s="17">
        <v>39773</v>
      </c>
      <c r="B2328" s="23">
        <v>65.346315556539054</v>
      </c>
      <c r="C2328" s="23">
        <v>65.312937970183611</v>
      </c>
      <c r="D2328" s="23">
        <v>49.198395440240958</v>
      </c>
    </row>
    <row r="2329" spans="1:4">
      <c r="A2329" s="17">
        <v>39776</v>
      </c>
      <c r="B2329" s="23">
        <v>71.619827395441476</v>
      </c>
      <c r="C2329" s="23">
        <v>69.541928051390855</v>
      </c>
      <c r="D2329" s="23">
        <v>53.352962627804267</v>
      </c>
    </row>
    <row r="2330" spans="1:4">
      <c r="A2330" s="17">
        <v>39777</v>
      </c>
      <c r="B2330" s="23">
        <v>72.659880504536403</v>
      </c>
      <c r="C2330" s="23">
        <v>70.008154850370843</v>
      </c>
      <c r="D2330" s="23">
        <v>53.693323788814006</v>
      </c>
    </row>
    <row r="2331" spans="1:4">
      <c r="A2331" s="17">
        <v>39778</v>
      </c>
      <c r="B2331" s="23">
        <v>72.300287674264226</v>
      </c>
      <c r="C2331" s="23">
        <v>72.50921097998237</v>
      </c>
      <c r="D2331" s="23">
        <v>53.714934021259069</v>
      </c>
    </row>
    <row r="2332" spans="1:4">
      <c r="A2332" s="17">
        <v>39779</v>
      </c>
      <c r="B2332" s="23">
        <v>74.037397654348325</v>
      </c>
      <c r="C2332" s="23"/>
      <c r="D2332" s="23">
        <v>55.003444130795934</v>
      </c>
    </row>
    <row r="2333" spans="1:4">
      <c r="A2333" s="17">
        <v>39780</v>
      </c>
      <c r="B2333" s="23">
        <v>73.630781146271303</v>
      </c>
      <c r="C2333" s="23">
        <v>73.210551646797313</v>
      </c>
      <c r="D2333" s="23">
        <v>55.713880522427374</v>
      </c>
    </row>
    <row r="2334" spans="1:4">
      <c r="A2334" s="17">
        <v>39783</v>
      </c>
      <c r="B2334" s="23">
        <v>69.799734454525336</v>
      </c>
      <c r="C2334" s="23">
        <v>66.677963429085167</v>
      </c>
      <c r="D2334" s="23">
        <v>52.380502167776442</v>
      </c>
    </row>
    <row r="2335" spans="1:4">
      <c r="A2335" s="17">
        <v>39784</v>
      </c>
      <c r="B2335" s="23">
        <v>72.828612524894908</v>
      </c>
      <c r="C2335" s="23">
        <v>69.346117502803594</v>
      </c>
      <c r="D2335" s="23">
        <v>53.26922297707965</v>
      </c>
    </row>
    <row r="2336" spans="1:4">
      <c r="A2336" s="17">
        <v>39785</v>
      </c>
      <c r="B2336" s="23">
        <v>73.766319982296977</v>
      </c>
      <c r="C2336" s="23">
        <v>71.175486966948725</v>
      </c>
      <c r="D2336" s="23">
        <v>53.563662394143627</v>
      </c>
    </row>
    <row r="2337" spans="1:4">
      <c r="A2337" s="17">
        <v>39786</v>
      </c>
      <c r="B2337" s="23">
        <v>73.680570922770528</v>
      </c>
      <c r="C2337" s="23">
        <v>69.092646396038603</v>
      </c>
      <c r="D2337" s="23">
        <v>53.323248558192304</v>
      </c>
    </row>
    <row r="2338" spans="1:4">
      <c r="A2338" s="17">
        <v>39787</v>
      </c>
      <c r="B2338" s="23">
        <v>70.234011949546357</v>
      </c>
      <c r="C2338" s="23">
        <v>71.615825352053008</v>
      </c>
      <c r="D2338" s="23">
        <v>51.281081592133873</v>
      </c>
    </row>
    <row r="2339" spans="1:4">
      <c r="A2339" s="17">
        <v>39790</v>
      </c>
      <c r="B2339" s="23">
        <v>76.562845762336821</v>
      </c>
      <c r="C2339" s="23">
        <v>74.377883763375195</v>
      </c>
      <c r="D2339" s="23">
        <v>54.730614946177013</v>
      </c>
    </row>
    <row r="2340" spans="1:4">
      <c r="A2340" s="17">
        <v>39791</v>
      </c>
      <c r="B2340" s="23">
        <v>78.969351626466036</v>
      </c>
      <c r="C2340" s="23">
        <v>72.660775875763846</v>
      </c>
      <c r="D2340" s="23">
        <v>55.465362849309152</v>
      </c>
    </row>
    <row r="2341" spans="1:4">
      <c r="A2341" s="17">
        <v>39792</v>
      </c>
      <c r="B2341" s="23">
        <v>79.420225713653466</v>
      </c>
      <c r="C2341" s="23">
        <v>73.53250937572443</v>
      </c>
      <c r="D2341" s="23">
        <v>55.47616796553168</v>
      </c>
    </row>
    <row r="2342" spans="1:4">
      <c r="A2342" s="17">
        <v>39793</v>
      </c>
      <c r="B2342" s="23">
        <v>77.998450984731136</v>
      </c>
      <c r="C2342" s="23">
        <v>71.4546111383724</v>
      </c>
      <c r="D2342" s="23">
        <v>55.049365874741689</v>
      </c>
    </row>
    <row r="2343" spans="1:4">
      <c r="A2343" s="17">
        <v>39794</v>
      </c>
      <c r="B2343" s="23">
        <v>76.062181898650152</v>
      </c>
      <c r="C2343" s="23">
        <v>71.957552415212504</v>
      </c>
      <c r="D2343" s="23">
        <v>53.544753440754199</v>
      </c>
    </row>
    <row r="2344" spans="1:4">
      <c r="A2344" s="17">
        <v>39797</v>
      </c>
      <c r="B2344" s="23">
        <v>75.171498119052885</v>
      </c>
      <c r="C2344" s="23">
        <v>71.047927691306555</v>
      </c>
      <c r="D2344" s="23">
        <v>53.352962627804267</v>
      </c>
    </row>
    <row r="2345" spans="1:4">
      <c r="A2345" s="17">
        <v>39798</v>
      </c>
      <c r="B2345" s="23">
        <v>76.950099579552997</v>
      </c>
      <c r="C2345" s="23">
        <v>74.697252650914749</v>
      </c>
      <c r="D2345" s="23">
        <v>53.758154486149195</v>
      </c>
    </row>
    <row r="2346" spans="1:4">
      <c r="A2346" s="17">
        <v>39799</v>
      </c>
      <c r="B2346" s="23">
        <v>76.499225492365568</v>
      </c>
      <c r="C2346" s="23">
        <v>73.98437987246426</v>
      </c>
      <c r="D2346" s="23">
        <v>53.352962627804267</v>
      </c>
    </row>
    <row r="2347" spans="1:4">
      <c r="A2347" s="17">
        <v>39800</v>
      </c>
      <c r="B2347" s="23">
        <v>77.495021022350087</v>
      </c>
      <c r="C2347" s="23">
        <v>72.421661071239029</v>
      </c>
      <c r="D2347" s="23">
        <v>53.298937046691613</v>
      </c>
    </row>
    <row r="2348" spans="1:4">
      <c r="A2348" s="17">
        <v>39801</v>
      </c>
      <c r="B2348" s="23">
        <v>76.490927196282357</v>
      </c>
      <c r="C2348" s="23">
        <v>72.635593509539291</v>
      </c>
      <c r="D2348" s="23">
        <v>53.061224489795919</v>
      </c>
    </row>
    <row r="2349" spans="1:4">
      <c r="A2349" s="17">
        <v>39804</v>
      </c>
      <c r="B2349" s="23">
        <v>75.520026554547471</v>
      </c>
      <c r="C2349" s="23">
        <v>71.313166258924142</v>
      </c>
      <c r="D2349" s="23">
        <v>52.221126703494107</v>
      </c>
    </row>
    <row r="2350" spans="1:4">
      <c r="A2350" s="17">
        <v>39805</v>
      </c>
      <c r="B2350" s="23">
        <v>75.780039831821199</v>
      </c>
      <c r="C2350" s="23">
        <v>70.633948418512091</v>
      </c>
      <c r="D2350" s="23">
        <v>52.148192168992018</v>
      </c>
    </row>
    <row r="2351" spans="1:4">
      <c r="A2351" s="17">
        <v>39806</v>
      </c>
      <c r="B2351" s="23"/>
      <c r="C2351" s="23">
        <v>71.075698898918688</v>
      </c>
      <c r="D2351" s="23">
        <v>51.978011588487149</v>
      </c>
    </row>
    <row r="2352" spans="1:4">
      <c r="A2352" s="17">
        <v>39807</v>
      </c>
      <c r="B2352" s="23"/>
      <c r="C2352" s="23"/>
      <c r="D2352" s="23"/>
    </row>
    <row r="2353" spans="1:4">
      <c r="A2353" s="17">
        <v>39808</v>
      </c>
      <c r="B2353" s="23"/>
      <c r="C2353" s="23">
        <v>71.456023233674699</v>
      </c>
      <c r="D2353" s="23"/>
    </row>
    <row r="2354" spans="1:4">
      <c r="A2354" s="17">
        <v>39811</v>
      </c>
      <c r="B2354" s="23">
        <v>75.730250055321974</v>
      </c>
      <c r="C2354" s="23">
        <v>71.202787476126758</v>
      </c>
      <c r="D2354" s="23">
        <v>52.258944610272962</v>
      </c>
    </row>
    <row r="2355" spans="1:4">
      <c r="A2355" s="17">
        <v>39812</v>
      </c>
      <c r="B2355" s="23">
        <v>76.615401637530425</v>
      </c>
      <c r="C2355" s="23">
        <v>72.954491698644745</v>
      </c>
      <c r="D2355" s="23">
        <v>53.188184605410662</v>
      </c>
    </row>
    <row r="2356" spans="1:4">
      <c r="A2356" s="17">
        <v>39813</v>
      </c>
      <c r="B2356" s="23"/>
      <c r="C2356" s="23">
        <v>73.989557555239401</v>
      </c>
      <c r="D2356" s="23">
        <v>53.582571347533055</v>
      </c>
    </row>
    <row r="2357" spans="1:4">
      <c r="A2357" s="17">
        <v>39814</v>
      </c>
      <c r="B2357" s="23"/>
      <c r="C2357" s="23"/>
      <c r="D2357" s="23"/>
    </row>
    <row r="2358" spans="1:4">
      <c r="A2358" s="17">
        <v>39815</v>
      </c>
      <c r="B2358" s="23">
        <v>80.128346979420229</v>
      </c>
      <c r="C2358" s="23">
        <v>76.341637630457015</v>
      </c>
      <c r="D2358" s="23">
        <v>55.230351571469093</v>
      </c>
    </row>
    <row r="2359" spans="1:4">
      <c r="A2359" s="17">
        <v>39818</v>
      </c>
      <c r="B2359" s="23">
        <v>80.194733348085862</v>
      </c>
      <c r="C2359" s="23">
        <v>75.987201709576709</v>
      </c>
      <c r="D2359" s="23">
        <v>56.372992612001781</v>
      </c>
    </row>
    <row r="2360" spans="1:4">
      <c r="A2360" s="17">
        <v>39819</v>
      </c>
      <c r="B2360" s="23"/>
      <c r="C2360" s="23">
        <v>76.580987784198882</v>
      </c>
      <c r="D2360" s="23">
        <v>57.502127257256312</v>
      </c>
    </row>
    <row r="2361" spans="1:4">
      <c r="A2361" s="17">
        <v>39820</v>
      </c>
      <c r="B2361" s="23">
        <v>81.035627351183891</v>
      </c>
      <c r="C2361" s="23">
        <v>74.325636237189642</v>
      </c>
      <c r="D2361" s="23">
        <v>56.810599819014307</v>
      </c>
    </row>
    <row r="2362" spans="1:4">
      <c r="A2362" s="17">
        <v>39821</v>
      </c>
      <c r="B2362" s="23">
        <v>80.216862137641073</v>
      </c>
      <c r="C2362" s="23">
        <v>74.58146083612516</v>
      </c>
      <c r="D2362" s="23">
        <v>56.394602844446844</v>
      </c>
    </row>
    <row r="2363" spans="1:4">
      <c r="A2363" s="17">
        <v>39822</v>
      </c>
      <c r="B2363" s="23">
        <v>79.079995574242091</v>
      </c>
      <c r="C2363" s="23">
        <v>72.993324319458324</v>
      </c>
      <c r="D2363" s="23">
        <v>56.137981334161729</v>
      </c>
    </row>
    <row r="2364" spans="1:4">
      <c r="A2364" s="17">
        <v>39825</v>
      </c>
      <c r="B2364" s="23">
        <v>77.069041823412263</v>
      </c>
      <c r="C2364" s="23">
        <v>71.34635049852848</v>
      </c>
      <c r="D2364" s="23">
        <v>55.249260524858521</v>
      </c>
    </row>
    <row r="2365" spans="1:4">
      <c r="A2365" s="17">
        <v>39826</v>
      </c>
      <c r="B2365" s="23">
        <v>75.699822969683566</v>
      </c>
      <c r="C2365" s="23">
        <v>71.476498615558228</v>
      </c>
      <c r="D2365" s="23">
        <v>54.473993435891899</v>
      </c>
    </row>
    <row r="2366" spans="1:4">
      <c r="A2366" s="17">
        <v>39827</v>
      </c>
      <c r="B2366" s="23">
        <v>72.098362469572905</v>
      </c>
      <c r="C2366" s="23">
        <v>69.091469649953339</v>
      </c>
      <c r="D2366" s="23">
        <v>52.099569145990628</v>
      </c>
    </row>
    <row r="2367" spans="1:4">
      <c r="A2367" s="17">
        <v>39828</v>
      </c>
      <c r="B2367" s="23">
        <v>71.741535737995136</v>
      </c>
      <c r="C2367" s="23">
        <v>69.185609336774135</v>
      </c>
      <c r="D2367" s="23">
        <v>51.640351706533046</v>
      </c>
    </row>
    <row r="2368" spans="1:4">
      <c r="A2368" s="17">
        <v>39829</v>
      </c>
      <c r="B2368" s="23">
        <v>72.587961938481968</v>
      </c>
      <c r="C2368" s="23">
        <v>69.709025995497768</v>
      </c>
      <c r="D2368" s="23">
        <v>52.12388065749132</v>
      </c>
    </row>
    <row r="2369" spans="1:4">
      <c r="A2369" s="17">
        <v>39832</v>
      </c>
      <c r="B2369" s="23">
        <v>71.64748838238549</v>
      </c>
      <c r="C2369" s="23"/>
      <c r="D2369" s="23">
        <v>51.248666243466282</v>
      </c>
    </row>
    <row r="2370" spans="1:4">
      <c r="A2370" s="17">
        <v>39833</v>
      </c>
      <c r="B2370" s="23">
        <v>69.036291214870545</v>
      </c>
      <c r="C2370" s="23">
        <v>66.028164240804614</v>
      </c>
      <c r="D2370" s="23">
        <v>50.162752063101877</v>
      </c>
    </row>
    <row r="2371" spans="1:4">
      <c r="A2371" s="17">
        <v>39834</v>
      </c>
      <c r="B2371" s="23">
        <v>70.958729807479529</v>
      </c>
      <c r="C2371" s="23">
        <v>68.915193086381393</v>
      </c>
      <c r="D2371" s="23">
        <v>49.844001134537201</v>
      </c>
    </row>
    <row r="2372" spans="1:4">
      <c r="A2372" s="17">
        <v>39835</v>
      </c>
      <c r="B2372" s="23">
        <v>70.435937154237664</v>
      </c>
      <c r="C2372" s="23">
        <v>67.871890007189918</v>
      </c>
      <c r="D2372" s="23">
        <v>49.392887532246519</v>
      </c>
    </row>
    <row r="2373" spans="1:4">
      <c r="A2373" s="17">
        <v>39836</v>
      </c>
      <c r="B2373" s="23">
        <v>69.891015711440588</v>
      </c>
      <c r="C2373" s="23">
        <v>68.237387341271656</v>
      </c>
      <c r="D2373" s="23">
        <v>49.295641486243738</v>
      </c>
    </row>
    <row r="2374" spans="1:4">
      <c r="A2374" s="17">
        <v>39839</v>
      </c>
      <c r="B2374" s="23">
        <v>72.156450542155355</v>
      </c>
      <c r="C2374" s="23">
        <v>68.616770279159468</v>
      </c>
      <c r="D2374" s="23">
        <v>50.800253920231228</v>
      </c>
    </row>
    <row r="2375" spans="1:4">
      <c r="A2375" s="17">
        <v>39840</v>
      </c>
      <c r="B2375" s="23">
        <v>72.250497897765001</v>
      </c>
      <c r="C2375" s="23">
        <v>69.366122186253008</v>
      </c>
      <c r="D2375" s="23">
        <v>50.867785896622053</v>
      </c>
    </row>
    <row r="2376" spans="1:4">
      <c r="A2376" s="17">
        <v>39841</v>
      </c>
      <c r="B2376" s="23">
        <v>74.051228147820311</v>
      </c>
      <c r="C2376" s="23">
        <v>71.702904562362249</v>
      </c>
      <c r="D2376" s="23">
        <v>52.491254609057393</v>
      </c>
    </row>
    <row r="2377" spans="1:4">
      <c r="A2377" s="17">
        <v>39842</v>
      </c>
      <c r="B2377" s="23">
        <v>71.462159769860605</v>
      </c>
      <c r="C2377" s="23">
        <v>69.333173295865734</v>
      </c>
      <c r="D2377" s="23">
        <v>51.537703102418995</v>
      </c>
    </row>
    <row r="2378" spans="1:4">
      <c r="A2378" s="17">
        <v>39843</v>
      </c>
      <c r="B2378" s="23">
        <v>71.492586855498999</v>
      </c>
      <c r="C2378" s="23">
        <v>67.753274001795717</v>
      </c>
      <c r="D2378" s="23">
        <v>51.656559380866838</v>
      </c>
    </row>
    <row r="2379" spans="1:4">
      <c r="A2379" s="17">
        <v>39846</v>
      </c>
      <c r="B2379" s="23">
        <v>69.722283691082097</v>
      </c>
      <c r="C2379" s="23">
        <v>67.717736270020865</v>
      </c>
      <c r="D2379" s="23">
        <v>50.330231364551118</v>
      </c>
    </row>
    <row r="2380" spans="1:4">
      <c r="A2380" s="17">
        <v>39847</v>
      </c>
      <c r="B2380" s="23">
        <v>71.893671166187218</v>
      </c>
      <c r="C2380" s="23">
        <v>68.7906933505609</v>
      </c>
      <c r="D2380" s="23">
        <v>51.264873917800081</v>
      </c>
    </row>
    <row r="2381" spans="1:4">
      <c r="A2381" s="17">
        <v>39848</v>
      </c>
      <c r="B2381" s="23">
        <v>74.612746182783809</v>
      </c>
      <c r="C2381" s="23">
        <v>68.326349345317311</v>
      </c>
      <c r="D2381" s="23">
        <v>52.585799376004537</v>
      </c>
    </row>
    <row r="2382" spans="1:4">
      <c r="A2382" s="17">
        <v>39849</v>
      </c>
      <c r="B2382" s="23">
        <v>74.358265102898869</v>
      </c>
      <c r="C2382" s="23">
        <v>69.449200459872372</v>
      </c>
      <c r="D2382" s="23">
        <v>52.539877632058783</v>
      </c>
    </row>
    <row r="2383" spans="1:4">
      <c r="A2383" s="17">
        <v>39850</v>
      </c>
      <c r="B2383" s="23">
        <v>77.627793759681353</v>
      </c>
      <c r="C2383" s="23">
        <v>71.34587980009438</v>
      </c>
      <c r="D2383" s="23">
        <v>53.628493091478816</v>
      </c>
    </row>
    <row r="2384" spans="1:4">
      <c r="A2384" s="17">
        <v>39853</v>
      </c>
      <c r="B2384" s="23">
        <v>79.777052445231263</v>
      </c>
      <c r="C2384" s="23">
        <v>71.4546111383724</v>
      </c>
      <c r="D2384" s="23">
        <v>53.849997974040711</v>
      </c>
    </row>
    <row r="2385" spans="1:4">
      <c r="A2385" s="17">
        <v>39854</v>
      </c>
      <c r="B2385" s="23">
        <v>78.228037176366456</v>
      </c>
      <c r="C2385" s="23">
        <v>67.9464957089954</v>
      </c>
      <c r="D2385" s="23">
        <v>52.35619065627575</v>
      </c>
    </row>
    <row r="2386" spans="1:4">
      <c r="A2386" s="17">
        <v>39855</v>
      </c>
      <c r="B2386" s="23">
        <v>78.335915025448116</v>
      </c>
      <c r="C2386" s="23">
        <v>68.516511512695317</v>
      </c>
      <c r="D2386" s="23">
        <v>52.169802401437082</v>
      </c>
    </row>
    <row r="2387" spans="1:4">
      <c r="A2387" s="17">
        <v>39856</v>
      </c>
      <c r="B2387" s="23">
        <v>77.945895109537517</v>
      </c>
      <c r="C2387" s="23">
        <v>68.65160196328317</v>
      </c>
      <c r="D2387" s="23">
        <v>51.497183916584504</v>
      </c>
    </row>
    <row r="2388" spans="1:4">
      <c r="A2388" s="17">
        <v>39857</v>
      </c>
      <c r="B2388" s="23">
        <v>78.640185881832267</v>
      </c>
      <c r="C2388" s="23">
        <v>67.973325519739319</v>
      </c>
      <c r="D2388" s="23">
        <v>51.667364497089373</v>
      </c>
    </row>
    <row r="2389" spans="1:4">
      <c r="A2389" s="17">
        <v>39860</v>
      </c>
      <c r="B2389" s="23">
        <v>79.146381942907723</v>
      </c>
      <c r="C2389" s="23"/>
      <c r="D2389" s="23">
        <v>50.965031942624833</v>
      </c>
    </row>
    <row r="2390" spans="1:4">
      <c r="A2390" s="17">
        <v>39861</v>
      </c>
      <c r="B2390" s="23">
        <v>75.445341889798627</v>
      </c>
      <c r="C2390" s="23">
        <v>64.888603331838866</v>
      </c>
      <c r="D2390" s="23">
        <v>49.698132065533031</v>
      </c>
    </row>
    <row r="2391" spans="1:4">
      <c r="A2391" s="17">
        <v>39862</v>
      </c>
      <c r="B2391" s="23">
        <v>75.929409161318873</v>
      </c>
      <c r="C2391" s="23">
        <v>64.839650694692054</v>
      </c>
      <c r="D2391" s="23">
        <v>49.527951485028161</v>
      </c>
    </row>
    <row r="2392" spans="1:4">
      <c r="A2392" s="17">
        <v>39863</v>
      </c>
      <c r="B2392" s="23">
        <v>76.734343881389705</v>
      </c>
      <c r="C2392" s="23">
        <v>64.102301597668159</v>
      </c>
      <c r="D2392" s="23">
        <v>49.538756601250697</v>
      </c>
    </row>
    <row r="2393" spans="1:4">
      <c r="A2393" s="17">
        <v>39864</v>
      </c>
      <c r="B2393" s="23">
        <v>73.780150475768977</v>
      </c>
      <c r="C2393" s="23">
        <v>63.384486485659579</v>
      </c>
      <c r="D2393" s="23">
        <v>47.793730331311878</v>
      </c>
    </row>
    <row r="2394" spans="1:4">
      <c r="A2394" s="17">
        <v>39867</v>
      </c>
      <c r="B2394" s="23">
        <v>71.75536623146715</v>
      </c>
      <c r="C2394" s="23">
        <v>61.186795496828083</v>
      </c>
      <c r="D2394" s="23">
        <v>47.350720566188087</v>
      </c>
    </row>
    <row r="2395" spans="1:4">
      <c r="A2395" s="17">
        <v>39868</v>
      </c>
      <c r="B2395" s="23">
        <v>71.509183447665421</v>
      </c>
      <c r="C2395" s="23">
        <v>63.641252481463304</v>
      </c>
      <c r="D2395" s="23">
        <v>46.694309755669309</v>
      </c>
    </row>
    <row r="2396" spans="1:4">
      <c r="A2396" s="17">
        <v>39869</v>
      </c>
      <c r="B2396" s="23">
        <v>71.553441026775843</v>
      </c>
      <c r="C2396" s="23">
        <v>62.978273737027841</v>
      </c>
      <c r="D2396" s="23">
        <v>46.545739407609503</v>
      </c>
    </row>
    <row r="2397" spans="1:4">
      <c r="A2397" s="17">
        <v>39870</v>
      </c>
      <c r="B2397" s="23">
        <v>74.477207346758135</v>
      </c>
      <c r="C2397" s="23">
        <v>61.998044248006295</v>
      </c>
      <c r="D2397" s="23">
        <v>47.580329285916882</v>
      </c>
    </row>
    <row r="2398" spans="1:4">
      <c r="A2398" s="17">
        <v>39871</v>
      </c>
      <c r="B2398" s="23">
        <v>74.167404292985182</v>
      </c>
      <c r="C2398" s="23">
        <v>60.539114451501</v>
      </c>
      <c r="D2398" s="23">
        <v>46.710517430003108</v>
      </c>
    </row>
    <row r="2399" spans="1:4">
      <c r="A2399" s="17">
        <v>39874</v>
      </c>
      <c r="B2399" s="23">
        <v>71.462159769860605</v>
      </c>
      <c r="C2399" s="23">
        <v>57.717512688264662</v>
      </c>
      <c r="D2399" s="23">
        <v>44.382014884047599</v>
      </c>
    </row>
    <row r="2400" spans="1:4">
      <c r="A2400" s="17">
        <v>39875</v>
      </c>
      <c r="B2400" s="23">
        <v>69.888249612746179</v>
      </c>
      <c r="C2400" s="23">
        <v>57.348014417493026</v>
      </c>
      <c r="D2400" s="23">
        <v>43.582436283580279</v>
      </c>
    </row>
    <row r="2401" spans="1:4">
      <c r="A2401" s="17">
        <v>39876</v>
      </c>
      <c r="B2401" s="23">
        <v>72.966917459614976</v>
      </c>
      <c r="C2401" s="23">
        <v>58.731632464541704</v>
      </c>
      <c r="D2401" s="23">
        <v>45.2788395305177</v>
      </c>
    </row>
    <row r="2402" spans="1:4">
      <c r="A2402" s="17">
        <v>39877</v>
      </c>
      <c r="B2402" s="23">
        <v>70.458065943792874</v>
      </c>
      <c r="C2402" s="23">
        <v>56.237872160658796</v>
      </c>
      <c r="D2402" s="23">
        <v>43.649968259971097</v>
      </c>
    </row>
    <row r="2403" spans="1:4">
      <c r="A2403" s="17">
        <v>39878</v>
      </c>
      <c r="B2403" s="23">
        <v>70.065279929187881</v>
      </c>
      <c r="C2403" s="23">
        <v>56.320479735844039</v>
      </c>
      <c r="D2403" s="23">
        <v>43.090803495455106</v>
      </c>
    </row>
    <row r="2404" spans="1:4">
      <c r="A2404" s="17">
        <v>39881</v>
      </c>
      <c r="B2404" s="23">
        <v>70.778933392343447</v>
      </c>
      <c r="C2404" s="23">
        <v>55.762231392996711</v>
      </c>
      <c r="D2404" s="23">
        <v>42.672105241832007</v>
      </c>
    </row>
    <row r="2405" spans="1:4">
      <c r="A2405" s="17">
        <v>39882</v>
      </c>
      <c r="B2405" s="23">
        <v>74.64870546581102</v>
      </c>
      <c r="C2405" s="23">
        <v>59.316475268915895</v>
      </c>
      <c r="D2405" s="23">
        <v>44.838531044449546</v>
      </c>
    </row>
    <row r="2406" spans="1:4">
      <c r="A2406" s="17">
        <v>39883</v>
      </c>
      <c r="B2406" s="23">
        <v>76.349856162867894</v>
      </c>
      <c r="C2406" s="23">
        <v>59.481455070069345</v>
      </c>
      <c r="D2406" s="23">
        <v>44.906063020840371</v>
      </c>
    </row>
    <row r="2407" spans="1:4">
      <c r="A2407" s="17">
        <v>39884</v>
      </c>
      <c r="B2407" s="23">
        <v>76.612635538836045</v>
      </c>
      <c r="C2407" s="23">
        <v>61.915436672821045</v>
      </c>
      <c r="D2407" s="23">
        <v>45.208606275071247</v>
      </c>
    </row>
    <row r="2408" spans="1:4">
      <c r="A2408" s="17">
        <v>39885</v>
      </c>
      <c r="B2408" s="23">
        <v>75.810466917459621</v>
      </c>
      <c r="C2408" s="23">
        <v>62.396490472475321</v>
      </c>
      <c r="D2408" s="23">
        <v>45.535461040802822</v>
      </c>
    </row>
    <row r="2409" spans="1:4">
      <c r="A2409" s="17">
        <v>39888</v>
      </c>
      <c r="B2409" s="23">
        <v>77.652688647930958</v>
      </c>
      <c r="C2409" s="23">
        <v>62.178321748268125</v>
      </c>
      <c r="D2409" s="23">
        <v>46.783451964505197</v>
      </c>
    </row>
    <row r="2410" spans="1:4">
      <c r="A2410" s="17">
        <v>39889</v>
      </c>
      <c r="B2410" s="23">
        <v>76.446669617171949</v>
      </c>
      <c r="C2410" s="23">
        <v>64.17737799790774</v>
      </c>
      <c r="D2410" s="23">
        <v>46.475506152163049</v>
      </c>
    </row>
    <row r="2411" spans="1:4">
      <c r="A2411" s="17">
        <v>39890</v>
      </c>
      <c r="B2411" s="23">
        <v>76.192188537287009</v>
      </c>
      <c r="C2411" s="23">
        <v>65.51839783666999</v>
      </c>
      <c r="D2411" s="23">
        <v>46.127041153986411</v>
      </c>
    </row>
    <row r="2412" spans="1:4">
      <c r="A2412" s="17">
        <v>39891</v>
      </c>
      <c r="B2412" s="23">
        <v>77.741203806151802</v>
      </c>
      <c r="C2412" s="23">
        <v>64.668081115461149</v>
      </c>
      <c r="D2412" s="23">
        <v>46.426883129161659</v>
      </c>
    </row>
    <row r="2413" spans="1:4">
      <c r="A2413" s="17">
        <v>39892</v>
      </c>
      <c r="B2413" s="23">
        <v>75.827063509626029</v>
      </c>
      <c r="C2413" s="23">
        <v>63.391546962171141</v>
      </c>
      <c r="D2413" s="23">
        <v>46.618673942111592</v>
      </c>
    </row>
    <row r="2414" spans="1:4">
      <c r="A2414" s="17">
        <v>39895</v>
      </c>
      <c r="B2414" s="23">
        <v>76.499225492365568</v>
      </c>
      <c r="C2414" s="23">
        <v>67.890482595337019</v>
      </c>
      <c r="D2414" s="23">
        <v>48.009832655762501</v>
      </c>
    </row>
    <row r="2415" spans="1:4">
      <c r="A2415" s="17">
        <v>39896</v>
      </c>
      <c r="B2415" s="23">
        <v>74.930847532639973</v>
      </c>
      <c r="C2415" s="23">
        <v>66.506629199071313</v>
      </c>
      <c r="D2415" s="23">
        <v>48.13949405043288</v>
      </c>
    </row>
    <row r="2416" spans="1:4">
      <c r="A2416" s="17">
        <v>39897</v>
      </c>
      <c r="B2416" s="23">
        <v>76.170059747731798</v>
      </c>
      <c r="C2416" s="23">
        <v>67.147249767886834</v>
      </c>
      <c r="D2416" s="23">
        <v>48.304272072826485</v>
      </c>
    </row>
    <row r="2417" spans="1:4">
      <c r="A2417" s="17">
        <v>39898</v>
      </c>
      <c r="B2417" s="23">
        <v>76.391347643283922</v>
      </c>
      <c r="C2417" s="23">
        <v>68.713734156584891</v>
      </c>
      <c r="D2417" s="23">
        <v>48.385310444495467</v>
      </c>
    </row>
    <row r="2418" spans="1:4">
      <c r="A2418" s="17">
        <v>39899</v>
      </c>
      <c r="B2418" s="23">
        <v>75.301504757689756</v>
      </c>
      <c r="C2418" s="23">
        <v>67.329410061885071</v>
      </c>
      <c r="D2418" s="23">
        <v>47.858561028647067</v>
      </c>
    </row>
    <row r="2419" spans="1:4">
      <c r="A2419" s="17">
        <v>39902</v>
      </c>
      <c r="B2419" s="23">
        <v>72.872870104005315</v>
      </c>
      <c r="C2419" s="23">
        <v>64.988862098303017</v>
      </c>
      <c r="D2419" s="23">
        <v>46.043301503261794</v>
      </c>
    </row>
    <row r="2420" spans="1:4">
      <c r="A2420" s="17">
        <v>39903</v>
      </c>
      <c r="B2420" s="23">
        <v>74.955742420889578</v>
      </c>
      <c r="C2420" s="23">
        <v>65.842003010116485</v>
      </c>
      <c r="D2420" s="23">
        <v>47.666770215697134</v>
      </c>
    </row>
    <row r="2421" spans="1:4">
      <c r="A2421" s="17">
        <v>39904</v>
      </c>
      <c r="B2421" s="23">
        <v>77.685881832263789</v>
      </c>
      <c r="C2421" s="23">
        <v>66.944614092005068</v>
      </c>
      <c r="D2421" s="23">
        <v>48.423128351274329</v>
      </c>
    </row>
    <row r="2422" spans="1:4">
      <c r="A2422" s="17">
        <v>39905</v>
      </c>
      <c r="B2422" s="23">
        <v>82.139300730250056</v>
      </c>
      <c r="C2422" s="23">
        <v>68.871653481226787</v>
      </c>
      <c r="D2422" s="23">
        <v>50.813760315509391</v>
      </c>
    </row>
    <row r="2423" spans="1:4">
      <c r="A2423" s="17">
        <v>39906</v>
      </c>
      <c r="B2423" s="23">
        <v>82.451869882717418</v>
      </c>
      <c r="C2423" s="23">
        <v>69.543340146693168</v>
      </c>
      <c r="D2423" s="23">
        <v>50.28971217871662</v>
      </c>
    </row>
    <row r="2424" spans="1:4">
      <c r="A2424" s="17">
        <v>39909</v>
      </c>
      <c r="B2424" s="23">
        <v>82.313564947997349</v>
      </c>
      <c r="C2424" s="23">
        <v>68.967675961783996</v>
      </c>
      <c r="D2424" s="23">
        <v>49.976363808263216</v>
      </c>
    </row>
    <row r="2425" spans="1:4">
      <c r="A2425" s="17">
        <v>39910</v>
      </c>
      <c r="B2425" s="23">
        <v>81.561186103120164</v>
      </c>
      <c r="C2425" s="23">
        <v>67.366359888962236</v>
      </c>
      <c r="D2425" s="23">
        <v>49.557665554640124</v>
      </c>
    </row>
    <row r="2426" spans="1:4">
      <c r="A2426" s="17">
        <v>39911</v>
      </c>
      <c r="B2426" s="23">
        <v>82.2278158884709</v>
      </c>
      <c r="C2426" s="23">
        <v>68.161840242597975</v>
      </c>
      <c r="D2426" s="23">
        <v>49.708937181755559</v>
      </c>
    </row>
    <row r="2427" spans="1:4">
      <c r="A2427" s="17">
        <v>39912</v>
      </c>
      <c r="B2427" s="23">
        <v>83.461495906173937</v>
      </c>
      <c r="C2427" s="23">
        <v>70.756565360596184</v>
      </c>
      <c r="D2427" s="23">
        <v>50.800253920231228</v>
      </c>
    </row>
    <row r="2428" spans="1:4">
      <c r="A2428" s="17">
        <v>39913</v>
      </c>
      <c r="B2428" s="23"/>
      <c r="C2428" s="23"/>
      <c r="D2428" s="23"/>
    </row>
    <row r="2429" spans="1:4">
      <c r="A2429" s="17">
        <v>39916</v>
      </c>
      <c r="B2429" s="23"/>
      <c r="C2429" s="23">
        <v>70.941785194416099</v>
      </c>
      <c r="D2429" s="23"/>
    </row>
    <row r="2430" spans="1:4">
      <c r="A2430" s="17">
        <v>39917</v>
      </c>
      <c r="B2430" s="23">
        <v>86.650807700818774</v>
      </c>
      <c r="C2430" s="23">
        <v>69.520040574205012</v>
      </c>
      <c r="D2430" s="23">
        <v>51.591728683531656</v>
      </c>
    </row>
    <row r="2431" spans="1:4">
      <c r="A2431" s="17">
        <v>39918</v>
      </c>
      <c r="B2431" s="23">
        <v>85.317548130117288</v>
      </c>
      <c r="C2431" s="23">
        <v>70.39342151868496</v>
      </c>
      <c r="D2431" s="23">
        <v>51.464768567916913</v>
      </c>
    </row>
    <row r="2432" spans="1:4">
      <c r="A2432" s="17">
        <v>39919</v>
      </c>
      <c r="B2432" s="23">
        <v>86.968909050674938</v>
      </c>
      <c r="C2432" s="23">
        <v>71.489678171713138</v>
      </c>
      <c r="D2432" s="23">
        <v>52.35619065627575</v>
      </c>
    </row>
    <row r="2433" spans="1:4">
      <c r="A2433" s="17">
        <v>39920</v>
      </c>
      <c r="B2433" s="23">
        <v>89.461163974330603</v>
      </c>
      <c r="C2433" s="23">
        <v>71.844349441810493</v>
      </c>
      <c r="D2433" s="23">
        <v>53.204392279744461</v>
      </c>
    </row>
    <row r="2434" spans="1:4">
      <c r="A2434" s="17">
        <v>39923</v>
      </c>
      <c r="B2434" s="23">
        <v>85.276056649701275</v>
      </c>
      <c r="C2434" s="23">
        <v>68.772336111630835</v>
      </c>
      <c r="D2434" s="23">
        <v>51.305393103634572</v>
      </c>
    </row>
    <row r="2435" spans="1:4">
      <c r="A2435" s="17">
        <v>39924</v>
      </c>
      <c r="B2435" s="23">
        <v>86.321641956185005</v>
      </c>
      <c r="C2435" s="23">
        <v>70.233619400306665</v>
      </c>
      <c r="D2435" s="23">
        <v>51.37832763813666</v>
      </c>
    </row>
    <row r="2436" spans="1:4">
      <c r="A2436" s="17">
        <v>39925</v>
      </c>
      <c r="B2436" s="23">
        <v>89.848417791546808</v>
      </c>
      <c r="C2436" s="23">
        <v>69.709025995497768</v>
      </c>
      <c r="D2436" s="23">
        <v>51.967206472264621</v>
      </c>
    </row>
    <row r="2437" spans="1:4">
      <c r="A2437" s="17">
        <v>39926</v>
      </c>
      <c r="B2437" s="23">
        <v>90.564837353396783</v>
      </c>
      <c r="C2437" s="23">
        <v>70.401658741281778</v>
      </c>
      <c r="D2437" s="23">
        <v>51.726792636313299</v>
      </c>
    </row>
    <row r="2438" spans="1:4">
      <c r="A2438" s="17">
        <v>39927</v>
      </c>
      <c r="B2438" s="23">
        <v>91.638083646824526</v>
      </c>
      <c r="C2438" s="23">
        <v>71.584053207750983</v>
      </c>
      <c r="D2438" s="23">
        <v>52.896446467402313</v>
      </c>
    </row>
    <row r="2439" spans="1:4">
      <c r="A2439" s="17">
        <v>39930</v>
      </c>
      <c r="B2439" s="23">
        <v>91.975547687541493</v>
      </c>
      <c r="C2439" s="23">
        <v>70.86317855592074</v>
      </c>
      <c r="D2439" s="23">
        <v>53.088237280352246</v>
      </c>
    </row>
    <row r="2440" spans="1:4">
      <c r="A2440" s="17">
        <v>39931</v>
      </c>
      <c r="B2440" s="23">
        <v>88.916242531533527</v>
      </c>
      <c r="C2440" s="23">
        <v>70.671839642457471</v>
      </c>
      <c r="D2440" s="23">
        <v>52.288658679884925</v>
      </c>
    </row>
    <row r="2441" spans="1:4">
      <c r="A2441" s="17">
        <v>39932</v>
      </c>
      <c r="B2441" s="23">
        <v>90.838681124142511</v>
      </c>
      <c r="C2441" s="23">
        <v>72.207963982155817</v>
      </c>
      <c r="D2441" s="23">
        <v>53.290833209524713</v>
      </c>
    </row>
    <row r="2442" spans="1:4">
      <c r="A2442" s="17">
        <v>39933</v>
      </c>
      <c r="B2442" s="23">
        <v>90.393339234343898</v>
      </c>
      <c r="C2442" s="23">
        <v>72.143713645900633</v>
      </c>
      <c r="D2442" s="23">
        <v>54.087710530936398</v>
      </c>
    </row>
    <row r="2443" spans="1:4">
      <c r="A2443" s="17">
        <v>39934</v>
      </c>
      <c r="B2443" s="23"/>
      <c r="C2443" s="23">
        <v>72.53486404464104</v>
      </c>
      <c r="D2443" s="23">
        <v>54.155242507327223</v>
      </c>
    </row>
    <row r="2444" spans="1:4">
      <c r="A2444" s="17">
        <v>39937</v>
      </c>
      <c r="B2444" s="23">
        <v>92.476211551228147</v>
      </c>
      <c r="C2444" s="23">
        <v>74.990968473795633</v>
      </c>
      <c r="D2444" s="23">
        <v>55.043963316630425</v>
      </c>
    </row>
    <row r="2445" spans="1:4">
      <c r="A2445" s="17">
        <v>39938</v>
      </c>
      <c r="B2445" s="23">
        <v>93.098583757468475</v>
      </c>
      <c r="C2445" s="23">
        <v>74.716315937495949</v>
      </c>
      <c r="D2445" s="23">
        <v>55.395129593862698</v>
      </c>
    </row>
    <row r="2446" spans="1:4">
      <c r="A2446" s="17">
        <v>39939</v>
      </c>
      <c r="B2446" s="23">
        <v>95.054215534410275</v>
      </c>
      <c r="C2446" s="23">
        <v>76.04321482323509</v>
      </c>
      <c r="D2446" s="23">
        <v>56.192006915274384</v>
      </c>
    </row>
    <row r="2447" spans="1:4">
      <c r="A2447" s="17">
        <v>39940</v>
      </c>
      <c r="B2447" s="23">
        <v>94.102677583536192</v>
      </c>
      <c r="C2447" s="23">
        <v>75.042980650764122</v>
      </c>
      <c r="D2447" s="23">
        <v>55.724685638649902</v>
      </c>
    </row>
    <row r="2448" spans="1:4">
      <c r="A2448" s="17">
        <v>39941</v>
      </c>
      <c r="B2448" s="23">
        <v>95.355720292100031</v>
      </c>
      <c r="C2448" s="23">
        <v>76.849521240855211</v>
      </c>
      <c r="D2448" s="23">
        <v>56.594497494563676</v>
      </c>
    </row>
    <row r="2449" spans="1:4">
      <c r="A2449" s="17">
        <v>39944</v>
      </c>
      <c r="B2449" s="23">
        <v>93.342000442575795</v>
      </c>
      <c r="C2449" s="23">
        <v>75.223258151025945</v>
      </c>
      <c r="D2449" s="23">
        <v>55.80572401031889</v>
      </c>
    </row>
    <row r="2450" spans="1:4">
      <c r="A2450" s="17">
        <v>39945</v>
      </c>
      <c r="B2450" s="23">
        <v>91.928524009736677</v>
      </c>
      <c r="C2450" s="23">
        <v>75.153124084344455</v>
      </c>
      <c r="D2450" s="23">
        <v>55.694971569037939</v>
      </c>
    </row>
    <row r="2451" spans="1:4">
      <c r="A2451" s="17">
        <v>39946</v>
      </c>
      <c r="B2451" s="23">
        <v>89.33392343438814</v>
      </c>
      <c r="C2451" s="23">
        <v>73.163011104952801</v>
      </c>
      <c r="D2451" s="23">
        <v>54.220073204662405</v>
      </c>
    </row>
    <row r="2452" spans="1:4">
      <c r="A2452" s="17">
        <v>39947</v>
      </c>
      <c r="B2452" s="23">
        <v>90.520579774286347</v>
      </c>
      <c r="C2452" s="23">
        <v>73.929072806457043</v>
      </c>
      <c r="D2452" s="23">
        <v>54.484798552114427</v>
      </c>
    </row>
    <row r="2453" spans="1:4">
      <c r="A2453" s="17">
        <v>39948</v>
      </c>
      <c r="B2453" s="23">
        <v>91.402965257800403</v>
      </c>
      <c r="C2453" s="23">
        <v>73.098760768697616</v>
      </c>
      <c r="D2453" s="23">
        <v>54.814354596901637</v>
      </c>
    </row>
    <row r="2454" spans="1:4">
      <c r="A2454" s="17">
        <v>39951</v>
      </c>
      <c r="B2454" s="23">
        <v>93.176034520911713</v>
      </c>
      <c r="C2454" s="23">
        <v>75.327047155745873</v>
      </c>
      <c r="D2454" s="23">
        <v>56.140682613217358</v>
      </c>
    </row>
    <row r="2455" spans="1:4">
      <c r="A2455" s="17">
        <v>39952</v>
      </c>
      <c r="B2455" s="23">
        <v>94.520358486390805</v>
      </c>
      <c r="C2455" s="23">
        <v>75.209607896436935</v>
      </c>
      <c r="D2455" s="23">
        <v>56.93755993462905</v>
      </c>
    </row>
    <row r="2456" spans="1:4">
      <c r="A2456" s="17">
        <v>39953</v>
      </c>
      <c r="B2456" s="23">
        <v>94.041823412259347</v>
      </c>
      <c r="C2456" s="23">
        <v>74.82951891089796</v>
      </c>
      <c r="D2456" s="23">
        <v>57.199584003025436</v>
      </c>
    </row>
    <row r="2457" spans="1:4">
      <c r="A2457" s="17">
        <v>39954</v>
      </c>
      <c r="B2457" s="23"/>
      <c r="C2457" s="23">
        <v>73.597465759630779</v>
      </c>
      <c r="D2457" s="23">
        <v>56.070449357770904</v>
      </c>
    </row>
    <row r="2458" spans="1:4">
      <c r="A2458" s="17">
        <v>39955</v>
      </c>
      <c r="B2458" s="23">
        <v>92.265988050453643</v>
      </c>
      <c r="C2458" s="23">
        <v>73.48873442135276</v>
      </c>
      <c r="D2458" s="23">
        <v>55.91917773065547</v>
      </c>
    </row>
    <row r="2459" spans="1:4">
      <c r="A2459" s="17">
        <v>39958</v>
      </c>
      <c r="B2459" s="23">
        <v>92.268754149148052</v>
      </c>
      <c r="C2459" s="23"/>
      <c r="D2459" s="23">
        <v>56.013722497602615</v>
      </c>
    </row>
    <row r="2460" spans="1:4">
      <c r="A2460" s="17">
        <v>39959</v>
      </c>
      <c r="B2460" s="23">
        <v>92.597919893781821</v>
      </c>
      <c r="C2460" s="23">
        <v>75.421892890217819</v>
      </c>
      <c r="D2460" s="23">
        <v>56.44592714650387</v>
      </c>
    </row>
    <row r="2461" spans="1:4">
      <c r="A2461" s="17">
        <v>39960</v>
      </c>
      <c r="B2461" s="23">
        <v>92.603452091170624</v>
      </c>
      <c r="C2461" s="23">
        <v>74.005090603564838</v>
      </c>
      <c r="D2461" s="23">
        <v>56.837612609570634</v>
      </c>
    </row>
    <row r="2462" spans="1:4">
      <c r="A2462" s="17">
        <v>39961</v>
      </c>
      <c r="B2462" s="23">
        <v>92.362801504757698</v>
      </c>
      <c r="C2462" s="23">
        <v>75.158772465553696</v>
      </c>
      <c r="D2462" s="23">
        <v>56.167695403773685</v>
      </c>
    </row>
    <row r="2463" spans="1:4">
      <c r="A2463" s="17">
        <v>39962</v>
      </c>
      <c r="B2463" s="23">
        <v>92.916021243637971</v>
      </c>
      <c r="C2463" s="23">
        <v>76.178775972257029</v>
      </c>
      <c r="D2463" s="23">
        <v>56.243331217331409</v>
      </c>
    </row>
    <row r="2464" spans="1:4">
      <c r="A2464" s="17">
        <v>39965</v>
      </c>
      <c r="B2464" s="23">
        <v>95.908940030980304</v>
      </c>
      <c r="C2464" s="23">
        <v>78.148648918982204</v>
      </c>
      <c r="D2464" s="23">
        <v>57.891111441267441</v>
      </c>
    </row>
    <row r="2465" spans="1:4">
      <c r="A2465" s="17">
        <v>39966</v>
      </c>
      <c r="B2465" s="23">
        <v>95.275503429962384</v>
      </c>
      <c r="C2465" s="23">
        <v>78.303508703802422</v>
      </c>
      <c r="D2465" s="23">
        <v>57.872202487878013</v>
      </c>
    </row>
    <row r="2466" spans="1:4">
      <c r="A2466" s="17">
        <v>39967</v>
      </c>
      <c r="B2466" s="23">
        <v>92.415357379951317</v>
      </c>
      <c r="C2466" s="23">
        <v>77.243495830200246</v>
      </c>
      <c r="D2466" s="23">
        <v>56.710652493955891</v>
      </c>
    </row>
    <row r="2467" spans="1:4">
      <c r="A2467" s="17">
        <v>39968</v>
      </c>
      <c r="B2467" s="23">
        <v>92.218964372648827</v>
      </c>
      <c r="C2467" s="23">
        <v>78.145589379160526</v>
      </c>
      <c r="D2467" s="23">
        <v>56.583692378341148</v>
      </c>
    </row>
    <row r="2468" spans="1:4">
      <c r="A2468" s="17">
        <v>39969</v>
      </c>
      <c r="B2468" s="23">
        <v>92.470679353839344</v>
      </c>
      <c r="C2468" s="23">
        <v>77.953309068829057</v>
      </c>
      <c r="D2468" s="23">
        <v>56.932157376517779</v>
      </c>
    </row>
    <row r="2469" spans="1:4">
      <c r="A2469" s="17">
        <v>39972</v>
      </c>
      <c r="B2469" s="23">
        <v>92.097256030095153</v>
      </c>
      <c r="C2469" s="23">
        <v>77.890941526310272</v>
      </c>
      <c r="D2469" s="23">
        <v>56.535069355339758</v>
      </c>
    </row>
    <row r="2470" spans="1:4">
      <c r="A2470" s="17">
        <v>39973</v>
      </c>
      <c r="B2470" s="23">
        <v>92.080659437928745</v>
      </c>
      <c r="C2470" s="23">
        <v>78.168182903997518</v>
      </c>
      <c r="D2470" s="23">
        <v>56.805197260903036</v>
      </c>
    </row>
    <row r="2471" spans="1:4">
      <c r="A2471" s="17">
        <v>39974</v>
      </c>
      <c r="B2471" s="23">
        <v>94.152467360035416</v>
      </c>
      <c r="C2471" s="23">
        <v>77.89941409812414</v>
      </c>
      <c r="D2471" s="23">
        <v>57.475114466699985</v>
      </c>
    </row>
    <row r="2472" spans="1:4">
      <c r="A2472" s="17">
        <v>39975</v>
      </c>
      <c r="B2472" s="23">
        <v>96.157888913476441</v>
      </c>
      <c r="C2472" s="23">
        <v>78.395765596886804</v>
      </c>
      <c r="D2472" s="23">
        <v>58.023474114993448</v>
      </c>
    </row>
    <row r="2473" spans="1:4">
      <c r="A2473" s="17">
        <v>39976</v>
      </c>
      <c r="B2473" s="23">
        <v>95.499557424208902</v>
      </c>
      <c r="C2473" s="23">
        <v>78.507556474986501</v>
      </c>
      <c r="D2473" s="23">
        <v>57.901916557489976</v>
      </c>
    </row>
    <row r="2474" spans="1:4">
      <c r="A2474" s="17">
        <v>39979</v>
      </c>
      <c r="B2474" s="23">
        <v>93.720955963708789</v>
      </c>
      <c r="C2474" s="23">
        <v>76.641943231415354</v>
      </c>
      <c r="D2474" s="23">
        <v>56.462134820837669</v>
      </c>
    </row>
    <row r="2475" spans="1:4">
      <c r="A2475" s="17">
        <v>39980</v>
      </c>
      <c r="B2475" s="23">
        <v>94.243748616950654</v>
      </c>
      <c r="C2475" s="23">
        <v>75.667126774386006</v>
      </c>
      <c r="D2475" s="23">
        <v>56.402706681613743</v>
      </c>
    </row>
    <row r="2476" spans="1:4">
      <c r="A2476" s="17">
        <v>39981</v>
      </c>
      <c r="B2476" s="23">
        <v>92.379398096924106</v>
      </c>
      <c r="C2476" s="23">
        <v>75.564043817317227</v>
      </c>
      <c r="D2476" s="23">
        <v>55.276273315414848</v>
      </c>
    </row>
    <row r="2477" spans="1:4">
      <c r="A2477" s="17">
        <v>39982</v>
      </c>
      <c r="B2477" s="23">
        <v>92.69749944678027</v>
      </c>
      <c r="C2477" s="23">
        <v>76.210548116559053</v>
      </c>
      <c r="D2477" s="23">
        <v>55.549102500033769</v>
      </c>
    </row>
    <row r="2478" spans="1:4">
      <c r="A2478" s="17">
        <v>39983</v>
      </c>
      <c r="B2478" s="23"/>
      <c r="C2478" s="23">
        <v>76.447544778130407</v>
      </c>
      <c r="D2478" s="23">
        <v>56.262240170720837</v>
      </c>
    </row>
    <row r="2479" spans="1:4">
      <c r="A2479" s="17">
        <v>39986</v>
      </c>
      <c r="B2479" s="23">
        <v>89.903739765434835</v>
      </c>
      <c r="C2479" s="23">
        <v>74.120176370703263</v>
      </c>
      <c r="D2479" s="23">
        <v>54.695498318453787</v>
      </c>
    </row>
    <row r="2480" spans="1:4">
      <c r="A2480" s="17">
        <v>39987</v>
      </c>
      <c r="B2480" s="23">
        <v>89.909271962823652</v>
      </c>
      <c r="C2480" s="23">
        <v>74.292216648368267</v>
      </c>
      <c r="D2480" s="23">
        <v>54.428071691946137</v>
      </c>
    </row>
    <row r="2481" spans="1:4">
      <c r="A2481" s="17">
        <v>39988</v>
      </c>
      <c r="B2481" s="23">
        <v>93.170502323522911</v>
      </c>
      <c r="C2481" s="23">
        <v>74.778918829231785</v>
      </c>
      <c r="D2481" s="23">
        <v>55.73549075487243</v>
      </c>
    </row>
    <row r="2482" spans="1:4">
      <c r="A2482" s="17">
        <v>39989</v>
      </c>
      <c r="B2482" s="23">
        <v>92.595153795087413</v>
      </c>
      <c r="C2482" s="23">
        <v>76.382823743441108</v>
      </c>
      <c r="D2482" s="23">
        <v>55.284377152581747</v>
      </c>
    </row>
    <row r="2483" spans="1:4">
      <c r="A2483" s="17">
        <v>39990</v>
      </c>
      <c r="B2483" s="23">
        <v>93.319871653020584</v>
      </c>
      <c r="C2483" s="23">
        <v>76.286330564449798</v>
      </c>
      <c r="D2483" s="23">
        <v>55.233052850524722</v>
      </c>
    </row>
    <row r="2484" spans="1:4">
      <c r="A2484" s="17">
        <v>39993</v>
      </c>
      <c r="B2484" s="23">
        <v>95.402743969904847</v>
      </c>
      <c r="C2484" s="23">
        <v>76.980140056319073</v>
      </c>
      <c r="D2484" s="23">
        <v>56.194708194330019</v>
      </c>
    </row>
    <row r="2485" spans="1:4">
      <c r="A2485" s="17">
        <v>39994</v>
      </c>
      <c r="B2485" s="23">
        <v>94.268643505200274</v>
      </c>
      <c r="C2485" s="23">
        <v>76.329870169604405</v>
      </c>
      <c r="D2485" s="23">
        <v>55.600426802090794</v>
      </c>
    </row>
    <row r="2486" spans="1:4">
      <c r="A2486" s="17">
        <v>39995</v>
      </c>
      <c r="B2486" s="23">
        <v>96.384709006417353</v>
      </c>
      <c r="C2486" s="23">
        <v>76.671361883546851</v>
      </c>
      <c r="D2486" s="23">
        <v>56.580991099285512</v>
      </c>
    </row>
    <row r="2487" spans="1:4">
      <c r="A2487" s="17">
        <v>39996</v>
      </c>
      <c r="B2487" s="23">
        <v>94.122040274396994</v>
      </c>
      <c r="C2487" s="23">
        <v>74.438839210591652</v>
      </c>
      <c r="D2487" s="23">
        <v>55.138508083577577</v>
      </c>
    </row>
    <row r="2488" spans="1:4">
      <c r="A2488" s="17">
        <v>39997</v>
      </c>
      <c r="B2488" s="23">
        <v>93.859260898428857</v>
      </c>
      <c r="C2488" s="23"/>
      <c r="D2488" s="23">
        <v>55.127702967355042</v>
      </c>
    </row>
    <row r="2489" spans="1:4">
      <c r="A2489" s="17">
        <v>40000</v>
      </c>
      <c r="B2489" s="23">
        <v>92.951980526665196</v>
      </c>
      <c r="C2489" s="23">
        <v>74.631590219357236</v>
      </c>
      <c r="D2489" s="23">
        <v>54.484798552114427</v>
      </c>
    </row>
    <row r="2490" spans="1:4">
      <c r="A2490" s="17">
        <v>40001</v>
      </c>
      <c r="B2490" s="23">
        <v>93.08751936269087</v>
      </c>
      <c r="C2490" s="23">
        <v>73.163011104952801</v>
      </c>
      <c r="D2490" s="23">
        <v>54.079606693769499</v>
      </c>
    </row>
    <row r="2491" spans="1:4">
      <c r="A2491" s="17">
        <v>40002</v>
      </c>
      <c r="B2491" s="23">
        <v>92.29918123478646</v>
      </c>
      <c r="C2491" s="23">
        <v>73.084404466457443</v>
      </c>
      <c r="D2491" s="23">
        <v>53.493429138697174</v>
      </c>
    </row>
    <row r="2492" spans="1:4">
      <c r="A2492" s="17">
        <v>40003</v>
      </c>
      <c r="B2492" s="23">
        <v>92.163642398760786</v>
      </c>
      <c r="C2492" s="23">
        <v>73.344230002082838</v>
      </c>
      <c r="D2492" s="23">
        <v>53.866205648374503</v>
      </c>
    </row>
    <row r="2493" spans="1:4">
      <c r="A2493" s="17">
        <v>40004</v>
      </c>
      <c r="B2493" s="23">
        <v>91.660212436379737</v>
      </c>
      <c r="C2493" s="23">
        <v>73.048866734682591</v>
      </c>
      <c r="D2493" s="23">
        <v>53.282729372357814</v>
      </c>
    </row>
    <row r="2494" spans="1:4">
      <c r="A2494" s="17">
        <v>40007</v>
      </c>
      <c r="B2494" s="23">
        <v>92.993472007081223</v>
      </c>
      <c r="C2494" s="23">
        <v>74.878236198827722</v>
      </c>
      <c r="D2494" s="23">
        <v>54.241683437107469</v>
      </c>
    </row>
    <row r="2495" spans="1:4">
      <c r="A2495" s="17">
        <v>40008</v>
      </c>
      <c r="B2495" s="23">
        <v>94.01139632662094</v>
      </c>
      <c r="C2495" s="23">
        <v>75.275741026428534</v>
      </c>
      <c r="D2495" s="23">
        <v>54.971028782128336</v>
      </c>
    </row>
    <row r="2496" spans="1:4">
      <c r="A2496" s="17">
        <v>40009</v>
      </c>
      <c r="B2496" s="23">
        <v>97.145386147377749</v>
      </c>
      <c r="C2496" s="23">
        <v>77.508969747034897</v>
      </c>
      <c r="D2496" s="23">
        <v>56.478342495171468</v>
      </c>
    </row>
    <row r="2497" spans="1:4">
      <c r="A2497" s="17">
        <v>40010</v>
      </c>
      <c r="B2497" s="23">
        <v>97.552002655454757</v>
      </c>
      <c r="C2497" s="23">
        <v>78.181833158586542</v>
      </c>
      <c r="D2497" s="23">
        <v>56.689042261510828</v>
      </c>
    </row>
    <row r="2498" spans="1:4">
      <c r="A2498" s="17">
        <v>40011</v>
      </c>
      <c r="B2498" s="23">
        <v>99.745518920115074</v>
      </c>
      <c r="C2498" s="23">
        <v>78.151237760369781</v>
      </c>
      <c r="D2498" s="23">
        <v>56.907845865017087</v>
      </c>
    </row>
    <row r="2499" spans="1:4">
      <c r="A2499" s="17">
        <v>40014</v>
      </c>
      <c r="B2499" s="23">
        <v>99.944678026111973</v>
      </c>
      <c r="C2499" s="23">
        <v>79.045094086733243</v>
      </c>
      <c r="D2499" s="23">
        <v>57.596672024203464</v>
      </c>
    </row>
    <row r="2500" spans="1:4">
      <c r="A2500" s="17">
        <v>40015</v>
      </c>
      <c r="B2500" s="23">
        <v>101.00962602345652</v>
      </c>
      <c r="C2500" s="23">
        <v>79.332926179187837</v>
      </c>
      <c r="D2500" s="23">
        <v>58.082902254217373</v>
      </c>
    </row>
    <row r="2501" spans="1:4">
      <c r="A2501" s="17">
        <v>40016</v>
      </c>
      <c r="B2501" s="23">
        <v>101.04005310909494</v>
      </c>
      <c r="C2501" s="23">
        <v>79.305390320792753</v>
      </c>
      <c r="D2501" s="23">
        <v>58.253082834722242</v>
      </c>
    </row>
    <row r="2502" spans="1:4">
      <c r="A2502" s="17">
        <v>40017</v>
      </c>
      <c r="B2502" s="23">
        <v>103.19207789333925</v>
      </c>
      <c r="C2502" s="23">
        <v>81.153117023867935</v>
      </c>
      <c r="D2502" s="23">
        <v>59.371412363754239</v>
      </c>
    </row>
    <row r="2503" spans="1:4">
      <c r="A2503" s="17">
        <v>40018</v>
      </c>
      <c r="B2503" s="23">
        <v>102.70247842443018</v>
      </c>
      <c r="C2503" s="23">
        <v>81.399998352555485</v>
      </c>
      <c r="D2503" s="23">
        <v>59.338997015086647</v>
      </c>
    </row>
    <row r="2504" spans="1:4">
      <c r="A2504" s="17">
        <v>40021</v>
      </c>
      <c r="B2504" s="23">
        <v>100.93217526001328</v>
      </c>
      <c r="C2504" s="23">
        <v>81.64217269690198</v>
      </c>
      <c r="D2504" s="23">
        <v>59.58751468820487</v>
      </c>
    </row>
    <row r="2505" spans="1:4">
      <c r="A2505" s="17">
        <v>40022</v>
      </c>
      <c r="B2505" s="23">
        <v>100.65833148926754</v>
      </c>
      <c r="C2505" s="23">
        <v>81.430123052338132</v>
      </c>
      <c r="D2505" s="23">
        <v>59.033752481800136</v>
      </c>
    </row>
    <row r="2506" spans="1:4">
      <c r="A2506" s="17">
        <v>40023</v>
      </c>
      <c r="B2506" s="23">
        <v>101.32772737331268</v>
      </c>
      <c r="C2506" s="23">
        <v>81.068862004163321</v>
      </c>
      <c r="D2506" s="23">
        <v>59.528086548980944</v>
      </c>
    </row>
    <row r="2507" spans="1:4">
      <c r="A2507" s="17">
        <v>40024</v>
      </c>
      <c r="B2507" s="23">
        <v>103.66784686877628</v>
      </c>
      <c r="C2507" s="23">
        <v>82.04344311197562</v>
      </c>
      <c r="D2507" s="23">
        <v>60.846310728129772</v>
      </c>
    </row>
    <row r="2508" spans="1:4">
      <c r="A2508" s="17">
        <v>40025</v>
      </c>
      <c r="B2508" s="23">
        <v>103.98594821863244</v>
      </c>
      <c r="C2508" s="23">
        <v>82.103457162323878</v>
      </c>
      <c r="D2508" s="23">
        <v>60.754467240238256</v>
      </c>
    </row>
    <row r="2509" spans="1:4">
      <c r="A2509" s="17">
        <v>40028</v>
      </c>
      <c r="B2509" s="23">
        <v>105.55432617835805</v>
      </c>
      <c r="C2509" s="23">
        <v>83.363281521203191</v>
      </c>
      <c r="D2509" s="23">
        <v>61.713421304987911</v>
      </c>
    </row>
    <row r="2510" spans="1:4">
      <c r="A2510" s="17">
        <v>40029</v>
      </c>
      <c r="B2510" s="23">
        <v>103.85040938260677</v>
      </c>
      <c r="C2510" s="23">
        <v>83.616752627968197</v>
      </c>
      <c r="D2510" s="23">
        <v>61.532435608260514</v>
      </c>
    </row>
    <row r="2511" spans="1:4">
      <c r="A2511" s="17">
        <v>40030</v>
      </c>
      <c r="B2511" s="23">
        <v>103.56550121708344</v>
      </c>
      <c r="C2511" s="23">
        <v>83.401643443582671</v>
      </c>
      <c r="D2511" s="23">
        <v>61.283917935142291</v>
      </c>
    </row>
    <row r="2512" spans="1:4">
      <c r="A2512" s="17">
        <v>40031</v>
      </c>
      <c r="B2512" s="23">
        <v>103.54890462491703</v>
      </c>
      <c r="C2512" s="23">
        <v>82.943889216416551</v>
      </c>
      <c r="D2512" s="23">
        <v>61.559448398816841</v>
      </c>
    </row>
    <row r="2513" spans="1:4">
      <c r="A2513" s="17">
        <v>40032</v>
      </c>
      <c r="B2513" s="23">
        <v>105.57922106660766</v>
      </c>
      <c r="C2513" s="23">
        <v>84.059679854460043</v>
      </c>
      <c r="D2513" s="23">
        <v>62.313105255338407</v>
      </c>
    </row>
    <row r="2514" spans="1:4">
      <c r="A2514" s="17">
        <v>40035</v>
      </c>
      <c r="B2514" s="23">
        <v>104.76875414914805</v>
      </c>
      <c r="C2514" s="23">
        <v>83.781026381470483</v>
      </c>
      <c r="D2514" s="23">
        <v>62.010562001107523</v>
      </c>
    </row>
    <row r="2515" spans="1:4">
      <c r="A2515" s="17">
        <v>40036</v>
      </c>
      <c r="B2515" s="23">
        <v>102.68311573356938</v>
      </c>
      <c r="C2515" s="23">
        <v>82.744783778790563</v>
      </c>
      <c r="D2515" s="23">
        <v>61.143451424249385</v>
      </c>
    </row>
    <row r="2516" spans="1:4">
      <c r="A2516" s="17">
        <v>40037</v>
      </c>
      <c r="B2516" s="23">
        <v>103.97211772516044</v>
      </c>
      <c r="C2516" s="23">
        <v>83.728778855284943</v>
      </c>
      <c r="D2516" s="23">
        <v>61.764745607044937</v>
      </c>
    </row>
    <row r="2517" spans="1:4">
      <c r="A2517" s="17">
        <v>40038</v>
      </c>
      <c r="B2517" s="23">
        <v>105.47964151360921</v>
      </c>
      <c r="C2517" s="23">
        <v>84.310562119837471</v>
      </c>
      <c r="D2517" s="23">
        <v>62.259079674225745</v>
      </c>
    </row>
    <row r="2518" spans="1:4">
      <c r="A2518" s="17">
        <v>40039</v>
      </c>
      <c r="B2518" s="23">
        <v>104.0965921664085</v>
      </c>
      <c r="C2518" s="23">
        <v>83.591805610960677</v>
      </c>
      <c r="D2518" s="23">
        <v>61.797160955712528</v>
      </c>
    </row>
    <row r="2519" spans="1:4">
      <c r="A2519" s="17">
        <v>40042</v>
      </c>
      <c r="B2519" s="23">
        <v>102.04414693516266</v>
      </c>
      <c r="C2519" s="23">
        <v>81.581452598902558</v>
      </c>
      <c r="D2519" s="23">
        <v>60.570780264455223</v>
      </c>
    </row>
    <row r="2520" spans="1:4">
      <c r="A2520" s="17">
        <v>40043</v>
      </c>
      <c r="B2520" s="23">
        <v>103.81168400088515</v>
      </c>
      <c r="C2520" s="23">
        <v>82.423296748297545</v>
      </c>
      <c r="D2520" s="23">
        <v>61.381163981145072</v>
      </c>
    </row>
    <row r="2521" spans="1:4">
      <c r="A2521" s="17">
        <v>40044</v>
      </c>
      <c r="B2521" s="23">
        <v>103.39676919672495</v>
      </c>
      <c r="C2521" s="23">
        <v>82.999902330074917</v>
      </c>
      <c r="D2521" s="23">
        <v>61.170464214805712</v>
      </c>
    </row>
    <row r="2522" spans="1:4">
      <c r="A2522" s="17">
        <v>40045</v>
      </c>
      <c r="B2522" s="23">
        <v>105.35793317105555</v>
      </c>
      <c r="C2522" s="23">
        <v>83.913292641453708</v>
      </c>
      <c r="D2522" s="23">
        <v>62.034873512608222</v>
      </c>
    </row>
    <row r="2523" spans="1:4">
      <c r="A2523" s="17">
        <v>40046</v>
      </c>
      <c r="B2523" s="23">
        <v>108.33148926753707</v>
      </c>
      <c r="C2523" s="23">
        <v>85.491073792570262</v>
      </c>
      <c r="D2523" s="23">
        <v>63.439538621537302</v>
      </c>
    </row>
    <row r="2524" spans="1:4">
      <c r="A2524" s="17">
        <v>40049</v>
      </c>
      <c r="B2524" s="23">
        <v>109.26643062624476</v>
      </c>
      <c r="C2524" s="23">
        <v>85.445416044462178</v>
      </c>
      <c r="D2524" s="23">
        <v>63.977093153608237</v>
      </c>
    </row>
    <row r="2525" spans="1:4">
      <c r="A2525" s="17">
        <v>40050</v>
      </c>
      <c r="B2525" s="23">
        <v>108.57767205133879</v>
      </c>
      <c r="C2525" s="23">
        <v>85.648287069560993</v>
      </c>
      <c r="D2525" s="23">
        <v>64.247221059171522</v>
      </c>
    </row>
    <row r="2526" spans="1:4">
      <c r="A2526" s="17">
        <v>40051</v>
      </c>
      <c r="B2526" s="23">
        <v>107.11717194069485</v>
      </c>
      <c r="C2526" s="23">
        <v>85.667115006925144</v>
      </c>
      <c r="D2526" s="23">
        <v>63.871743270438557</v>
      </c>
    </row>
    <row r="2527" spans="1:4">
      <c r="A2527" s="17">
        <v>40052</v>
      </c>
      <c r="B2527" s="23">
        <v>106.89588404514274</v>
      </c>
      <c r="C2527" s="23">
        <v>85.915173081697944</v>
      </c>
      <c r="D2527" s="23">
        <v>63.544888504706982</v>
      </c>
    </row>
    <row r="2528" spans="1:4">
      <c r="A2528" s="17">
        <v>40053</v>
      </c>
      <c r="B2528" s="23">
        <v>109.02301394113742</v>
      </c>
      <c r="C2528" s="23">
        <v>85.756547709404899</v>
      </c>
      <c r="D2528" s="23">
        <v>64.158078850335642</v>
      </c>
    </row>
    <row r="2529" spans="1:4">
      <c r="A2529" s="17">
        <v>40056</v>
      </c>
      <c r="B2529" s="23">
        <v>107.31079884930296</v>
      </c>
      <c r="C2529" s="23">
        <v>85.06768055109373</v>
      </c>
      <c r="D2529" s="23">
        <v>63.750185712935078</v>
      </c>
    </row>
    <row r="2530" spans="1:4">
      <c r="A2530" s="17">
        <v>40057</v>
      </c>
      <c r="B2530" s="23">
        <v>105.49900420447003</v>
      </c>
      <c r="C2530" s="23">
        <v>83.189123100584723</v>
      </c>
      <c r="D2530" s="23">
        <v>62.577830602790421</v>
      </c>
    </row>
    <row r="2531" spans="1:4">
      <c r="A2531" s="17">
        <v>40058</v>
      </c>
      <c r="B2531" s="23">
        <v>103.72593494135872</v>
      </c>
      <c r="C2531" s="23">
        <v>82.935887343036782</v>
      </c>
      <c r="D2531" s="23">
        <v>62.288793743837708</v>
      </c>
    </row>
    <row r="2532" spans="1:4">
      <c r="A2532" s="17">
        <v>40059</v>
      </c>
      <c r="B2532" s="23">
        <v>104.45618499668069</v>
      </c>
      <c r="C2532" s="23">
        <v>83.649701518355471</v>
      </c>
      <c r="D2532" s="23">
        <v>62.313105255338407</v>
      </c>
    </row>
    <row r="2533" spans="1:4">
      <c r="A2533" s="17">
        <v>40060</v>
      </c>
      <c r="B2533" s="23">
        <v>105.95817658774065</v>
      </c>
      <c r="C2533" s="23">
        <v>84.752547949461103</v>
      </c>
      <c r="D2533" s="23">
        <v>63.169410715974017</v>
      </c>
    </row>
    <row r="2534" spans="1:4">
      <c r="A2534" s="17">
        <v>40063</v>
      </c>
      <c r="B2534" s="23">
        <v>107.53208674485506</v>
      </c>
      <c r="C2534" s="23"/>
      <c r="D2534" s="23">
        <v>64.074339199611018</v>
      </c>
    </row>
    <row r="2535" spans="1:4">
      <c r="A2535" s="17">
        <v>40064</v>
      </c>
      <c r="B2535" s="23">
        <v>107.86678468687764</v>
      </c>
      <c r="C2535" s="23">
        <v>85.515785460360718</v>
      </c>
      <c r="D2535" s="23">
        <v>64.260727454449679</v>
      </c>
    </row>
    <row r="2536" spans="1:4">
      <c r="A2536" s="17">
        <v>40065</v>
      </c>
      <c r="B2536" s="23">
        <v>109.750497897765</v>
      </c>
      <c r="C2536" s="23">
        <v>86.185824681307736</v>
      </c>
      <c r="D2536" s="23">
        <v>64.855008846688904</v>
      </c>
    </row>
    <row r="2537" spans="1:4">
      <c r="A2537" s="17">
        <v>40066</v>
      </c>
      <c r="B2537" s="23">
        <v>109.32175260013278</v>
      </c>
      <c r="C2537" s="23">
        <v>87.084858690446353</v>
      </c>
      <c r="D2537" s="23">
        <v>64.957657450802955</v>
      </c>
    </row>
    <row r="2538" spans="1:4">
      <c r="A2538" s="17">
        <v>40067</v>
      </c>
      <c r="B2538" s="23">
        <v>109.61772516043374</v>
      </c>
      <c r="C2538" s="23">
        <v>86.985541320850402</v>
      </c>
      <c r="D2538" s="23">
        <v>65.300719890868322</v>
      </c>
    </row>
    <row r="2539" spans="1:4">
      <c r="A2539" s="17">
        <v>40070</v>
      </c>
      <c r="B2539" s="23">
        <v>109.16131887585749</v>
      </c>
      <c r="C2539" s="23">
        <v>87.538376631705532</v>
      </c>
      <c r="D2539" s="23">
        <v>65.081916287362063</v>
      </c>
    </row>
    <row r="2540" spans="1:4">
      <c r="A2540" s="17">
        <v>40071</v>
      </c>
      <c r="B2540" s="23">
        <v>109.08110201371986</v>
      </c>
      <c r="C2540" s="23">
        <v>87.813735215656365</v>
      </c>
      <c r="D2540" s="23">
        <v>65.198071286754285</v>
      </c>
    </row>
    <row r="2541" spans="1:4">
      <c r="A2541" s="17">
        <v>40072</v>
      </c>
      <c r="B2541" s="23">
        <v>109.80581987165303</v>
      </c>
      <c r="C2541" s="23">
        <v>89.16134483249607</v>
      </c>
      <c r="D2541" s="23">
        <v>66.132713840003248</v>
      </c>
    </row>
    <row r="2542" spans="1:4">
      <c r="A2542" s="17">
        <v>40073</v>
      </c>
      <c r="B2542" s="23">
        <v>110.28988714317327</v>
      </c>
      <c r="C2542" s="23">
        <v>88.900813249219524</v>
      </c>
      <c r="D2542" s="23">
        <v>66.478477559124244</v>
      </c>
    </row>
    <row r="2543" spans="1:4">
      <c r="A2543" s="17">
        <v>40074</v>
      </c>
      <c r="B2543" s="23">
        <v>109.78092498340341</v>
      </c>
      <c r="C2543" s="23">
        <v>89.136633164705614</v>
      </c>
      <c r="D2543" s="23">
        <v>66.159726630559575</v>
      </c>
    </row>
    <row r="2544" spans="1:4">
      <c r="A2544" s="17">
        <v>40077</v>
      </c>
      <c r="B2544" s="23">
        <v>109.04514273069263</v>
      </c>
      <c r="C2544" s="23">
        <v>88.833268023925598</v>
      </c>
      <c r="D2544" s="23">
        <v>65.632977214711161</v>
      </c>
    </row>
    <row r="2545" spans="1:4">
      <c r="A2545" s="17">
        <v>40078</v>
      </c>
      <c r="B2545" s="23">
        <v>110.12115512281478</v>
      </c>
      <c r="C2545" s="23">
        <v>89.419993622036216</v>
      </c>
      <c r="D2545" s="23">
        <v>65.970637096665271</v>
      </c>
    </row>
    <row r="2546" spans="1:4">
      <c r="A2546" s="17">
        <v>40079</v>
      </c>
      <c r="B2546" s="23">
        <v>110.10732462934278</v>
      </c>
      <c r="C2546" s="23">
        <v>88.519782866812349</v>
      </c>
      <c r="D2546" s="23">
        <v>66.111103607558178</v>
      </c>
    </row>
    <row r="2547" spans="1:4">
      <c r="A2547" s="17">
        <v>40080</v>
      </c>
      <c r="B2547" s="23">
        <v>107.6178358043815</v>
      </c>
      <c r="C2547" s="23">
        <v>87.689941527487022</v>
      </c>
      <c r="D2547" s="23">
        <v>64.825294777076948</v>
      </c>
    </row>
    <row r="2548" spans="1:4">
      <c r="A2548" s="17">
        <v>40081</v>
      </c>
      <c r="B2548" s="23">
        <v>107.33845983624697</v>
      </c>
      <c r="C2548" s="23">
        <v>87.155934153996057</v>
      </c>
      <c r="D2548" s="23">
        <v>64.547063034346763</v>
      </c>
    </row>
    <row r="2549" spans="1:4">
      <c r="A2549" s="17">
        <v>40084</v>
      </c>
      <c r="B2549" s="23">
        <v>108.89024120380616</v>
      </c>
      <c r="C2549" s="23">
        <v>88.723595288779364</v>
      </c>
      <c r="D2549" s="23">
        <v>65.695106632990729</v>
      </c>
    </row>
    <row r="2550" spans="1:4">
      <c r="A2550" s="17">
        <v>40085</v>
      </c>
      <c r="B2550" s="23">
        <v>107.89167957512724</v>
      </c>
      <c r="C2550" s="23">
        <v>88.528020089409168</v>
      </c>
      <c r="D2550" s="23">
        <v>65.800456516160409</v>
      </c>
    </row>
    <row r="2551" spans="1:4">
      <c r="A2551" s="17">
        <v>40086</v>
      </c>
      <c r="B2551" s="23">
        <v>107.11717194069485</v>
      </c>
      <c r="C2551" s="23">
        <v>88.242070790690988</v>
      </c>
      <c r="D2551" s="23">
        <v>65.497913261929526</v>
      </c>
    </row>
    <row r="2552" spans="1:4">
      <c r="A2552" s="17">
        <v>40087</v>
      </c>
      <c r="B2552" s="23">
        <v>104.92365567603453</v>
      </c>
      <c r="C2552" s="23">
        <v>85.969538750836961</v>
      </c>
      <c r="D2552" s="23">
        <v>64.457920825510882</v>
      </c>
    </row>
    <row r="2553" spans="1:4">
      <c r="A2553" s="17">
        <v>40088</v>
      </c>
      <c r="B2553" s="23">
        <v>103.68444346094269</v>
      </c>
      <c r="C2553" s="23">
        <v>85.586154876259258</v>
      </c>
      <c r="D2553" s="23">
        <v>63.236942692364835</v>
      </c>
    </row>
    <row r="2554" spans="1:4">
      <c r="A2554" s="17">
        <v>40091</v>
      </c>
      <c r="B2554" s="23">
        <v>104.54470015490153</v>
      </c>
      <c r="C2554" s="23">
        <v>86.860570886595795</v>
      </c>
      <c r="D2554" s="23">
        <v>63.77449722443577</v>
      </c>
    </row>
    <row r="2555" spans="1:4">
      <c r="A2555" s="17">
        <v>40092</v>
      </c>
      <c r="B2555" s="23">
        <v>106.49479973445453</v>
      </c>
      <c r="C2555" s="23">
        <v>88.052850020181197</v>
      </c>
      <c r="D2555" s="23">
        <v>65.146746984697259</v>
      </c>
    </row>
    <row r="2556" spans="1:4">
      <c r="A2556" s="17">
        <v>40093</v>
      </c>
      <c r="B2556" s="23">
        <v>105.81157335693739</v>
      </c>
      <c r="C2556" s="23">
        <v>88.337857922031162</v>
      </c>
      <c r="D2556" s="23">
        <v>64.911735706857201</v>
      </c>
    </row>
    <row r="2557" spans="1:4">
      <c r="A2557" s="17">
        <v>40094</v>
      </c>
      <c r="B2557" s="23">
        <v>106.98439920336358</v>
      </c>
      <c r="C2557" s="23">
        <v>88.998012475861998</v>
      </c>
      <c r="D2557" s="23">
        <v>65.759937330325911</v>
      </c>
    </row>
    <row r="2558" spans="1:4">
      <c r="A2558" s="17">
        <v>40095</v>
      </c>
      <c r="B2558" s="23">
        <v>107.42697499446781</v>
      </c>
      <c r="C2558" s="23">
        <v>89.502130498787366</v>
      </c>
      <c r="D2558" s="23">
        <v>65.568146517375979</v>
      </c>
    </row>
    <row r="2559" spans="1:4">
      <c r="A2559" s="17">
        <v>40098</v>
      </c>
      <c r="B2559" s="23">
        <v>108.81555653905733</v>
      </c>
      <c r="C2559" s="23">
        <v>89.894692992830088</v>
      </c>
      <c r="D2559" s="23">
        <v>66.00305244533287</v>
      </c>
    </row>
    <row r="2560" spans="1:4">
      <c r="A2560" s="17">
        <v>40099</v>
      </c>
      <c r="B2560" s="23">
        <v>108.0133879176809</v>
      </c>
      <c r="C2560" s="23">
        <v>89.649929807096015</v>
      </c>
      <c r="D2560" s="23">
        <v>65.354745471980991</v>
      </c>
    </row>
    <row r="2561" spans="1:4">
      <c r="A2561" s="17">
        <v>40100</v>
      </c>
      <c r="B2561" s="23">
        <v>110.86246957291436</v>
      </c>
      <c r="C2561" s="23">
        <v>91.226534212127305</v>
      </c>
      <c r="D2561" s="23">
        <v>66.716190116019931</v>
      </c>
    </row>
    <row r="2562" spans="1:4">
      <c r="A2562" s="17">
        <v>40101</v>
      </c>
      <c r="B2562" s="23">
        <v>110.80714759902634</v>
      </c>
      <c r="C2562" s="23">
        <v>91.605446451581017</v>
      </c>
      <c r="D2562" s="23">
        <v>66.797228487688926</v>
      </c>
    </row>
    <row r="2563" spans="1:4">
      <c r="A2563" s="17">
        <v>40102</v>
      </c>
      <c r="B2563" s="23">
        <v>111.03396769196725</v>
      </c>
      <c r="C2563" s="23">
        <v>90.864096417867245</v>
      </c>
      <c r="D2563" s="23">
        <v>66.338011048231337</v>
      </c>
    </row>
    <row r="2564" spans="1:4">
      <c r="A2564" s="17">
        <v>40105</v>
      </c>
      <c r="B2564" s="23">
        <v>112.66873202035849</v>
      </c>
      <c r="C2564" s="23">
        <v>91.718178726548913</v>
      </c>
      <c r="D2564" s="23">
        <v>67.353691973149282</v>
      </c>
    </row>
    <row r="2565" spans="1:4">
      <c r="A2565" s="17">
        <v>40106</v>
      </c>
      <c r="B2565" s="23">
        <v>112.2870104005311</v>
      </c>
      <c r="C2565" s="23">
        <v>91.148162922848996</v>
      </c>
      <c r="D2565" s="23">
        <v>67.059252556085312</v>
      </c>
    </row>
    <row r="2566" spans="1:4">
      <c r="A2566" s="17">
        <v>40107</v>
      </c>
      <c r="B2566" s="23">
        <v>111.99103784023015</v>
      </c>
      <c r="C2566" s="23">
        <v>90.354094664515571</v>
      </c>
      <c r="D2566" s="23">
        <v>67.313172787314798</v>
      </c>
    </row>
    <row r="2567" spans="1:4">
      <c r="A2567" s="17">
        <v>40108</v>
      </c>
      <c r="B2567" s="23">
        <v>110.32861252489489</v>
      </c>
      <c r="C2567" s="23">
        <v>91.321615295816315</v>
      </c>
      <c r="D2567" s="23">
        <v>66.51359418684747</v>
      </c>
    </row>
    <row r="2568" spans="1:4">
      <c r="A2568" s="17">
        <v>40109</v>
      </c>
      <c r="B2568" s="23">
        <v>110.9205576454968</v>
      </c>
      <c r="C2568" s="23">
        <v>90.2098255944627</v>
      </c>
      <c r="D2568" s="23">
        <v>66.151622793392676</v>
      </c>
    </row>
    <row r="2569" spans="1:4">
      <c r="A2569" s="17">
        <v>40112</v>
      </c>
      <c r="B2569" s="23">
        <v>109.44069484399203</v>
      </c>
      <c r="C2569" s="23">
        <v>89.153342959116316</v>
      </c>
      <c r="D2569" s="23">
        <v>65.327732681424649</v>
      </c>
    </row>
    <row r="2570" spans="1:4">
      <c r="A2570" s="17">
        <v>40113</v>
      </c>
      <c r="B2570" s="23">
        <v>110.52777163089179</v>
      </c>
      <c r="C2570" s="23">
        <v>88.857744342499004</v>
      </c>
      <c r="D2570" s="23">
        <v>65.443887680816871</v>
      </c>
    </row>
    <row r="2571" spans="1:4">
      <c r="A2571" s="17">
        <v>40114</v>
      </c>
      <c r="B2571" s="23">
        <v>109.47388802832485</v>
      </c>
      <c r="C2571" s="23">
        <v>87.133340629159065</v>
      </c>
      <c r="D2571" s="23">
        <v>64.112157106389873</v>
      </c>
    </row>
    <row r="2572" spans="1:4">
      <c r="A2572" s="17">
        <v>40115</v>
      </c>
      <c r="B2572" s="23">
        <v>111.45164859482188</v>
      </c>
      <c r="C2572" s="23">
        <v>89.102742877450126</v>
      </c>
      <c r="D2572" s="23">
        <v>65.298018611812694</v>
      </c>
    </row>
    <row r="2573" spans="1:4">
      <c r="A2573" s="17">
        <v>40116</v>
      </c>
      <c r="B2573" s="23">
        <v>112.30360699269751</v>
      </c>
      <c r="C2573" s="23">
        <v>86.602628144706813</v>
      </c>
      <c r="D2573" s="23">
        <v>64.001404665108936</v>
      </c>
    </row>
    <row r="2574" spans="1:4">
      <c r="A2574" s="17">
        <v>40119</v>
      </c>
      <c r="B2574" s="23">
        <v>110.80161540163753</v>
      </c>
      <c r="C2574" s="23">
        <v>87.162053233639398</v>
      </c>
      <c r="D2574" s="23">
        <v>64.193195478058868</v>
      </c>
    </row>
    <row r="2575" spans="1:4">
      <c r="A2575" s="17">
        <v>40120</v>
      </c>
      <c r="B2575" s="23">
        <v>109.41026775835363</v>
      </c>
      <c r="C2575" s="23">
        <v>87.373867528986196</v>
      </c>
      <c r="D2575" s="23">
        <v>63.453045016815466</v>
      </c>
    </row>
    <row r="2576" spans="1:4">
      <c r="A2576" s="17">
        <v>40121</v>
      </c>
      <c r="B2576" s="23">
        <v>111.63421110865237</v>
      </c>
      <c r="C2576" s="23">
        <v>87.495778423419125</v>
      </c>
      <c r="D2576" s="23">
        <v>64.595686057348161</v>
      </c>
    </row>
    <row r="2577" spans="1:4">
      <c r="A2577" s="17">
        <v>40122</v>
      </c>
      <c r="B2577" s="23">
        <v>112.32020358486392</v>
      </c>
      <c r="C2577" s="23">
        <v>89.188409992457053</v>
      </c>
      <c r="D2577" s="23">
        <v>64.971163846081126</v>
      </c>
    </row>
    <row r="2578" spans="1:4">
      <c r="A2578" s="17">
        <v>40123</v>
      </c>
      <c r="B2578" s="23">
        <v>111.98550564284135</v>
      </c>
      <c r="C2578" s="23">
        <v>89.423759209509043</v>
      </c>
      <c r="D2578" s="23">
        <v>65.117032915085289</v>
      </c>
    </row>
    <row r="2579" spans="1:4">
      <c r="A2579" s="17">
        <v>40126</v>
      </c>
      <c r="B2579" s="23">
        <v>114.13753042708565</v>
      </c>
      <c r="C2579" s="23">
        <v>91.434818269218326</v>
      </c>
      <c r="D2579" s="23">
        <v>66.381231513121463</v>
      </c>
    </row>
    <row r="2580" spans="1:4">
      <c r="A2580" s="17">
        <v>40127</v>
      </c>
      <c r="B2580" s="23">
        <v>113.90517813675592</v>
      </c>
      <c r="C2580" s="23">
        <v>91.452234111280163</v>
      </c>
      <c r="D2580" s="23">
        <v>66.265076513729255</v>
      </c>
    </row>
    <row r="2581" spans="1:4">
      <c r="A2581" s="17">
        <v>40128</v>
      </c>
      <c r="B2581" s="23">
        <v>114.72947554768754</v>
      </c>
      <c r="C2581" s="23">
        <v>91.911871132182711</v>
      </c>
      <c r="D2581" s="23">
        <v>66.505490349680571</v>
      </c>
    </row>
    <row r="2582" spans="1:4">
      <c r="A2582" s="17">
        <v>40129</v>
      </c>
      <c r="B2582" s="23">
        <v>115.15268864793096</v>
      </c>
      <c r="C2582" s="23">
        <v>90.981771026393233</v>
      </c>
      <c r="D2582" s="23">
        <v>66.616242790961522</v>
      </c>
    </row>
    <row r="2583" spans="1:4">
      <c r="A2583" s="17">
        <v>40130</v>
      </c>
      <c r="B2583" s="23">
        <v>114.96736003540607</v>
      </c>
      <c r="C2583" s="23">
        <v>91.504716986682766</v>
      </c>
      <c r="D2583" s="23">
        <v>66.937694998581833</v>
      </c>
    </row>
    <row r="2584" spans="1:4">
      <c r="A2584" s="17">
        <v>40133</v>
      </c>
      <c r="B2584" s="23">
        <v>115.99081655233459</v>
      </c>
      <c r="C2584" s="23">
        <v>92.84691357153028</v>
      </c>
      <c r="D2584" s="23">
        <v>67.893947784275852</v>
      </c>
    </row>
    <row r="2585" spans="1:4">
      <c r="A2585" s="17">
        <v>40134</v>
      </c>
      <c r="B2585" s="23">
        <v>114.84841779154681</v>
      </c>
      <c r="C2585" s="23">
        <v>92.943406750521589</v>
      </c>
      <c r="D2585" s="23">
        <v>67.629222436823838</v>
      </c>
    </row>
    <row r="2586" spans="1:4">
      <c r="A2586" s="17">
        <v>40135</v>
      </c>
      <c r="B2586" s="23">
        <v>115.03927860146051</v>
      </c>
      <c r="C2586" s="23">
        <v>92.913988098390092</v>
      </c>
      <c r="D2586" s="23">
        <v>67.437431623873906</v>
      </c>
    </row>
    <row r="2587" spans="1:4">
      <c r="A2587" s="17">
        <v>40136</v>
      </c>
      <c r="B2587" s="23">
        <v>113.20535516707237</v>
      </c>
      <c r="C2587" s="23">
        <v>91.666872597231588</v>
      </c>
      <c r="D2587" s="23">
        <v>66.321803373897538</v>
      </c>
    </row>
    <row r="2588" spans="1:4">
      <c r="A2588" s="17">
        <v>40137</v>
      </c>
      <c r="B2588" s="23">
        <v>113.26897543704359</v>
      </c>
      <c r="C2588" s="23">
        <v>91.388219124242028</v>
      </c>
      <c r="D2588" s="23">
        <v>65.808560353327309</v>
      </c>
    </row>
    <row r="2589" spans="1:4">
      <c r="A2589" s="17">
        <v>40140</v>
      </c>
      <c r="B2589" s="23">
        <v>116.04337242752823</v>
      </c>
      <c r="C2589" s="23">
        <v>92.637217419136945</v>
      </c>
      <c r="D2589" s="23">
        <v>67.124083253420494</v>
      </c>
    </row>
    <row r="2590" spans="1:4">
      <c r="A2590" s="17">
        <v>40141</v>
      </c>
      <c r="B2590" s="23">
        <v>114.94523124585086</v>
      </c>
      <c r="C2590" s="23">
        <v>92.593677813982325</v>
      </c>
      <c r="D2590" s="23">
        <v>66.689177325463604</v>
      </c>
    </row>
    <row r="2591" spans="1:4">
      <c r="A2591" s="17">
        <v>40142</v>
      </c>
      <c r="B2591" s="23">
        <v>115.70314228811685</v>
      </c>
      <c r="C2591" s="23">
        <v>93.022719436668112</v>
      </c>
      <c r="D2591" s="23">
        <v>66.980915463471959</v>
      </c>
    </row>
    <row r="2592" spans="1:4">
      <c r="A2592" s="17">
        <v>40143</v>
      </c>
      <c r="B2592" s="23">
        <v>112.06019030759018</v>
      </c>
      <c r="C2592" s="23"/>
      <c r="D2592" s="23">
        <v>64.790178149353721</v>
      </c>
    </row>
    <row r="2593" spans="1:4">
      <c r="A2593" s="17">
        <v>40144</v>
      </c>
      <c r="B2593" s="23">
        <v>113.59814118167736</v>
      </c>
      <c r="C2593" s="23">
        <v>91.441643396512831</v>
      </c>
      <c r="D2593" s="23">
        <v>65.533029889652752</v>
      </c>
    </row>
    <row r="2594" spans="1:4">
      <c r="A2594" s="17">
        <v>40147</v>
      </c>
      <c r="B2594" s="23">
        <v>111.66740429298518</v>
      </c>
      <c r="C2594" s="23">
        <v>91.797491412695436</v>
      </c>
      <c r="D2594" s="23">
        <v>64.606491173570689</v>
      </c>
    </row>
    <row r="2595" spans="1:4">
      <c r="A2595" s="17">
        <v>40148</v>
      </c>
      <c r="B2595" s="23">
        <v>113.88581544589512</v>
      </c>
      <c r="C2595" s="23">
        <v>92.910693209351365</v>
      </c>
      <c r="D2595" s="23">
        <v>66.338011048231337</v>
      </c>
    </row>
    <row r="2596" spans="1:4">
      <c r="A2596" s="17">
        <v>40149</v>
      </c>
      <c r="B2596" s="23">
        <v>114.33115733569375</v>
      </c>
      <c r="C2596" s="23">
        <v>92.954232814505986</v>
      </c>
      <c r="D2596" s="23">
        <v>66.659463255851648</v>
      </c>
    </row>
    <row r="2597" spans="1:4">
      <c r="A2597" s="17">
        <v>40150</v>
      </c>
      <c r="B2597" s="23">
        <v>113.8470900641735</v>
      </c>
      <c r="C2597" s="23">
        <v>92.176639001366198</v>
      </c>
      <c r="D2597" s="23">
        <v>66.540606977403797</v>
      </c>
    </row>
    <row r="2598" spans="1:4">
      <c r="A2598" s="17">
        <v>40151</v>
      </c>
      <c r="B2598" s="23">
        <v>115.29099358265104</v>
      </c>
      <c r="C2598" s="23">
        <v>92.684757960981457</v>
      </c>
      <c r="D2598" s="23">
        <v>67.269952322424672</v>
      </c>
    </row>
    <row r="2599" spans="1:4">
      <c r="A2599" s="17">
        <v>40154</v>
      </c>
      <c r="B2599" s="23">
        <v>115.37121044478867</v>
      </c>
      <c r="C2599" s="23">
        <v>92.460234807913849</v>
      </c>
      <c r="D2599" s="23">
        <v>66.959305231026889</v>
      </c>
    </row>
    <row r="2600" spans="1:4">
      <c r="A2600" s="17">
        <v>40155</v>
      </c>
      <c r="B2600" s="23">
        <v>114.09880504536403</v>
      </c>
      <c r="C2600" s="23">
        <v>91.523780273263966</v>
      </c>
      <c r="D2600" s="23">
        <v>65.913910236496989</v>
      </c>
    </row>
    <row r="2601" spans="1:4">
      <c r="A2601" s="17">
        <v>40156</v>
      </c>
      <c r="B2601" s="23">
        <v>112.94810798849304</v>
      </c>
      <c r="C2601" s="23">
        <v>91.869743622330404</v>
      </c>
      <c r="D2601" s="23">
        <v>65.21427896108807</v>
      </c>
    </row>
    <row r="2602" spans="1:4">
      <c r="A2602" s="17">
        <v>40157</v>
      </c>
      <c r="B2602" s="23">
        <v>113.24408054879399</v>
      </c>
      <c r="C2602" s="23">
        <v>92.415283107456915</v>
      </c>
      <c r="D2602" s="23">
        <v>65.88149488782939</v>
      </c>
    </row>
    <row r="2603" spans="1:4">
      <c r="A2603" s="17">
        <v>40158</v>
      </c>
      <c r="B2603" s="23">
        <v>113.62580216862138</v>
      </c>
      <c r="C2603" s="23">
        <v>92.771131123639535</v>
      </c>
      <c r="D2603" s="23">
        <v>66.216453490727858</v>
      </c>
    </row>
    <row r="2604" spans="1:4">
      <c r="A2604" s="17">
        <v>40161</v>
      </c>
      <c r="B2604" s="23">
        <v>114.11540163753044</v>
      </c>
      <c r="C2604" s="23">
        <v>93.420459613485974</v>
      </c>
      <c r="D2604" s="23">
        <v>66.73239779035373</v>
      </c>
    </row>
    <row r="2605" spans="1:4">
      <c r="A2605" s="17">
        <v>40162</v>
      </c>
      <c r="B2605" s="23">
        <v>113.24961274618279</v>
      </c>
      <c r="C2605" s="23">
        <v>92.901749939103382</v>
      </c>
      <c r="D2605" s="23">
        <v>66.767514418076956</v>
      </c>
    </row>
    <row r="2606" spans="1:4">
      <c r="A2606" s="17">
        <v>40163</v>
      </c>
      <c r="B2606" s="23">
        <v>114.32285903961053</v>
      </c>
      <c r="C2606" s="23">
        <v>93.007892435993838</v>
      </c>
      <c r="D2606" s="23">
        <v>67.621118599656938</v>
      </c>
    </row>
    <row r="2607" spans="1:4">
      <c r="A2607" s="17">
        <v>40164</v>
      </c>
      <c r="B2607" s="23">
        <v>112.96747067935385</v>
      </c>
      <c r="C2607" s="23">
        <v>91.913518576702074</v>
      </c>
      <c r="D2607" s="23">
        <v>66.770215697132599</v>
      </c>
    </row>
    <row r="2608" spans="1:4">
      <c r="A2608" s="17">
        <v>40165</v>
      </c>
      <c r="B2608" s="23">
        <v>111.87209559637088</v>
      </c>
      <c r="C2608" s="23">
        <v>92.450114791580617</v>
      </c>
      <c r="D2608" s="23">
        <v>66.502789070624942</v>
      </c>
    </row>
    <row r="2609" spans="1:4">
      <c r="A2609" s="17">
        <v>40168</v>
      </c>
      <c r="B2609" s="23">
        <v>113.24131445009958</v>
      </c>
      <c r="C2609" s="23">
        <v>93.422577756439452</v>
      </c>
      <c r="D2609" s="23">
        <v>67.41582139142885</v>
      </c>
    </row>
    <row r="2610" spans="1:4">
      <c r="A2610" s="17">
        <v>40169</v>
      </c>
      <c r="B2610" s="23">
        <v>114.56074352732907</v>
      </c>
      <c r="C2610" s="23">
        <v>93.757715041521479</v>
      </c>
      <c r="D2610" s="23">
        <v>67.842623482218826</v>
      </c>
    </row>
    <row r="2611" spans="1:4">
      <c r="A2611" s="17">
        <v>40170</v>
      </c>
      <c r="B2611" s="23">
        <v>114.67691967249392</v>
      </c>
      <c r="C2611" s="23">
        <v>93.993534957007583</v>
      </c>
      <c r="D2611" s="23">
        <v>68.045219411391301</v>
      </c>
    </row>
    <row r="2612" spans="1:4">
      <c r="A2612" s="17">
        <v>40171</v>
      </c>
      <c r="B2612" s="23"/>
      <c r="C2612" s="23">
        <v>94.487297614382655</v>
      </c>
      <c r="D2612" s="23">
        <v>68.047920690446929</v>
      </c>
    </row>
    <row r="2613" spans="1:4">
      <c r="A2613" s="17">
        <v>40172</v>
      </c>
      <c r="B2613" s="23"/>
      <c r="C2613" s="23"/>
      <c r="D2613" s="23"/>
    </row>
    <row r="2614" spans="1:4">
      <c r="A2614" s="17">
        <v>40175</v>
      </c>
      <c r="B2614" s="23">
        <v>115.08353618057093</v>
      </c>
      <c r="C2614" s="23">
        <v>94.608737810381484</v>
      </c>
      <c r="D2614" s="23">
        <v>68.388281851456668</v>
      </c>
    </row>
    <row r="2615" spans="1:4">
      <c r="A2615" s="17">
        <v>40176</v>
      </c>
      <c r="B2615" s="23">
        <v>115.23013941137421</v>
      </c>
      <c r="C2615" s="23">
        <v>94.49271064637486</v>
      </c>
      <c r="D2615" s="23">
        <v>68.636799524574883</v>
      </c>
    </row>
    <row r="2616" spans="1:4">
      <c r="A2616" s="17">
        <v>40177</v>
      </c>
      <c r="B2616" s="23">
        <v>113.95220181456075</v>
      </c>
      <c r="C2616" s="23">
        <v>94.519775806335829</v>
      </c>
      <c r="D2616" s="23">
        <v>68.385580572401039</v>
      </c>
    </row>
    <row r="2617" spans="1:4">
      <c r="A2617" s="17">
        <v>40178</v>
      </c>
      <c r="B2617" s="23"/>
      <c r="C2617" s="23">
        <v>93.570612413965151</v>
      </c>
      <c r="D2617" s="23">
        <v>68.385580572401039</v>
      </c>
    </row>
    <row r="2618" spans="1:4">
      <c r="A2618" s="17">
        <v>40179</v>
      </c>
      <c r="B2618" s="23"/>
      <c r="C2618" s="23"/>
      <c r="D2618" s="23"/>
    </row>
    <row r="2619" spans="1:4">
      <c r="A2619" s="17">
        <v>40182</v>
      </c>
      <c r="B2619" s="23">
        <v>115.6173932285904</v>
      </c>
      <c r="C2619" s="23">
        <v>95.075906006229687</v>
      </c>
      <c r="D2619" s="23">
        <v>69.598454868380173</v>
      </c>
    </row>
    <row r="2620" spans="1:4">
      <c r="A2620" s="17">
        <v>40183</v>
      </c>
      <c r="B2620" s="23">
        <v>116.25636202699712</v>
      </c>
      <c r="C2620" s="23">
        <v>95.373152067366362</v>
      </c>
      <c r="D2620" s="23">
        <v>69.582247194046374</v>
      </c>
    </row>
    <row r="2621" spans="1:4">
      <c r="A2621" s="17">
        <v>40184</v>
      </c>
      <c r="B2621" s="23"/>
      <c r="C2621" s="23">
        <v>95.466350357318944</v>
      </c>
      <c r="D2621" s="23">
        <v>69.682194519104783</v>
      </c>
    </row>
    <row r="2622" spans="1:4">
      <c r="A2622" s="17">
        <v>40185</v>
      </c>
      <c r="B2622" s="23">
        <v>116.35870767868998</v>
      </c>
      <c r="C2622" s="23">
        <v>95.854205867020625</v>
      </c>
      <c r="D2622" s="23">
        <v>69.703804751549868</v>
      </c>
    </row>
    <row r="2623" spans="1:4">
      <c r="A2623" s="17">
        <v>40186</v>
      </c>
      <c r="B2623" s="23">
        <v>117.21066607656562</v>
      </c>
      <c r="C2623" s="23">
        <v>96.130270498622622</v>
      </c>
      <c r="D2623" s="23">
        <v>70.003646726725094</v>
      </c>
    </row>
    <row r="2624" spans="1:4">
      <c r="A2624" s="17">
        <v>40189</v>
      </c>
      <c r="B2624" s="23">
        <v>117.65877406505865</v>
      </c>
      <c r="C2624" s="23">
        <v>96.297839141163635</v>
      </c>
      <c r="D2624" s="23">
        <v>69.911803238833585</v>
      </c>
    </row>
    <row r="2625" spans="1:4">
      <c r="A2625" s="17">
        <v>40190</v>
      </c>
      <c r="B2625" s="23">
        <v>116.45275503429963</v>
      </c>
      <c r="C2625" s="23">
        <v>95.394568846118091</v>
      </c>
      <c r="D2625" s="23">
        <v>69.255392428314806</v>
      </c>
    </row>
    <row r="2626" spans="1:4">
      <c r="A2626" s="17">
        <v>40191</v>
      </c>
      <c r="B2626" s="23">
        <v>117.10832042487276</v>
      </c>
      <c r="C2626" s="23">
        <v>96.197815723916534</v>
      </c>
      <c r="D2626" s="23">
        <v>69.412066613541498</v>
      </c>
    </row>
    <row r="2627" spans="1:4">
      <c r="A2627" s="17">
        <v>40192</v>
      </c>
      <c r="B2627" s="23">
        <v>117.87452976322196</v>
      </c>
      <c r="C2627" s="23">
        <v>96.433635639402638</v>
      </c>
      <c r="D2627" s="23">
        <v>69.919907076000484</v>
      </c>
    </row>
    <row r="2628" spans="1:4">
      <c r="A2628" s="17">
        <v>40193</v>
      </c>
      <c r="B2628" s="23">
        <v>116.86766983845985</v>
      </c>
      <c r="C2628" s="23">
        <v>95.393392100032827</v>
      </c>
      <c r="D2628" s="23">
        <v>69.271600102648605</v>
      </c>
    </row>
    <row r="2629" spans="1:4">
      <c r="A2629" s="17">
        <v>40196</v>
      </c>
      <c r="B2629" s="23">
        <v>117.40705908386812</v>
      </c>
      <c r="C2629" s="23"/>
      <c r="D2629" s="23">
        <v>69.749726495495608</v>
      </c>
    </row>
    <row r="2630" spans="1:4">
      <c r="A2630" s="17">
        <v>40197</v>
      </c>
      <c r="B2630" s="23">
        <v>117.74452312458509</v>
      </c>
      <c r="C2630" s="23">
        <v>96.586141932052328</v>
      </c>
      <c r="D2630" s="23">
        <v>70.303488701900349</v>
      </c>
    </row>
    <row r="2631" spans="1:4">
      <c r="A2631" s="17">
        <v>40198</v>
      </c>
      <c r="B2631" s="23">
        <v>115.64505421553442</v>
      </c>
      <c r="C2631" s="23">
        <v>95.576729140116328</v>
      </c>
      <c r="D2631" s="23">
        <v>69.23378219586975</v>
      </c>
    </row>
    <row r="2632" spans="1:4">
      <c r="A2632" s="17">
        <v>40199</v>
      </c>
      <c r="B2632" s="23">
        <v>115.06140739101572</v>
      </c>
      <c r="C2632" s="23">
        <v>93.768541105505875</v>
      </c>
      <c r="D2632" s="23">
        <v>68.277529410175717</v>
      </c>
    </row>
    <row r="2633" spans="1:4">
      <c r="A2633" s="17">
        <v>40200</v>
      </c>
      <c r="B2633" s="23">
        <v>114.61606550121709</v>
      </c>
      <c r="C2633" s="23">
        <v>91.692054963456144</v>
      </c>
      <c r="D2633" s="23">
        <v>67.507664879320359</v>
      </c>
    </row>
    <row r="2634" spans="1:4">
      <c r="A2634" s="17">
        <v>40203</v>
      </c>
      <c r="B2634" s="23">
        <v>114.27030316441692</v>
      </c>
      <c r="C2634" s="23">
        <v>92.11568355414974</v>
      </c>
      <c r="D2634" s="23">
        <v>67.07005767230784</v>
      </c>
    </row>
    <row r="2635" spans="1:4">
      <c r="A2635" s="17">
        <v>40204</v>
      </c>
      <c r="B2635" s="23">
        <v>113.74197831378625</v>
      </c>
      <c r="C2635" s="23">
        <v>91.72947548896741</v>
      </c>
      <c r="D2635" s="23">
        <v>67.372600926538723</v>
      </c>
    </row>
    <row r="2636" spans="1:4">
      <c r="A2636" s="17">
        <v>40205</v>
      </c>
      <c r="B2636" s="23">
        <v>114.06837795972561</v>
      </c>
      <c r="C2636" s="23">
        <v>92.180875287273139</v>
      </c>
      <c r="D2636" s="23">
        <v>66.805332324855826</v>
      </c>
    </row>
    <row r="2637" spans="1:4">
      <c r="A2637" s="17">
        <v>40206</v>
      </c>
      <c r="B2637" s="23">
        <v>112.8706572250498</v>
      </c>
      <c r="C2637" s="23">
        <v>91.099445634919235</v>
      </c>
      <c r="D2637" s="23">
        <v>66.075986979834951</v>
      </c>
    </row>
    <row r="2638" spans="1:4">
      <c r="A2638" s="17">
        <v>40207</v>
      </c>
      <c r="B2638" s="23">
        <v>114.72117725160435</v>
      </c>
      <c r="C2638" s="23">
        <v>90.204412562470509</v>
      </c>
      <c r="D2638" s="23">
        <v>66.710787557908674</v>
      </c>
    </row>
    <row r="2639" spans="1:4">
      <c r="A2639" s="17">
        <v>40210</v>
      </c>
      <c r="B2639" s="23">
        <v>116.33934498782916</v>
      </c>
      <c r="C2639" s="23">
        <v>91.491302081310792</v>
      </c>
      <c r="D2639" s="23">
        <v>67.105174300031067</v>
      </c>
    </row>
    <row r="2640" spans="1:4">
      <c r="A2640" s="17">
        <v>40211</v>
      </c>
      <c r="B2640" s="23">
        <v>116.93682230581987</v>
      </c>
      <c r="C2640" s="23">
        <v>92.678874230555152</v>
      </c>
      <c r="D2640" s="23">
        <v>67.748078715271689</v>
      </c>
    </row>
    <row r="2641" spans="1:4">
      <c r="A2641" s="17">
        <v>40212</v>
      </c>
      <c r="B2641" s="23">
        <v>116.81788006196062</v>
      </c>
      <c r="C2641" s="23">
        <v>92.202527415241917</v>
      </c>
      <c r="D2641" s="23">
        <v>67.369899647483081</v>
      </c>
    </row>
    <row r="2642" spans="1:4">
      <c r="A2642" s="17">
        <v>40213</v>
      </c>
      <c r="B2642" s="23">
        <v>114.34222173047135</v>
      </c>
      <c r="C2642" s="23">
        <v>89.333620459378139</v>
      </c>
      <c r="D2642" s="23">
        <v>65.560042680209079</v>
      </c>
    </row>
    <row r="2643" spans="1:4">
      <c r="A2643" s="17">
        <v>40214</v>
      </c>
      <c r="B2643" s="23">
        <v>112.8817216198274</v>
      </c>
      <c r="C2643" s="23">
        <v>89.592504598135321</v>
      </c>
      <c r="D2643" s="23">
        <v>64.144572455057471</v>
      </c>
    </row>
    <row r="2644" spans="1:4">
      <c r="A2644" s="17">
        <v>40217</v>
      </c>
      <c r="B2644" s="23">
        <v>112.94257579110423</v>
      </c>
      <c r="C2644" s="23">
        <v>88.828325690367507</v>
      </c>
      <c r="D2644" s="23">
        <v>64.536257918124235</v>
      </c>
    </row>
    <row r="2645" spans="1:4">
      <c r="A2645" s="17">
        <v>40218</v>
      </c>
      <c r="B2645" s="23">
        <v>113.57601239212215</v>
      </c>
      <c r="C2645" s="23">
        <v>89.989538727302033</v>
      </c>
      <c r="D2645" s="23">
        <v>64.611893731681945</v>
      </c>
    </row>
    <row r="2646" spans="1:4">
      <c r="A2646" s="17">
        <v>40219</v>
      </c>
      <c r="B2646" s="23">
        <v>112.82916574463377</v>
      </c>
      <c r="C2646" s="23">
        <v>89.812085417644838</v>
      </c>
      <c r="D2646" s="23">
        <v>65.076513729250806</v>
      </c>
    </row>
    <row r="2647" spans="1:4">
      <c r="A2647" s="17">
        <v>40220</v>
      </c>
      <c r="B2647" s="23">
        <v>113.6811241425094</v>
      </c>
      <c r="C2647" s="23">
        <v>90.693938933938654</v>
      </c>
      <c r="D2647" s="23">
        <v>65.300719890868322</v>
      </c>
    </row>
    <row r="2648" spans="1:4">
      <c r="A2648" s="17">
        <v>40221</v>
      </c>
      <c r="B2648" s="23">
        <v>112.17913255144944</v>
      </c>
      <c r="C2648" s="23">
        <v>90.464473447312955</v>
      </c>
      <c r="D2648" s="23">
        <v>65.106227798862761</v>
      </c>
    </row>
    <row r="2649" spans="1:4">
      <c r="A2649" s="17">
        <v>40224</v>
      </c>
      <c r="B2649" s="23">
        <v>111.16674042929853</v>
      </c>
      <c r="C2649" s="23"/>
      <c r="D2649" s="23">
        <v>65.349342913869719</v>
      </c>
    </row>
    <row r="2650" spans="1:4">
      <c r="A2650" s="17">
        <v>40225</v>
      </c>
      <c r="B2650" s="23">
        <v>112.50276609869441</v>
      </c>
      <c r="C2650" s="23">
        <v>92.105328188599444</v>
      </c>
      <c r="D2650" s="23">
        <v>66.013857561555398</v>
      </c>
    </row>
    <row r="2651" spans="1:4">
      <c r="A2651" s="17">
        <v>40226</v>
      </c>
      <c r="B2651" s="23">
        <v>113.75857490595266</v>
      </c>
      <c r="C2651" s="23">
        <v>92.511540937231189</v>
      </c>
      <c r="D2651" s="23">
        <v>66.907980928969863</v>
      </c>
    </row>
    <row r="2652" spans="1:4">
      <c r="A2652" s="17">
        <v>40227</v>
      </c>
      <c r="B2652" s="23">
        <v>114.25923876963931</v>
      </c>
      <c r="C2652" s="23">
        <v>93.128155885907404</v>
      </c>
      <c r="D2652" s="23">
        <v>67.299666392036627</v>
      </c>
    </row>
    <row r="2653" spans="1:4">
      <c r="A2653" s="17">
        <v>40228</v>
      </c>
      <c r="B2653" s="23">
        <v>115.50674928081435</v>
      </c>
      <c r="C2653" s="23">
        <v>93.346089260897543</v>
      </c>
      <c r="D2653" s="23">
        <v>67.613014762490039</v>
      </c>
    </row>
    <row r="2654" spans="1:4">
      <c r="A2654" s="17">
        <v>40231</v>
      </c>
      <c r="B2654" s="23">
        <v>115.17481743748617</v>
      </c>
      <c r="C2654" s="23">
        <v>93.250066780340333</v>
      </c>
      <c r="D2654" s="23">
        <v>67.442834181985177</v>
      </c>
    </row>
    <row r="2655" spans="1:4">
      <c r="A2655" s="17">
        <v>40232</v>
      </c>
      <c r="B2655" s="23">
        <v>113.8609205576455</v>
      </c>
      <c r="C2655" s="23">
        <v>92.122037983010131</v>
      </c>
      <c r="D2655" s="23">
        <v>66.651359418684748</v>
      </c>
    </row>
    <row r="2656" spans="1:4">
      <c r="A2656" s="17">
        <v>40233</v>
      </c>
      <c r="B2656" s="23">
        <v>114.07667625580881</v>
      </c>
      <c r="C2656" s="23">
        <v>93.035192945171872</v>
      </c>
      <c r="D2656" s="23">
        <v>66.781020813355127</v>
      </c>
    </row>
    <row r="2657" spans="1:4">
      <c r="A2657" s="17">
        <v>40234</v>
      </c>
      <c r="B2657" s="23">
        <v>113.38515158220847</v>
      </c>
      <c r="C2657" s="23">
        <v>92.864800112026231</v>
      </c>
      <c r="D2657" s="23">
        <v>65.719418144491414</v>
      </c>
    </row>
    <row r="2658" spans="1:4">
      <c r="A2658" s="17">
        <v>40235</v>
      </c>
      <c r="B2658" s="23">
        <v>114.26753706572251</v>
      </c>
      <c r="C2658" s="23">
        <v>92.998713816528806</v>
      </c>
      <c r="D2658" s="23">
        <v>66.397439187455262</v>
      </c>
    </row>
    <row r="2659" spans="1:4">
      <c r="A2659" s="17">
        <v>40238</v>
      </c>
      <c r="B2659" s="23">
        <v>116.46381942907723</v>
      </c>
      <c r="C2659" s="23">
        <v>93.945994415163071</v>
      </c>
      <c r="D2659" s="23">
        <v>67.178108834533148</v>
      </c>
    </row>
    <row r="2660" spans="1:4">
      <c r="A2660" s="17">
        <v>40239</v>
      </c>
      <c r="B2660" s="23">
        <v>117.26045585306484</v>
      </c>
      <c r="C2660" s="23">
        <v>94.164633837804374</v>
      </c>
      <c r="D2660" s="23">
        <v>67.707559529437191</v>
      </c>
    </row>
    <row r="2661" spans="1:4">
      <c r="A2661" s="17">
        <v>40240</v>
      </c>
      <c r="B2661" s="23">
        <v>118.29774286346537</v>
      </c>
      <c r="C2661" s="23">
        <v>94.21947020537749</v>
      </c>
      <c r="D2661" s="23">
        <v>68.234308945285591</v>
      </c>
    </row>
    <row r="2662" spans="1:4">
      <c r="A2662" s="17">
        <v>40241</v>
      </c>
      <c r="B2662" s="23">
        <v>118.62690860809914</v>
      </c>
      <c r="C2662" s="23">
        <v>94.573906126257796</v>
      </c>
      <c r="D2662" s="23">
        <v>68.342360107510913</v>
      </c>
    </row>
    <row r="2663" spans="1:4">
      <c r="A2663" s="17">
        <v>40242</v>
      </c>
      <c r="B2663" s="23">
        <v>120.0984731135207</v>
      </c>
      <c r="C2663" s="23">
        <v>95.901746408865137</v>
      </c>
      <c r="D2663" s="23">
        <v>69.447183241264725</v>
      </c>
    </row>
    <row r="2664" spans="1:4">
      <c r="A2664" s="17">
        <v>40245</v>
      </c>
      <c r="B2664" s="23">
        <v>120.72361141845542</v>
      </c>
      <c r="C2664" s="23">
        <v>95.902217107299236</v>
      </c>
      <c r="D2664" s="23">
        <v>69.387755102040813</v>
      </c>
    </row>
    <row r="2665" spans="1:4">
      <c r="A2665" s="17">
        <v>40246</v>
      </c>
      <c r="B2665" s="23">
        <v>120.44700154901527</v>
      </c>
      <c r="C2665" s="23">
        <v>96.070962495925514</v>
      </c>
      <c r="D2665" s="23">
        <v>69.349937195261958</v>
      </c>
    </row>
    <row r="2666" spans="1:4">
      <c r="A2666" s="17">
        <v>40247</v>
      </c>
      <c r="B2666" s="23">
        <v>121.8743084753264</v>
      </c>
      <c r="C2666" s="23">
        <v>96.518126008324316</v>
      </c>
      <c r="D2666" s="23">
        <v>69.757830332662522</v>
      </c>
    </row>
    <row r="2667" spans="1:4">
      <c r="A2667" s="17">
        <v>40248</v>
      </c>
      <c r="B2667" s="23">
        <v>121.51471564505422</v>
      </c>
      <c r="C2667" s="23">
        <v>96.940813202149684</v>
      </c>
      <c r="D2667" s="23">
        <v>69.584948473102031</v>
      </c>
    </row>
    <row r="2668" spans="1:4">
      <c r="A2668" s="17">
        <v>40249</v>
      </c>
      <c r="B2668" s="23">
        <v>122.56859924762117</v>
      </c>
      <c r="C2668" s="23">
        <v>96.920573169483205</v>
      </c>
      <c r="D2668" s="23">
        <v>69.801050797552634</v>
      </c>
    </row>
    <row r="2669" spans="1:4">
      <c r="A2669" s="17">
        <v>40252</v>
      </c>
      <c r="B2669" s="23">
        <v>122.11772516043374</v>
      </c>
      <c r="C2669" s="23">
        <v>96.966466266808325</v>
      </c>
      <c r="D2669" s="23">
        <v>69.328326962816888</v>
      </c>
    </row>
    <row r="2670" spans="1:4">
      <c r="A2670" s="17">
        <v>40253</v>
      </c>
      <c r="B2670" s="23">
        <v>122.93372427528215</v>
      </c>
      <c r="C2670" s="23">
        <v>97.721937253545235</v>
      </c>
      <c r="D2670" s="23">
        <v>69.971231378057496</v>
      </c>
    </row>
    <row r="2671" spans="1:4">
      <c r="A2671" s="17">
        <v>40254</v>
      </c>
      <c r="B2671" s="23">
        <v>123.50907280371764</v>
      </c>
      <c r="C2671" s="23">
        <v>98.292188406462202</v>
      </c>
      <c r="D2671" s="23">
        <v>70.59522683990869</v>
      </c>
    </row>
    <row r="2672" spans="1:4">
      <c r="A2672" s="17">
        <v>40255</v>
      </c>
      <c r="B2672" s="23">
        <v>122.67924319539722</v>
      </c>
      <c r="C2672" s="23">
        <v>98.261828357462491</v>
      </c>
      <c r="D2672" s="23">
        <v>70.557408933129835</v>
      </c>
    </row>
    <row r="2673" spans="1:4">
      <c r="A2673" s="17">
        <v>40256</v>
      </c>
      <c r="B2673" s="23">
        <v>122.88670059747733</v>
      </c>
      <c r="C2673" s="23">
        <v>97.761711271227014</v>
      </c>
      <c r="D2673" s="23">
        <v>70.28728102756655</v>
      </c>
    </row>
    <row r="2674" spans="1:4">
      <c r="A2674" s="17">
        <v>40259</v>
      </c>
      <c r="B2674" s="23">
        <v>123.30991369772075</v>
      </c>
      <c r="C2674" s="23">
        <v>98.262299055896619</v>
      </c>
      <c r="D2674" s="23">
        <v>70.265670795121494</v>
      </c>
    </row>
    <row r="2675" spans="1:4">
      <c r="A2675" s="17">
        <v>40260</v>
      </c>
      <c r="B2675" s="23">
        <v>124.31400752378846</v>
      </c>
      <c r="C2675" s="23">
        <v>98.978702072602857</v>
      </c>
      <c r="D2675" s="23">
        <v>70.732992071745983</v>
      </c>
    </row>
    <row r="2676" spans="1:4">
      <c r="A2676" s="17">
        <v>40261</v>
      </c>
      <c r="B2676" s="23">
        <v>123.97930958176589</v>
      </c>
      <c r="C2676" s="23">
        <v>98.435751428863938</v>
      </c>
      <c r="D2676" s="23">
        <v>70.824835559637492</v>
      </c>
    </row>
    <row r="2677" spans="1:4">
      <c r="A2677" s="17">
        <v>40262</v>
      </c>
      <c r="B2677" s="23">
        <v>124.68743084753265</v>
      </c>
      <c r="C2677" s="23">
        <v>98.26794743710586</v>
      </c>
      <c r="D2677" s="23">
        <v>71.527168114102039</v>
      </c>
    </row>
    <row r="2678" spans="1:4">
      <c r="A2678" s="17">
        <v>40263</v>
      </c>
      <c r="B2678" s="23">
        <v>124.50210223500775</v>
      </c>
      <c r="C2678" s="23">
        <v>98.340905694391978</v>
      </c>
      <c r="D2678" s="23">
        <v>71.203014627426072</v>
      </c>
    </row>
    <row r="2679" spans="1:4">
      <c r="A2679" s="17">
        <v>40266</v>
      </c>
      <c r="B2679" s="23">
        <v>124.51040053109095</v>
      </c>
      <c r="C2679" s="23">
        <v>98.917746625386428</v>
      </c>
      <c r="D2679" s="23">
        <v>71.284052999095067</v>
      </c>
    </row>
    <row r="2680" spans="1:4">
      <c r="A2680" s="17">
        <v>40267</v>
      </c>
      <c r="B2680" s="23">
        <v>124.15357379951317</v>
      </c>
      <c r="C2680" s="23">
        <v>98.933515022928887</v>
      </c>
      <c r="D2680" s="23">
        <v>71.27865044098381</v>
      </c>
    </row>
    <row r="2681" spans="1:4">
      <c r="A2681" s="17">
        <v>40268</v>
      </c>
      <c r="B2681" s="23">
        <v>124.15633989820758</v>
      </c>
      <c r="C2681" s="23">
        <v>98.610615897133556</v>
      </c>
      <c r="D2681" s="23">
        <v>71.197612069314829</v>
      </c>
    </row>
    <row r="2682" spans="1:4">
      <c r="A2682" s="17">
        <v>40269</v>
      </c>
      <c r="B2682" s="23">
        <v>125.89898207568046</v>
      </c>
      <c r="C2682" s="23">
        <v>99.345611501986937</v>
      </c>
      <c r="D2682" s="23">
        <v>72.291630086846126</v>
      </c>
    </row>
    <row r="2683" spans="1:4">
      <c r="A2683" s="17">
        <v>40270</v>
      </c>
      <c r="B2683" s="23"/>
      <c r="C2683" s="23"/>
      <c r="D2683" s="23"/>
    </row>
    <row r="2684" spans="1:4">
      <c r="A2684" s="17">
        <v>40273</v>
      </c>
      <c r="B2684" s="23"/>
      <c r="C2684" s="23">
        <v>100.1366202204987</v>
      </c>
      <c r="D2684" s="23"/>
    </row>
    <row r="2685" spans="1:4">
      <c r="A2685" s="17">
        <v>40274</v>
      </c>
      <c r="B2685" s="23">
        <v>127.09393671166188</v>
      </c>
      <c r="C2685" s="23">
        <v>100.30536560912495</v>
      </c>
      <c r="D2685" s="23">
        <v>72.764353921581872</v>
      </c>
    </row>
    <row r="2686" spans="1:4">
      <c r="A2686" s="17">
        <v>40275</v>
      </c>
      <c r="B2686" s="23">
        <v>126.66519141402966</v>
      </c>
      <c r="C2686" s="23">
        <v>99.759826123998437</v>
      </c>
      <c r="D2686" s="23">
        <v>72.559056713353769</v>
      </c>
    </row>
    <row r="2687" spans="1:4">
      <c r="A2687" s="17">
        <v>40276</v>
      </c>
      <c r="B2687" s="23">
        <v>126.39134764328392</v>
      </c>
      <c r="C2687" s="23">
        <v>100.09990574263857</v>
      </c>
      <c r="D2687" s="23">
        <v>71.929658693391318</v>
      </c>
    </row>
    <row r="2688" spans="1:4">
      <c r="A2688" s="17">
        <v>40277</v>
      </c>
      <c r="B2688" s="23">
        <v>127.37054658110202</v>
      </c>
      <c r="C2688" s="23">
        <v>100.76923891593442</v>
      </c>
      <c r="D2688" s="23">
        <v>72.864301246640281</v>
      </c>
    </row>
    <row r="2689" spans="1:4">
      <c r="A2689" s="17">
        <v>40280</v>
      </c>
      <c r="B2689" s="23">
        <v>127.82971896437266</v>
      </c>
      <c r="C2689" s="23">
        <v>100.94904571776216</v>
      </c>
      <c r="D2689" s="23">
        <v>72.761652642526244</v>
      </c>
    </row>
    <row r="2690" spans="1:4">
      <c r="A2690" s="17">
        <v>40281</v>
      </c>
      <c r="B2690" s="23">
        <v>127.54757689754371</v>
      </c>
      <c r="C2690" s="23">
        <v>101.02600491173817</v>
      </c>
      <c r="D2690" s="23">
        <v>72.580666945798839</v>
      </c>
    </row>
    <row r="2691" spans="1:4">
      <c r="A2691" s="17">
        <v>40282</v>
      </c>
      <c r="B2691" s="23">
        <v>128.46315556539059</v>
      </c>
      <c r="C2691" s="23">
        <v>102.15379835985132</v>
      </c>
      <c r="D2691" s="23">
        <v>73.053390780534585</v>
      </c>
    </row>
    <row r="2692" spans="1:4">
      <c r="A2692" s="17">
        <v>40283</v>
      </c>
      <c r="B2692" s="23">
        <v>128.84211108652357</v>
      </c>
      <c r="C2692" s="23">
        <v>102.23970082407529</v>
      </c>
      <c r="D2692" s="23">
        <v>73.512608219992174</v>
      </c>
    </row>
    <row r="2693" spans="1:4">
      <c r="A2693" s="17">
        <v>40284</v>
      </c>
      <c r="B2693" s="23">
        <v>128.39123699933614</v>
      </c>
      <c r="C2693" s="23">
        <v>100.59107955862608</v>
      </c>
      <c r="D2693" s="23">
        <v>72.372668458515108</v>
      </c>
    </row>
    <row r="2694" spans="1:4">
      <c r="A2694" s="17">
        <v>40287</v>
      </c>
      <c r="B2694" s="23">
        <v>127.39544146935164</v>
      </c>
      <c r="C2694" s="23">
        <v>101.04695099205578</v>
      </c>
      <c r="D2694" s="23">
        <v>71.889139507556834</v>
      </c>
    </row>
    <row r="2695" spans="1:4">
      <c r="A2695" s="17">
        <v>40288</v>
      </c>
      <c r="B2695" s="23">
        <v>129.02467360035408</v>
      </c>
      <c r="C2695" s="23">
        <v>101.86220067992389</v>
      </c>
      <c r="D2695" s="23">
        <v>72.869703804751552</v>
      </c>
    </row>
    <row r="2696" spans="1:4">
      <c r="A2696" s="17">
        <v>40289</v>
      </c>
      <c r="B2696" s="23">
        <v>127.48672272626688</v>
      </c>
      <c r="C2696" s="23">
        <v>101.75958842128924</v>
      </c>
      <c r="D2696" s="23">
        <v>72.456408109239732</v>
      </c>
    </row>
    <row r="2697" spans="1:4">
      <c r="A2697" s="17">
        <v>40290</v>
      </c>
      <c r="B2697" s="23">
        <v>126.82009294091614</v>
      </c>
      <c r="C2697" s="23">
        <v>101.99470228912416</v>
      </c>
      <c r="D2697" s="23">
        <v>71.670335904050575</v>
      </c>
    </row>
    <row r="2698" spans="1:4">
      <c r="A2698" s="17">
        <v>40291</v>
      </c>
      <c r="B2698" s="23">
        <v>130.42985173711</v>
      </c>
      <c r="C2698" s="23">
        <v>102.72098997294661</v>
      </c>
      <c r="D2698" s="23">
        <v>72.237604505733472</v>
      </c>
    </row>
    <row r="2699" spans="1:4">
      <c r="A2699" s="17">
        <v>40294</v>
      </c>
      <c r="B2699" s="23">
        <v>130.55709227705245</v>
      </c>
      <c r="C2699" s="23">
        <v>102.28112228627643</v>
      </c>
      <c r="D2699" s="23">
        <v>72.961547292643075</v>
      </c>
    </row>
    <row r="2700" spans="1:4">
      <c r="A2700" s="17">
        <v>40295</v>
      </c>
      <c r="B2700" s="23">
        <v>127.43693294976765</v>
      </c>
      <c r="C2700" s="23">
        <v>99.889974241028185</v>
      </c>
      <c r="D2700" s="23">
        <v>70.6789664906333</v>
      </c>
    </row>
    <row r="2701" spans="1:4">
      <c r="A2701" s="17">
        <v>40296</v>
      </c>
      <c r="B2701" s="23">
        <v>127.00265545474663</v>
      </c>
      <c r="C2701" s="23">
        <v>100.55365903311481</v>
      </c>
      <c r="D2701" s="23">
        <v>69.757830332662522</v>
      </c>
    </row>
    <row r="2702" spans="1:4">
      <c r="A2702" s="17">
        <v>40297</v>
      </c>
      <c r="B2702" s="23">
        <v>129.62215091834477</v>
      </c>
      <c r="C2702" s="23">
        <v>101.86314207679209</v>
      </c>
      <c r="D2702" s="23">
        <v>70.703278002134013</v>
      </c>
    </row>
    <row r="2703" spans="1:4">
      <c r="A2703" s="17">
        <v>40298</v>
      </c>
      <c r="B2703" s="23">
        <v>129.72173047134322</v>
      </c>
      <c r="C2703" s="23">
        <v>100.1674509679325</v>
      </c>
      <c r="D2703" s="23">
        <v>70.208943934953211</v>
      </c>
    </row>
    <row r="2704" spans="1:4">
      <c r="A2704" s="17">
        <v>40301</v>
      </c>
      <c r="B2704" s="23">
        <v>130.36346536844437</v>
      </c>
      <c r="C2704" s="23">
        <v>101.48258239281903</v>
      </c>
      <c r="D2704" s="23">
        <v>70.373721957346802</v>
      </c>
    </row>
    <row r="2705" spans="1:4">
      <c r="A2705" s="17">
        <v>40302</v>
      </c>
      <c r="B2705" s="23">
        <v>126.67072361141847</v>
      </c>
      <c r="C2705" s="23">
        <v>99.063663139958649</v>
      </c>
      <c r="D2705" s="23">
        <v>68.331554991288371</v>
      </c>
    </row>
    <row r="2706" spans="1:4">
      <c r="A2706" s="17">
        <v>40303</v>
      </c>
      <c r="B2706" s="23">
        <v>123.32097809249835</v>
      </c>
      <c r="C2706" s="23">
        <v>98.44657749284832</v>
      </c>
      <c r="D2706" s="23">
        <v>67.680546738880864</v>
      </c>
    </row>
    <row r="2707" spans="1:4">
      <c r="A2707" s="17">
        <v>40304</v>
      </c>
      <c r="B2707" s="23">
        <v>120.61573356937376</v>
      </c>
      <c r="C2707" s="23">
        <v>95.273834697770411</v>
      </c>
      <c r="D2707" s="23">
        <v>66.694579883574875</v>
      </c>
    </row>
    <row r="2708" spans="1:4">
      <c r="A2708" s="17">
        <v>40305</v>
      </c>
      <c r="B2708" s="23">
        <v>116.3919008630228</v>
      </c>
      <c r="C2708" s="23">
        <v>93.816081647350373</v>
      </c>
      <c r="D2708" s="23">
        <v>64.068936641499747</v>
      </c>
    </row>
    <row r="2709" spans="1:4">
      <c r="A2709" s="17">
        <v>40308</v>
      </c>
      <c r="B2709" s="23">
        <v>123.6141845541049</v>
      </c>
      <c r="C2709" s="23">
        <v>97.944342263659365</v>
      </c>
      <c r="D2709" s="23">
        <v>68.650305919853054</v>
      </c>
    </row>
    <row r="2710" spans="1:4">
      <c r="A2710" s="17">
        <v>40309</v>
      </c>
      <c r="B2710" s="23">
        <v>122.28369108209782</v>
      </c>
      <c r="C2710" s="23">
        <v>97.631563154197281</v>
      </c>
      <c r="D2710" s="23">
        <v>68.323451154121472</v>
      </c>
    </row>
    <row r="2711" spans="1:4">
      <c r="A2711" s="17">
        <v>40310</v>
      </c>
      <c r="B2711" s="23">
        <v>124.5961495906174</v>
      </c>
      <c r="C2711" s="23">
        <v>99.006708629432069</v>
      </c>
      <c r="D2711" s="23">
        <v>69.314820567538746</v>
      </c>
    </row>
    <row r="2712" spans="1:4">
      <c r="A2712" s="17">
        <v>40311</v>
      </c>
      <c r="B2712" s="23"/>
      <c r="C2712" s="23">
        <v>97.81042855915679</v>
      </c>
      <c r="D2712" s="23">
        <v>69.487702427099237</v>
      </c>
    </row>
    <row r="2713" spans="1:4">
      <c r="A2713" s="17">
        <v>40312</v>
      </c>
      <c r="B2713" s="23">
        <v>121.70004425757912</v>
      </c>
      <c r="C2713" s="23">
        <v>95.972351173980726</v>
      </c>
      <c r="D2713" s="23">
        <v>67.115979416253595</v>
      </c>
    </row>
    <row r="2714" spans="1:4">
      <c r="A2714" s="17">
        <v>40315</v>
      </c>
      <c r="B2714" s="23">
        <v>122.31965036512503</v>
      </c>
      <c r="C2714" s="23">
        <v>96.097086259018283</v>
      </c>
      <c r="D2714" s="23">
        <v>67.016032091195186</v>
      </c>
    </row>
    <row r="2715" spans="1:4">
      <c r="A2715" s="17">
        <v>40316</v>
      </c>
      <c r="B2715" s="23">
        <v>123.51183890241204</v>
      </c>
      <c r="C2715" s="23">
        <v>94.749241292961528</v>
      </c>
      <c r="D2715" s="23">
        <v>67.883142668053324</v>
      </c>
    </row>
    <row r="2716" spans="1:4">
      <c r="A2716" s="17">
        <v>40317</v>
      </c>
      <c r="B2716" s="23">
        <v>119.78313786235894</v>
      </c>
      <c r="C2716" s="23">
        <v>94.272423779214193</v>
      </c>
      <c r="D2716" s="23">
        <v>65.832871864827993</v>
      </c>
    </row>
    <row r="2717" spans="1:4">
      <c r="A2717" s="17">
        <v>40318</v>
      </c>
      <c r="B2717" s="23">
        <v>117.03363576012393</v>
      </c>
      <c r="C2717" s="23">
        <v>90.606859723629412</v>
      </c>
      <c r="D2717" s="23">
        <v>64.366077337619359</v>
      </c>
    </row>
    <row r="2718" spans="1:4">
      <c r="A2718" s="17">
        <v>40319</v>
      </c>
      <c r="B2718" s="23">
        <v>117.76111971675149</v>
      </c>
      <c r="C2718" s="23">
        <v>91.969060991926341</v>
      </c>
      <c r="D2718" s="23">
        <v>64.050027688110319</v>
      </c>
    </row>
    <row r="2719" spans="1:4">
      <c r="A2719" s="17">
        <v>40322</v>
      </c>
      <c r="B2719" s="23">
        <v>117.81367559194513</v>
      </c>
      <c r="C2719" s="23">
        <v>90.783371636418408</v>
      </c>
      <c r="D2719" s="23">
        <v>64.295844082172906</v>
      </c>
    </row>
    <row r="2720" spans="1:4">
      <c r="A2720" s="17">
        <v>40323</v>
      </c>
      <c r="B2720" s="23">
        <v>114.96459393671167</v>
      </c>
      <c r="C2720" s="23">
        <v>90.815614479154533</v>
      </c>
      <c r="D2720" s="23">
        <v>62.6993881602939</v>
      </c>
    </row>
    <row r="2721" spans="1:4">
      <c r="A2721" s="17">
        <v>40324</v>
      </c>
      <c r="B2721" s="23">
        <v>118.05432617835805</v>
      </c>
      <c r="C2721" s="23">
        <v>90.319027631174819</v>
      </c>
      <c r="D2721" s="23">
        <v>64.220208268615195</v>
      </c>
    </row>
    <row r="2722" spans="1:4">
      <c r="A2722" s="17">
        <v>40325</v>
      </c>
      <c r="B2722" s="23">
        <v>120.85085195839788</v>
      </c>
      <c r="C2722" s="23">
        <v>93.321377593107087</v>
      </c>
      <c r="D2722" s="23">
        <v>66.124610002836349</v>
      </c>
    </row>
    <row r="2723" spans="1:4">
      <c r="A2723" s="17">
        <v>40326</v>
      </c>
      <c r="B2723" s="23">
        <v>120.81489267537066</v>
      </c>
      <c r="C2723" s="23">
        <v>92.169107826420543</v>
      </c>
      <c r="D2723" s="23">
        <v>65.913910236496989</v>
      </c>
    </row>
    <row r="2724" spans="1:4">
      <c r="A2724" s="17">
        <v>40329</v>
      </c>
      <c r="B2724" s="23">
        <v>121.03894666961718</v>
      </c>
      <c r="C2724" s="23"/>
      <c r="D2724" s="23">
        <v>66.173233025837732</v>
      </c>
    </row>
    <row r="2725" spans="1:4">
      <c r="A2725" s="17">
        <v>40330</v>
      </c>
      <c r="B2725" s="23">
        <v>121.02788227483957</v>
      </c>
      <c r="C2725" s="23">
        <v>90.591091326086925</v>
      </c>
      <c r="D2725" s="23">
        <v>66.273180350896155</v>
      </c>
    </row>
    <row r="2726" spans="1:4">
      <c r="A2726" s="17">
        <v>40331</v>
      </c>
      <c r="B2726" s="23">
        <v>121.96835583093605</v>
      </c>
      <c r="C2726" s="23">
        <v>92.946936988777367</v>
      </c>
      <c r="D2726" s="23">
        <v>66.289388025229954</v>
      </c>
    </row>
    <row r="2727" spans="1:4">
      <c r="A2727" s="17">
        <v>40332</v>
      </c>
      <c r="B2727" s="23">
        <v>123.90462491701705</v>
      </c>
      <c r="C2727" s="23">
        <v>93.327496672750442</v>
      </c>
      <c r="D2727" s="23">
        <v>67.237536973757074</v>
      </c>
    </row>
    <row r="2728" spans="1:4">
      <c r="A2728" s="17">
        <v>40333</v>
      </c>
      <c r="B2728" s="23">
        <v>121.77749502102236</v>
      </c>
      <c r="C2728" s="23">
        <v>90.118745447463581</v>
      </c>
      <c r="D2728" s="23">
        <v>66.054376747389895</v>
      </c>
    </row>
    <row r="2729" spans="1:4">
      <c r="A2729" s="17">
        <v>40336</v>
      </c>
      <c r="B2729" s="23">
        <v>120.38061518034964</v>
      </c>
      <c r="C2729" s="23">
        <v>88.904578836692352</v>
      </c>
      <c r="D2729" s="23">
        <v>65.562743959264708</v>
      </c>
    </row>
    <row r="2730" spans="1:4">
      <c r="A2730" s="17">
        <v>40337</v>
      </c>
      <c r="B2730" s="23">
        <v>119.68632440805489</v>
      </c>
      <c r="C2730" s="23">
        <v>89.893280897527774</v>
      </c>
      <c r="D2730" s="23">
        <v>64.846905009522004</v>
      </c>
    </row>
    <row r="2731" spans="1:4">
      <c r="A2731" s="17">
        <v>40338</v>
      </c>
      <c r="B2731" s="23">
        <v>122.6460500110644</v>
      </c>
      <c r="C2731" s="23">
        <v>89.364686556029</v>
      </c>
      <c r="D2731" s="23">
        <v>66.073285700779323</v>
      </c>
    </row>
    <row r="2732" spans="1:4">
      <c r="A2732" s="17">
        <v>40339</v>
      </c>
      <c r="B2732" s="23">
        <v>125.24065058641293</v>
      </c>
      <c r="C2732" s="23">
        <v>92.001774533096565</v>
      </c>
      <c r="D2732" s="23">
        <v>67.115979416253595</v>
      </c>
    </row>
    <row r="2733" spans="1:4">
      <c r="A2733" s="17">
        <v>40340</v>
      </c>
      <c r="B2733" s="23">
        <v>125.14936932949769</v>
      </c>
      <c r="C2733" s="23">
        <v>92.438111981510957</v>
      </c>
      <c r="D2733" s="23">
        <v>67.38610732181688</v>
      </c>
    </row>
    <row r="2734" spans="1:4">
      <c r="A2734" s="17">
        <v>40343</v>
      </c>
      <c r="B2734" s="23">
        <v>127.02755034299625</v>
      </c>
      <c r="C2734" s="23">
        <v>92.273132180357521</v>
      </c>
      <c r="D2734" s="23">
        <v>68.215399991896163</v>
      </c>
    </row>
    <row r="2735" spans="1:4">
      <c r="A2735" s="17">
        <v>40344</v>
      </c>
      <c r="B2735" s="23">
        <v>128.41889798628014</v>
      </c>
      <c r="C2735" s="23">
        <v>94.441875215491621</v>
      </c>
      <c r="D2735" s="23">
        <v>68.688123826631909</v>
      </c>
    </row>
    <row r="2736" spans="1:4">
      <c r="A2736" s="17">
        <v>40345</v>
      </c>
      <c r="B2736" s="23">
        <v>128.37464040716972</v>
      </c>
      <c r="C2736" s="23">
        <v>94.391510483042495</v>
      </c>
      <c r="D2736" s="23">
        <v>68.739448128688935</v>
      </c>
    </row>
    <row r="2737" spans="1:4">
      <c r="A2737" s="17">
        <v>40346</v>
      </c>
      <c r="B2737" s="23">
        <v>128.43826067714096</v>
      </c>
      <c r="C2737" s="23">
        <v>94.525188838328035</v>
      </c>
      <c r="D2737" s="23">
        <v>68.850200569969886</v>
      </c>
    </row>
    <row r="2738" spans="1:4">
      <c r="A2738" s="17">
        <v>40347</v>
      </c>
      <c r="B2738" s="23">
        <v>129.35937154237664</v>
      </c>
      <c r="C2738" s="23">
        <v>94.650394621799691</v>
      </c>
      <c r="D2738" s="23">
        <v>69.017679871419119</v>
      </c>
    </row>
    <row r="2739" spans="1:4">
      <c r="A2739" s="17">
        <v>40350</v>
      </c>
      <c r="B2739" s="23">
        <v>130.11728258464262</v>
      </c>
      <c r="C2739" s="23">
        <v>94.285838684586153</v>
      </c>
      <c r="D2739" s="23">
        <v>69.741622658328723</v>
      </c>
    </row>
    <row r="2740" spans="1:4">
      <c r="A2740" s="17">
        <v>40351</v>
      </c>
      <c r="B2740" s="23">
        <v>129.95408276167294</v>
      </c>
      <c r="C2740" s="23">
        <v>92.783604632143295</v>
      </c>
      <c r="D2740" s="23">
        <v>69.401261497318984</v>
      </c>
    </row>
    <row r="2741" spans="1:4">
      <c r="A2741" s="17">
        <v>40352</v>
      </c>
      <c r="B2741" s="23">
        <v>128.61252489488825</v>
      </c>
      <c r="C2741" s="23">
        <v>92.508716746626561</v>
      </c>
      <c r="D2741" s="23">
        <v>68.731344291522035</v>
      </c>
    </row>
    <row r="2742" spans="1:4">
      <c r="A2742" s="17">
        <v>40353</v>
      </c>
      <c r="B2742" s="23">
        <v>125.42044700154902</v>
      </c>
      <c r="C2742" s="23">
        <v>90.954705866432263</v>
      </c>
      <c r="D2742" s="23">
        <v>67.472548251597132</v>
      </c>
    </row>
    <row r="2743" spans="1:4">
      <c r="A2743" s="17">
        <v>40354</v>
      </c>
      <c r="B2743" s="23"/>
      <c r="C2743" s="23">
        <v>91.215002100491759</v>
      </c>
      <c r="D2743" s="23">
        <v>67.080862788530368</v>
      </c>
    </row>
    <row r="2744" spans="1:4">
      <c r="A2744" s="17">
        <v>40357</v>
      </c>
      <c r="B2744" s="23">
        <v>126.02622261562293</v>
      </c>
      <c r="C2744" s="23">
        <v>91.046727410299582</v>
      </c>
      <c r="D2744" s="23">
        <v>67.899350342387123</v>
      </c>
    </row>
    <row r="2745" spans="1:4">
      <c r="A2745" s="17">
        <v>40358</v>
      </c>
      <c r="B2745" s="23">
        <v>121.98218632440806</v>
      </c>
      <c r="C2745" s="23">
        <v>88.226302393148515</v>
      </c>
      <c r="D2745" s="23">
        <v>65.862585934439963</v>
      </c>
    </row>
    <row r="2746" spans="1:4">
      <c r="A2746" s="17">
        <v>40359</v>
      </c>
      <c r="B2746" s="23">
        <v>123.33480858597035</v>
      </c>
      <c r="C2746" s="23">
        <v>87.344213527637649</v>
      </c>
      <c r="D2746" s="23">
        <v>65.727521981658313</v>
      </c>
    </row>
    <row r="2747" spans="1:4">
      <c r="A2747" s="17">
        <v>40360</v>
      </c>
      <c r="B2747" s="23">
        <v>120.22294755476877</v>
      </c>
      <c r="C2747" s="23">
        <v>87.066266102299238</v>
      </c>
      <c r="D2747" s="23">
        <v>64.101351990167345</v>
      </c>
    </row>
    <row r="2748" spans="1:4">
      <c r="A2748" s="17">
        <v>40361</v>
      </c>
      <c r="B2748" s="23">
        <v>120.39444567382165</v>
      </c>
      <c r="C2748" s="23">
        <v>86.663348242706235</v>
      </c>
      <c r="D2748" s="23">
        <v>64.093248153000445</v>
      </c>
    </row>
    <row r="2749" spans="1:4">
      <c r="A2749" s="17">
        <v>40364</v>
      </c>
      <c r="B2749" s="23">
        <v>120.05974773179908</v>
      </c>
      <c r="C2749" s="23"/>
      <c r="D2749" s="23">
        <v>63.933872688718111</v>
      </c>
    </row>
    <row r="2750" spans="1:4">
      <c r="A2750" s="17">
        <v>40365</v>
      </c>
      <c r="B2750" s="23">
        <v>123.41225934941359</v>
      </c>
      <c r="C2750" s="23">
        <v>87.12745689873276</v>
      </c>
      <c r="D2750" s="23">
        <v>65.576250354542879</v>
      </c>
    </row>
    <row r="2751" spans="1:4">
      <c r="A2751" s="17">
        <v>40366</v>
      </c>
      <c r="B2751" s="23">
        <v>124.70126134100465</v>
      </c>
      <c r="C2751" s="23">
        <v>89.900341374039328</v>
      </c>
      <c r="D2751" s="23">
        <v>66.467672442901716</v>
      </c>
    </row>
    <row r="2752" spans="1:4">
      <c r="A2752" s="17">
        <v>40367</v>
      </c>
      <c r="B2752" s="23">
        <v>124.02909935826511</v>
      </c>
      <c r="C2752" s="23">
        <v>90.74924599994587</v>
      </c>
      <c r="D2752" s="23">
        <v>67.153797323032464</v>
      </c>
    </row>
    <row r="2753" spans="1:4">
      <c r="A2753" s="17">
        <v>40368</v>
      </c>
      <c r="B2753" s="23">
        <v>125.60577561407392</v>
      </c>
      <c r="C2753" s="23">
        <v>91.403281474133351</v>
      </c>
      <c r="D2753" s="23">
        <v>67.556287902321756</v>
      </c>
    </row>
    <row r="2754" spans="1:4">
      <c r="A2754" s="17">
        <v>40371</v>
      </c>
      <c r="B2754" s="23">
        <v>125.91834476654128</v>
      </c>
      <c r="C2754" s="23">
        <v>91.472474143946641</v>
      </c>
      <c r="D2754" s="23">
        <v>67.850727319385726</v>
      </c>
    </row>
    <row r="2755" spans="1:4">
      <c r="A2755" s="17">
        <v>40372</v>
      </c>
      <c r="B2755" s="23">
        <v>129.51427306926311</v>
      </c>
      <c r="C2755" s="23">
        <v>92.886687589212059</v>
      </c>
      <c r="D2755" s="23">
        <v>69.150042545145126</v>
      </c>
    </row>
    <row r="2756" spans="1:4">
      <c r="A2756" s="17">
        <v>40373</v>
      </c>
      <c r="B2756" s="23">
        <v>129.80747953086967</v>
      </c>
      <c r="C2756" s="23">
        <v>92.874214080708299</v>
      </c>
      <c r="D2756" s="23">
        <v>69.131133591755699</v>
      </c>
    </row>
    <row r="2757" spans="1:4">
      <c r="A2757" s="17">
        <v>40374</v>
      </c>
      <c r="B2757" s="23">
        <v>128.70657225049791</v>
      </c>
      <c r="C2757" s="23">
        <v>92.984828212722746</v>
      </c>
      <c r="D2757" s="23">
        <v>68.334256270344014</v>
      </c>
    </row>
    <row r="2758" spans="1:4">
      <c r="A2758" s="17">
        <v>40375</v>
      </c>
      <c r="B2758" s="23">
        <v>126.20878512945343</v>
      </c>
      <c r="C2758" s="23">
        <v>90.307730868756323</v>
      </c>
      <c r="D2758" s="23">
        <v>67.021434649306443</v>
      </c>
    </row>
    <row r="2759" spans="1:4">
      <c r="A2759" s="17">
        <v>40378</v>
      </c>
      <c r="B2759" s="23">
        <v>125.98473113520691</v>
      </c>
      <c r="C2759" s="23">
        <v>90.849504766410021</v>
      </c>
      <c r="D2759" s="23">
        <v>66.500087791569314</v>
      </c>
    </row>
    <row r="2760" spans="1:4">
      <c r="A2760" s="17">
        <v>40379</v>
      </c>
      <c r="B2760" s="23">
        <v>125.43704359371543</v>
      </c>
      <c r="C2760" s="23">
        <v>91.888806908911619</v>
      </c>
      <c r="D2760" s="23">
        <v>66.546009535515068</v>
      </c>
    </row>
    <row r="2761" spans="1:4">
      <c r="A2761" s="17">
        <v>40380</v>
      </c>
      <c r="B2761" s="23">
        <v>127.30692631113078</v>
      </c>
      <c r="C2761" s="23">
        <v>90.723828284504251</v>
      </c>
      <c r="D2761" s="23">
        <v>67.326679182592954</v>
      </c>
    </row>
    <row r="2762" spans="1:4">
      <c r="A2762" s="17">
        <v>40381</v>
      </c>
      <c r="B2762" s="23">
        <v>130.07855720292102</v>
      </c>
      <c r="C2762" s="23">
        <v>92.769012980686071</v>
      </c>
      <c r="D2762" s="23">
        <v>68.712435338132607</v>
      </c>
    </row>
    <row r="2763" spans="1:4">
      <c r="A2763" s="17">
        <v>40382</v>
      </c>
      <c r="B2763" s="23">
        <v>129.23489710112858</v>
      </c>
      <c r="C2763" s="23">
        <v>93.532485840802721</v>
      </c>
      <c r="D2763" s="23">
        <v>69.144639987033855</v>
      </c>
    </row>
    <row r="2764" spans="1:4">
      <c r="A2764" s="17">
        <v>40385</v>
      </c>
      <c r="B2764" s="23">
        <v>129.50044257579111</v>
      </c>
      <c r="C2764" s="23">
        <v>94.580731253552301</v>
      </c>
      <c r="D2764" s="23">
        <v>69.455287078431638</v>
      </c>
    </row>
    <row r="2765" spans="1:4">
      <c r="A2765" s="17">
        <v>40386</v>
      </c>
      <c r="B2765" s="23">
        <v>129.43958840451427</v>
      </c>
      <c r="C2765" s="23">
        <v>94.481413883956364</v>
      </c>
      <c r="D2765" s="23">
        <v>69.722713704939295</v>
      </c>
    </row>
    <row r="2766" spans="1:4">
      <c r="A2766" s="17">
        <v>40387</v>
      </c>
      <c r="B2766" s="23">
        <v>128.4991148484178</v>
      </c>
      <c r="C2766" s="23">
        <v>93.833262140195174</v>
      </c>
      <c r="D2766" s="23">
        <v>69.479598589932323</v>
      </c>
    </row>
    <row r="2767" spans="1:4">
      <c r="A2767" s="17">
        <v>40388</v>
      </c>
      <c r="B2767" s="23">
        <v>128.31378623589291</v>
      </c>
      <c r="C2767" s="23">
        <v>93.458115488214304</v>
      </c>
      <c r="D2767" s="23">
        <v>69.222977079647208</v>
      </c>
    </row>
    <row r="2768" spans="1:4">
      <c r="A2768" s="17">
        <v>40389</v>
      </c>
      <c r="B2768" s="23">
        <v>128.23633547244967</v>
      </c>
      <c r="C2768" s="23">
        <v>93.463763869423545</v>
      </c>
      <c r="D2768" s="23">
        <v>68.977160685584622</v>
      </c>
    </row>
    <row r="2769" spans="1:4">
      <c r="A2769" s="17">
        <v>40392</v>
      </c>
      <c r="B2769" s="23">
        <v>131.25414914804162</v>
      </c>
      <c r="C2769" s="23">
        <v>95.523304867845525</v>
      </c>
      <c r="D2769" s="23">
        <v>70.797822769081151</v>
      </c>
    </row>
    <row r="2770" spans="1:4">
      <c r="A2770" s="17">
        <v>40393</v>
      </c>
      <c r="B2770" s="23">
        <v>131.11861031201593</v>
      </c>
      <c r="C2770" s="23">
        <v>95.066021339113504</v>
      </c>
      <c r="D2770" s="23">
        <v>70.789718931914265</v>
      </c>
    </row>
    <row r="2771" spans="1:4">
      <c r="A2771" s="17">
        <v>40394</v>
      </c>
      <c r="B2771" s="23">
        <v>130.99413587076788</v>
      </c>
      <c r="C2771" s="23">
        <v>95.674399065192901</v>
      </c>
      <c r="D2771" s="23">
        <v>70.819433001526221</v>
      </c>
    </row>
    <row r="2772" spans="1:4">
      <c r="A2772" s="17">
        <v>40395</v>
      </c>
      <c r="B2772" s="23">
        <v>131.43117946448331</v>
      </c>
      <c r="C2772" s="23">
        <v>95.557195155101013</v>
      </c>
      <c r="D2772" s="23">
        <v>70.63304474668756</v>
      </c>
    </row>
    <row r="2773" spans="1:4">
      <c r="A2773" s="17">
        <v>40396</v>
      </c>
      <c r="B2773" s="23">
        <v>130.26388581544589</v>
      </c>
      <c r="C2773" s="23">
        <v>95.213820647422153</v>
      </c>
      <c r="D2773" s="23">
        <v>69.884790448277258</v>
      </c>
    </row>
    <row r="2774" spans="1:4">
      <c r="A2774" s="17">
        <v>40399</v>
      </c>
      <c r="B2774" s="23">
        <v>131.2624474441248</v>
      </c>
      <c r="C2774" s="23">
        <v>95.737708004579886</v>
      </c>
      <c r="D2774" s="23">
        <v>70.84374451302692</v>
      </c>
    </row>
    <row r="2775" spans="1:4">
      <c r="A2775" s="17">
        <v>40400</v>
      </c>
      <c r="B2775" s="23">
        <v>129.94578446558972</v>
      </c>
      <c r="C2775" s="23">
        <v>95.168398248531119</v>
      </c>
      <c r="D2775" s="23">
        <v>70.214346493064468</v>
      </c>
    </row>
    <row r="2776" spans="1:4">
      <c r="A2776" s="17">
        <v>40401</v>
      </c>
      <c r="B2776" s="23">
        <v>126.58497455189202</v>
      </c>
      <c r="C2776" s="23">
        <v>92.533193065199967</v>
      </c>
      <c r="D2776" s="23">
        <v>68.796174988857231</v>
      </c>
    </row>
    <row r="2777" spans="1:4">
      <c r="A2777" s="17">
        <v>40402</v>
      </c>
      <c r="B2777" s="23">
        <v>125.99856162867891</v>
      </c>
      <c r="C2777" s="23">
        <v>92.048138328855813</v>
      </c>
      <c r="D2777" s="23">
        <v>68.863706965248042</v>
      </c>
    </row>
    <row r="2778" spans="1:4">
      <c r="A2778" s="17">
        <v>40403</v>
      </c>
      <c r="B2778" s="23">
        <v>126.67902190750166</v>
      </c>
      <c r="C2778" s="23">
        <v>91.680758201037648</v>
      </c>
      <c r="D2778" s="23">
        <v>69.033887545752918</v>
      </c>
    </row>
    <row r="2779" spans="1:4">
      <c r="A2779" s="17">
        <v>40406</v>
      </c>
      <c r="B2779" s="23">
        <v>127.86567824739987</v>
      </c>
      <c r="C2779" s="23">
        <v>91.696526598580135</v>
      </c>
      <c r="D2779" s="23">
        <v>69.047393941031075</v>
      </c>
    </row>
    <row r="2780" spans="1:4">
      <c r="A2780" s="17">
        <v>40407</v>
      </c>
      <c r="B2780" s="23">
        <v>129.2680902854614</v>
      </c>
      <c r="C2780" s="23">
        <v>92.841500539538075</v>
      </c>
      <c r="D2780" s="23">
        <v>69.819959750942076</v>
      </c>
    </row>
    <row r="2781" spans="1:4">
      <c r="A2781" s="17">
        <v>40408</v>
      </c>
      <c r="B2781" s="23">
        <v>129.18787342332374</v>
      </c>
      <c r="C2781" s="23">
        <v>92.992124038451351</v>
      </c>
      <c r="D2781" s="23">
        <v>69.584948473102031</v>
      </c>
    </row>
    <row r="2782" spans="1:4">
      <c r="A2782" s="17">
        <v>40409</v>
      </c>
      <c r="B2782" s="23">
        <v>127.17968577118832</v>
      </c>
      <c r="C2782" s="23">
        <v>91.418814522458788</v>
      </c>
      <c r="D2782" s="23">
        <v>68.585475222517857</v>
      </c>
    </row>
    <row r="2783" spans="1:4">
      <c r="A2783" s="17">
        <v>40410</v>
      </c>
      <c r="B2783" s="23">
        <v>124.95297632219518</v>
      </c>
      <c r="C2783" s="23">
        <v>91.084147935810847</v>
      </c>
      <c r="D2783" s="23">
        <v>68.112751387782112</v>
      </c>
    </row>
    <row r="2784" spans="1:4">
      <c r="A2784" s="17">
        <v>40413</v>
      </c>
      <c r="B2784" s="23">
        <v>125.00276609869441</v>
      </c>
      <c r="C2784" s="23">
        <v>90.717473855643846</v>
      </c>
      <c r="D2784" s="23">
        <v>68.547657315739002</v>
      </c>
    </row>
    <row r="2785" spans="1:4">
      <c r="A2785" s="17">
        <v>40414</v>
      </c>
      <c r="B2785" s="23">
        <v>122.94202257136536</v>
      </c>
      <c r="C2785" s="23">
        <v>89.402342430757315</v>
      </c>
      <c r="D2785" s="23">
        <v>67.383406042761251</v>
      </c>
    </row>
    <row r="2786" spans="1:4">
      <c r="A2786" s="17">
        <v>40415</v>
      </c>
      <c r="B2786" s="23">
        <v>121.89920336357602</v>
      </c>
      <c r="C2786" s="23">
        <v>89.706648968405545</v>
      </c>
      <c r="D2786" s="23">
        <v>66.867461743135379</v>
      </c>
    </row>
    <row r="2787" spans="1:4">
      <c r="A2787" s="17">
        <v>40416</v>
      </c>
      <c r="B2787" s="23">
        <v>123.16607656561187</v>
      </c>
      <c r="C2787" s="23">
        <v>89.019899953047826</v>
      </c>
      <c r="D2787" s="23">
        <v>67.437431623873906</v>
      </c>
    </row>
    <row r="2788" spans="1:4">
      <c r="A2788" s="17">
        <v>40417</v>
      </c>
      <c r="B2788" s="23">
        <v>124.65423766319982</v>
      </c>
      <c r="C2788" s="23">
        <v>90.520251211754285</v>
      </c>
      <c r="D2788" s="23">
        <v>67.866934993719525</v>
      </c>
    </row>
    <row r="2789" spans="1:4">
      <c r="A2789" s="17">
        <v>40420</v>
      </c>
      <c r="B2789" s="23">
        <v>123.52843549457845</v>
      </c>
      <c r="C2789" s="23">
        <v>89.206061183735955</v>
      </c>
      <c r="D2789" s="23">
        <v>67.845324761274469</v>
      </c>
    </row>
    <row r="2790" spans="1:4">
      <c r="A2790" s="17">
        <v>40421</v>
      </c>
      <c r="B2790" s="23">
        <v>123.66397433060412</v>
      </c>
      <c r="C2790" s="23">
        <v>89.244423106115434</v>
      </c>
      <c r="D2790" s="23">
        <v>67.885843947108953</v>
      </c>
    </row>
    <row r="2791" spans="1:4">
      <c r="A2791" s="17">
        <v>40422</v>
      </c>
      <c r="B2791" s="23">
        <v>128.18931179464485</v>
      </c>
      <c r="C2791" s="23">
        <v>91.887865512043405</v>
      </c>
      <c r="D2791" s="23">
        <v>69.744323937384351</v>
      </c>
    </row>
    <row r="2792" spans="1:4">
      <c r="A2792" s="17">
        <v>40423</v>
      </c>
      <c r="B2792" s="23">
        <v>127.76886479309583</v>
      </c>
      <c r="C2792" s="23">
        <v>92.729238963004278</v>
      </c>
      <c r="D2792" s="23">
        <v>69.741622658328723</v>
      </c>
    </row>
    <row r="2793" spans="1:4">
      <c r="A2793" s="17">
        <v>40424</v>
      </c>
      <c r="B2793" s="23">
        <v>128.52124363797301</v>
      </c>
      <c r="C2793" s="23">
        <v>93.957761876015681</v>
      </c>
      <c r="D2793" s="23">
        <v>70.341306608679204</v>
      </c>
    </row>
    <row r="2794" spans="1:4">
      <c r="A2794" s="17">
        <v>40427</v>
      </c>
      <c r="B2794" s="23">
        <v>129.0689311794645</v>
      </c>
      <c r="C2794" s="23"/>
      <c r="D2794" s="23">
        <v>70.487175677683382</v>
      </c>
    </row>
    <row r="2795" spans="1:4">
      <c r="A2795" s="17">
        <v>40428</v>
      </c>
      <c r="B2795" s="23">
        <v>128.57656561186104</v>
      </c>
      <c r="C2795" s="23">
        <v>92.885510843126795</v>
      </c>
      <c r="D2795" s="23">
        <v>70.168424749118714</v>
      </c>
    </row>
    <row r="2796" spans="1:4">
      <c r="A2796" s="17">
        <v>40429</v>
      </c>
      <c r="B2796" s="23">
        <v>129.98450984731136</v>
      </c>
      <c r="C2796" s="23">
        <v>93.504714633190588</v>
      </c>
      <c r="D2796" s="23">
        <v>70.862653466416347</v>
      </c>
    </row>
    <row r="2797" spans="1:4">
      <c r="A2797" s="17">
        <v>40430</v>
      </c>
      <c r="B2797" s="23">
        <v>131.05499004204469</v>
      </c>
      <c r="C2797" s="23">
        <v>93.957291177581567</v>
      </c>
      <c r="D2797" s="23">
        <v>71.608206485771007</v>
      </c>
    </row>
    <row r="2798" spans="1:4">
      <c r="A2798" s="17">
        <v>40431</v>
      </c>
      <c r="B2798" s="23">
        <v>131.30117282584644</v>
      </c>
      <c r="C2798" s="23">
        <v>94.416222150832951</v>
      </c>
      <c r="D2798" s="23">
        <v>71.502856602601327</v>
      </c>
    </row>
    <row r="2799" spans="1:4">
      <c r="A2799" s="17">
        <v>40434</v>
      </c>
      <c r="B2799" s="23">
        <v>132.66485948218633</v>
      </c>
      <c r="C2799" s="23">
        <v>95.500711343008533</v>
      </c>
      <c r="D2799" s="23">
        <v>71.975580437337086</v>
      </c>
    </row>
    <row r="2800" spans="1:4">
      <c r="A2800" s="17">
        <v>40435</v>
      </c>
      <c r="B2800" s="23">
        <v>132.96083204248728</v>
      </c>
      <c r="C2800" s="23">
        <v>95.43293076849757</v>
      </c>
      <c r="D2800" s="23">
        <v>71.962074042058902</v>
      </c>
    </row>
    <row r="2801" spans="1:4">
      <c r="A2801" s="17">
        <v>40436</v>
      </c>
      <c r="B2801" s="23">
        <v>132.56251383049349</v>
      </c>
      <c r="C2801" s="23">
        <v>95.772539688703588</v>
      </c>
      <c r="D2801" s="23">
        <v>71.7297640432745</v>
      </c>
    </row>
    <row r="2802" spans="1:4">
      <c r="A2802" s="17">
        <v>40437</v>
      </c>
      <c r="B2802" s="23">
        <v>132.31909714538617</v>
      </c>
      <c r="C2802" s="23">
        <v>95.753476402122374</v>
      </c>
      <c r="D2802" s="23">
        <v>71.170599278758502</v>
      </c>
    </row>
    <row r="2803" spans="1:4">
      <c r="A2803" s="17">
        <v>40438</v>
      </c>
      <c r="B2803" s="23">
        <v>132.64826289001994</v>
      </c>
      <c r="C2803" s="23">
        <v>95.833024437485946</v>
      </c>
      <c r="D2803" s="23">
        <v>71.005821256364896</v>
      </c>
    </row>
    <row r="2804" spans="1:4">
      <c r="A2804" s="17">
        <v>40441</v>
      </c>
      <c r="B2804" s="23">
        <v>133.77959725603012</v>
      </c>
      <c r="C2804" s="23">
        <v>97.293130980076512</v>
      </c>
      <c r="D2804" s="23">
        <v>71.913451019057533</v>
      </c>
    </row>
    <row r="2805" spans="1:4">
      <c r="A2805" s="17">
        <v>40442</v>
      </c>
      <c r="B2805" s="23">
        <v>134.05897322416465</v>
      </c>
      <c r="C2805" s="23">
        <v>97.045308254520762</v>
      </c>
      <c r="D2805" s="23">
        <v>71.586596253325951</v>
      </c>
    </row>
    <row r="2806" spans="1:4">
      <c r="A2806" s="17">
        <v>40443</v>
      </c>
      <c r="B2806" s="23">
        <v>133.04381500331934</v>
      </c>
      <c r="C2806" s="23">
        <v>96.588730773439906</v>
      </c>
      <c r="D2806" s="23">
        <v>70.554707654074207</v>
      </c>
    </row>
    <row r="2807" spans="1:4">
      <c r="A2807" s="17">
        <v>40444</v>
      </c>
      <c r="B2807" s="23">
        <v>131.78247399867229</v>
      </c>
      <c r="C2807" s="23">
        <v>95.784307149556184</v>
      </c>
      <c r="D2807" s="23">
        <v>70.522292305406609</v>
      </c>
    </row>
    <row r="2808" spans="1:4">
      <c r="A2808" s="17">
        <v>40445</v>
      </c>
      <c r="B2808" s="23">
        <v>134.3798406727152</v>
      </c>
      <c r="C2808" s="23">
        <v>97.814664845063717</v>
      </c>
      <c r="D2808" s="23">
        <v>71.305663231540152</v>
      </c>
    </row>
    <row r="2809" spans="1:4">
      <c r="A2809" s="17">
        <v>40448</v>
      </c>
      <c r="B2809" s="23">
        <v>133.4034078335915</v>
      </c>
      <c r="C2809" s="23">
        <v>97.261358835774502</v>
      </c>
      <c r="D2809" s="23">
        <v>71.022028930698681</v>
      </c>
    </row>
    <row r="2810" spans="1:4">
      <c r="A2810" s="17">
        <v>40449</v>
      </c>
      <c r="B2810" s="23">
        <v>134.01194954635983</v>
      </c>
      <c r="C2810" s="23">
        <v>97.750649858025582</v>
      </c>
      <c r="D2810" s="23">
        <v>70.870757303583247</v>
      </c>
    </row>
    <row r="2811" spans="1:4">
      <c r="A2811" s="17">
        <v>40450</v>
      </c>
      <c r="B2811" s="23">
        <v>133.47532639964595</v>
      </c>
      <c r="C2811" s="23">
        <v>97.508710862896123</v>
      </c>
      <c r="D2811" s="23">
        <v>70.508785910128452</v>
      </c>
    </row>
    <row r="2812" spans="1:4">
      <c r="A2812" s="17">
        <v>40451</v>
      </c>
      <c r="B2812" s="23">
        <v>133.7602345651693</v>
      </c>
      <c r="C2812" s="23">
        <v>97.209111309588948</v>
      </c>
      <c r="D2812" s="23">
        <v>70.157619632896186</v>
      </c>
    </row>
    <row r="2813" spans="1:4">
      <c r="A2813" s="17">
        <v>40452</v>
      </c>
      <c r="B2813" s="23">
        <v>133.09913697720737</v>
      </c>
      <c r="C2813" s="23">
        <v>97.640506424445249</v>
      </c>
      <c r="D2813" s="23">
        <v>69.987439052391295</v>
      </c>
    </row>
    <row r="2814" spans="1:4">
      <c r="A2814" s="17">
        <v>40455</v>
      </c>
      <c r="B2814" s="23">
        <v>131.52522682009294</v>
      </c>
      <c r="C2814" s="23">
        <v>96.862677262088411</v>
      </c>
      <c r="D2814" s="23">
        <v>69.622766379880872</v>
      </c>
    </row>
    <row r="2815" spans="1:4">
      <c r="A2815" s="17">
        <v>40456</v>
      </c>
      <c r="B2815" s="23">
        <v>133.89024120380617</v>
      </c>
      <c r="C2815" s="23">
        <v>98.882679592045662</v>
      </c>
      <c r="D2815" s="23">
        <v>70.552006375018578</v>
      </c>
    </row>
    <row r="2816" spans="1:4">
      <c r="A2816" s="17">
        <v>40457</v>
      </c>
      <c r="B2816" s="23">
        <v>133.94279707899977</v>
      </c>
      <c r="C2816" s="23">
        <v>98.866675845286139</v>
      </c>
      <c r="D2816" s="23">
        <v>70.911276489417745</v>
      </c>
    </row>
    <row r="2817" spans="1:4">
      <c r="A2817" s="17">
        <v>40458</v>
      </c>
      <c r="B2817" s="23">
        <v>133.29552998450984</v>
      </c>
      <c r="C2817" s="23">
        <v>98.704049536303188</v>
      </c>
      <c r="D2817" s="23">
        <v>70.85725090830509</v>
      </c>
    </row>
    <row r="2818" spans="1:4">
      <c r="A2818" s="17">
        <v>40459</v>
      </c>
      <c r="B2818" s="23">
        <v>133.33148926753708</v>
      </c>
      <c r="C2818" s="23">
        <v>99.308426325692722</v>
      </c>
      <c r="D2818" s="23">
        <v>70.846445792082548</v>
      </c>
    </row>
    <row r="2819" spans="1:4">
      <c r="A2819" s="17">
        <v>40462</v>
      </c>
      <c r="B2819" s="23">
        <v>134.22217304713433</v>
      </c>
      <c r="C2819" s="23">
        <v>99.323253326366995</v>
      </c>
      <c r="D2819" s="23">
        <v>71.097664744256406</v>
      </c>
    </row>
    <row r="2820" spans="1:4">
      <c r="A2820" s="17">
        <v>40463</v>
      </c>
      <c r="B2820" s="23">
        <v>134.1308917902191</v>
      </c>
      <c r="C2820" s="23">
        <v>99.702871613471856</v>
      </c>
      <c r="D2820" s="23">
        <v>70.903172652250845</v>
      </c>
    </row>
    <row r="2821" spans="1:4">
      <c r="A2821" s="17">
        <v>40464</v>
      </c>
      <c r="B2821" s="23">
        <v>135.95928302721842</v>
      </c>
      <c r="C2821" s="23">
        <v>100.42351091608506</v>
      </c>
      <c r="D2821" s="23">
        <v>71.921554856224418</v>
      </c>
    </row>
    <row r="2822" spans="1:4">
      <c r="A2822" s="17">
        <v>40465</v>
      </c>
      <c r="B2822" s="23">
        <v>135.47798185439257</v>
      </c>
      <c r="C2822" s="23">
        <v>100.05801358200331</v>
      </c>
      <c r="D2822" s="23">
        <v>71.767581950053355</v>
      </c>
    </row>
    <row r="2823" spans="1:4">
      <c r="A2823" s="17">
        <v>40466</v>
      </c>
      <c r="B2823" s="23">
        <v>134.89156893117948</v>
      </c>
      <c r="C2823" s="23">
        <v>100.26041390866803</v>
      </c>
      <c r="D2823" s="23">
        <v>71.808101135887838</v>
      </c>
    </row>
    <row r="2824" spans="1:4">
      <c r="A2824" s="17">
        <v>40469</v>
      </c>
      <c r="B2824" s="23">
        <v>135.09626023456516</v>
      </c>
      <c r="C2824" s="23">
        <v>100.98834903700984</v>
      </c>
      <c r="D2824" s="23">
        <v>72.026904739394098</v>
      </c>
    </row>
    <row r="2825" spans="1:4">
      <c r="A2825" s="17">
        <v>40470</v>
      </c>
      <c r="B2825" s="23">
        <v>134.83348085859703</v>
      </c>
      <c r="C2825" s="23">
        <v>99.384444122800531</v>
      </c>
      <c r="D2825" s="23">
        <v>71.648725671605504</v>
      </c>
    </row>
    <row r="2826" spans="1:4">
      <c r="A2826" s="17">
        <v>40471</v>
      </c>
      <c r="B2826" s="23">
        <v>135.19860588625804</v>
      </c>
      <c r="C2826" s="23">
        <v>100.44563374248793</v>
      </c>
      <c r="D2826" s="23">
        <v>71.889139507556834</v>
      </c>
    </row>
    <row r="2827" spans="1:4">
      <c r="A2827" s="17">
        <v>40472</v>
      </c>
      <c r="B2827" s="23">
        <v>137.14040716972784</v>
      </c>
      <c r="C2827" s="23">
        <v>100.62967683022261</v>
      </c>
      <c r="D2827" s="23">
        <v>72.291630086846126</v>
      </c>
    </row>
    <row r="2828" spans="1:4">
      <c r="A2828" s="17">
        <v>40473</v>
      </c>
      <c r="B2828" s="23">
        <v>136.25525558751937</v>
      </c>
      <c r="C2828" s="23">
        <v>100.86949768239859</v>
      </c>
      <c r="D2828" s="23">
        <v>72.056618809006068</v>
      </c>
    </row>
    <row r="2829" spans="1:4">
      <c r="A2829" s="17">
        <v>40476</v>
      </c>
      <c r="B2829" s="23">
        <v>136.18886921885374</v>
      </c>
      <c r="C2829" s="23">
        <v>101.08696035895461</v>
      </c>
      <c r="D2829" s="23">
        <v>72.237604505733472</v>
      </c>
    </row>
    <row r="2830" spans="1:4">
      <c r="A2830" s="17">
        <v>40477</v>
      </c>
      <c r="B2830" s="23">
        <v>135.99524231024563</v>
      </c>
      <c r="C2830" s="23">
        <v>101.08837245425694</v>
      </c>
      <c r="D2830" s="23">
        <v>72.102540552951822</v>
      </c>
    </row>
    <row r="2831" spans="1:4">
      <c r="A2831" s="17">
        <v>40478</v>
      </c>
      <c r="B2831" s="23">
        <v>135.54990042044702</v>
      </c>
      <c r="C2831" s="23">
        <v>100.82972366471679</v>
      </c>
      <c r="D2831" s="23">
        <v>71.564986020880895</v>
      </c>
    </row>
    <row r="2832" spans="1:4">
      <c r="A2832" s="17">
        <v>40479</v>
      </c>
      <c r="B2832" s="23">
        <v>134.04514273069265</v>
      </c>
      <c r="C2832" s="23">
        <v>100.95186990836677</v>
      </c>
      <c r="D2832" s="23">
        <v>71.827010089277266</v>
      </c>
    </row>
    <row r="2833" spans="1:4">
      <c r="A2833" s="17">
        <v>40480</v>
      </c>
      <c r="B2833" s="23">
        <v>133.80172604558533</v>
      </c>
      <c r="C2833" s="23">
        <v>100.90785960477805</v>
      </c>
      <c r="D2833" s="23">
        <v>71.843217763611065</v>
      </c>
    </row>
    <row r="2834" spans="1:4">
      <c r="A2834" s="17">
        <v>40483</v>
      </c>
      <c r="B2834" s="23">
        <v>134.24153573799515</v>
      </c>
      <c r="C2834" s="23">
        <v>101.00388208533526</v>
      </c>
      <c r="D2834" s="23">
        <v>71.962074042058902</v>
      </c>
    </row>
    <row r="2835" spans="1:4">
      <c r="A2835" s="17">
        <v>40484</v>
      </c>
      <c r="B2835" s="23">
        <v>134.74496570037618</v>
      </c>
      <c r="C2835" s="23">
        <v>101.78759497811841</v>
      </c>
      <c r="D2835" s="23">
        <v>72.259214738178528</v>
      </c>
    </row>
    <row r="2836" spans="1:4">
      <c r="A2836" s="17">
        <v>40485</v>
      </c>
      <c r="B2836" s="23">
        <v>133.87917680902856</v>
      </c>
      <c r="C2836" s="23">
        <v>102.18062817059523</v>
      </c>
      <c r="D2836" s="23">
        <v>71.991788111670871</v>
      </c>
    </row>
    <row r="2837" spans="1:4">
      <c r="A2837" s="17">
        <v>40486</v>
      </c>
      <c r="B2837" s="23">
        <v>136.07822527107768</v>
      </c>
      <c r="C2837" s="23">
        <v>104.16838765781635</v>
      </c>
      <c r="D2837" s="23">
        <v>73.158740663704265</v>
      </c>
    </row>
    <row r="2838" spans="1:4">
      <c r="A2838" s="17">
        <v>40487</v>
      </c>
      <c r="B2838" s="23">
        <v>135.06030095153795</v>
      </c>
      <c r="C2838" s="23">
        <v>104.58354367669607</v>
      </c>
      <c r="D2838" s="23">
        <v>73.466686476046419</v>
      </c>
    </row>
    <row r="2839" spans="1:4">
      <c r="A2839" s="17">
        <v>40490</v>
      </c>
      <c r="B2839" s="23">
        <v>135.83757468466476</v>
      </c>
      <c r="C2839" s="23">
        <v>104.3759656672562</v>
      </c>
      <c r="D2839" s="23">
        <v>73.45047880171262</v>
      </c>
    </row>
    <row r="2840" spans="1:4">
      <c r="A2840" s="17">
        <v>40491</v>
      </c>
      <c r="B2840" s="23">
        <v>136.89422438592609</v>
      </c>
      <c r="C2840" s="23">
        <v>103.56918855120199</v>
      </c>
      <c r="D2840" s="23">
        <v>73.869177055335697</v>
      </c>
    </row>
    <row r="2841" spans="1:4">
      <c r="A2841" s="17">
        <v>40492</v>
      </c>
      <c r="B2841" s="23">
        <v>136.03120159327287</v>
      </c>
      <c r="C2841" s="23">
        <v>104.0431818743447</v>
      </c>
      <c r="D2841" s="23">
        <v>73.334323802320398</v>
      </c>
    </row>
    <row r="2842" spans="1:4">
      <c r="A2842" s="17">
        <v>40493</v>
      </c>
      <c r="B2842" s="23">
        <v>135.80438150033194</v>
      </c>
      <c r="C2842" s="23">
        <v>103.60166674315516</v>
      </c>
      <c r="D2842" s="23">
        <v>73.310012290819699</v>
      </c>
    </row>
    <row r="2843" spans="1:4">
      <c r="A2843" s="17">
        <v>40494</v>
      </c>
      <c r="B2843" s="23">
        <v>134.72283691082097</v>
      </c>
      <c r="C2843" s="23">
        <v>102.38373454491111</v>
      </c>
      <c r="D2843" s="23">
        <v>72.983157525088131</v>
      </c>
    </row>
    <row r="2844" spans="1:4">
      <c r="A2844" s="17">
        <v>40497</v>
      </c>
      <c r="B2844" s="23">
        <v>135.88736446116397</v>
      </c>
      <c r="C2844" s="23">
        <v>102.26558923795102</v>
      </c>
      <c r="D2844" s="23">
        <v>73.572036359216085</v>
      </c>
    </row>
    <row r="2845" spans="1:4">
      <c r="A2845" s="17">
        <v>40498</v>
      </c>
      <c r="B2845" s="23">
        <v>133.3895773401195</v>
      </c>
      <c r="C2845" s="23">
        <v>100.63626660830006</v>
      </c>
      <c r="D2845" s="23">
        <v>71.848620321722336</v>
      </c>
    </row>
    <row r="2846" spans="1:4">
      <c r="A2846" s="17">
        <v>40499</v>
      </c>
      <c r="B2846" s="23">
        <v>133.83768532861254</v>
      </c>
      <c r="C2846" s="23">
        <v>100.67415783224541</v>
      </c>
      <c r="D2846" s="23">
        <v>72.207890436121502</v>
      </c>
    </row>
    <row r="2847" spans="1:4">
      <c r="A2847" s="17">
        <v>40500</v>
      </c>
      <c r="B2847" s="23">
        <v>136.1114184554105</v>
      </c>
      <c r="C2847" s="23">
        <v>102.22134358514523</v>
      </c>
      <c r="D2847" s="23">
        <v>73.245181593484503</v>
      </c>
    </row>
    <row r="2848" spans="1:4">
      <c r="A2848" s="17">
        <v>40501</v>
      </c>
      <c r="B2848" s="23">
        <v>136.63421110865235</v>
      </c>
      <c r="C2848" s="23">
        <v>102.48658215276282</v>
      </c>
      <c r="D2848" s="23">
        <v>72.799470549305099</v>
      </c>
    </row>
    <row r="2849" spans="1:4">
      <c r="A2849" s="17">
        <v>40504</v>
      </c>
      <c r="B2849" s="23">
        <v>136.18610312015934</v>
      </c>
      <c r="C2849" s="23">
        <v>102.33031027264032</v>
      </c>
      <c r="D2849" s="23">
        <v>72.32404543551371</v>
      </c>
    </row>
    <row r="2850" spans="1:4">
      <c r="A2850" s="17">
        <v>40505</v>
      </c>
      <c r="B2850" s="23">
        <v>133.9842885594158</v>
      </c>
      <c r="C2850" s="23">
        <v>100.87255722222025</v>
      </c>
      <c r="D2850" s="23">
        <v>71.211118464592985</v>
      </c>
    </row>
    <row r="2851" spans="1:4">
      <c r="A2851" s="17">
        <v>40506</v>
      </c>
      <c r="B2851" s="23">
        <v>135.38670059747733</v>
      </c>
      <c r="C2851" s="23">
        <v>102.38349919569404</v>
      </c>
      <c r="D2851" s="23">
        <v>71.93235997244696</v>
      </c>
    </row>
    <row r="2852" spans="1:4">
      <c r="A2852" s="17">
        <v>40507</v>
      </c>
      <c r="B2852" s="23">
        <v>136.59271962823635</v>
      </c>
      <c r="C2852" s="23"/>
      <c r="D2852" s="23">
        <v>72.318642877402468</v>
      </c>
    </row>
    <row r="2853" spans="1:4">
      <c r="A2853" s="17">
        <v>40508</v>
      </c>
      <c r="B2853" s="23">
        <v>136.5069705687099</v>
      </c>
      <c r="C2853" s="23">
        <v>101.64332590806553</v>
      </c>
      <c r="D2853" s="23">
        <v>72.016099623171584</v>
      </c>
    </row>
    <row r="2854" spans="1:4">
      <c r="A2854" s="17">
        <v>40511</v>
      </c>
      <c r="B2854" s="23">
        <v>135.63841557866786</v>
      </c>
      <c r="C2854" s="23">
        <v>101.53153502996584</v>
      </c>
      <c r="D2854" s="23">
        <v>70.816731722470607</v>
      </c>
    </row>
    <row r="2855" spans="1:4">
      <c r="A2855" s="17">
        <v>40512</v>
      </c>
      <c r="B2855" s="23">
        <v>136.01737109980084</v>
      </c>
      <c r="C2855" s="23">
        <v>100.92080381171591</v>
      </c>
      <c r="D2855" s="23">
        <v>70.727589513634712</v>
      </c>
    </row>
    <row r="2856" spans="1:4">
      <c r="A2856" s="17">
        <v>40513</v>
      </c>
      <c r="B2856" s="23">
        <v>139.50818765213543</v>
      </c>
      <c r="C2856" s="23">
        <v>103.11708270524511</v>
      </c>
      <c r="D2856" s="23">
        <v>72.153864855008848</v>
      </c>
    </row>
    <row r="2857" spans="1:4">
      <c r="A2857" s="17">
        <v>40514</v>
      </c>
      <c r="B2857" s="23">
        <v>141.07103341447223</v>
      </c>
      <c r="C2857" s="23">
        <v>104.44068670194549</v>
      </c>
      <c r="D2857" s="23">
        <v>73.369440430043625</v>
      </c>
    </row>
    <row r="2858" spans="1:4">
      <c r="A2858" s="17">
        <v>40515</v>
      </c>
      <c r="B2858" s="23">
        <v>141.74319539721176</v>
      </c>
      <c r="C2858" s="23">
        <v>104.71745738119866</v>
      </c>
      <c r="D2858" s="23">
        <v>73.18845473331622</v>
      </c>
    </row>
    <row r="2859" spans="1:4">
      <c r="A2859" s="17">
        <v>40518</v>
      </c>
      <c r="B2859" s="23">
        <v>141.27572471785794</v>
      </c>
      <c r="C2859" s="23">
        <v>104.58542647043248</v>
      </c>
      <c r="D2859" s="23">
        <v>73.307311011764071</v>
      </c>
    </row>
    <row r="2860" spans="1:4">
      <c r="A2860" s="17">
        <v>40519</v>
      </c>
      <c r="B2860" s="23">
        <v>141.77085638415579</v>
      </c>
      <c r="C2860" s="23">
        <v>104.64049818722265</v>
      </c>
      <c r="D2860" s="23">
        <v>73.990734612839191</v>
      </c>
    </row>
    <row r="2861" spans="1:4">
      <c r="A2861" s="17">
        <v>40520</v>
      </c>
      <c r="B2861" s="23">
        <v>141.37807036955078</v>
      </c>
      <c r="C2861" s="23">
        <v>105.05494815845121</v>
      </c>
      <c r="D2861" s="23">
        <v>74.279771471791889</v>
      </c>
    </row>
    <row r="2862" spans="1:4">
      <c r="A2862" s="17">
        <v>40521</v>
      </c>
      <c r="B2862" s="23">
        <v>139.95352954193407</v>
      </c>
      <c r="C2862" s="23">
        <v>105.46704463750925</v>
      </c>
      <c r="D2862" s="23">
        <v>74.536392982077018</v>
      </c>
    </row>
    <row r="2863" spans="1:4">
      <c r="A2863" s="17">
        <v>40522</v>
      </c>
      <c r="B2863" s="23">
        <v>140.6035627351184</v>
      </c>
      <c r="C2863" s="23">
        <v>106.10084007903025</v>
      </c>
      <c r="D2863" s="23">
        <v>74.606626237523471</v>
      </c>
    </row>
    <row r="2864" spans="1:4">
      <c r="A2864" s="17">
        <v>40525</v>
      </c>
      <c r="B2864" s="23">
        <v>141.62701925204692</v>
      </c>
      <c r="C2864" s="23">
        <v>106.12296290543316</v>
      </c>
      <c r="D2864" s="23">
        <v>74.822728561974102</v>
      </c>
    </row>
    <row r="2865" spans="1:4">
      <c r="A2865" s="17">
        <v>40526</v>
      </c>
      <c r="B2865" s="23">
        <v>142.74175702589068</v>
      </c>
      <c r="C2865" s="23">
        <v>106.22133887816089</v>
      </c>
      <c r="D2865" s="23">
        <v>75.00101297964585</v>
      </c>
    </row>
    <row r="2866" spans="1:4">
      <c r="A2866" s="17">
        <v>40527</v>
      </c>
      <c r="B2866" s="23">
        <v>142.888360256694</v>
      </c>
      <c r="C2866" s="23">
        <v>105.67956498050719</v>
      </c>
      <c r="D2866" s="23">
        <v>74.698469725414981</v>
      </c>
    </row>
    <row r="2867" spans="1:4">
      <c r="A2867" s="17">
        <v>40528</v>
      </c>
      <c r="B2867" s="23">
        <v>142.65324186766983</v>
      </c>
      <c r="C2867" s="23">
        <v>106.3364246452993</v>
      </c>
      <c r="D2867" s="23">
        <v>74.984805305312051</v>
      </c>
    </row>
    <row r="2868" spans="1:4">
      <c r="A2868" s="17">
        <v>40529</v>
      </c>
      <c r="B2868" s="23">
        <v>142.5619606107546</v>
      </c>
      <c r="C2868" s="23">
        <v>106.42585734777907</v>
      </c>
      <c r="D2868" s="23">
        <v>74.668755655803025</v>
      </c>
    </row>
    <row r="2869" spans="1:4">
      <c r="A2869" s="17">
        <v>40532</v>
      </c>
      <c r="B2869" s="23">
        <v>142.9409161318876</v>
      </c>
      <c r="C2869" s="23">
        <v>106.69980383642759</v>
      </c>
      <c r="D2869" s="23">
        <v>75.198206350707068</v>
      </c>
    </row>
    <row r="2870" spans="1:4">
      <c r="A2870" s="17">
        <v>40533</v>
      </c>
      <c r="B2870" s="23">
        <v>144.49269749944679</v>
      </c>
      <c r="C2870" s="23">
        <v>107.35854629495611</v>
      </c>
      <c r="D2870" s="23">
        <v>75.935655532894828</v>
      </c>
    </row>
    <row r="2871" spans="1:4">
      <c r="A2871" s="17">
        <v>40534</v>
      </c>
      <c r="B2871" s="23">
        <v>144.3156671830051</v>
      </c>
      <c r="C2871" s="23">
        <v>107.73698783597571</v>
      </c>
      <c r="D2871" s="23">
        <v>76.027499020786337</v>
      </c>
    </row>
    <row r="2872" spans="1:4">
      <c r="A2872" s="17">
        <v>40535</v>
      </c>
      <c r="B2872" s="23">
        <v>143.99756583314897</v>
      </c>
      <c r="C2872" s="23">
        <v>107.56777174891535</v>
      </c>
      <c r="D2872" s="23">
        <v>76.111238671510961</v>
      </c>
    </row>
    <row r="2873" spans="1:4">
      <c r="A2873" s="17">
        <v>40536</v>
      </c>
      <c r="B2873" s="23"/>
      <c r="C2873" s="23"/>
      <c r="D2873" s="23">
        <v>76.02209646267508</v>
      </c>
    </row>
    <row r="2874" spans="1:4">
      <c r="A2874" s="17">
        <v>40539</v>
      </c>
      <c r="B2874" s="23">
        <v>143.92011506970567</v>
      </c>
      <c r="C2874" s="23">
        <v>107.63366952968988</v>
      </c>
      <c r="D2874" s="23">
        <v>75.414308675157685</v>
      </c>
    </row>
    <row r="2875" spans="1:4">
      <c r="A2875" s="17">
        <v>40540</v>
      </c>
      <c r="B2875" s="23">
        <v>143.87585749059528</v>
      </c>
      <c r="C2875" s="23">
        <v>107.71792454939448</v>
      </c>
      <c r="D2875" s="23">
        <v>75.579086697551304</v>
      </c>
    </row>
    <row r="2876" spans="1:4">
      <c r="A2876" s="17">
        <v>40541</v>
      </c>
      <c r="B2876" s="23">
        <v>144.67249391458287</v>
      </c>
      <c r="C2876" s="23">
        <v>107.84595452347078</v>
      </c>
      <c r="D2876" s="23">
        <v>75.805994138224449</v>
      </c>
    </row>
    <row r="2877" spans="1:4">
      <c r="A2877" s="17">
        <v>40542</v>
      </c>
      <c r="B2877" s="23">
        <v>143.65180349634878</v>
      </c>
      <c r="C2877" s="23">
        <v>107.68615240509249</v>
      </c>
      <c r="D2877" s="23">
        <v>74.830832399140988</v>
      </c>
    </row>
    <row r="2878" spans="1:4">
      <c r="A2878" s="17">
        <v>40543</v>
      </c>
      <c r="B2878" s="23"/>
      <c r="C2878" s="23">
        <v>107.66544167399191</v>
      </c>
      <c r="D2878" s="23">
        <v>74.50397763340942</v>
      </c>
    </row>
    <row r="2879" spans="1:4">
      <c r="A2879" s="17">
        <v>40546</v>
      </c>
      <c r="B2879" s="23">
        <v>146.45386147377738</v>
      </c>
      <c r="C2879" s="23">
        <v>108.88808085657701</v>
      </c>
      <c r="D2879" s="23">
        <v>75.100960304704273</v>
      </c>
    </row>
    <row r="2880" spans="1:4">
      <c r="A2880" s="17">
        <v>40547</v>
      </c>
      <c r="B2880" s="23">
        <v>145.20911706129675</v>
      </c>
      <c r="C2880" s="23">
        <v>108.74687132634581</v>
      </c>
      <c r="D2880" s="23">
        <v>75.738462161833624</v>
      </c>
    </row>
    <row r="2881" spans="1:4">
      <c r="A2881" s="17">
        <v>40548</v>
      </c>
      <c r="B2881" s="23">
        <v>143.56052223943351</v>
      </c>
      <c r="C2881" s="23">
        <v>109.30559036762723</v>
      </c>
      <c r="D2881" s="23">
        <v>75.765474952389951</v>
      </c>
    </row>
    <row r="2882" spans="1:4">
      <c r="A2882" s="17">
        <v>40549</v>
      </c>
      <c r="B2882" s="23"/>
      <c r="C2882" s="23">
        <v>109.11519285103219</v>
      </c>
      <c r="D2882" s="23">
        <v>76.038304137008879</v>
      </c>
    </row>
    <row r="2883" spans="1:4">
      <c r="A2883" s="17">
        <v>40550</v>
      </c>
      <c r="B2883" s="23">
        <v>144.63376853286127</v>
      </c>
      <c r="C2883" s="23">
        <v>108.91396927045272</v>
      </c>
      <c r="D2883" s="23">
        <v>75.911344021394129</v>
      </c>
    </row>
    <row r="2884" spans="1:4">
      <c r="A2884" s="17">
        <v>40553</v>
      </c>
      <c r="B2884" s="23">
        <v>143.66286789112635</v>
      </c>
      <c r="C2884" s="23">
        <v>108.76405181919063</v>
      </c>
      <c r="D2884" s="23">
        <v>75.225219141263395</v>
      </c>
    </row>
    <row r="2885" spans="1:4">
      <c r="A2885" s="17">
        <v>40554</v>
      </c>
      <c r="B2885" s="23">
        <v>146.16618720955964</v>
      </c>
      <c r="C2885" s="23">
        <v>109.16908782173709</v>
      </c>
      <c r="D2885" s="23">
        <v>76.170666810734886</v>
      </c>
    </row>
    <row r="2886" spans="1:4">
      <c r="A2886" s="17">
        <v>40555</v>
      </c>
      <c r="B2886" s="23">
        <v>146.21597698605888</v>
      </c>
      <c r="C2886" s="23">
        <v>110.16390896221586</v>
      </c>
      <c r="D2886" s="23">
        <v>77.199854130931001</v>
      </c>
    </row>
    <row r="2887" spans="1:4">
      <c r="A2887" s="17">
        <v>40556</v>
      </c>
      <c r="B2887" s="23">
        <v>146.00851958397877</v>
      </c>
      <c r="C2887" s="23">
        <v>109.97586493779131</v>
      </c>
      <c r="D2887" s="23">
        <v>76.727130296195256</v>
      </c>
    </row>
    <row r="2888" spans="1:4">
      <c r="A2888" s="17">
        <v>40557</v>
      </c>
      <c r="B2888" s="23">
        <v>145.80659437928745</v>
      </c>
      <c r="C2888" s="23">
        <v>110.79182067331057</v>
      </c>
      <c r="D2888" s="23">
        <v>76.65419576169316</v>
      </c>
    </row>
    <row r="2889" spans="1:4">
      <c r="A2889" s="17">
        <v>40560</v>
      </c>
      <c r="B2889" s="23">
        <v>145.3363576012392</v>
      </c>
      <c r="C2889" s="23"/>
      <c r="D2889" s="23">
        <v>76.732532854306513</v>
      </c>
    </row>
    <row r="2890" spans="1:4">
      <c r="A2890" s="17">
        <v>40561</v>
      </c>
      <c r="B2890" s="23">
        <v>146.14682451869882</v>
      </c>
      <c r="C2890" s="23">
        <v>110.94644510891374</v>
      </c>
      <c r="D2890" s="23">
        <v>77.445670524993588</v>
      </c>
    </row>
    <row r="2891" spans="1:4">
      <c r="A2891" s="17">
        <v>40562</v>
      </c>
      <c r="B2891" s="23">
        <v>143.1539057313565</v>
      </c>
      <c r="C2891" s="23">
        <v>109.83912704268411</v>
      </c>
      <c r="D2891" s="23">
        <v>76.370561460851718</v>
      </c>
    </row>
    <row r="2892" spans="1:4">
      <c r="A2892" s="17">
        <v>40563</v>
      </c>
      <c r="B2892" s="23">
        <v>140.80825403850409</v>
      </c>
      <c r="C2892" s="23">
        <v>109.6969761155847</v>
      </c>
      <c r="D2892" s="23">
        <v>75.471035535325981</v>
      </c>
    </row>
    <row r="2893" spans="1:4">
      <c r="A2893" s="17">
        <v>40564</v>
      </c>
      <c r="B2893" s="23">
        <v>142.40429298517373</v>
      </c>
      <c r="C2893" s="23">
        <v>109.96409747693872</v>
      </c>
      <c r="D2893" s="23">
        <v>75.976174718729325</v>
      </c>
    </row>
    <row r="2894" spans="1:4">
      <c r="A2894" s="17">
        <v>40567</v>
      </c>
      <c r="B2894" s="23">
        <v>141.99214427970793</v>
      </c>
      <c r="C2894" s="23">
        <v>110.60589479183949</v>
      </c>
      <c r="D2894" s="23">
        <v>76.173368089790515</v>
      </c>
    </row>
    <row r="2895" spans="1:4">
      <c r="A2895" s="17">
        <v>40568</v>
      </c>
      <c r="B2895" s="23">
        <v>142.59515379508741</v>
      </c>
      <c r="C2895" s="23">
        <v>110.63860833300973</v>
      </c>
      <c r="D2895" s="23">
        <v>75.662826348275914</v>
      </c>
    </row>
    <row r="2896" spans="1:4">
      <c r="A2896" s="17">
        <v>40569</v>
      </c>
      <c r="B2896" s="23">
        <v>145.13719849524233</v>
      </c>
      <c r="C2896" s="23">
        <v>111.10954211633076</v>
      </c>
      <c r="D2896" s="23">
        <v>76.303029484460907</v>
      </c>
    </row>
    <row r="2897" spans="1:4">
      <c r="A2897" s="17">
        <v>40570</v>
      </c>
      <c r="B2897" s="23">
        <v>144.37928745297634</v>
      </c>
      <c r="C2897" s="23">
        <v>111.36442531839806</v>
      </c>
      <c r="D2897" s="23">
        <v>76.413781925741844</v>
      </c>
    </row>
    <row r="2898" spans="1:4">
      <c r="A2898" s="17">
        <v>40571</v>
      </c>
      <c r="B2898" s="23">
        <v>142.71132994025226</v>
      </c>
      <c r="C2898" s="23">
        <v>109.37925467256451</v>
      </c>
      <c r="D2898" s="23">
        <v>75.757371115223066</v>
      </c>
    </row>
    <row r="2899" spans="1:4">
      <c r="A2899" s="17">
        <v>40574</v>
      </c>
      <c r="B2899" s="23">
        <v>141.93682230581987</v>
      </c>
      <c r="C2899" s="23">
        <v>110.21733323448667</v>
      </c>
      <c r="D2899" s="23">
        <v>75.649319952997743</v>
      </c>
    </row>
    <row r="2900" spans="1:4">
      <c r="A2900" s="17">
        <v>40575</v>
      </c>
      <c r="B2900" s="23">
        <v>141.86213764107103</v>
      </c>
      <c r="C2900" s="23">
        <v>112.05752876261619</v>
      </c>
      <c r="D2900" s="23">
        <v>76.770350761085382</v>
      </c>
    </row>
    <row r="2901" spans="1:4">
      <c r="A2901" s="17">
        <v>40576</v>
      </c>
      <c r="B2901" s="23">
        <v>140.00331931843328</v>
      </c>
      <c r="C2901" s="23">
        <v>111.77252086076622</v>
      </c>
      <c r="D2901" s="23">
        <v>76.875700644255048</v>
      </c>
    </row>
    <row r="2902" spans="1:4">
      <c r="A2902" s="17">
        <v>40577</v>
      </c>
      <c r="B2902" s="23">
        <v>140.76676255808809</v>
      </c>
      <c r="C2902" s="23">
        <v>112.05164503218988</v>
      </c>
      <c r="D2902" s="23">
        <v>76.986453085535999</v>
      </c>
    </row>
    <row r="2903" spans="1:4">
      <c r="A2903" s="17">
        <v>40578</v>
      </c>
      <c r="B2903" s="23">
        <v>141.09592830272186</v>
      </c>
      <c r="C2903" s="23">
        <v>112.37619160250458</v>
      </c>
      <c r="D2903" s="23">
        <v>77.229568200542943</v>
      </c>
    </row>
    <row r="2904" spans="1:4">
      <c r="A2904" s="17">
        <v>40581</v>
      </c>
      <c r="B2904" s="23">
        <v>141.38083646824521</v>
      </c>
      <c r="C2904" s="23">
        <v>113.07917971383888</v>
      </c>
      <c r="D2904" s="23">
        <v>77.996731452342686</v>
      </c>
    </row>
    <row r="2905" spans="1:4">
      <c r="A2905" s="17">
        <v>40582</v>
      </c>
      <c r="B2905" s="23">
        <v>140.44036291214871</v>
      </c>
      <c r="C2905" s="23">
        <v>113.58776937188826</v>
      </c>
      <c r="D2905" s="23">
        <v>77.948108429341289</v>
      </c>
    </row>
    <row r="2906" spans="1:4">
      <c r="A2906" s="17">
        <v>40583</v>
      </c>
      <c r="B2906" s="23">
        <v>140.68931179464485</v>
      </c>
      <c r="C2906" s="23">
        <v>113.28487492954231</v>
      </c>
      <c r="D2906" s="23">
        <v>77.621253663609735</v>
      </c>
    </row>
    <row r="2907" spans="1:4">
      <c r="A2907" s="17">
        <v>40584</v>
      </c>
      <c r="B2907" s="23">
        <v>139.75990263332596</v>
      </c>
      <c r="C2907" s="23">
        <v>113.37995601323135</v>
      </c>
      <c r="D2907" s="23">
        <v>77.467280757438644</v>
      </c>
    </row>
    <row r="2908" spans="1:4">
      <c r="A2908" s="17">
        <v>40585</v>
      </c>
      <c r="B2908" s="23">
        <v>141.28678911263555</v>
      </c>
      <c r="C2908" s="23">
        <v>114.02034123282979</v>
      </c>
      <c r="D2908" s="23">
        <v>77.794135523170226</v>
      </c>
    </row>
    <row r="2909" spans="1:4">
      <c r="A2909" s="17">
        <v>40588</v>
      </c>
      <c r="B2909" s="23">
        <v>140.86080991369772</v>
      </c>
      <c r="C2909" s="23">
        <v>114.3159398494471</v>
      </c>
      <c r="D2909" s="23">
        <v>78.096678777401095</v>
      </c>
    </row>
    <row r="2910" spans="1:4">
      <c r="A2910" s="17">
        <v>40589</v>
      </c>
      <c r="B2910" s="23">
        <v>139.78203142288118</v>
      </c>
      <c r="C2910" s="23">
        <v>113.95985648404744</v>
      </c>
      <c r="D2910" s="23">
        <v>78.18582098623699</v>
      </c>
    </row>
    <row r="2911" spans="1:4">
      <c r="A2911" s="17">
        <v>40590</v>
      </c>
      <c r="B2911" s="23">
        <v>139.99225492365568</v>
      </c>
      <c r="C2911" s="23">
        <v>114.69320464438145</v>
      </c>
      <c r="D2911" s="23">
        <v>78.531584705358</v>
      </c>
    </row>
    <row r="2912" spans="1:4">
      <c r="A2912" s="17">
        <v>40591</v>
      </c>
      <c r="B2912" s="23">
        <v>138.13620269971233</v>
      </c>
      <c r="C2912" s="23">
        <v>115.05564243864151</v>
      </c>
      <c r="D2912" s="23">
        <v>78.650440983805836</v>
      </c>
    </row>
    <row r="2913" spans="1:4">
      <c r="A2913" s="17">
        <v>40592</v>
      </c>
      <c r="B2913" s="23">
        <v>138.79730028767426</v>
      </c>
      <c r="C2913" s="23">
        <v>115.27828279797269</v>
      </c>
      <c r="D2913" s="23">
        <v>78.618025635138252</v>
      </c>
    </row>
    <row r="2914" spans="1:4">
      <c r="A2914" s="17">
        <v>40595</v>
      </c>
      <c r="B2914" s="23">
        <v>138.29940252268202</v>
      </c>
      <c r="C2914" s="23"/>
      <c r="D2914" s="23">
        <v>77.575331919663967</v>
      </c>
    </row>
    <row r="2915" spans="1:4">
      <c r="A2915" s="17">
        <v>40596</v>
      </c>
      <c r="B2915" s="23">
        <v>137.98683337021467</v>
      </c>
      <c r="C2915" s="23">
        <v>112.91349386503428</v>
      </c>
      <c r="D2915" s="23">
        <v>77.08910168965005</v>
      </c>
    </row>
    <row r="2916" spans="1:4">
      <c r="A2916" s="17">
        <v>40597</v>
      </c>
      <c r="B2916" s="23">
        <v>136.18057092277053</v>
      </c>
      <c r="C2916" s="23">
        <v>112.22815694497888</v>
      </c>
      <c r="D2916" s="23">
        <v>76.278717972960195</v>
      </c>
    </row>
    <row r="2917" spans="1:4">
      <c r="A2917" s="17">
        <v>40598</v>
      </c>
      <c r="B2917" s="23">
        <v>136.77251604337243</v>
      </c>
      <c r="C2917" s="23">
        <v>112.14343122684015</v>
      </c>
      <c r="D2917" s="23">
        <v>75.787085184835021</v>
      </c>
    </row>
    <row r="2918" spans="1:4">
      <c r="A2918" s="17">
        <v>40599</v>
      </c>
      <c r="B2918" s="23">
        <v>138.50685992476213</v>
      </c>
      <c r="C2918" s="23">
        <v>113.35642109152614</v>
      </c>
      <c r="D2918" s="23">
        <v>76.748740528640312</v>
      </c>
    </row>
    <row r="2919" spans="1:4">
      <c r="A2919" s="17">
        <v>40602</v>
      </c>
      <c r="B2919" s="23">
        <v>140.20247842443018</v>
      </c>
      <c r="C2919" s="23">
        <v>113.99327607286882</v>
      </c>
      <c r="D2919" s="23">
        <v>77.383541106714034</v>
      </c>
    </row>
    <row r="2920" spans="1:4">
      <c r="A2920" s="17">
        <v>40603</v>
      </c>
      <c r="B2920" s="23">
        <v>139.01582208453198</v>
      </c>
      <c r="C2920" s="23">
        <v>112.19897364206443</v>
      </c>
      <c r="D2920" s="23">
        <v>76.88650576047759</v>
      </c>
    </row>
    <row r="2921" spans="1:4">
      <c r="A2921" s="17">
        <v>40604</v>
      </c>
      <c r="B2921" s="23">
        <v>137.15700376189423</v>
      </c>
      <c r="C2921" s="23">
        <v>112.39854977812452</v>
      </c>
      <c r="D2921" s="23">
        <v>76.381366577074246</v>
      </c>
    </row>
    <row r="2922" spans="1:4">
      <c r="A2922" s="17">
        <v>40605</v>
      </c>
      <c r="B2922" s="23">
        <v>138.2662093383492</v>
      </c>
      <c r="C2922" s="23">
        <v>114.33829802506705</v>
      </c>
      <c r="D2922" s="23">
        <v>76.602871459636134</v>
      </c>
    </row>
    <row r="2923" spans="1:4">
      <c r="A2923" s="17">
        <v>40606</v>
      </c>
      <c r="B2923" s="23">
        <v>138.56218189865015</v>
      </c>
      <c r="C2923" s="23">
        <v>113.49551247880386</v>
      </c>
      <c r="D2923" s="23">
        <v>76.149056578289816</v>
      </c>
    </row>
    <row r="2924" spans="1:4">
      <c r="A2924" s="17">
        <v>40609</v>
      </c>
      <c r="B2924" s="23">
        <v>138.97986280150477</v>
      </c>
      <c r="C2924" s="23">
        <v>112.55270351529357</v>
      </c>
      <c r="D2924" s="23">
        <v>75.830305649725162</v>
      </c>
    </row>
    <row r="2925" spans="1:4">
      <c r="A2925" s="17">
        <v>40610</v>
      </c>
      <c r="B2925" s="23">
        <v>139.71011285682673</v>
      </c>
      <c r="C2925" s="23">
        <v>113.57788470477206</v>
      </c>
      <c r="D2925" s="23">
        <v>76.124745066789131</v>
      </c>
    </row>
    <row r="2926" spans="1:4">
      <c r="A2926" s="17">
        <v>40611</v>
      </c>
      <c r="B2926" s="23">
        <v>140.32142066828945</v>
      </c>
      <c r="C2926" s="23">
        <v>113.57788470477206</v>
      </c>
      <c r="D2926" s="23">
        <v>75.951863207228627</v>
      </c>
    </row>
    <row r="2927" spans="1:4">
      <c r="A2927" s="17">
        <v>40612</v>
      </c>
      <c r="B2927" s="23">
        <v>139.24817437486169</v>
      </c>
      <c r="C2927" s="23">
        <v>111.29946893449171</v>
      </c>
      <c r="D2927" s="23">
        <v>75.063142397925418</v>
      </c>
    </row>
    <row r="2928" spans="1:4">
      <c r="A2928" s="17">
        <v>40613</v>
      </c>
      <c r="B2928" s="23">
        <v>137.04912591281257</v>
      </c>
      <c r="C2928" s="23">
        <v>112.12201444808844</v>
      </c>
      <c r="D2928" s="23">
        <v>74.39862775023974</v>
      </c>
    </row>
    <row r="2929" spans="1:4">
      <c r="A2929" s="17">
        <v>40616</v>
      </c>
      <c r="B2929" s="23">
        <v>135.66884266430628</v>
      </c>
      <c r="C2929" s="23">
        <v>111.44750359201743</v>
      </c>
      <c r="D2929" s="23">
        <v>73.612555545050583</v>
      </c>
    </row>
    <row r="2930" spans="1:4">
      <c r="A2930" s="17">
        <v>40617</v>
      </c>
      <c r="B2930" s="23">
        <v>132.36888692188538</v>
      </c>
      <c r="C2930" s="23">
        <v>110.19991739242479</v>
      </c>
      <c r="D2930" s="23">
        <v>71.94046380961386</v>
      </c>
    </row>
    <row r="2931" spans="1:4">
      <c r="A2931" s="17">
        <v>40618</v>
      </c>
      <c r="B2931" s="23">
        <v>131.39245408276167</v>
      </c>
      <c r="C2931" s="23">
        <v>108.05494462821295</v>
      </c>
      <c r="D2931" s="23">
        <v>70.822134280581864</v>
      </c>
    </row>
    <row r="2932" spans="1:4">
      <c r="A2932" s="17">
        <v>40619</v>
      </c>
      <c r="B2932" s="23">
        <v>133.73810577561409</v>
      </c>
      <c r="C2932" s="23">
        <v>109.50563720212142</v>
      </c>
      <c r="D2932" s="23">
        <v>72.145761017841949</v>
      </c>
    </row>
    <row r="2933" spans="1:4">
      <c r="A2933" s="17">
        <v>40620</v>
      </c>
      <c r="B2933" s="23">
        <v>135.71033414472228</v>
      </c>
      <c r="C2933" s="23">
        <v>109.97751238231068</v>
      </c>
      <c r="D2933" s="23">
        <v>72.294331365901755</v>
      </c>
    </row>
    <row r="2934" spans="1:4">
      <c r="A2934" s="17">
        <v>40623</v>
      </c>
      <c r="B2934" s="23">
        <v>137.68809471121929</v>
      </c>
      <c r="C2934" s="23">
        <v>111.62707504462809</v>
      </c>
      <c r="D2934" s="23">
        <v>73.563932522049186</v>
      </c>
    </row>
    <row r="2935" spans="1:4">
      <c r="A2935" s="17">
        <v>40624</v>
      </c>
      <c r="B2935" s="23">
        <v>137.53872538172163</v>
      </c>
      <c r="C2935" s="23">
        <v>111.24439721770155</v>
      </c>
      <c r="D2935" s="23">
        <v>73.42076473210065</v>
      </c>
    </row>
    <row r="2936" spans="1:4">
      <c r="A2936" s="17">
        <v>40625</v>
      </c>
      <c r="B2936" s="23">
        <v>138.38515158220847</v>
      </c>
      <c r="C2936" s="23">
        <v>111.56988518488444</v>
      </c>
      <c r="D2936" s="23">
        <v>73.77463228838856</v>
      </c>
    </row>
    <row r="2937" spans="1:4">
      <c r="A2937" s="17">
        <v>40626</v>
      </c>
      <c r="B2937" s="23">
        <v>140.44866120823193</v>
      </c>
      <c r="C2937" s="23">
        <v>112.61177616877363</v>
      </c>
      <c r="D2937" s="23">
        <v>74.493172517186892</v>
      </c>
    </row>
    <row r="2938" spans="1:4">
      <c r="A2938" s="17">
        <v>40627</v>
      </c>
      <c r="B2938" s="23">
        <v>141.12912148705468</v>
      </c>
      <c r="C2938" s="23">
        <v>112.96785953417329</v>
      </c>
      <c r="D2938" s="23">
        <v>74.560704493577717</v>
      </c>
    </row>
    <row r="2939" spans="1:4">
      <c r="A2939" s="17">
        <v>40630</v>
      </c>
      <c r="B2939" s="23">
        <v>141.80128346979421</v>
      </c>
      <c r="C2939" s="23">
        <v>112.65766926609876</v>
      </c>
      <c r="D2939" s="23">
        <v>74.620132632801628</v>
      </c>
    </row>
    <row r="2940" spans="1:4">
      <c r="A2940" s="17">
        <v>40631</v>
      </c>
      <c r="B2940" s="23">
        <v>141.61595485726932</v>
      </c>
      <c r="C2940" s="23">
        <v>113.47644919222265</v>
      </c>
      <c r="D2940" s="23">
        <v>74.693067167303724</v>
      </c>
    </row>
    <row r="2941" spans="1:4">
      <c r="A2941" s="17">
        <v>40632</v>
      </c>
      <c r="B2941" s="23">
        <v>142.60621818986499</v>
      </c>
      <c r="C2941" s="23">
        <v>114.24792392571906</v>
      </c>
      <c r="D2941" s="23">
        <v>75.244128094652822</v>
      </c>
    </row>
    <row r="2942" spans="1:4">
      <c r="A2942" s="17">
        <v>40633</v>
      </c>
      <c r="B2942" s="23">
        <v>142.33237441911925</v>
      </c>
      <c r="C2942" s="23">
        <v>114.03846312254281</v>
      </c>
      <c r="D2942" s="23">
        <v>74.528289144910104</v>
      </c>
    </row>
    <row r="2943" spans="1:4">
      <c r="A2943" s="17">
        <v>40634</v>
      </c>
      <c r="B2943" s="23">
        <v>143.77627793759683</v>
      </c>
      <c r="C2943" s="23">
        <v>114.60589008485515</v>
      </c>
      <c r="D2943" s="23">
        <v>75.641216115830844</v>
      </c>
    </row>
    <row r="2944" spans="1:4">
      <c r="A2944" s="17">
        <v>40637</v>
      </c>
      <c r="B2944" s="23">
        <v>144.43184332816995</v>
      </c>
      <c r="C2944" s="23">
        <v>114.65978505556005</v>
      </c>
      <c r="D2944" s="23">
        <v>75.70604681316604</v>
      </c>
    </row>
    <row r="2945" spans="1:4">
      <c r="A2945" s="17">
        <v>40638</v>
      </c>
      <c r="B2945" s="23">
        <v>144.31013498561629</v>
      </c>
      <c r="C2945" s="23">
        <v>114.6404864197618</v>
      </c>
      <c r="D2945" s="23">
        <v>75.881629951782173</v>
      </c>
    </row>
    <row r="2946" spans="1:4">
      <c r="A2946" s="17">
        <v>40639</v>
      </c>
      <c r="B2946" s="23">
        <v>145.32805930515602</v>
      </c>
      <c r="C2946" s="23">
        <v>114.93796783011553</v>
      </c>
      <c r="D2946" s="23">
        <v>76.059914369453935</v>
      </c>
    </row>
    <row r="2947" spans="1:4">
      <c r="A2947" s="17">
        <v>40640</v>
      </c>
      <c r="B2947" s="23">
        <v>144.64206682894445</v>
      </c>
      <c r="C2947" s="23">
        <v>114.76781034618693</v>
      </c>
      <c r="D2947" s="23">
        <v>75.846513324058932</v>
      </c>
    </row>
    <row r="2948" spans="1:4">
      <c r="A2948" s="17">
        <v>40641</v>
      </c>
      <c r="B2948" s="23">
        <v>145.35295419340562</v>
      </c>
      <c r="C2948" s="23">
        <v>114.30817332528439</v>
      </c>
      <c r="D2948" s="23">
        <v>76.089628439065905</v>
      </c>
    </row>
    <row r="2949" spans="1:4">
      <c r="A2949" s="17">
        <v>40644</v>
      </c>
      <c r="B2949" s="23">
        <v>144.9380393892454</v>
      </c>
      <c r="C2949" s="23">
        <v>113.99092258069828</v>
      </c>
      <c r="D2949" s="23">
        <v>75.903240184227229</v>
      </c>
    </row>
    <row r="2950" spans="1:4">
      <c r="A2950" s="17">
        <v>40645</v>
      </c>
      <c r="B2950" s="23">
        <v>142.64770967028107</v>
      </c>
      <c r="C2950" s="23">
        <v>113.10553882614869</v>
      </c>
      <c r="D2950" s="23">
        <v>74.620132632801628</v>
      </c>
    </row>
    <row r="2951" spans="1:4">
      <c r="A2951" s="17">
        <v>40646</v>
      </c>
      <c r="B2951" s="23">
        <v>143.44711219296306</v>
      </c>
      <c r="C2951" s="23">
        <v>113.13872306575306</v>
      </c>
      <c r="D2951" s="23">
        <v>75.163089722983841</v>
      </c>
    </row>
    <row r="2952" spans="1:4">
      <c r="A2952" s="17">
        <v>40647</v>
      </c>
      <c r="B2952" s="23">
        <v>142.86346536844437</v>
      </c>
      <c r="C2952" s="23">
        <v>113.14978447895449</v>
      </c>
      <c r="D2952" s="23">
        <v>74.828131120085359</v>
      </c>
    </row>
    <row r="2953" spans="1:4">
      <c r="A2953" s="17">
        <v>40648</v>
      </c>
      <c r="B2953" s="23">
        <v>142.31854392564728</v>
      </c>
      <c r="C2953" s="23">
        <v>113.59365310231455</v>
      </c>
      <c r="D2953" s="23">
        <v>75.036129607369077</v>
      </c>
    </row>
    <row r="2954" spans="1:4">
      <c r="A2954" s="17">
        <v>40651</v>
      </c>
      <c r="B2954" s="23">
        <v>140.13609205576455</v>
      </c>
      <c r="C2954" s="23">
        <v>112.3432427121173</v>
      </c>
      <c r="D2954" s="23">
        <v>73.758424614054761</v>
      </c>
    </row>
    <row r="2955" spans="1:4">
      <c r="A2955" s="17">
        <v>40652</v>
      </c>
      <c r="B2955" s="23">
        <v>141.58552777163089</v>
      </c>
      <c r="C2955" s="23">
        <v>112.99068840822733</v>
      </c>
      <c r="D2955" s="23">
        <v>74.128499844676455</v>
      </c>
    </row>
    <row r="2956" spans="1:4">
      <c r="A2956" s="17">
        <v>40653</v>
      </c>
      <c r="B2956" s="23">
        <v>144.46780261119719</v>
      </c>
      <c r="C2956" s="23">
        <v>114.52045831906527</v>
      </c>
      <c r="D2956" s="23">
        <v>75.381893326490101</v>
      </c>
    </row>
    <row r="2957" spans="1:4">
      <c r="A2957" s="17">
        <v>40654</v>
      </c>
      <c r="B2957" s="23">
        <v>145.07357822527109</v>
      </c>
      <c r="C2957" s="23">
        <v>115.12789464827648</v>
      </c>
      <c r="D2957" s="23">
        <v>75.762773673334337</v>
      </c>
    </row>
    <row r="2958" spans="1:4">
      <c r="A2958" s="17">
        <v>40655</v>
      </c>
      <c r="B2958" s="23"/>
      <c r="C2958" s="23"/>
      <c r="D2958" s="23"/>
    </row>
    <row r="2959" spans="1:4">
      <c r="A2959" s="17">
        <v>40658</v>
      </c>
      <c r="B2959" s="23"/>
      <c r="C2959" s="23">
        <v>114.94479295741003</v>
      </c>
      <c r="D2959" s="23"/>
    </row>
    <row r="2960" spans="1:4">
      <c r="A2960" s="17">
        <v>40659</v>
      </c>
      <c r="B2960" s="23">
        <v>146.51748174374865</v>
      </c>
      <c r="C2960" s="23">
        <v>115.97703462340006</v>
      </c>
      <c r="D2960" s="23">
        <v>75.968070881562426</v>
      </c>
    </row>
    <row r="2961" spans="1:4">
      <c r="A2961" s="17">
        <v>40660</v>
      </c>
      <c r="B2961" s="23">
        <v>147.01261341004647</v>
      </c>
      <c r="C2961" s="23">
        <v>116.72191489536964</v>
      </c>
      <c r="D2961" s="23">
        <v>76.208484717513741</v>
      </c>
    </row>
    <row r="2962" spans="1:4">
      <c r="A2962" s="17">
        <v>40661</v>
      </c>
      <c r="B2962" s="23">
        <v>147.83137862358933</v>
      </c>
      <c r="C2962" s="23">
        <v>117.14577883528025</v>
      </c>
      <c r="D2962" s="23">
        <v>76.45700239063197</v>
      </c>
    </row>
    <row r="2963" spans="1:4">
      <c r="A2963" s="17">
        <v>40662</v>
      </c>
      <c r="B2963" s="23">
        <v>149.00143837132109</v>
      </c>
      <c r="C2963" s="23">
        <v>117.4157243872389</v>
      </c>
      <c r="D2963" s="23">
        <v>76.656897040748788</v>
      </c>
    </row>
    <row r="2964" spans="1:4">
      <c r="A2964" s="17">
        <v>40665</v>
      </c>
      <c r="B2964" s="23">
        <v>149.08718743084754</v>
      </c>
      <c r="C2964" s="23">
        <v>117.21002917153545</v>
      </c>
      <c r="D2964" s="23">
        <v>76.697416226583286</v>
      </c>
    </row>
    <row r="2965" spans="1:4">
      <c r="A2965" s="17">
        <v>40666</v>
      </c>
      <c r="B2965" s="23">
        <v>148.07479530869665</v>
      </c>
      <c r="C2965" s="23">
        <v>116.81440713767105</v>
      </c>
      <c r="D2965" s="23">
        <v>76.292224368238365</v>
      </c>
    </row>
    <row r="2966" spans="1:4">
      <c r="A2966" s="17">
        <v>40667</v>
      </c>
      <c r="B2966" s="23">
        <v>147.47731799070593</v>
      </c>
      <c r="C2966" s="23">
        <v>116.0342244831437</v>
      </c>
      <c r="D2966" s="23">
        <v>75.236024257485923</v>
      </c>
    </row>
    <row r="2967" spans="1:4">
      <c r="A2967" s="17">
        <v>40668</v>
      </c>
      <c r="B2967" s="23">
        <v>147.43029431290108</v>
      </c>
      <c r="C2967" s="23">
        <v>114.98739116569644</v>
      </c>
      <c r="D2967" s="23">
        <v>75.038830886424734</v>
      </c>
    </row>
    <row r="2968" spans="1:4">
      <c r="A2968" s="17">
        <v>40669</v>
      </c>
      <c r="B2968" s="23">
        <v>148.89909271962821</v>
      </c>
      <c r="C2968" s="23">
        <v>115.44043840852152</v>
      </c>
      <c r="D2968" s="23">
        <v>75.995083672118753</v>
      </c>
    </row>
    <row r="2969" spans="1:4">
      <c r="A2969" s="17">
        <v>40672</v>
      </c>
      <c r="B2969" s="23">
        <v>148.87419783137864</v>
      </c>
      <c r="C2969" s="23">
        <v>115.96644390863273</v>
      </c>
      <c r="D2969" s="23">
        <v>75.751968557111795</v>
      </c>
    </row>
    <row r="2970" spans="1:4">
      <c r="A2970" s="17">
        <v>40673</v>
      </c>
      <c r="B2970" s="23">
        <v>150.16319982296969</v>
      </c>
      <c r="C2970" s="23">
        <v>116.90454588780196</v>
      </c>
      <c r="D2970" s="23">
        <v>76.424587041964372</v>
      </c>
    </row>
    <row r="2971" spans="1:4">
      <c r="A2971" s="17">
        <v>40674</v>
      </c>
      <c r="B2971" s="23">
        <v>150.78557202921002</v>
      </c>
      <c r="C2971" s="23">
        <v>115.66943319671311</v>
      </c>
      <c r="D2971" s="23">
        <v>76.643390645470632</v>
      </c>
    </row>
    <row r="2972" spans="1:4">
      <c r="A2972" s="17">
        <v>40675</v>
      </c>
      <c r="B2972" s="23">
        <v>149.81190528878071</v>
      </c>
      <c r="C2972" s="23">
        <v>116.24862761987806</v>
      </c>
      <c r="D2972" s="23">
        <v>76.122043787733489</v>
      </c>
    </row>
    <row r="2973" spans="1:4">
      <c r="A2973" s="17">
        <v>40676</v>
      </c>
      <c r="B2973" s="23">
        <v>149.93637973002876</v>
      </c>
      <c r="C2973" s="23">
        <v>115.31546797426691</v>
      </c>
      <c r="D2973" s="23">
        <v>75.770877510501222</v>
      </c>
    </row>
    <row r="2974" spans="1:4">
      <c r="A2974" s="17">
        <v>40679</v>
      </c>
      <c r="B2974" s="23">
        <v>150.73578225271081</v>
      </c>
      <c r="C2974" s="23">
        <v>114.60706683094041</v>
      </c>
      <c r="D2974" s="23">
        <v>75.670930185442813</v>
      </c>
    </row>
    <row r="2975" spans="1:4">
      <c r="A2975" s="17">
        <v>40680</v>
      </c>
      <c r="B2975" s="23">
        <v>148.79674706793537</v>
      </c>
      <c r="C2975" s="23">
        <v>114.59388727478552</v>
      </c>
      <c r="D2975" s="23">
        <v>74.901065654587441</v>
      </c>
    </row>
    <row r="2976" spans="1:4">
      <c r="A2976" s="17">
        <v>40681</v>
      </c>
      <c r="B2976" s="23">
        <v>148.87973002876743</v>
      </c>
      <c r="C2976" s="23">
        <v>115.62354009938798</v>
      </c>
      <c r="D2976" s="23">
        <v>75.141479490538771</v>
      </c>
    </row>
    <row r="2977" spans="1:4">
      <c r="A2977" s="17">
        <v>40682</v>
      </c>
      <c r="B2977" s="23">
        <v>149.95297632219518</v>
      </c>
      <c r="C2977" s="23">
        <v>115.88524842874979</v>
      </c>
      <c r="D2977" s="23">
        <v>75.635813557719587</v>
      </c>
    </row>
    <row r="2978" spans="1:4">
      <c r="A2978" s="17">
        <v>40683</v>
      </c>
      <c r="B2978" s="23">
        <v>150.07745076344324</v>
      </c>
      <c r="C2978" s="23">
        <v>114.99445164220799</v>
      </c>
      <c r="D2978" s="23">
        <v>75.541268790772421</v>
      </c>
    </row>
    <row r="2979" spans="1:4">
      <c r="A2979" s="17">
        <v>40686</v>
      </c>
      <c r="B2979" s="23">
        <v>146.43726488161099</v>
      </c>
      <c r="C2979" s="23">
        <v>113.62448384974834</v>
      </c>
      <c r="D2979" s="23">
        <v>74.225745890679235</v>
      </c>
    </row>
    <row r="2980" spans="1:4">
      <c r="A2980" s="17">
        <v>40687</v>
      </c>
      <c r="B2980" s="23">
        <v>146.14129232131006</v>
      </c>
      <c r="C2980" s="23">
        <v>113.5319916074469</v>
      </c>
      <c r="D2980" s="23">
        <v>74.39052391307284</v>
      </c>
    </row>
    <row r="2981" spans="1:4">
      <c r="A2981" s="17">
        <v>40688</v>
      </c>
      <c r="B2981" s="23">
        <v>147.94755476875415</v>
      </c>
      <c r="C2981" s="23">
        <v>113.90148987821854</v>
      </c>
      <c r="D2981" s="23">
        <v>74.92537716608814</v>
      </c>
    </row>
    <row r="2982" spans="1:4">
      <c r="A2982" s="17">
        <v>40689</v>
      </c>
      <c r="B2982" s="23">
        <v>146.4593936711662</v>
      </c>
      <c r="C2982" s="23">
        <v>114.37901343961704</v>
      </c>
      <c r="D2982" s="23">
        <v>74.863247747808586</v>
      </c>
    </row>
    <row r="2983" spans="1:4">
      <c r="A2983" s="17">
        <v>40690</v>
      </c>
      <c r="B2983" s="23">
        <v>147.51880947112193</v>
      </c>
      <c r="C2983" s="23">
        <v>114.86877516030223</v>
      </c>
      <c r="D2983" s="23">
        <v>75.379192047434458</v>
      </c>
    </row>
    <row r="2984" spans="1:4">
      <c r="A2984" s="17">
        <v>40693</v>
      </c>
      <c r="B2984" s="23">
        <v>147.19794202257137</v>
      </c>
      <c r="C2984" s="23"/>
      <c r="D2984" s="23">
        <v>75.317062629154904</v>
      </c>
    </row>
    <row r="2985" spans="1:4">
      <c r="A2985" s="17">
        <v>40694</v>
      </c>
      <c r="B2985" s="23">
        <v>147.80371763664527</v>
      </c>
      <c r="C2985" s="23">
        <v>116.08670735854629</v>
      </c>
      <c r="D2985" s="23">
        <v>75.922149137616657</v>
      </c>
    </row>
    <row r="2986" spans="1:4">
      <c r="A2986" s="17">
        <v>40695</v>
      </c>
      <c r="B2986" s="23">
        <v>148.76631998229701</v>
      </c>
      <c r="C2986" s="23">
        <v>113.4540910166027</v>
      </c>
      <c r="D2986" s="23">
        <v>75.198206350707068</v>
      </c>
    </row>
    <row r="2987" spans="1:4">
      <c r="A2987" s="17">
        <v>40696</v>
      </c>
      <c r="B2987" s="23"/>
      <c r="C2987" s="23">
        <v>113.32158940740244</v>
      </c>
      <c r="D2987" s="23">
        <v>74.19603182106728</v>
      </c>
    </row>
    <row r="2988" spans="1:4">
      <c r="A2988" s="17">
        <v>40697</v>
      </c>
      <c r="B2988" s="23">
        <v>145.39444567382165</v>
      </c>
      <c r="C2988" s="23">
        <v>112.224156008289</v>
      </c>
      <c r="D2988" s="23">
        <v>73.925903915503994</v>
      </c>
    </row>
    <row r="2989" spans="1:4">
      <c r="A2989" s="17">
        <v>40700</v>
      </c>
      <c r="B2989" s="23"/>
      <c r="C2989" s="23">
        <v>111.01846196933164</v>
      </c>
      <c r="D2989" s="23">
        <v>73.518010778103445</v>
      </c>
    </row>
    <row r="2990" spans="1:4">
      <c r="A2990" s="17">
        <v>40701</v>
      </c>
      <c r="B2990" s="23">
        <v>144.74441248063732</v>
      </c>
      <c r="C2990" s="23">
        <v>110.91726180599929</v>
      </c>
      <c r="D2990" s="23">
        <v>73.439673685490078</v>
      </c>
    </row>
    <row r="2991" spans="1:4">
      <c r="A2991" s="17">
        <v>40702</v>
      </c>
      <c r="B2991" s="23">
        <v>141.39190086302281</v>
      </c>
      <c r="C2991" s="23">
        <v>110.47692342089501</v>
      </c>
      <c r="D2991" s="23">
        <v>72.667107875579092</v>
      </c>
    </row>
    <row r="2992" spans="1:4">
      <c r="A2992" s="17">
        <v>40703</v>
      </c>
      <c r="B2992" s="23">
        <v>142.64770967028107</v>
      </c>
      <c r="C2992" s="23">
        <v>111.29264380719721</v>
      </c>
      <c r="D2992" s="23">
        <v>73.409959615878122</v>
      </c>
    </row>
    <row r="2993" spans="1:4">
      <c r="A2993" s="17">
        <v>40704</v>
      </c>
      <c r="B2993" s="23">
        <v>140.27163089179024</v>
      </c>
      <c r="C2993" s="23">
        <v>109.73839757778586</v>
      </c>
      <c r="D2993" s="23">
        <v>72.429395318683405</v>
      </c>
    </row>
    <row r="2994" spans="1:4">
      <c r="A2994" s="17">
        <v>40707</v>
      </c>
      <c r="B2994" s="23">
        <v>139.38924540827617</v>
      </c>
      <c r="C2994" s="23">
        <v>109.84807031293208</v>
      </c>
      <c r="D2994" s="23">
        <v>72.586069503910096</v>
      </c>
    </row>
    <row r="2995" spans="1:4">
      <c r="A2995" s="17">
        <v>40708</v>
      </c>
      <c r="B2995" s="23">
        <v>141.5827616729365</v>
      </c>
      <c r="C2995" s="23">
        <v>111.23969023336052</v>
      </c>
      <c r="D2995" s="23">
        <v>73.156039384648636</v>
      </c>
    </row>
    <row r="2996" spans="1:4">
      <c r="A2996" s="17">
        <v>40709</v>
      </c>
      <c r="B2996" s="23">
        <v>139.46393007302501</v>
      </c>
      <c r="C2996" s="23">
        <v>109.30300152623967</v>
      </c>
      <c r="D2996" s="23">
        <v>72.380772295682007</v>
      </c>
    </row>
    <row r="2997" spans="1:4">
      <c r="A2997" s="17">
        <v>40710</v>
      </c>
      <c r="B2997" s="23">
        <v>138.07534852843551</v>
      </c>
      <c r="C2997" s="23">
        <v>109.51340372628414</v>
      </c>
      <c r="D2997" s="23">
        <v>72.051216250894797</v>
      </c>
    </row>
    <row r="2998" spans="1:4">
      <c r="A2998" s="17">
        <v>40711</v>
      </c>
      <c r="B2998" s="23">
        <v>138.67835804381502</v>
      </c>
      <c r="C2998" s="23">
        <v>109.84783496371502</v>
      </c>
      <c r="D2998" s="23">
        <v>72.170072529342647</v>
      </c>
    </row>
    <row r="2999" spans="1:4">
      <c r="A2999" s="17">
        <v>40714</v>
      </c>
      <c r="B2999" s="23">
        <v>136.66740429298517</v>
      </c>
      <c r="C2999" s="23">
        <v>110.44115033990309</v>
      </c>
      <c r="D2999" s="23">
        <v>71.789192182498411</v>
      </c>
    </row>
    <row r="3000" spans="1:4">
      <c r="A3000" s="17">
        <v>40715</v>
      </c>
      <c r="B3000" s="23">
        <v>139.84841779154681</v>
      </c>
      <c r="C3000" s="23">
        <v>111.93585321740031</v>
      </c>
      <c r="D3000" s="23">
        <v>72.823782060805783</v>
      </c>
    </row>
    <row r="3001" spans="1:4">
      <c r="A3001" s="17">
        <v>40716</v>
      </c>
      <c r="B3001" s="23">
        <v>137.59404735560966</v>
      </c>
      <c r="C3001" s="23">
        <v>111.21662601008943</v>
      </c>
      <c r="D3001" s="23">
        <v>72.413187644349605</v>
      </c>
    </row>
    <row r="3002" spans="1:4">
      <c r="A3002" s="17">
        <v>40717</v>
      </c>
      <c r="B3002" s="23">
        <v>135.35074131445012</v>
      </c>
      <c r="C3002" s="23">
        <v>110.90243480532502</v>
      </c>
      <c r="D3002" s="23">
        <v>71.397506719431647</v>
      </c>
    </row>
    <row r="3003" spans="1:4">
      <c r="A3003" s="17">
        <v>40718</v>
      </c>
      <c r="B3003" s="23"/>
      <c r="C3003" s="23">
        <v>109.60165968267863</v>
      </c>
      <c r="D3003" s="23">
        <v>71.308364510595766</v>
      </c>
    </row>
    <row r="3004" spans="1:4">
      <c r="A3004" s="17">
        <v>40721</v>
      </c>
      <c r="B3004" s="23">
        <v>137.1155122814782</v>
      </c>
      <c r="C3004" s="23">
        <v>110.60824828401002</v>
      </c>
      <c r="D3004" s="23">
        <v>71.316468347762665</v>
      </c>
    </row>
    <row r="3005" spans="1:4">
      <c r="A3005" s="17">
        <v>40722</v>
      </c>
      <c r="B3005" s="23">
        <v>137.69362690860811</v>
      </c>
      <c r="C3005" s="23">
        <v>112.06482458834481</v>
      </c>
      <c r="D3005" s="23">
        <v>71.646024392549876</v>
      </c>
    </row>
    <row r="3006" spans="1:4">
      <c r="A3006" s="17">
        <v>40723</v>
      </c>
      <c r="B3006" s="23">
        <v>141.1844434609427</v>
      </c>
      <c r="C3006" s="23">
        <v>113.00763355185508</v>
      </c>
      <c r="D3006" s="23">
        <v>72.88050892097408</v>
      </c>
    </row>
    <row r="3007" spans="1:4">
      <c r="A3007" s="17">
        <v>40724</v>
      </c>
      <c r="B3007" s="23">
        <v>143.1953972117725</v>
      </c>
      <c r="C3007" s="23">
        <v>114.15166609594483</v>
      </c>
      <c r="D3007" s="23">
        <v>73.707100311997735</v>
      </c>
    </row>
    <row r="3008" spans="1:4">
      <c r="A3008" s="17">
        <v>40725</v>
      </c>
      <c r="B3008" s="23">
        <v>143.52179685771188</v>
      </c>
      <c r="C3008" s="23">
        <v>115.81158412381251</v>
      </c>
      <c r="D3008" s="23">
        <v>74.263563797458104</v>
      </c>
    </row>
    <row r="3009" spans="1:4">
      <c r="A3009" s="17">
        <v>40728</v>
      </c>
      <c r="B3009" s="23">
        <v>144.53972117725161</v>
      </c>
      <c r="C3009" s="23"/>
      <c r="D3009" s="23">
        <v>74.431043098907338</v>
      </c>
    </row>
    <row r="3010" spans="1:4">
      <c r="A3010" s="17">
        <v>40729</v>
      </c>
      <c r="B3010" s="23">
        <v>144.67526001327727</v>
      </c>
      <c r="C3010" s="23">
        <v>115.66025457724808</v>
      </c>
      <c r="D3010" s="23">
        <v>74.452653331352394</v>
      </c>
    </row>
    <row r="3011" spans="1:4">
      <c r="A3011" s="17">
        <v>40730</v>
      </c>
      <c r="B3011" s="23">
        <v>143.69329497676478</v>
      </c>
      <c r="C3011" s="23">
        <v>115.81982134640931</v>
      </c>
      <c r="D3011" s="23">
        <v>74.228447169734878</v>
      </c>
    </row>
    <row r="3012" spans="1:4">
      <c r="A3012" s="17">
        <v>40731</v>
      </c>
      <c r="B3012" s="23">
        <v>145.82042487275945</v>
      </c>
      <c r="C3012" s="23">
        <v>117.03634144935108</v>
      </c>
      <c r="D3012" s="23">
        <v>74.536392982077018</v>
      </c>
    </row>
    <row r="3013" spans="1:4">
      <c r="A3013" s="17">
        <v>40732</v>
      </c>
      <c r="B3013" s="23">
        <v>144.06118610312015</v>
      </c>
      <c r="C3013" s="23">
        <v>116.22226850756824</v>
      </c>
      <c r="D3013" s="23">
        <v>73.950215427004693</v>
      </c>
    </row>
    <row r="3014" spans="1:4">
      <c r="A3014" s="17">
        <v>40735</v>
      </c>
      <c r="B3014" s="23">
        <v>141.73766319982298</v>
      </c>
      <c r="C3014" s="23">
        <v>114.12154139616216</v>
      </c>
      <c r="D3014" s="23">
        <v>72.907521711530407</v>
      </c>
    </row>
    <row r="3015" spans="1:4">
      <c r="A3015" s="17">
        <v>40736</v>
      </c>
      <c r="B3015" s="23">
        <v>141.24806373091391</v>
      </c>
      <c r="C3015" s="23">
        <v>113.61648197636858</v>
      </c>
      <c r="D3015" s="23">
        <v>72.437499155850304</v>
      </c>
    </row>
    <row r="3016" spans="1:4">
      <c r="A3016" s="17">
        <v>40737</v>
      </c>
      <c r="B3016" s="23">
        <v>142.49004204470017</v>
      </c>
      <c r="C3016" s="23">
        <v>113.97986116749686</v>
      </c>
      <c r="D3016" s="23">
        <v>72.918326827752949</v>
      </c>
    </row>
    <row r="3017" spans="1:4">
      <c r="A3017" s="17">
        <v>40738</v>
      </c>
      <c r="B3017" s="23">
        <v>140.38780703695508</v>
      </c>
      <c r="C3017" s="23">
        <v>113.21591760894609</v>
      </c>
      <c r="D3017" s="23">
        <v>72.307837761179925</v>
      </c>
    </row>
    <row r="3018" spans="1:4">
      <c r="A3018" s="17">
        <v>40739</v>
      </c>
      <c r="B3018" s="23">
        <v>138.77517149811905</v>
      </c>
      <c r="C3018" s="23">
        <v>113.84524141534312</v>
      </c>
      <c r="D3018" s="23">
        <v>72.099839273896194</v>
      </c>
    </row>
    <row r="3019" spans="1:4">
      <c r="A3019" s="17">
        <v>40742</v>
      </c>
      <c r="B3019" s="23">
        <v>135.67990705908389</v>
      </c>
      <c r="C3019" s="23">
        <v>112.92361388136752</v>
      </c>
      <c r="D3019" s="23">
        <v>70.800524048136808</v>
      </c>
    </row>
    <row r="3020" spans="1:4">
      <c r="A3020" s="17">
        <v>40743</v>
      </c>
      <c r="B3020" s="23">
        <v>138.02002655454748</v>
      </c>
      <c r="C3020" s="23">
        <v>114.76522150479936</v>
      </c>
      <c r="D3020" s="23">
        <v>71.389402882264747</v>
      </c>
    </row>
    <row r="3021" spans="1:4">
      <c r="A3021" s="17">
        <v>40744</v>
      </c>
      <c r="B3021" s="23">
        <v>140.05310909493252</v>
      </c>
      <c r="C3021" s="23">
        <v>114.70473675601701</v>
      </c>
      <c r="D3021" s="23">
        <v>72.321344156458082</v>
      </c>
    </row>
    <row r="3022" spans="1:4">
      <c r="A3022" s="17">
        <v>40745</v>
      </c>
      <c r="B3022" s="23">
        <v>139.28966585527772</v>
      </c>
      <c r="C3022" s="23">
        <v>116.26816160489338</v>
      </c>
      <c r="D3022" s="23">
        <v>73.064195896757113</v>
      </c>
    </row>
    <row r="3023" spans="1:4">
      <c r="A3023" s="17">
        <v>40746</v>
      </c>
      <c r="B3023" s="23">
        <v>139.88161097587962</v>
      </c>
      <c r="C3023" s="23">
        <v>116.37595154630318</v>
      </c>
      <c r="D3023" s="23">
        <v>73.480192871324576</v>
      </c>
    </row>
    <row r="3024" spans="1:4">
      <c r="A3024" s="17">
        <v>40749</v>
      </c>
      <c r="B3024" s="23">
        <v>139.28966585527772</v>
      </c>
      <c r="C3024" s="23">
        <v>115.72073932603043</v>
      </c>
      <c r="D3024" s="23">
        <v>73.28029822120773</v>
      </c>
    </row>
    <row r="3025" spans="1:4">
      <c r="A3025" s="17">
        <v>40750</v>
      </c>
      <c r="B3025" s="23">
        <v>138.14450099579554</v>
      </c>
      <c r="C3025" s="23">
        <v>115.24556925680247</v>
      </c>
      <c r="D3025" s="23">
        <v>72.956144734531804</v>
      </c>
    </row>
    <row r="3026" spans="1:4">
      <c r="A3026" s="17">
        <v>40751</v>
      </c>
      <c r="B3026" s="23">
        <v>137.19296304492144</v>
      </c>
      <c r="C3026" s="23">
        <v>112.91043432521261</v>
      </c>
      <c r="D3026" s="23">
        <v>72.137657180675049</v>
      </c>
    </row>
    <row r="3027" spans="1:4">
      <c r="A3027" s="17">
        <v>40752</v>
      </c>
      <c r="B3027" s="23">
        <v>136.81124142509407</v>
      </c>
      <c r="C3027" s="23">
        <v>112.5559984043323</v>
      </c>
      <c r="D3027" s="23">
        <v>72.145761017841949</v>
      </c>
    </row>
    <row r="3028" spans="1:4">
      <c r="A3028" s="17">
        <v>40753</v>
      </c>
      <c r="B3028" s="23">
        <v>136.41568931179467</v>
      </c>
      <c r="C3028" s="23">
        <v>111.83041676816102</v>
      </c>
      <c r="D3028" s="23">
        <v>71.651426950661133</v>
      </c>
    </row>
    <row r="3029" spans="1:4">
      <c r="A3029" s="17">
        <v>40756</v>
      </c>
      <c r="B3029" s="23">
        <v>133.11020137198497</v>
      </c>
      <c r="C3029" s="23">
        <v>111.3681909058709</v>
      </c>
      <c r="D3029" s="23">
        <v>70.778913815691737</v>
      </c>
    </row>
    <row r="3030" spans="1:4">
      <c r="A3030" s="17">
        <v>40757</v>
      </c>
      <c r="B3030" s="23">
        <v>129.59725603009517</v>
      </c>
      <c r="C3030" s="23">
        <v>108.52164212562705</v>
      </c>
      <c r="D3030" s="23">
        <v>69.417469171652783</v>
      </c>
    </row>
    <row r="3031" spans="1:4">
      <c r="A3031" s="17">
        <v>40758</v>
      </c>
      <c r="B3031" s="23">
        <v>125.67492808143395</v>
      </c>
      <c r="C3031" s="23">
        <v>109.10530818391601</v>
      </c>
      <c r="D3031" s="23">
        <v>68.058725806669457</v>
      </c>
    </row>
    <row r="3032" spans="1:4">
      <c r="A3032" s="17">
        <v>40759</v>
      </c>
      <c r="B3032" s="23">
        <v>119.92697499446781</v>
      </c>
      <c r="C3032" s="23">
        <v>103.89279372464847</v>
      </c>
      <c r="D3032" s="23">
        <v>65.684301516768187</v>
      </c>
    </row>
    <row r="3033" spans="1:4">
      <c r="A3033" s="17">
        <v>40760</v>
      </c>
      <c r="B3033" s="23">
        <v>120.41104226598806</v>
      </c>
      <c r="C3033" s="23">
        <v>103.83372107116841</v>
      </c>
      <c r="D3033" s="23">
        <v>64.528154080957336</v>
      </c>
    </row>
    <row r="3034" spans="1:4">
      <c r="A3034" s="17">
        <v>40763</v>
      </c>
      <c r="B3034" s="23">
        <v>114.15965921664086</v>
      </c>
      <c r="C3034" s="23">
        <v>96.930222487382338</v>
      </c>
      <c r="D3034" s="23">
        <v>61.853887815880817</v>
      </c>
    </row>
    <row r="3035" spans="1:4">
      <c r="A3035" s="17">
        <v>40764</v>
      </c>
      <c r="B3035" s="23">
        <v>118.22305819871653</v>
      </c>
      <c r="C3035" s="23">
        <v>101.52776944249301</v>
      </c>
      <c r="D3035" s="23">
        <v>62.723699671794598</v>
      </c>
    </row>
    <row r="3036" spans="1:4">
      <c r="A3036" s="17">
        <v>40765</v>
      </c>
      <c r="B3036" s="23">
        <v>115.0282142066829</v>
      </c>
      <c r="C3036" s="23">
        <v>97.086023669070741</v>
      </c>
      <c r="D3036" s="23">
        <v>60.373586893394027</v>
      </c>
    </row>
    <row r="3037" spans="1:4">
      <c r="A3037" s="17">
        <v>40766</v>
      </c>
      <c r="B3037" s="23">
        <v>119.18842664306263</v>
      </c>
      <c r="C3037" s="23">
        <v>101.59790350917449</v>
      </c>
      <c r="D3037" s="23">
        <v>61.889004443604051</v>
      </c>
    </row>
    <row r="3038" spans="1:4">
      <c r="A3038" s="17">
        <v>40767</v>
      </c>
      <c r="B3038" s="23">
        <v>122.0541048904625</v>
      </c>
      <c r="C3038" s="23">
        <v>102.13449972405304</v>
      </c>
      <c r="D3038" s="23">
        <v>64.152676292224371</v>
      </c>
    </row>
    <row r="3039" spans="1:4">
      <c r="A3039" s="17">
        <v>40770</v>
      </c>
      <c r="B3039" s="23">
        <v>123.44268643505201</v>
      </c>
      <c r="C3039" s="23">
        <v>104.36678704779119</v>
      </c>
      <c r="D3039" s="23">
        <v>64.249922338227151</v>
      </c>
    </row>
    <row r="3040" spans="1:4">
      <c r="A3040" s="17">
        <v>40771</v>
      </c>
      <c r="B3040" s="23">
        <v>121.96282363354725</v>
      </c>
      <c r="C3040" s="23">
        <v>103.36937706592484</v>
      </c>
      <c r="D3040" s="23">
        <v>64.171585245613798</v>
      </c>
    </row>
    <row r="3041" spans="1:4">
      <c r="A3041" s="17">
        <v>40772</v>
      </c>
      <c r="B3041" s="23">
        <v>121.85771188315999</v>
      </c>
      <c r="C3041" s="23">
        <v>103.49623029391589</v>
      </c>
      <c r="D3041" s="23">
        <v>64.303947919339805</v>
      </c>
    </row>
    <row r="3042" spans="1:4">
      <c r="A3042" s="17">
        <v>40773</v>
      </c>
      <c r="B3042" s="23">
        <v>114.0462491701704</v>
      </c>
      <c r="C3042" s="23">
        <v>98.887857274820803</v>
      </c>
      <c r="D3042" s="23">
        <v>61.23799619119653</v>
      </c>
    </row>
    <row r="3043" spans="1:4">
      <c r="A3043" s="17">
        <v>40774</v>
      </c>
      <c r="B3043" s="23">
        <v>112.03529541934057</v>
      </c>
      <c r="C3043" s="23">
        <v>97.403745112090931</v>
      </c>
      <c r="D3043" s="23">
        <v>60.273639568335611</v>
      </c>
    </row>
    <row r="3044" spans="1:4">
      <c r="A3044" s="17">
        <v>40777</v>
      </c>
      <c r="B3044" s="23">
        <v>113.08917902190751</v>
      </c>
      <c r="C3044" s="23">
        <v>97.429162827532579</v>
      </c>
      <c r="D3044" s="23">
        <v>60.75176596118262</v>
      </c>
    </row>
    <row r="3045" spans="1:4">
      <c r="A3045" s="17">
        <v>40778</v>
      </c>
      <c r="B3045" s="23">
        <v>115.10843106882054</v>
      </c>
      <c r="C3045" s="23">
        <v>100.77065101123675</v>
      </c>
      <c r="D3045" s="23">
        <v>61.219087237807102</v>
      </c>
    </row>
    <row r="3046" spans="1:4">
      <c r="A3046" s="17">
        <v>40779</v>
      </c>
      <c r="B3046" s="23">
        <v>116.6021243637973</v>
      </c>
      <c r="C3046" s="23">
        <v>102.10696386565796</v>
      </c>
      <c r="D3046" s="23">
        <v>62.072691419387084</v>
      </c>
    </row>
    <row r="3047" spans="1:4">
      <c r="A3047" s="17">
        <v>40780</v>
      </c>
      <c r="B3047" s="23">
        <v>114.98119052887807</v>
      </c>
      <c r="C3047" s="23">
        <v>100.51953339664227</v>
      </c>
      <c r="D3047" s="23">
        <v>61.337943516254946</v>
      </c>
    </row>
    <row r="3048" spans="1:4">
      <c r="A3048" s="17">
        <v>40781</v>
      </c>
      <c r="B3048" s="23">
        <v>115.08906837795973</v>
      </c>
      <c r="C3048" s="23">
        <v>102.05471633947244</v>
      </c>
      <c r="D3048" s="23">
        <v>60.919245262631854</v>
      </c>
    </row>
    <row r="3049" spans="1:4">
      <c r="A3049" s="17">
        <v>40784</v>
      </c>
      <c r="B3049" s="23">
        <v>118.01283469794203</v>
      </c>
      <c r="C3049" s="23">
        <v>104.95421869355296</v>
      </c>
      <c r="D3049" s="23">
        <v>61.664798281986521</v>
      </c>
    </row>
    <row r="3050" spans="1:4">
      <c r="A3050" s="17">
        <v>40785</v>
      </c>
      <c r="B3050" s="23">
        <v>118.46094268643506</v>
      </c>
      <c r="C3050" s="23">
        <v>105.22510564237982</v>
      </c>
      <c r="D3050" s="23">
        <v>62.302300139115872</v>
      </c>
    </row>
    <row r="3051" spans="1:4">
      <c r="A3051" s="17">
        <v>40786</v>
      </c>
      <c r="B3051" s="23">
        <v>121.73047134321753</v>
      </c>
      <c r="C3051" s="23">
        <v>105.755582777615</v>
      </c>
      <c r="D3051" s="23">
        <v>64.136468617890571</v>
      </c>
    </row>
    <row r="3052" spans="1:4">
      <c r="A3052" s="17">
        <v>40787</v>
      </c>
      <c r="B3052" s="23">
        <v>122.54923655676035</v>
      </c>
      <c r="C3052" s="23">
        <v>104.50870262567354</v>
      </c>
      <c r="D3052" s="23">
        <v>64.541660476235492</v>
      </c>
    </row>
    <row r="3053" spans="1:4">
      <c r="A3053" s="17">
        <v>40788</v>
      </c>
      <c r="B3053" s="23">
        <v>118.90628457623369</v>
      </c>
      <c r="C3053" s="23">
        <v>101.87067325173776</v>
      </c>
      <c r="D3053" s="23">
        <v>62.969516065857185</v>
      </c>
    </row>
    <row r="3054" spans="1:4">
      <c r="A3054" s="17">
        <v>40791</v>
      </c>
      <c r="B3054" s="23">
        <v>113.28833812790441</v>
      </c>
      <c r="C3054" s="23"/>
      <c r="D3054" s="23">
        <v>60.360080498115856</v>
      </c>
    </row>
    <row r="3055" spans="1:4">
      <c r="A3055" s="17">
        <v>40792</v>
      </c>
      <c r="B3055" s="23">
        <v>113.2662093383492</v>
      </c>
      <c r="C3055" s="23">
        <v>101.11590831265202</v>
      </c>
      <c r="D3055" s="23">
        <v>59.962992476937828</v>
      </c>
    </row>
    <row r="3056" spans="1:4">
      <c r="A3056" s="17">
        <v>40793</v>
      </c>
      <c r="B3056" s="23">
        <v>117.19130338570481</v>
      </c>
      <c r="C3056" s="23">
        <v>104.03753349313546</v>
      </c>
      <c r="D3056" s="23">
        <v>61.816069909101962</v>
      </c>
    </row>
    <row r="3057" spans="1:4">
      <c r="A3057" s="17">
        <v>40794</v>
      </c>
      <c r="B3057" s="23">
        <v>117.21066607656562</v>
      </c>
      <c r="C3057" s="23">
        <v>102.93609915733212</v>
      </c>
      <c r="D3057" s="23">
        <v>62.256378395170117</v>
      </c>
    </row>
    <row r="3058" spans="1:4">
      <c r="A3058" s="17">
        <v>40795</v>
      </c>
      <c r="B3058" s="23">
        <v>113.08364682451871</v>
      </c>
      <c r="C3058" s="23">
        <v>100.18910309590127</v>
      </c>
      <c r="D3058" s="23">
        <v>60.668026310458004</v>
      </c>
    </row>
    <row r="3059" spans="1:4">
      <c r="A3059" s="17">
        <v>40798</v>
      </c>
      <c r="B3059" s="23">
        <v>110.27605664970126</v>
      </c>
      <c r="C3059" s="23">
        <v>100.89326795332083</v>
      </c>
      <c r="D3059" s="23">
        <v>59.139102364969816</v>
      </c>
    </row>
    <row r="3060" spans="1:4">
      <c r="A3060" s="17">
        <v>40799</v>
      </c>
      <c r="B3060" s="23">
        <v>112.0850851958398</v>
      </c>
      <c r="C3060" s="23">
        <v>101.84949182220308</v>
      </c>
      <c r="D3060" s="23">
        <v>59.663150501762587</v>
      </c>
    </row>
    <row r="3061" spans="1:4">
      <c r="A3061" s="17">
        <v>40800</v>
      </c>
      <c r="B3061" s="23">
        <v>113.77240539942466</v>
      </c>
      <c r="C3061" s="23">
        <v>103.22228380526735</v>
      </c>
      <c r="D3061" s="23">
        <v>60.554572590121424</v>
      </c>
    </row>
    <row r="3062" spans="1:4">
      <c r="A3062" s="17">
        <v>40801</v>
      </c>
      <c r="B3062" s="23">
        <v>117.76111971675149</v>
      </c>
      <c r="C3062" s="23">
        <v>105.01564483920353</v>
      </c>
      <c r="D3062" s="23">
        <v>61.775550723267472</v>
      </c>
    </row>
    <row r="3063" spans="1:4">
      <c r="A3063" s="17">
        <v>40802</v>
      </c>
      <c r="B3063" s="23">
        <v>118.1428413365789</v>
      </c>
      <c r="C3063" s="23">
        <v>105.61696208877137</v>
      </c>
      <c r="D3063" s="23">
        <v>62.172638744445493</v>
      </c>
    </row>
    <row r="3064" spans="1:4">
      <c r="A3064" s="17">
        <v>40805</v>
      </c>
      <c r="B3064" s="23">
        <v>114.40860809913698</v>
      </c>
      <c r="C3064" s="23">
        <v>104.58236693061082</v>
      </c>
      <c r="D3064" s="23">
        <v>60.76797363551642</v>
      </c>
    </row>
    <row r="3065" spans="1:4">
      <c r="A3065" s="17">
        <v>40806</v>
      </c>
      <c r="B3065" s="23">
        <v>117.00044257579111</v>
      </c>
      <c r="C3065" s="23">
        <v>104.41173874824811</v>
      </c>
      <c r="D3065" s="23">
        <v>61.886303164548416</v>
      </c>
    </row>
    <row r="3066" spans="1:4">
      <c r="A3066" s="17">
        <v>40807</v>
      </c>
      <c r="B3066" s="23">
        <v>115.46802389909273</v>
      </c>
      <c r="C3066" s="23">
        <v>101.34678589458001</v>
      </c>
      <c r="D3066" s="23">
        <v>60.867920960574835</v>
      </c>
    </row>
    <row r="3067" spans="1:4">
      <c r="A3067" s="17">
        <v>40808</v>
      </c>
      <c r="B3067" s="23">
        <v>109.87220624031866</v>
      </c>
      <c r="C3067" s="23">
        <v>98.115676493673206</v>
      </c>
      <c r="D3067" s="23">
        <v>58.047785626494147</v>
      </c>
    </row>
    <row r="3068" spans="1:4">
      <c r="A3068" s="17">
        <v>40809</v>
      </c>
      <c r="B3068" s="23">
        <v>109.53474219960168</v>
      </c>
      <c r="C3068" s="23">
        <v>98.725466315054945</v>
      </c>
      <c r="D3068" s="23">
        <v>58.398951903726413</v>
      </c>
    </row>
    <row r="3069" spans="1:4">
      <c r="A3069" s="17">
        <v>40812</v>
      </c>
      <c r="B3069" s="23">
        <v>110.41989378181015</v>
      </c>
      <c r="C3069" s="23">
        <v>101.02906445155982</v>
      </c>
      <c r="D3069" s="23">
        <v>59.503775037480246</v>
      </c>
    </row>
    <row r="3070" spans="1:4">
      <c r="A3070" s="17">
        <v>40813</v>
      </c>
      <c r="B3070" s="23">
        <v>116.91745961495907</v>
      </c>
      <c r="C3070" s="23">
        <v>102.11002340547964</v>
      </c>
      <c r="D3070" s="23">
        <v>62.105106768054675</v>
      </c>
    </row>
    <row r="3071" spans="1:4">
      <c r="A3071" s="17">
        <v>40814</v>
      </c>
      <c r="B3071" s="23">
        <v>114.34775392786015</v>
      </c>
      <c r="C3071" s="23">
        <v>100.02247585022846</v>
      </c>
      <c r="D3071" s="23">
        <v>61.424384446035198</v>
      </c>
    </row>
    <row r="3072" spans="1:4">
      <c r="A3072" s="17">
        <v>40815</v>
      </c>
      <c r="B3072" s="23">
        <v>117.28535074131446</v>
      </c>
      <c r="C3072" s="23">
        <v>100.83866693496479</v>
      </c>
      <c r="D3072" s="23">
        <v>61.832277583435761</v>
      </c>
    </row>
    <row r="3073" spans="1:4">
      <c r="A3073" s="17">
        <v>40816</v>
      </c>
      <c r="B3073" s="23">
        <v>114.67415357379952</v>
      </c>
      <c r="C3073" s="23">
        <v>98.321136360159613</v>
      </c>
      <c r="D3073" s="23">
        <v>61.097529680303623</v>
      </c>
    </row>
    <row r="3074" spans="1:4">
      <c r="A3074" s="17">
        <v>40819</v>
      </c>
      <c r="B3074" s="23">
        <v>113.58984288559417</v>
      </c>
      <c r="C3074" s="23">
        <v>95.528482550620666</v>
      </c>
      <c r="D3074" s="23">
        <v>60.406002242061618</v>
      </c>
    </row>
    <row r="3075" spans="1:4">
      <c r="A3075" s="17">
        <v>40820</v>
      </c>
      <c r="B3075" s="23">
        <v>109.18068156671831</v>
      </c>
      <c r="C3075" s="23">
        <v>97.689694410809111</v>
      </c>
      <c r="D3075" s="23">
        <v>58.742014343791787</v>
      </c>
    </row>
    <row r="3076" spans="1:4">
      <c r="A3076" s="17">
        <v>40821</v>
      </c>
      <c r="B3076" s="23">
        <v>113.21088736446117</v>
      </c>
      <c r="C3076" s="23">
        <v>99.486114984566967</v>
      </c>
      <c r="D3076" s="23">
        <v>60.54917003201016</v>
      </c>
    </row>
    <row r="3077" spans="1:4">
      <c r="A3077" s="17">
        <v>40822</v>
      </c>
      <c r="B3077" s="23">
        <v>116.007413144501</v>
      </c>
      <c r="C3077" s="23">
        <v>101.3164258455803</v>
      </c>
      <c r="D3077" s="23">
        <v>62.202352814057456</v>
      </c>
    </row>
    <row r="3078" spans="1:4">
      <c r="A3078" s="17">
        <v>40823</v>
      </c>
      <c r="B3078" s="23">
        <v>115.83038282805931</v>
      </c>
      <c r="C3078" s="23">
        <v>100.49223288746424</v>
      </c>
      <c r="D3078" s="23">
        <v>62.666972811626309</v>
      </c>
    </row>
    <row r="3079" spans="1:4">
      <c r="A3079" s="17">
        <v>40826</v>
      </c>
      <c r="B3079" s="23">
        <v>119.29353839344988</v>
      </c>
      <c r="C3079" s="23">
        <v>103.92080028147767</v>
      </c>
      <c r="D3079" s="23">
        <v>63.733978038601279</v>
      </c>
    </row>
    <row r="3080" spans="1:4">
      <c r="A3080" s="17">
        <v>40827</v>
      </c>
      <c r="B3080" s="23">
        <v>119.10544368223059</v>
      </c>
      <c r="C3080" s="23">
        <v>103.9789315380895</v>
      </c>
      <c r="D3080" s="23">
        <v>63.55569362092951</v>
      </c>
    </row>
    <row r="3081" spans="1:4">
      <c r="A3081" s="17">
        <v>40828</v>
      </c>
      <c r="B3081" s="23">
        <v>120.66552334587298</v>
      </c>
      <c r="C3081" s="23">
        <v>105.01399739468417</v>
      </c>
      <c r="D3081" s="23">
        <v>64.60378989451506</v>
      </c>
    </row>
    <row r="3082" spans="1:4">
      <c r="A3082" s="17">
        <v>40829</v>
      </c>
      <c r="B3082" s="23">
        <v>118.05432617835805</v>
      </c>
      <c r="C3082" s="23">
        <v>104.71039690468709</v>
      </c>
      <c r="D3082" s="23">
        <v>63.893353502883613</v>
      </c>
    </row>
    <row r="3083" spans="1:4">
      <c r="A3083" s="17">
        <v>40830</v>
      </c>
      <c r="B3083" s="23">
        <v>120.66828944456739</v>
      </c>
      <c r="C3083" s="23">
        <v>106.5301170509331</v>
      </c>
      <c r="D3083" s="23">
        <v>64.428206755898913</v>
      </c>
    </row>
    <row r="3084" spans="1:4">
      <c r="A3084" s="17">
        <v>40833</v>
      </c>
      <c r="B3084" s="23">
        <v>118.78734233237442</v>
      </c>
      <c r="C3084" s="23">
        <v>104.47034070329406</v>
      </c>
      <c r="D3084" s="23">
        <v>63.809613852158996</v>
      </c>
    </row>
    <row r="3085" spans="1:4">
      <c r="A3085" s="17">
        <v>40834</v>
      </c>
      <c r="B3085" s="23">
        <v>119.57291436158442</v>
      </c>
      <c r="C3085" s="23">
        <v>106.60331065743627</v>
      </c>
      <c r="D3085" s="23">
        <v>63.569200016207674</v>
      </c>
    </row>
    <row r="3086" spans="1:4">
      <c r="A3086" s="17">
        <v>40835</v>
      </c>
      <c r="B3086" s="23">
        <v>118.84819650365125</v>
      </c>
      <c r="C3086" s="23">
        <v>105.27146943813905</v>
      </c>
      <c r="D3086" s="23">
        <v>63.941976525885011</v>
      </c>
    </row>
    <row r="3087" spans="1:4">
      <c r="A3087" s="17">
        <v>40836</v>
      </c>
      <c r="B3087" s="23">
        <v>117.96027882274841</v>
      </c>
      <c r="C3087" s="23">
        <v>105.75369998387856</v>
      </c>
      <c r="D3087" s="23">
        <v>62.95871094963465</v>
      </c>
    </row>
    <row r="3088" spans="1:4">
      <c r="A3088" s="17">
        <v>40837</v>
      </c>
      <c r="B3088" s="23">
        <v>121.53961053330383</v>
      </c>
      <c r="C3088" s="23">
        <v>107.74569575700664</v>
      </c>
      <c r="D3088" s="23">
        <v>64.541660476235492</v>
      </c>
    </row>
    <row r="3089" spans="1:4">
      <c r="A3089" s="17">
        <v>40840</v>
      </c>
      <c r="B3089" s="23">
        <v>123.4343881389688</v>
      </c>
      <c r="C3089" s="23">
        <v>109.13425613761339</v>
      </c>
      <c r="D3089" s="23">
        <v>65.379056983481675</v>
      </c>
    </row>
    <row r="3090" spans="1:4">
      <c r="A3090" s="17">
        <v>40841</v>
      </c>
      <c r="B3090" s="23">
        <v>123.00840894003099</v>
      </c>
      <c r="C3090" s="23">
        <v>106.94621446668101</v>
      </c>
      <c r="D3090" s="23">
        <v>64.909034427801572</v>
      </c>
    </row>
    <row r="3091" spans="1:4">
      <c r="A3091" s="17">
        <v>40842</v>
      </c>
      <c r="B3091" s="23">
        <v>124.04846204912592</v>
      </c>
      <c r="C3091" s="23">
        <v>108.07424326401122</v>
      </c>
      <c r="D3091" s="23">
        <v>65.046799659638836</v>
      </c>
    </row>
    <row r="3092" spans="1:4">
      <c r="A3092" s="17">
        <v>40843</v>
      </c>
      <c r="B3092" s="23">
        <v>129.55576454967914</v>
      </c>
      <c r="C3092" s="23">
        <v>111.78640646457231</v>
      </c>
      <c r="D3092" s="23">
        <v>67.375302205594352</v>
      </c>
    </row>
    <row r="3093" spans="1:4">
      <c r="A3093" s="17">
        <v>40844</v>
      </c>
      <c r="B3093" s="23">
        <v>129.36213764107103</v>
      </c>
      <c r="C3093" s="23">
        <v>111.83300560954858</v>
      </c>
      <c r="D3093" s="23">
        <v>67.261848485257772</v>
      </c>
    </row>
    <row r="3094" spans="1:4">
      <c r="A3094" s="17">
        <v>40847</v>
      </c>
      <c r="B3094" s="23">
        <v>125.17426421774729</v>
      </c>
      <c r="C3094" s="23">
        <v>109.06694626153651</v>
      </c>
      <c r="D3094" s="23">
        <v>65.770742446548439</v>
      </c>
    </row>
    <row r="3095" spans="1:4">
      <c r="A3095" s="17">
        <v>40848</v>
      </c>
      <c r="B3095" s="23">
        <v>119.59227705244524</v>
      </c>
      <c r="C3095" s="23">
        <v>106.01964459914733</v>
      </c>
      <c r="D3095" s="23">
        <v>63.496265481705592</v>
      </c>
    </row>
    <row r="3096" spans="1:4">
      <c r="A3096" s="17">
        <v>40849</v>
      </c>
      <c r="B3096" s="23">
        <v>122.01261341004647</v>
      </c>
      <c r="C3096" s="23">
        <v>107.73722318519276</v>
      </c>
      <c r="D3096" s="23">
        <v>64.079741757722289</v>
      </c>
    </row>
    <row r="3097" spans="1:4">
      <c r="A3097" s="17">
        <v>40850</v>
      </c>
      <c r="B3097" s="23">
        <v>123.93505200265547</v>
      </c>
      <c r="C3097" s="23">
        <v>109.78264323059163</v>
      </c>
      <c r="D3097" s="23">
        <v>65.424978727427444</v>
      </c>
    </row>
    <row r="3098" spans="1:4">
      <c r="A3098" s="17">
        <v>40851</v>
      </c>
      <c r="B3098" s="23">
        <v>124.7953086966143</v>
      </c>
      <c r="C3098" s="23">
        <v>109.0940114214975</v>
      </c>
      <c r="D3098" s="23">
        <v>64.765866637853023</v>
      </c>
    </row>
    <row r="3099" spans="1:4">
      <c r="A3099" s="17">
        <v>40854</v>
      </c>
      <c r="B3099" s="23">
        <v>122.57689754370436</v>
      </c>
      <c r="C3099" s="23">
        <v>109.78946835788614</v>
      </c>
      <c r="D3099" s="23">
        <v>64.409297802509485</v>
      </c>
    </row>
    <row r="3100" spans="1:4">
      <c r="A3100" s="17">
        <v>40855</v>
      </c>
      <c r="B3100" s="23">
        <v>122.85627351183891</v>
      </c>
      <c r="C3100" s="23">
        <v>111.14437380045446</v>
      </c>
      <c r="D3100" s="23">
        <v>64.965761287969855</v>
      </c>
    </row>
    <row r="3101" spans="1:4">
      <c r="A3101" s="17">
        <v>40856</v>
      </c>
      <c r="B3101" s="23">
        <v>120.08464262004868</v>
      </c>
      <c r="C3101" s="23">
        <v>107.07659793292781</v>
      </c>
      <c r="D3101" s="23">
        <v>63.842029200826595</v>
      </c>
    </row>
    <row r="3102" spans="1:4">
      <c r="A3102" s="17">
        <v>40857</v>
      </c>
      <c r="B3102" s="23">
        <v>119.81633104669176</v>
      </c>
      <c r="C3102" s="23">
        <v>108.01399386444592</v>
      </c>
      <c r="D3102" s="23">
        <v>63.574602574318938</v>
      </c>
    </row>
    <row r="3103" spans="1:4">
      <c r="A3103" s="17">
        <v>40858</v>
      </c>
      <c r="B3103" s="23">
        <v>123.6197167514937</v>
      </c>
      <c r="C3103" s="23">
        <v>110.11966330941009</v>
      </c>
      <c r="D3103" s="23">
        <v>65.095422682640233</v>
      </c>
    </row>
    <row r="3104" spans="1:4">
      <c r="A3104" s="17">
        <v>40861</v>
      </c>
      <c r="B3104" s="23">
        <v>122.06240318654571</v>
      </c>
      <c r="C3104" s="23">
        <v>109.08130256377669</v>
      </c>
      <c r="D3104" s="23">
        <v>64.417401639676385</v>
      </c>
    </row>
    <row r="3105" spans="1:4">
      <c r="A3105" s="17">
        <v>40862</v>
      </c>
      <c r="B3105" s="23">
        <v>121.45386147377739</v>
      </c>
      <c r="C3105" s="23">
        <v>109.62637135046911</v>
      </c>
      <c r="D3105" s="23">
        <v>64.028417455665263</v>
      </c>
    </row>
    <row r="3106" spans="1:4">
      <c r="A3106" s="17">
        <v>40863</v>
      </c>
      <c r="B3106" s="23">
        <v>121.42066828944458</v>
      </c>
      <c r="C3106" s="23">
        <v>107.83630520557165</v>
      </c>
      <c r="D3106" s="23">
        <v>64.031118734720891</v>
      </c>
    </row>
    <row r="3107" spans="1:4">
      <c r="A3107" s="17">
        <v>40864</v>
      </c>
      <c r="B3107" s="23">
        <v>119.66419561849968</v>
      </c>
      <c r="C3107" s="23">
        <v>106.02599902800773</v>
      </c>
      <c r="D3107" s="23">
        <v>63.201826064641608</v>
      </c>
    </row>
    <row r="3108" spans="1:4">
      <c r="A3108" s="17">
        <v>40865</v>
      </c>
      <c r="B3108" s="23">
        <v>118.72648816109759</v>
      </c>
      <c r="C3108" s="23">
        <v>105.99187339153521</v>
      </c>
      <c r="D3108" s="23">
        <v>62.715595834627699</v>
      </c>
    </row>
    <row r="3109" spans="1:4">
      <c r="A3109" s="17">
        <v>40868</v>
      </c>
      <c r="B3109" s="23">
        <v>114.42520469130339</v>
      </c>
      <c r="C3109" s="23">
        <v>104.02035300029065</v>
      </c>
      <c r="D3109" s="23">
        <v>60.713948054403758</v>
      </c>
    </row>
    <row r="3110" spans="1:4">
      <c r="A3110" s="17">
        <v>40869</v>
      </c>
      <c r="B3110" s="23">
        <v>114.33115733569375</v>
      </c>
      <c r="C3110" s="23">
        <v>103.59766580646527</v>
      </c>
      <c r="D3110" s="23">
        <v>60.311457475114466</v>
      </c>
    </row>
    <row r="3111" spans="1:4">
      <c r="A3111" s="17">
        <v>40870</v>
      </c>
      <c r="B3111" s="23">
        <v>112.23445452533747</v>
      </c>
      <c r="C3111" s="23">
        <v>101.31266025810748</v>
      </c>
      <c r="D3111" s="23">
        <v>59.511878874647145</v>
      </c>
    </row>
    <row r="3112" spans="1:4">
      <c r="A3112" s="17">
        <v>40871</v>
      </c>
      <c r="B3112" s="23">
        <v>112.04635981411818</v>
      </c>
      <c r="C3112" s="23"/>
      <c r="D3112" s="23">
        <v>59.422736665811264</v>
      </c>
    </row>
    <row r="3113" spans="1:4">
      <c r="A3113" s="17">
        <v>40872</v>
      </c>
      <c r="B3113" s="23">
        <v>112.45297632219518</v>
      </c>
      <c r="C3113" s="23">
        <v>101.05636496073788</v>
      </c>
      <c r="D3113" s="23">
        <v>59.844136198489984</v>
      </c>
    </row>
    <row r="3114" spans="1:4">
      <c r="A3114" s="17">
        <v>40875</v>
      </c>
      <c r="B3114" s="23">
        <v>117.08895773401196</v>
      </c>
      <c r="C3114" s="23">
        <v>104.0250599846317</v>
      </c>
      <c r="D3114" s="23">
        <v>62.088899093720876</v>
      </c>
    </row>
    <row r="3115" spans="1:4">
      <c r="A3115" s="17">
        <v>40876</v>
      </c>
      <c r="B3115" s="23">
        <v>117.88006196061076</v>
      </c>
      <c r="C3115" s="23">
        <v>104.29312274285391</v>
      </c>
      <c r="D3115" s="23">
        <v>62.583233160901685</v>
      </c>
    </row>
    <row r="3116" spans="1:4">
      <c r="A3116" s="17">
        <v>40877</v>
      </c>
      <c r="B3116" s="23">
        <v>123.72482850188095</v>
      </c>
      <c r="C3116" s="23">
        <v>108.8259486632753</v>
      </c>
      <c r="D3116" s="23">
        <v>64.852307567633275</v>
      </c>
    </row>
    <row r="3117" spans="1:4">
      <c r="A3117" s="17">
        <v>40878</v>
      </c>
      <c r="B3117" s="23">
        <v>122.37497233901306</v>
      </c>
      <c r="C3117" s="23">
        <v>108.62190089209122</v>
      </c>
      <c r="D3117" s="23">
        <v>64.422804197787656</v>
      </c>
    </row>
    <row r="3118" spans="1:4">
      <c r="A3118" s="17">
        <v>40879</v>
      </c>
      <c r="B3118" s="23">
        <v>123.25182562513831</v>
      </c>
      <c r="C3118" s="23">
        <v>108.59977806568831</v>
      </c>
      <c r="D3118" s="23">
        <v>65.027890706249408</v>
      </c>
    </row>
    <row r="3119" spans="1:4">
      <c r="A3119" s="17">
        <v>40882</v>
      </c>
      <c r="B3119" s="23">
        <v>124.91425094047356</v>
      </c>
      <c r="C3119" s="23">
        <v>109.72215848180929</v>
      </c>
      <c r="D3119" s="23">
        <v>65.57354907548725</v>
      </c>
    </row>
    <row r="3120" spans="1:4">
      <c r="A3120" s="17">
        <v>40883</v>
      </c>
      <c r="B3120" s="23">
        <v>123.49800840894004</v>
      </c>
      <c r="C3120" s="23">
        <v>109.84524612232747</v>
      </c>
      <c r="D3120" s="23">
        <v>65.349342913869719</v>
      </c>
    </row>
    <row r="3121" spans="1:4">
      <c r="A3121" s="17">
        <v>40884</v>
      </c>
      <c r="B3121" s="23">
        <v>123.65014383713212</v>
      </c>
      <c r="C3121" s="23">
        <v>110.09871722909247</v>
      </c>
      <c r="D3121" s="23">
        <v>65.219681519199341</v>
      </c>
    </row>
    <row r="3122" spans="1:4">
      <c r="A3122" s="17">
        <v>40885</v>
      </c>
      <c r="B3122" s="23">
        <v>120.75403850409383</v>
      </c>
      <c r="C3122" s="23">
        <v>107.77323161540173</v>
      </c>
      <c r="D3122" s="23">
        <v>64.212104431448296</v>
      </c>
    </row>
    <row r="3123" spans="1:4">
      <c r="A3123" s="17">
        <v>40886</v>
      </c>
      <c r="B3123" s="23">
        <v>121.37087851294535</v>
      </c>
      <c r="C3123" s="23">
        <v>109.59318711086478</v>
      </c>
      <c r="D3123" s="23">
        <v>64.968462567025483</v>
      </c>
    </row>
    <row r="3124" spans="1:4">
      <c r="A3124" s="17">
        <v>40889</v>
      </c>
      <c r="B3124" s="23">
        <v>118.78734233237442</v>
      </c>
      <c r="C3124" s="23">
        <v>107.96409983043087</v>
      </c>
      <c r="D3124" s="23">
        <v>63.763692108213242</v>
      </c>
    </row>
    <row r="3125" spans="1:4">
      <c r="A3125" s="17">
        <v>40890</v>
      </c>
      <c r="B3125" s="23">
        <v>120.62126576676256</v>
      </c>
      <c r="C3125" s="23">
        <v>107.04717928079631</v>
      </c>
      <c r="D3125" s="23">
        <v>64.101351990167345</v>
      </c>
    </row>
    <row r="3126" spans="1:4">
      <c r="A3126" s="17">
        <v>40891</v>
      </c>
      <c r="B3126" s="23">
        <v>118.39732241646382</v>
      </c>
      <c r="C3126" s="23">
        <v>105.84336803557538</v>
      </c>
      <c r="D3126" s="23">
        <v>62.788530369129781</v>
      </c>
    </row>
    <row r="3127" spans="1:4">
      <c r="A3127" s="17">
        <v>40892</v>
      </c>
      <c r="B3127" s="23">
        <v>119.35992476211551</v>
      </c>
      <c r="C3127" s="23">
        <v>106.19615651193632</v>
      </c>
      <c r="D3127" s="23">
        <v>63.407123272869704</v>
      </c>
    </row>
    <row r="3128" spans="1:4">
      <c r="A3128" s="17">
        <v>40893</v>
      </c>
      <c r="B3128" s="23">
        <v>118.3420004425758</v>
      </c>
      <c r="C3128" s="23">
        <v>106.53976636883223</v>
      </c>
      <c r="D3128" s="23">
        <v>63.131592809195155</v>
      </c>
    </row>
    <row r="3129" spans="1:4">
      <c r="A3129" s="17">
        <v>40896</v>
      </c>
      <c r="B3129" s="23">
        <v>118.02389909271963</v>
      </c>
      <c r="C3129" s="23">
        <v>105.29147412158846</v>
      </c>
      <c r="D3129" s="23">
        <v>63.14239792541769</v>
      </c>
    </row>
    <row r="3130" spans="1:4">
      <c r="A3130" s="17">
        <v>40897</v>
      </c>
      <c r="B3130" s="23">
        <v>121.18554990042045</v>
      </c>
      <c r="C3130" s="23">
        <v>108.44868386834094</v>
      </c>
      <c r="D3130" s="23">
        <v>64.428206755898913</v>
      </c>
    </row>
    <row r="3131" spans="1:4">
      <c r="A3131" s="17">
        <v>40898</v>
      </c>
      <c r="B3131" s="23">
        <v>121.31279044036292</v>
      </c>
      <c r="C3131" s="23">
        <v>108.66191025899005</v>
      </c>
      <c r="D3131" s="23">
        <v>64.098650711111716</v>
      </c>
    </row>
    <row r="3132" spans="1:4">
      <c r="A3132" s="17">
        <v>40899</v>
      </c>
      <c r="B3132" s="23">
        <v>122.62668732020359</v>
      </c>
      <c r="C3132" s="23">
        <v>109.58753872965553</v>
      </c>
      <c r="D3132" s="23">
        <v>64.771269195964294</v>
      </c>
    </row>
    <row r="3133" spans="1:4">
      <c r="A3133" s="17">
        <v>40900</v>
      </c>
      <c r="B3133" s="23">
        <v>124.0069705687099</v>
      </c>
      <c r="C3133" s="23">
        <v>110.57882963187852</v>
      </c>
      <c r="D3133" s="23">
        <v>65.33313523953592</v>
      </c>
    </row>
    <row r="3134" spans="1:4">
      <c r="A3134" s="17">
        <v>40903</v>
      </c>
      <c r="B3134" s="23"/>
      <c r="C3134" s="23"/>
      <c r="D3134" s="23"/>
    </row>
    <row r="3135" spans="1:4">
      <c r="A3135" s="17">
        <v>40904</v>
      </c>
      <c r="B3135" s="23">
        <v>123.48417791546802</v>
      </c>
      <c r="C3135" s="23">
        <v>110.58942034664585</v>
      </c>
      <c r="D3135" s="23">
        <v>65.346641634814091</v>
      </c>
    </row>
    <row r="3136" spans="1:4">
      <c r="A3136" s="17">
        <v>40905</v>
      </c>
      <c r="B3136" s="23">
        <v>122.55753485284356</v>
      </c>
      <c r="C3136" s="23">
        <v>109.23404420564343</v>
      </c>
      <c r="D3136" s="23">
        <v>64.884722916300873</v>
      </c>
    </row>
    <row r="3137" spans="1:4">
      <c r="A3137" s="17">
        <v>40906</v>
      </c>
      <c r="B3137" s="23">
        <v>123.52013719849525</v>
      </c>
      <c r="C3137" s="23">
        <v>110.40655400499647</v>
      </c>
      <c r="D3137" s="23">
        <v>65.495211982873897</v>
      </c>
    </row>
    <row r="3138" spans="1:4">
      <c r="A3138" s="17">
        <v>40907</v>
      </c>
      <c r="B3138" s="23">
        <v>124.77041380836469</v>
      </c>
      <c r="C3138" s="23">
        <v>109.9391504599312</v>
      </c>
      <c r="D3138" s="23">
        <v>66.057078026445524</v>
      </c>
    </row>
    <row r="3139" spans="1:4">
      <c r="A3139" s="17">
        <v>40910</v>
      </c>
      <c r="B3139" s="23">
        <v>126.44390351847754</v>
      </c>
      <c r="C3139" s="23"/>
      <c r="D3139" s="23">
        <v>66.7621118599657</v>
      </c>
    </row>
    <row r="3140" spans="1:4">
      <c r="A3140" s="17">
        <v>40911</v>
      </c>
      <c r="B3140" s="23">
        <v>128.94998893560523</v>
      </c>
      <c r="C3140" s="23">
        <v>111.64307879138762</v>
      </c>
      <c r="D3140" s="23">
        <v>67.818311970718142</v>
      </c>
    </row>
    <row r="3141" spans="1:4">
      <c r="A3141" s="17">
        <v>40912</v>
      </c>
      <c r="B3141" s="23">
        <v>127.50331931843328</v>
      </c>
      <c r="C3141" s="23">
        <v>111.68755979341044</v>
      </c>
      <c r="D3141" s="23">
        <v>67.429327786707006</v>
      </c>
    </row>
    <row r="3142" spans="1:4">
      <c r="A3142" s="17">
        <v>40913</v>
      </c>
      <c r="B3142" s="23">
        <v>127.1271298959947</v>
      </c>
      <c r="C3142" s="23">
        <v>112.01634264963209</v>
      </c>
      <c r="D3142" s="23">
        <v>66.826942557300882</v>
      </c>
    </row>
    <row r="3143" spans="1:4">
      <c r="A3143" s="17">
        <v>40914</v>
      </c>
      <c r="B3143" s="23"/>
      <c r="C3143" s="23">
        <v>111.7746390037197</v>
      </c>
      <c r="D3143" s="23">
        <v>66.864760464079737</v>
      </c>
    </row>
    <row r="3144" spans="1:4">
      <c r="A3144" s="17">
        <v>40917</v>
      </c>
      <c r="B3144" s="23">
        <v>126.47709670281036</v>
      </c>
      <c r="C3144" s="23">
        <v>112.03022825343815</v>
      </c>
      <c r="D3144" s="23">
        <v>66.564918488904496</v>
      </c>
    </row>
    <row r="3145" spans="1:4">
      <c r="A3145" s="17">
        <v>40918</v>
      </c>
      <c r="B3145" s="23">
        <v>128.44379287452978</v>
      </c>
      <c r="C3145" s="23">
        <v>113.02693218765336</v>
      </c>
      <c r="D3145" s="23">
        <v>67.753481273382945</v>
      </c>
    </row>
    <row r="3146" spans="1:4">
      <c r="A3146" s="17">
        <v>40919</v>
      </c>
      <c r="B3146" s="23">
        <v>128.20867448550564</v>
      </c>
      <c r="C3146" s="23">
        <v>113.07329598341258</v>
      </c>
      <c r="D3146" s="23">
        <v>67.51306743743163</v>
      </c>
    </row>
    <row r="3147" spans="1:4">
      <c r="A3147" s="17">
        <v>40920</v>
      </c>
      <c r="B3147" s="23">
        <v>128.96105333038284</v>
      </c>
      <c r="C3147" s="23">
        <v>113.34088804320069</v>
      </c>
      <c r="D3147" s="23">
        <v>67.396912438039408</v>
      </c>
    </row>
    <row r="3148" spans="1:4">
      <c r="A3148" s="17">
        <v>40921</v>
      </c>
      <c r="B3148" s="23">
        <v>128.26952865678248</v>
      </c>
      <c r="C3148" s="23">
        <v>112.78005085896581</v>
      </c>
      <c r="D3148" s="23">
        <v>67.310471508259155</v>
      </c>
    </row>
    <row r="3149" spans="1:4">
      <c r="A3149" s="17">
        <v>40924</v>
      </c>
      <c r="B3149" s="23">
        <v>128.91402965257802</v>
      </c>
      <c r="C3149" s="23"/>
      <c r="D3149" s="23">
        <v>67.834519645051927</v>
      </c>
    </row>
    <row r="3150" spans="1:4">
      <c r="A3150" s="17">
        <v>40925</v>
      </c>
      <c r="B3150" s="23">
        <v>130.2860146050011</v>
      </c>
      <c r="C3150" s="23">
        <v>113.18037987717123</v>
      </c>
      <c r="D3150" s="23">
        <v>68.415294642012995</v>
      </c>
    </row>
    <row r="3151" spans="1:4">
      <c r="A3151" s="17">
        <v>40926</v>
      </c>
      <c r="B3151" s="23">
        <v>130.78114627129898</v>
      </c>
      <c r="C3151" s="23">
        <v>114.45597263359303</v>
      </c>
      <c r="D3151" s="23">
        <v>68.472021502181278</v>
      </c>
    </row>
    <row r="3152" spans="1:4">
      <c r="A3152" s="17">
        <v>40927</v>
      </c>
      <c r="B3152" s="23">
        <v>131.95950431511397</v>
      </c>
      <c r="C3152" s="23">
        <v>115.02457634199064</v>
      </c>
      <c r="D3152" s="23">
        <v>69.306716730371832</v>
      </c>
    </row>
    <row r="3153" spans="1:4">
      <c r="A3153" s="17">
        <v>40928</v>
      </c>
      <c r="B3153" s="23">
        <v>131.53629121487054</v>
      </c>
      <c r="C3153" s="23">
        <v>115.10459507578832</v>
      </c>
      <c r="D3153" s="23">
        <v>69.112224638366271</v>
      </c>
    </row>
    <row r="3154" spans="1:4">
      <c r="A3154" s="17">
        <v>40931</v>
      </c>
      <c r="B3154" s="23">
        <v>132.50995795529985</v>
      </c>
      <c r="C3154" s="23">
        <v>115.16037284022966</v>
      </c>
      <c r="D3154" s="23">
        <v>69.425573008819683</v>
      </c>
    </row>
    <row r="3155" spans="1:4">
      <c r="A3155" s="17">
        <v>40932</v>
      </c>
      <c r="B3155" s="23">
        <v>131.39798628015049</v>
      </c>
      <c r="C3155" s="23">
        <v>115.04552242230828</v>
      </c>
      <c r="D3155" s="23">
        <v>69.163548940423297</v>
      </c>
    </row>
    <row r="3156" spans="1:4">
      <c r="A3156" s="17">
        <v>40933</v>
      </c>
      <c r="B3156" s="23">
        <v>130.443682230582</v>
      </c>
      <c r="C3156" s="23">
        <v>116.04410915025989</v>
      </c>
      <c r="D3156" s="23">
        <v>68.869109523359313</v>
      </c>
    </row>
    <row r="3157" spans="1:4">
      <c r="A3157" s="17">
        <v>40934</v>
      </c>
      <c r="B3157" s="23">
        <v>132.91380836468247</v>
      </c>
      <c r="C3157" s="23">
        <v>115.38301319956084</v>
      </c>
      <c r="D3157" s="23">
        <v>69.65518172854847</v>
      </c>
    </row>
    <row r="3158" spans="1:4">
      <c r="A3158" s="17">
        <v>40935</v>
      </c>
      <c r="B3158" s="23">
        <v>132.48782916574464</v>
      </c>
      <c r="C3158" s="23">
        <v>115.20508919146953</v>
      </c>
      <c r="D3158" s="23">
        <v>68.990667080862792</v>
      </c>
    </row>
    <row r="3159" spans="1:4">
      <c r="A3159" s="17">
        <v>40938</v>
      </c>
      <c r="B3159" s="23">
        <v>130.72859039610535</v>
      </c>
      <c r="C3159" s="23">
        <v>114.91843384510021</v>
      </c>
      <c r="D3159" s="23">
        <v>68.212698712840535</v>
      </c>
    </row>
    <row r="3160" spans="1:4">
      <c r="A3160" s="17">
        <v>40939</v>
      </c>
      <c r="B3160" s="23">
        <v>131.74374861695065</v>
      </c>
      <c r="C3160" s="23">
        <v>114.86595096969761</v>
      </c>
      <c r="D3160" s="23">
        <v>68.723240454355135</v>
      </c>
    </row>
    <row r="3161" spans="1:4">
      <c r="A3161" s="17">
        <v>40940</v>
      </c>
      <c r="B3161" s="23">
        <v>135.13775171498119</v>
      </c>
      <c r="C3161" s="23">
        <v>115.91254893792782</v>
      </c>
      <c r="D3161" s="23">
        <v>70.100892772727889</v>
      </c>
    </row>
    <row r="3162" spans="1:4">
      <c r="A3162" s="17">
        <v>40941</v>
      </c>
      <c r="B3162" s="23">
        <v>135.29818543925649</v>
      </c>
      <c r="C3162" s="23">
        <v>116.04881613460093</v>
      </c>
      <c r="D3162" s="23">
        <v>70.262969516065851</v>
      </c>
    </row>
    <row r="3163" spans="1:4">
      <c r="A3163" s="17">
        <v>40942</v>
      </c>
      <c r="B3163" s="23">
        <v>137.01869882717415</v>
      </c>
      <c r="C3163" s="23">
        <v>117.75815749804954</v>
      </c>
      <c r="D3163" s="23">
        <v>71.475843812045014</v>
      </c>
    </row>
    <row r="3164" spans="1:4">
      <c r="A3164" s="17">
        <v>40945</v>
      </c>
      <c r="B3164" s="23">
        <v>136.4820756804603</v>
      </c>
      <c r="C3164" s="23">
        <v>117.71061695620504</v>
      </c>
      <c r="D3164" s="23">
        <v>71.386701603209119</v>
      </c>
    </row>
    <row r="3165" spans="1:4">
      <c r="A3165" s="17">
        <v>40946</v>
      </c>
      <c r="B3165" s="23">
        <v>136.24695729143616</v>
      </c>
      <c r="C3165" s="23">
        <v>117.95067315759806</v>
      </c>
      <c r="D3165" s="23">
        <v>71.192209511203558</v>
      </c>
    </row>
    <row r="3166" spans="1:4">
      <c r="A3166" s="17">
        <v>40947</v>
      </c>
      <c r="B3166" s="23">
        <v>136.27185217968577</v>
      </c>
      <c r="C3166" s="23">
        <v>118.24791921873472</v>
      </c>
      <c r="D3166" s="23">
        <v>71.04634044219938</v>
      </c>
    </row>
    <row r="3167" spans="1:4">
      <c r="A3167" s="17">
        <v>40948</v>
      </c>
      <c r="B3167" s="23">
        <v>136.4931400752379</v>
      </c>
      <c r="C3167" s="23">
        <v>118.42396043308963</v>
      </c>
      <c r="D3167" s="23">
        <v>71.216521022704256</v>
      </c>
    </row>
    <row r="3168" spans="1:4">
      <c r="A3168" s="17">
        <v>40949</v>
      </c>
      <c r="B3168" s="23">
        <v>135.23456516928525</v>
      </c>
      <c r="C3168" s="23">
        <v>117.61106423739204</v>
      </c>
      <c r="D3168" s="23">
        <v>70.568214049352363</v>
      </c>
    </row>
    <row r="3169" spans="1:4">
      <c r="A3169" s="17">
        <v>40952</v>
      </c>
      <c r="B3169" s="23">
        <v>136.307811462713</v>
      </c>
      <c r="C3169" s="23">
        <v>118.43690464002749</v>
      </c>
      <c r="D3169" s="23">
        <v>71.089560907089506</v>
      </c>
    </row>
    <row r="3170" spans="1:4">
      <c r="A3170" s="17">
        <v>40953</v>
      </c>
      <c r="B3170" s="23">
        <v>135.76842221730473</v>
      </c>
      <c r="C3170" s="23">
        <v>118.34441239772605</v>
      </c>
      <c r="D3170" s="23">
        <v>70.924782884695901</v>
      </c>
    </row>
    <row r="3171" spans="1:4">
      <c r="A3171" s="17">
        <v>40954</v>
      </c>
      <c r="B3171" s="23">
        <v>137.58021686213766</v>
      </c>
      <c r="C3171" s="23">
        <v>117.74756678328221</v>
      </c>
      <c r="D3171" s="23">
        <v>71.356987533597163</v>
      </c>
    </row>
    <row r="3172" spans="1:4">
      <c r="A3172" s="17">
        <v>40955</v>
      </c>
      <c r="B3172" s="23">
        <v>138.19705687098917</v>
      </c>
      <c r="C3172" s="23">
        <v>119.06316890660284</v>
      </c>
      <c r="D3172" s="23">
        <v>71.397506719431647</v>
      </c>
    </row>
    <row r="3173" spans="1:4">
      <c r="A3173" s="17">
        <v>40956</v>
      </c>
      <c r="B3173" s="23">
        <v>139.51371984952425</v>
      </c>
      <c r="C3173" s="23">
        <v>119.34582331628228</v>
      </c>
      <c r="D3173" s="23">
        <v>71.835113926444166</v>
      </c>
    </row>
    <row r="3174" spans="1:4">
      <c r="A3174" s="17">
        <v>40959</v>
      </c>
      <c r="B3174" s="23">
        <v>140.94379287452978</v>
      </c>
      <c r="C3174" s="23"/>
      <c r="D3174" s="23">
        <v>72.437499155850304</v>
      </c>
    </row>
    <row r="3175" spans="1:4">
      <c r="A3175" s="17">
        <v>40960</v>
      </c>
      <c r="B3175" s="23">
        <v>140.19141402965258</v>
      </c>
      <c r="C3175" s="23">
        <v>119.43454997111088</v>
      </c>
      <c r="D3175" s="23">
        <v>72.064722646172953</v>
      </c>
    </row>
    <row r="3176" spans="1:4">
      <c r="A3176" s="17">
        <v>40961</v>
      </c>
      <c r="B3176" s="23">
        <v>138.8470900641735</v>
      </c>
      <c r="C3176" s="23">
        <v>119.0403400325488</v>
      </c>
      <c r="D3176" s="23">
        <v>71.473142532989357</v>
      </c>
    </row>
    <row r="3177" spans="1:4">
      <c r="A3177" s="17">
        <v>40962</v>
      </c>
      <c r="B3177" s="23">
        <v>138.70601903075902</v>
      </c>
      <c r="C3177" s="23">
        <v>119.57199391386925</v>
      </c>
      <c r="D3177" s="23">
        <v>71.335377301152093</v>
      </c>
    </row>
    <row r="3178" spans="1:4">
      <c r="A3178" s="17">
        <v>40963</v>
      </c>
      <c r="B3178" s="23">
        <v>139.28136755919451</v>
      </c>
      <c r="C3178" s="23">
        <v>119.78780914590592</v>
      </c>
      <c r="D3178" s="23">
        <v>71.521765555990768</v>
      </c>
    </row>
    <row r="3179" spans="1:4">
      <c r="A3179" s="17">
        <v>40966</v>
      </c>
      <c r="B3179" s="23">
        <v>138.39068377959725</v>
      </c>
      <c r="C3179" s="23">
        <v>119.96079082043914</v>
      </c>
      <c r="D3179" s="23">
        <v>71.275949161928168</v>
      </c>
    </row>
    <row r="3180" spans="1:4">
      <c r="A3180" s="17">
        <v>40967</v>
      </c>
      <c r="B3180" s="23">
        <v>139.4279707899978</v>
      </c>
      <c r="C3180" s="23">
        <v>120.38277196661336</v>
      </c>
      <c r="D3180" s="23">
        <v>71.402909277542918</v>
      </c>
    </row>
    <row r="3181" spans="1:4">
      <c r="A3181" s="17">
        <v>40968</v>
      </c>
      <c r="B3181" s="23">
        <v>139.44456738216419</v>
      </c>
      <c r="C3181" s="23">
        <v>119.83299619557991</v>
      </c>
      <c r="D3181" s="23">
        <v>71.400207998487289</v>
      </c>
    </row>
    <row r="3182" spans="1:4">
      <c r="A3182" s="17">
        <v>40969</v>
      </c>
      <c r="B3182" s="23">
        <v>139.72670944899315</v>
      </c>
      <c r="C3182" s="23">
        <v>120.57834716598356</v>
      </c>
      <c r="D3182" s="23">
        <v>72.140358459730678</v>
      </c>
    </row>
    <row r="3183" spans="1:4">
      <c r="A3183" s="17">
        <v>40970</v>
      </c>
      <c r="B3183" s="23">
        <v>139.8262890019916</v>
      </c>
      <c r="C3183" s="23">
        <v>120.19190375158419</v>
      </c>
      <c r="D3183" s="23">
        <v>72.180877645565161</v>
      </c>
    </row>
    <row r="3184" spans="1:4">
      <c r="A3184" s="17">
        <v>40973</v>
      </c>
      <c r="B3184" s="23">
        <v>138.89687984067271</v>
      </c>
      <c r="C3184" s="23">
        <v>119.73344347676689</v>
      </c>
      <c r="D3184" s="23">
        <v>71.735166601385757</v>
      </c>
    </row>
    <row r="3185" spans="1:4">
      <c r="A3185" s="17">
        <v>40974</v>
      </c>
      <c r="B3185" s="23">
        <v>133.88747510511175</v>
      </c>
      <c r="C3185" s="23">
        <v>117.89701353611022</v>
      </c>
      <c r="D3185" s="23">
        <v>69.817258471886433</v>
      </c>
    </row>
    <row r="3186" spans="1:4">
      <c r="A3186" s="17">
        <v>40975</v>
      </c>
      <c r="B3186" s="23">
        <v>134.67581323301616</v>
      </c>
      <c r="C3186" s="23">
        <v>118.7461535112338</v>
      </c>
      <c r="D3186" s="23">
        <v>70.262969516065851</v>
      </c>
    </row>
    <row r="3187" spans="1:4">
      <c r="A3187" s="17">
        <v>40976</v>
      </c>
      <c r="B3187" s="23">
        <v>138.24131445009959</v>
      </c>
      <c r="C3187" s="23">
        <v>119.92360564414493</v>
      </c>
      <c r="D3187" s="23">
        <v>71.356987533597163</v>
      </c>
    </row>
    <row r="3188" spans="1:4">
      <c r="A3188" s="17">
        <v>40977</v>
      </c>
      <c r="B3188" s="23">
        <v>138.36302279265325</v>
      </c>
      <c r="C3188" s="23">
        <v>120.35876634647406</v>
      </c>
      <c r="D3188" s="23">
        <v>71.702751252718159</v>
      </c>
    </row>
    <row r="3189" spans="1:4">
      <c r="A3189" s="17">
        <v>40980</v>
      </c>
      <c r="B3189" s="23">
        <v>138.51792431953973</v>
      </c>
      <c r="C3189" s="23">
        <v>120.38630220486914</v>
      </c>
      <c r="D3189" s="23">
        <v>71.548778346547095</v>
      </c>
    </row>
    <row r="3190" spans="1:4">
      <c r="A3190" s="17">
        <v>40981</v>
      </c>
      <c r="B3190" s="23">
        <v>140.28546138526224</v>
      </c>
      <c r="C3190" s="23">
        <v>122.61129370287867</v>
      </c>
      <c r="D3190" s="23">
        <v>72.815678223638898</v>
      </c>
    </row>
    <row r="3191" spans="1:4">
      <c r="A3191" s="17">
        <v>40982</v>
      </c>
      <c r="B3191" s="23">
        <v>141.45828723168844</v>
      </c>
      <c r="C3191" s="23">
        <v>122.46820137891106</v>
      </c>
      <c r="D3191" s="23">
        <v>73.00746903658883</v>
      </c>
    </row>
    <row r="3192" spans="1:4">
      <c r="A3192" s="17">
        <v>40983</v>
      </c>
      <c r="B3192" s="23">
        <v>141.99214427970793</v>
      </c>
      <c r="C3192" s="23">
        <v>123.20107884081096</v>
      </c>
      <c r="D3192" s="23">
        <v>73.199259849538763</v>
      </c>
    </row>
    <row r="3193" spans="1:4">
      <c r="A3193" s="17">
        <v>40984</v>
      </c>
      <c r="B3193" s="23">
        <v>142.31854392564728</v>
      </c>
      <c r="C3193" s="23">
        <v>123.33969952965458</v>
      </c>
      <c r="D3193" s="23">
        <v>73.582841475438613</v>
      </c>
    </row>
    <row r="3194" spans="1:4">
      <c r="A3194" s="17">
        <v>40987</v>
      </c>
      <c r="B3194" s="23">
        <v>142.09172383270638</v>
      </c>
      <c r="C3194" s="23">
        <v>123.83016729799094</v>
      </c>
      <c r="D3194" s="23">
        <v>73.493699266602732</v>
      </c>
    </row>
    <row r="3195" spans="1:4">
      <c r="A3195" s="17">
        <v>40988</v>
      </c>
      <c r="B3195" s="23">
        <v>139.85948218632441</v>
      </c>
      <c r="C3195" s="23">
        <v>123.46019832878521</v>
      </c>
      <c r="D3195" s="23">
        <v>72.656302759356564</v>
      </c>
    </row>
    <row r="3196" spans="1:4">
      <c r="A3196" s="17">
        <v>40989</v>
      </c>
      <c r="B3196" s="23">
        <v>138.16386368665636</v>
      </c>
      <c r="C3196" s="23">
        <v>123.23402773119824</v>
      </c>
      <c r="D3196" s="23">
        <v>72.575264387687568</v>
      </c>
    </row>
    <row r="3197" spans="1:4">
      <c r="A3197" s="17">
        <v>40990</v>
      </c>
      <c r="B3197" s="23">
        <v>136.7199601681788</v>
      </c>
      <c r="C3197" s="23">
        <v>122.35240956412147</v>
      </c>
      <c r="D3197" s="23">
        <v>71.716257647996329</v>
      </c>
    </row>
    <row r="3198" spans="1:4">
      <c r="A3198" s="17">
        <v>40991</v>
      </c>
      <c r="B3198" s="23">
        <v>137.91491480416022</v>
      </c>
      <c r="C3198" s="23">
        <v>122.73226320044338</v>
      </c>
      <c r="D3198" s="23">
        <v>71.759478112886441</v>
      </c>
    </row>
    <row r="3199" spans="1:4">
      <c r="A3199" s="17">
        <v>40994</v>
      </c>
      <c r="B3199" s="23">
        <v>140.43759681345432</v>
      </c>
      <c r="C3199" s="23">
        <v>124.43689757955097</v>
      </c>
      <c r="D3199" s="23">
        <v>72.426694039627762</v>
      </c>
    </row>
    <row r="3200" spans="1:4">
      <c r="A3200" s="17">
        <v>40995</v>
      </c>
      <c r="B3200" s="23">
        <v>139.6409603894667</v>
      </c>
      <c r="C3200" s="23">
        <v>124.09917145308137</v>
      </c>
      <c r="D3200" s="23">
        <v>72.102540552951822</v>
      </c>
    </row>
    <row r="3201" spans="1:4">
      <c r="A3201" s="17">
        <v>40996</v>
      </c>
      <c r="B3201" s="23">
        <v>138.4515379508741</v>
      </c>
      <c r="C3201" s="23">
        <v>123.51574074400948</v>
      </c>
      <c r="D3201" s="23">
        <v>71.340779859263378</v>
      </c>
    </row>
    <row r="3202" spans="1:4">
      <c r="A3202" s="17">
        <v>40997</v>
      </c>
      <c r="B3202" s="23">
        <v>135.79055100685994</v>
      </c>
      <c r="C3202" s="23">
        <v>123.31993019542222</v>
      </c>
      <c r="D3202" s="23">
        <v>70.433150096570728</v>
      </c>
    </row>
    <row r="3203" spans="1:4">
      <c r="A3203" s="17">
        <v>40998</v>
      </c>
      <c r="B3203" s="23">
        <v>138.13067050232354</v>
      </c>
      <c r="C3203" s="23">
        <v>123.77674302572014</v>
      </c>
      <c r="D3203" s="23">
        <v>71.130080092924004</v>
      </c>
    </row>
    <row r="3204" spans="1:4">
      <c r="A3204" s="17">
        <v>41001</v>
      </c>
      <c r="B3204" s="23">
        <v>139.77926532418678</v>
      </c>
      <c r="C3204" s="23">
        <v>124.71390360802117</v>
      </c>
      <c r="D3204" s="23">
        <v>72.167371250287019</v>
      </c>
    </row>
    <row r="3205" spans="1:4">
      <c r="A3205" s="17">
        <v>41002</v>
      </c>
      <c r="B3205" s="23">
        <v>139.17348971011288</v>
      </c>
      <c r="C3205" s="23">
        <v>124.24579401530475</v>
      </c>
      <c r="D3205" s="23">
        <v>71.39210416132039</v>
      </c>
    </row>
    <row r="3206" spans="1:4">
      <c r="A3206" s="17">
        <v>41003</v>
      </c>
      <c r="B3206" s="23">
        <v>134.85007745076345</v>
      </c>
      <c r="C3206" s="23">
        <v>122.98102732286735</v>
      </c>
      <c r="D3206" s="23">
        <v>69.898296843555428</v>
      </c>
    </row>
    <row r="3207" spans="1:4">
      <c r="A3207" s="17">
        <v>41004</v>
      </c>
      <c r="B3207" s="23">
        <v>134.42133215313123</v>
      </c>
      <c r="C3207" s="23">
        <v>122.94760773404597</v>
      </c>
      <c r="D3207" s="23">
        <v>69.982036494280038</v>
      </c>
    </row>
    <row r="3208" spans="1:4">
      <c r="A3208" s="17">
        <v>41005</v>
      </c>
      <c r="B3208" s="23"/>
      <c r="C3208" s="23"/>
      <c r="D3208" s="23"/>
    </row>
    <row r="3209" spans="1:4">
      <c r="A3209" s="17">
        <v>41008</v>
      </c>
      <c r="B3209" s="23"/>
      <c r="C3209" s="23">
        <v>121.55434036909818</v>
      </c>
      <c r="D3209" s="23"/>
    </row>
    <row r="3210" spans="1:4">
      <c r="A3210" s="17">
        <v>41009</v>
      </c>
      <c r="B3210" s="23">
        <v>131.55012170834257</v>
      </c>
      <c r="C3210" s="23">
        <v>119.47856027469959</v>
      </c>
      <c r="D3210" s="23">
        <v>68.226205108118691</v>
      </c>
    </row>
    <row r="3211" spans="1:4">
      <c r="A3211" s="17">
        <v>41010</v>
      </c>
      <c r="B3211" s="23">
        <v>133.05211329940252</v>
      </c>
      <c r="C3211" s="23">
        <v>120.38606685565209</v>
      </c>
      <c r="D3211" s="23">
        <v>68.728643012466407</v>
      </c>
    </row>
    <row r="3212" spans="1:4">
      <c r="A3212" s="17">
        <v>41011</v>
      </c>
      <c r="B3212" s="23">
        <v>135.96481522460721</v>
      </c>
      <c r="C3212" s="23">
        <v>122.04622023273684</v>
      </c>
      <c r="D3212" s="23">
        <v>69.520117775766821</v>
      </c>
    </row>
    <row r="3213" spans="1:4">
      <c r="A3213" s="17">
        <v>41012</v>
      </c>
      <c r="B3213" s="23">
        <v>133.27063509626024</v>
      </c>
      <c r="C3213" s="23">
        <v>120.52633498901507</v>
      </c>
      <c r="D3213" s="23">
        <v>68.450411269736222</v>
      </c>
    </row>
    <row r="3214" spans="1:4">
      <c r="A3214" s="17">
        <v>41015</v>
      </c>
      <c r="B3214" s="23">
        <v>134.49878291657447</v>
      </c>
      <c r="C3214" s="23">
        <v>120.46537954179861</v>
      </c>
      <c r="D3214" s="23">
        <v>68.682721268520652</v>
      </c>
    </row>
    <row r="3215" spans="1:4">
      <c r="A3215" s="17">
        <v>41016</v>
      </c>
      <c r="B3215" s="23">
        <v>136.96614295198054</v>
      </c>
      <c r="C3215" s="23">
        <v>122.33146348380386</v>
      </c>
      <c r="D3215" s="23">
        <v>70.08468509839409</v>
      </c>
    </row>
    <row r="3216" spans="1:4">
      <c r="A3216" s="17">
        <v>41017</v>
      </c>
      <c r="B3216" s="23">
        <v>134.60666076565613</v>
      </c>
      <c r="C3216" s="23">
        <v>121.83605338190941</v>
      </c>
      <c r="D3216" s="23">
        <v>69.614662542713972</v>
      </c>
    </row>
    <row r="3217" spans="1:4">
      <c r="A3217" s="17">
        <v>41018</v>
      </c>
      <c r="B3217" s="23">
        <v>135.3175481301173</v>
      </c>
      <c r="C3217" s="23">
        <v>121.11870896833494</v>
      </c>
      <c r="D3217" s="23">
        <v>69.290509056038033</v>
      </c>
    </row>
    <row r="3218" spans="1:4">
      <c r="A3218" s="17">
        <v>41019</v>
      </c>
      <c r="B3218" s="23">
        <v>136.79187873423325</v>
      </c>
      <c r="C3218" s="23">
        <v>121.26368408603896</v>
      </c>
      <c r="D3218" s="23">
        <v>69.636272775159043</v>
      </c>
    </row>
    <row r="3219" spans="1:4">
      <c r="A3219" s="17">
        <v>41022</v>
      </c>
      <c r="B3219" s="23">
        <v>131.00243416685109</v>
      </c>
      <c r="C3219" s="23">
        <v>120.24650476994026</v>
      </c>
      <c r="D3219" s="23">
        <v>68.004700225556803</v>
      </c>
    </row>
    <row r="3220" spans="1:4">
      <c r="A3220" s="17">
        <v>41023</v>
      </c>
      <c r="B3220" s="23">
        <v>133.13233016154018</v>
      </c>
      <c r="C3220" s="23">
        <v>120.68896129799801</v>
      </c>
      <c r="D3220" s="23">
        <v>68.712435338132607</v>
      </c>
    </row>
    <row r="3221" spans="1:4">
      <c r="A3221" s="17">
        <v>41024</v>
      </c>
      <c r="B3221" s="23">
        <v>135.02434166851074</v>
      </c>
      <c r="C3221" s="23">
        <v>122.35288026255559</v>
      </c>
      <c r="D3221" s="23">
        <v>69.412066613541498</v>
      </c>
    </row>
    <row r="3222" spans="1:4">
      <c r="A3222" s="17">
        <v>41025</v>
      </c>
      <c r="B3222" s="23">
        <v>134.27749502102236</v>
      </c>
      <c r="C3222" s="23">
        <v>123.17683787145461</v>
      </c>
      <c r="D3222" s="23">
        <v>69.476897310876709</v>
      </c>
    </row>
    <row r="3223" spans="1:4">
      <c r="A3223" s="17">
        <v>41026</v>
      </c>
      <c r="B3223" s="23">
        <v>137.13210887364463</v>
      </c>
      <c r="C3223" s="23">
        <v>123.47667277397885</v>
      </c>
      <c r="D3223" s="23">
        <v>69.995542889558209</v>
      </c>
    </row>
    <row r="3224" spans="1:4">
      <c r="A3224" s="17">
        <v>41029</v>
      </c>
      <c r="B3224" s="23">
        <v>137.78490816552335</v>
      </c>
      <c r="C3224" s="23">
        <v>122.99961991101446</v>
      </c>
      <c r="D3224" s="23">
        <v>69.49850754332175</v>
      </c>
    </row>
    <row r="3225" spans="1:4">
      <c r="A3225" s="17">
        <v>41030</v>
      </c>
      <c r="B3225" s="23"/>
      <c r="C3225" s="23">
        <v>123.69625359348835</v>
      </c>
      <c r="D3225" s="23">
        <v>69.792946960385748</v>
      </c>
    </row>
    <row r="3226" spans="1:4">
      <c r="A3226" s="17">
        <v>41031</v>
      </c>
      <c r="B3226" s="23">
        <v>136.68400088515159</v>
      </c>
      <c r="C3226" s="23">
        <v>123.4008903260881</v>
      </c>
      <c r="D3226" s="23">
        <v>69.52822161293372</v>
      </c>
    </row>
    <row r="3227" spans="1:4">
      <c r="A3227" s="17">
        <v>41032</v>
      </c>
      <c r="B3227" s="23">
        <v>137.76001327727374</v>
      </c>
      <c r="C3227" s="23">
        <v>122.47761534759314</v>
      </c>
      <c r="D3227" s="23">
        <v>69.566039519712575</v>
      </c>
    </row>
    <row r="3228" spans="1:4">
      <c r="A3228" s="17">
        <v>41033</v>
      </c>
      <c r="B3228" s="23">
        <v>135.18200929409161</v>
      </c>
      <c r="C3228" s="23">
        <v>120.50280006730988</v>
      </c>
      <c r="D3228" s="23">
        <v>68.342360107510913</v>
      </c>
    </row>
    <row r="3229" spans="1:4">
      <c r="A3229" s="17">
        <v>41036</v>
      </c>
      <c r="B3229" s="23">
        <v>135.14328391237001</v>
      </c>
      <c r="C3229" s="23">
        <v>120.54751641854975</v>
      </c>
      <c r="D3229" s="23">
        <v>68.836694174691715</v>
      </c>
    </row>
    <row r="3230" spans="1:4">
      <c r="A3230" s="17">
        <v>41037</v>
      </c>
      <c r="B3230" s="23">
        <v>133.42830272184113</v>
      </c>
      <c r="C3230" s="23">
        <v>120.04787003074837</v>
      </c>
      <c r="D3230" s="23">
        <v>67.688650576047763</v>
      </c>
    </row>
    <row r="3231" spans="1:4">
      <c r="A3231" s="17">
        <v>41038</v>
      </c>
      <c r="B3231" s="23">
        <v>133.26510289887145</v>
      </c>
      <c r="C3231" s="23">
        <v>119.27686599568605</v>
      </c>
      <c r="D3231" s="23">
        <v>67.459041856318962</v>
      </c>
    </row>
    <row r="3232" spans="1:4">
      <c r="A3232" s="17">
        <v>41039</v>
      </c>
      <c r="B3232" s="23">
        <v>134.63432175260013</v>
      </c>
      <c r="C3232" s="23">
        <v>119.61388607450448</v>
      </c>
      <c r="D3232" s="23">
        <v>67.82911708694067</v>
      </c>
    </row>
    <row r="3233" spans="1:4">
      <c r="A3233" s="17">
        <v>41040</v>
      </c>
      <c r="B3233" s="23">
        <v>135.3590396105333</v>
      </c>
      <c r="C3233" s="23">
        <v>119.22202962811294</v>
      </c>
      <c r="D3233" s="23">
        <v>68.064128364780728</v>
      </c>
    </row>
    <row r="3234" spans="1:4">
      <c r="A3234" s="17">
        <v>41043</v>
      </c>
      <c r="B3234" s="23">
        <v>131.98716530205797</v>
      </c>
      <c r="C3234" s="23">
        <v>117.90901634617987</v>
      </c>
      <c r="D3234" s="23">
        <v>66.83774767352341</v>
      </c>
    </row>
    <row r="3235" spans="1:4">
      <c r="A3235" s="17">
        <v>41044</v>
      </c>
      <c r="B3235" s="23">
        <v>131.43117946448331</v>
      </c>
      <c r="C3235" s="23">
        <v>117.25286272903891</v>
      </c>
      <c r="D3235" s="23">
        <v>66.386634071232734</v>
      </c>
    </row>
    <row r="3236" spans="1:4">
      <c r="A3236" s="17">
        <v>41045</v>
      </c>
      <c r="B3236" s="23">
        <v>129.77705244523125</v>
      </c>
      <c r="C3236" s="23">
        <v>116.77675126294275</v>
      </c>
      <c r="D3236" s="23">
        <v>66.019260119666669</v>
      </c>
    </row>
    <row r="3237" spans="1:4">
      <c r="A3237" s="17">
        <v>41046</v>
      </c>
      <c r="B3237" s="23"/>
      <c r="C3237" s="23">
        <v>115.03093077085106</v>
      </c>
      <c r="D3237" s="23">
        <v>65.271005821256367</v>
      </c>
    </row>
    <row r="3238" spans="1:4">
      <c r="A3238" s="17">
        <v>41047</v>
      </c>
      <c r="B3238" s="23">
        <v>125.89344987829166</v>
      </c>
      <c r="C3238" s="23">
        <v>114.18179079572747</v>
      </c>
      <c r="D3238" s="23">
        <v>64.528154080957336</v>
      </c>
    </row>
    <row r="3239" spans="1:4">
      <c r="A3239" s="17">
        <v>41050</v>
      </c>
      <c r="B3239" s="23">
        <v>128.39953529541935</v>
      </c>
      <c r="C3239" s="23">
        <v>116.01445514891132</v>
      </c>
      <c r="D3239" s="23">
        <v>64.876619079133974</v>
      </c>
    </row>
    <row r="3240" spans="1:4">
      <c r="A3240" s="17">
        <v>41051</v>
      </c>
      <c r="B3240" s="23">
        <v>131.70502323522905</v>
      </c>
      <c r="C3240" s="23">
        <v>116.07352780239138</v>
      </c>
      <c r="D3240" s="23">
        <v>66.116506165669449</v>
      </c>
    </row>
    <row r="3241" spans="1:4">
      <c r="A3241" s="17">
        <v>41052</v>
      </c>
      <c r="B3241" s="23">
        <v>128.26676255808809</v>
      </c>
      <c r="C3241" s="23">
        <v>116.27475138297085</v>
      </c>
      <c r="D3241" s="23">
        <v>64.698334661462198</v>
      </c>
    </row>
    <row r="3242" spans="1:4">
      <c r="A3242" s="17">
        <v>41053</v>
      </c>
      <c r="B3242" s="23">
        <v>129.80747953086967</v>
      </c>
      <c r="C3242" s="23">
        <v>116.45361678793034</v>
      </c>
      <c r="D3242" s="23">
        <v>65.346641634814091</v>
      </c>
    </row>
    <row r="3243" spans="1:4">
      <c r="A3243" s="17">
        <v>41054</v>
      </c>
      <c r="B3243" s="23">
        <v>129.57789333923435</v>
      </c>
      <c r="C3243" s="23">
        <v>116.20179312568472</v>
      </c>
      <c r="D3243" s="23">
        <v>65.503315820040797</v>
      </c>
    </row>
    <row r="3244" spans="1:4">
      <c r="A3244" s="17">
        <v>41057</v>
      </c>
      <c r="B3244" s="23">
        <v>129.75492365567604</v>
      </c>
      <c r="C3244" s="23"/>
      <c r="D3244" s="23">
        <v>65.497913261929526</v>
      </c>
    </row>
    <row r="3245" spans="1:4">
      <c r="A3245" s="17">
        <v>41058</v>
      </c>
      <c r="B3245" s="23">
        <v>132.10334144722285</v>
      </c>
      <c r="C3245" s="23">
        <v>117.50798128032328</v>
      </c>
      <c r="D3245" s="23">
        <v>65.992247329110342</v>
      </c>
    </row>
    <row r="3246" spans="1:4">
      <c r="A3246" s="17">
        <v>41059</v>
      </c>
      <c r="B3246" s="23">
        <v>130.0757911042266</v>
      </c>
      <c r="C3246" s="23">
        <v>115.85865396722291</v>
      </c>
      <c r="D3246" s="23">
        <v>64.981968962303654</v>
      </c>
    </row>
    <row r="3247" spans="1:4">
      <c r="A3247" s="17">
        <v>41060</v>
      </c>
      <c r="B3247" s="23">
        <v>128.73976543483073</v>
      </c>
      <c r="C3247" s="23">
        <v>115.60730100341138</v>
      </c>
      <c r="D3247" s="23">
        <v>64.757762800686123</v>
      </c>
    </row>
    <row r="3248" spans="1:4">
      <c r="A3248" s="17">
        <v>41061</v>
      </c>
      <c r="B3248" s="23">
        <v>125.9570701482629</v>
      </c>
      <c r="C3248" s="23">
        <v>112.76357641377216</v>
      </c>
      <c r="D3248" s="23">
        <v>63.504369318872484</v>
      </c>
    </row>
    <row r="3249" spans="1:4">
      <c r="A3249" s="17">
        <v>41064</v>
      </c>
      <c r="B3249" s="23">
        <v>124.54912591281257</v>
      </c>
      <c r="C3249" s="23">
        <v>112.77863876366349</v>
      </c>
      <c r="D3249" s="23">
        <v>63.174813274085281</v>
      </c>
    </row>
    <row r="3250" spans="1:4">
      <c r="A3250" s="17">
        <v>41065</v>
      </c>
      <c r="B3250" s="23">
        <v>125.12447444124807</v>
      </c>
      <c r="C3250" s="23">
        <v>113.42796725350995</v>
      </c>
      <c r="D3250" s="23">
        <v>63.369305366090842</v>
      </c>
    </row>
    <row r="3251" spans="1:4">
      <c r="A3251" s="17">
        <v>41066</v>
      </c>
      <c r="B3251" s="23"/>
      <c r="C3251" s="23">
        <v>116.07423385004253</v>
      </c>
      <c r="D3251" s="23">
        <v>64.817190939910049</v>
      </c>
    </row>
    <row r="3252" spans="1:4">
      <c r="A3252" s="17">
        <v>41067</v>
      </c>
      <c r="B3252" s="23">
        <v>129.27085638415579</v>
      </c>
      <c r="C3252" s="23">
        <v>116.06717337353098</v>
      </c>
      <c r="D3252" s="23">
        <v>65.54383500587528</v>
      </c>
    </row>
    <row r="3253" spans="1:4">
      <c r="A3253" s="17">
        <v>41068</v>
      </c>
      <c r="B3253" s="23">
        <v>128.16718300508964</v>
      </c>
      <c r="C3253" s="23">
        <v>117.01115908312653</v>
      </c>
      <c r="D3253" s="23">
        <v>65.352044192925348</v>
      </c>
    </row>
    <row r="3254" spans="1:4">
      <c r="A3254" s="17">
        <v>41071</v>
      </c>
      <c r="B3254" s="23">
        <v>128.93615844213323</v>
      </c>
      <c r="C3254" s="23">
        <v>115.54069717498567</v>
      </c>
      <c r="D3254" s="23">
        <v>65.349342913869719</v>
      </c>
    </row>
    <row r="3255" spans="1:4">
      <c r="A3255" s="17">
        <v>41072</v>
      </c>
      <c r="B3255" s="23">
        <v>129.34830714759903</v>
      </c>
      <c r="C3255" s="23">
        <v>116.88807144260832</v>
      </c>
      <c r="D3255" s="23">
        <v>65.759937330325911</v>
      </c>
    </row>
    <row r="3256" spans="1:4">
      <c r="A3256" s="17">
        <v>41073</v>
      </c>
      <c r="B3256" s="23">
        <v>127.58353618057093</v>
      </c>
      <c r="C3256" s="23">
        <v>116.11047762946855</v>
      </c>
      <c r="D3256" s="23">
        <v>65.522224773430224</v>
      </c>
    </row>
    <row r="3257" spans="1:4">
      <c r="A3257" s="17">
        <v>41074</v>
      </c>
      <c r="B3257" s="23">
        <v>126.96116397433062</v>
      </c>
      <c r="C3257" s="23">
        <v>117.36818384539437</v>
      </c>
      <c r="D3257" s="23">
        <v>65.327732681424649</v>
      </c>
    </row>
    <row r="3258" spans="1:4">
      <c r="A3258" s="17">
        <v>41075</v>
      </c>
      <c r="B3258" s="23">
        <v>127.74396990484621</v>
      </c>
      <c r="C3258" s="23">
        <v>118.58187975773151</v>
      </c>
      <c r="D3258" s="23">
        <v>65.967935817609643</v>
      </c>
    </row>
    <row r="3259" spans="1:4">
      <c r="A3259" s="17">
        <v>41078</v>
      </c>
      <c r="B3259" s="23">
        <v>128.23080327506085</v>
      </c>
      <c r="C3259" s="23">
        <v>118.75533213069883</v>
      </c>
      <c r="D3259" s="23">
        <v>66.008455003444126</v>
      </c>
    </row>
    <row r="3260" spans="1:4">
      <c r="A3260" s="17">
        <v>41079</v>
      </c>
      <c r="B3260" s="23">
        <v>130.60964815224608</v>
      </c>
      <c r="C3260" s="23">
        <v>119.92384099336198</v>
      </c>
      <c r="D3260" s="23">
        <v>67.064655114196569</v>
      </c>
    </row>
    <row r="3261" spans="1:4">
      <c r="A3261" s="17">
        <v>41080</v>
      </c>
      <c r="B3261" s="23">
        <v>132.46570037618943</v>
      </c>
      <c r="C3261" s="23">
        <v>119.72661834947239</v>
      </c>
      <c r="D3261" s="23">
        <v>67.442834181985177</v>
      </c>
    </row>
    <row r="3262" spans="1:4">
      <c r="A3262" s="17">
        <v>41081</v>
      </c>
      <c r="B3262" s="23">
        <v>131.76587740650587</v>
      </c>
      <c r="C3262" s="23">
        <v>117.07941035607159</v>
      </c>
      <c r="D3262" s="23">
        <v>67.099771741919795</v>
      </c>
    </row>
    <row r="3263" spans="1:4">
      <c r="A3263" s="17">
        <v>41082</v>
      </c>
      <c r="B3263" s="23"/>
      <c r="C3263" s="23">
        <v>117.91937171173014</v>
      </c>
      <c r="D3263" s="23">
        <v>66.608138953794622</v>
      </c>
    </row>
    <row r="3264" spans="1:4">
      <c r="A3264" s="17">
        <v>41085</v>
      </c>
      <c r="B3264" s="23">
        <v>128.4880504536402</v>
      </c>
      <c r="C3264" s="23">
        <v>116.0518756744226</v>
      </c>
      <c r="D3264" s="23">
        <v>65.592458028876678</v>
      </c>
    </row>
    <row r="3265" spans="1:4">
      <c r="A3265" s="17">
        <v>41086</v>
      </c>
      <c r="B3265" s="23">
        <v>127.83248506306705</v>
      </c>
      <c r="C3265" s="23">
        <v>116.60588773136298</v>
      </c>
      <c r="D3265" s="23">
        <v>65.530328610597124</v>
      </c>
    </row>
    <row r="3266" spans="1:4">
      <c r="A3266" s="17">
        <v>41087</v>
      </c>
      <c r="B3266" s="23">
        <v>129.21000221287898</v>
      </c>
      <c r="C3266" s="23">
        <v>117.6814336532906</v>
      </c>
      <c r="D3266" s="23">
        <v>66.41634814084469</v>
      </c>
    </row>
    <row r="3267" spans="1:4">
      <c r="A3267" s="17">
        <v>41088</v>
      </c>
      <c r="B3267" s="23">
        <v>127.5420447001549</v>
      </c>
      <c r="C3267" s="23">
        <v>117.43925930894409</v>
      </c>
      <c r="D3267" s="23">
        <v>66.09219465416875</v>
      </c>
    </row>
    <row r="3268" spans="1:4">
      <c r="A3268" s="17">
        <v>41089</v>
      </c>
      <c r="B3268" s="23">
        <v>132.81976100907281</v>
      </c>
      <c r="C3268" s="23">
        <v>120.37053380732665</v>
      </c>
      <c r="D3268" s="23">
        <v>67.848026040330097</v>
      </c>
    </row>
    <row r="3269" spans="1:4">
      <c r="A3269" s="17">
        <v>41092</v>
      </c>
      <c r="B3269" s="23">
        <v>133.55554326178358</v>
      </c>
      <c r="C3269" s="23">
        <v>120.67413429732372</v>
      </c>
      <c r="D3269" s="23">
        <v>68.833992895636086</v>
      </c>
    </row>
    <row r="3270" spans="1:4">
      <c r="A3270" s="17">
        <v>41093</v>
      </c>
      <c r="B3270" s="23">
        <v>135.61075459172383</v>
      </c>
      <c r="C3270" s="23">
        <v>121.45361090419992</v>
      </c>
      <c r="D3270" s="23">
        <v>69.52822161293372</v>
      </c>
    </row>
    <row r="3271" spans="1:4">
      <c r="A3271" s="17">
        <v>41094</v>
      </c>
      <c r="B3271" s="23">
        <v>135.50564284133659</v>
      </c>
      <c r="C3271" s="23"/>
      <c r="D3271" s="23">
        <v>69.512013938599935</v>
      </c>
    </row>
    <row r="3272" spans="1:4">
      <c r="A3272" s="17">
        <v>41095</v>
      </c>
      <c r="B3272" s="23">
        <v>135.33691082097809</v>
      </c>
      <c r="C3272" s="23">
        <v>120.88618394188757</v>
      </c>
      <c r="D3272" s="23">
        <v>69.403962776374613</v>
      </c>
    </row>
    <row r="3273" spans="1:4">
      <c r="A3273" s="17">
        <v>41096</v>
      </c>
      <c r="B3273" s="23">
        <v>133.65788891347643</v>
      </c>
      <c r="C3273" s="23">
        <v>119.78780914590592</v>
      </c>
      <c r="D3273" s="23">
        <v>68.720539175299507</v>
      </c>
    </row>
    <row r="3274" spans="1:4">
      <c r="A3274" s="17">
        <v>41099</v>
      </c>
      <c r="B3274" s="23">
        <v>133.04934720070813</v>
      </c>
      <c r="C3274" s="23">
        <v>119.59293999418688</v>
      </c>
      <c r="D3274" s="23">
        <v>68.466618944070021</v>
      </c>
    </row>
    <row r="3275" spans="1:4">
      <c r="A3275" s="17">
        <v>41100</v>
      </c>
      <c r="B3275" s="23">
        <v>134.07833591502546</v>
      </c>
      <c r="C3275" s="23">
        <v>118.62235982306447</v>
      </c>
      <c r="D3275" s="23">
        <v>69.044692661975446</v>
      </c>
    </row>
    <row r="3276" spans="1:4">
      <c r="A3276" s="17">
        <v>41101</v>
      </c>
      <c r="B3276" s="23">
        <v>133.64405842000443</v>
      </c>
      <c r="C3276" s="23">
        <v>118.63506868078528</v>
      </c>
      <c r="D3276" s="23">
        <v>69.041991382919818</v>
      </c>
    </row>
    <row r="3277" spans="1:4">
      <c r="A3277" s="17">
        <v>41102</v>
      </c>
      <c r="B3277" s="23">
        <v>132.07568046027882</v>
      </c>
      <c r="C3277" s="23">
        <v>118.04363609833361</v>
      </c>
      <c r="D3277" s="23">
        <v>68.312646037898944</v>
      </c>
    </row>
    <row r="3278" spans="1:4">
      <c r="A3278" s="17">
        <v>41103</v>
      </c>
      <c r="B3278" s="23">
        <v>134.25260013277276</v>
      </c>
      <c r="C3278" s="23">
        <v>119.99421040926053</v>
      </c>
      <c r="D3278" s="23">
        <v>69.222977079647208</v>
      </c>
    </row>
    <row r="3279" spans="1:4">
      <c r="A3279" s="17">
        <v>41106</v>
      </c>
      <c r="B3279" s="23">
        <v>135.1211551228148</v>
      </c>
      <c r="C3279" s="23">
        <v>119.71649833313917</v>
      </c>
      <c r="D3279" s="23">
        <v>69.349937195261958</v>
      </c>
    </row>
    <row r="3280" spans="1:4">
      <c r="A3280" s="17">
        <v>41107</v>
      </c>
      <c r="B3280" s="23">
        <v>133.59703474219961</v>
      </c>
      <c r="C3280" s="23">
        <v>120.60352953220813</v>
      </c>
      <c r="D3280" s="23">
        <v>69.177055335701439</v>
      </c>
    </row>
    <row r="3281" spans="1:4">
      <c r="A3281" s="17">
        <v>41108</v>
      </c>
      <c r="B3281" s="23">
        <v>134.64538614737774</v>
      </c>
      <c r="C3281" s="23">
        <v>121.42748714110715</v>
      </c>
      <c r="D3281" s="23">
        <v>69.944218587501183</v>
      </c>
    </row>
    <row r="3282" spans="1:4">
      <c r="A3282" s="17">
        <v>41109</v>
      </c>
      <c r="B3282" s="23">
        <v>137.00210223500775</v>
      </c>
      <c r="C3282" s="23">
        <v>121.77015560113486</v>
      </c>
      <c r="D3282" s="23">
        <v>70.735693350801611</v>
      </c>
    </row>
    <row r="3283" spans="1:4">
      <c r="A3283" s="17">
        <v>41110</v>
      </c>
      <c r="B3283" s="23">
        <v>135.77395441469352</v>
      </c>
      <c r="C3283" s="23">
        <v>120.54751641854975</v>
      </c>
      <c r="D3283" s="23">
        <v>69.73892137927308</v>
      </c>
    </row>
    <row r="3284" spans="1:4">
      <c r="A3284" s="17">
        <v>41113</v>
      </c>
      <c r="B3284" s="23">
        <v>133.07424208895773</v>
      </c>
      <c r="C3284" s="23">
        <v>119.47597143331203</v>
      </c>
      <c r="D3284" s="23">
        <v>68.004700225556803</v>
      </c>
    </row>
    <row r="3285" spans="1:4">
      <c r="A3285" s="17">
        <v>41114</v>
      </c>
      <c r="B3285" s="23">
        <v>133.08530648373534</v>
      </c>
      <c r="C3285" s="23">
        <v>118.39642457469455</v>
      </c>
      <c r="D3285" s="23">
        <v>67.685949296992121</v>
      </c>
    </row>
    <row r="3286" spans="1:4">
      <c r="A3286" s="17">
        <v>41115</v>
      </c>
      <c r="B3286" s="23">
        <v>134.02578003983183</v>
      </c>
      <c r="C3286" s="23">
        <v>118.3613575413538</v>
      </c>
      <c r="D3286" s="23">
        <v>67.637326273990737</v>
      </c>
    </row>
    <row r="3287" spans="1:4">
      <c r="A3287" s="17">
        <v>41116</v>
      </c>
      <c r="B3287" s="23">
        <v>136.349302943129</v>
      </c>
      <c r="C3287" s="23">
        <v>120.32275791626512</v>
      </c>
      <c r="D3287" s="23">
        <v>69.309418009427461</v>
      </c>
    </row>
    <row r="3288" spans="1:4">
      <c r="A3288" s="17">
        <v>41117</v>
      </c>
      <c r="B3288" s="23">
        <v>137.82086744855056</v>
      </c>
      <c r="C3288" s="23">
        <v>122.62541465590178</v>
      </c>
      <c r="D3288" s="23">
        <v>70.18193114439687</v>
      </c>
    </row>
    <row r="3289" spans="1:4">
      <c r="A3289" s="17">
        <v>41120</v>
      </c>
      <c r="B3289" s="23">
        <v>138.636866563399</v>
      </c>
      <c r="C3289" s="23">
        <v>122.57057828832868</v>
      </c>
      <c r="D3289" s="23">
        <v>71.297559394373238</v>
      </c>
    </row>
    <row r="3290" spans="1:4">
      <c r="A3290" s="17">
        <v>41121</v>
      </c>
      <c r="B3290" s="23">
        <v>138.74474441248066</v>
      </c>
      <c r="C3290" s="23">
        <v>122.042454645264</v>
      </c>
      <c r="D3290" s="23">
        <v>70.606031956131233</v>
      </c>
    </row>
    <row r="3291" spans="1:4">
      <c r="A3291" s="17">
        <v>41122</v>
      </c>
      <c r="B3291" s="23">
        <v>138.35749059526444</v>
      </c>
      <c r="C3291" s="23">
        <v>121.69178431185652</v>
      </c>
      <c r="D3291" s="23">
        <v>70.927484163751544</v>
      </c>
    </row>
    <row r="3292" spans="1:4">
      <c r="A3292" s="17">
        <v>41123</v>
      </c>
      <c r="B3292" s="23">
        <v>137.32296968355831</v>
      </c>
      <c r="C3292" s="23">
        <v>120.80451776357053</v>
      </c>
      <c r="D3292" s="23">
        <v>70.038763354448321</v>
      </c>
    </row>
    <row r="3293" spans="1:4">
      <c r="A3293" s="17">
        <v>41124</v>
      </c>
      <c r="B3293" s="23">
        <v>140.27992918787342</v>
      </c>
      <c r="C3293" s="23">
        <v>123.11964801171096</v>
      </c>
      <c r="D3293" s="23">
        <v>71.740569159497028</v>
      </c>
    </row>
    <row r="3294" spans="1:4">
      <c r="A3294" s="17">
        <v>41127</v>
      </c>
      <c r="B3294" s="23">
        <v>139.95629564062847</v>
      </c>
      <c r="C3294" s="23">
        <v>123.40912754868492</v>
      </c>
      <c r="D3294" s="23">
        <v>72.070125204284224</v>
      </c>
    </row>
    <row r="3295" spans="1:4">
      <c r="A3295" s="17">
        <v>41128</v>
      </c>
      <c r="B3295" s="23">
        <v>139.94246514715647</v>
      </c>
      <c r="C3295" s="23">
        <v>124.04151089490362</v>
      </c>
      <c r="D3295" s="23">
        <v>72.610381015410795</v>
      </c>
    </row>
    <row r="3296" spans="1:4">
      <c r="A3296" s="17">
        <v>41129</v>
      </c>
      <c r="B3296" s="23">
        <v>140.53994246514716</v>
      </c>
      <c r="C3296" s="23">
        <v>124.15777340812731</v>
      </c>
      <c r="D3296" s="23">
        <v>72.718432177636117</v>
      </c>
    </row>
    <row r="3297" spans="1:4">
      <c r="A3297" s="17">
        <v>41130</v>
      </c>
      <c r="B3297" s="23">
        <v>141.25636202699712</v>
      </c>
      <c r="C3297" s="23">
        <v>124.26297450814955</v>
      </c>
      <c r="D3297" s="23">
        <v>73.00746903658883</v>
      </c>
    </row>
    <row r="3298" spans="1:4">
      <c r="A3298" s="17">
        <v>41131</v>
      </c>
      <c r="B3298" s="23">
        <v>140.66994910378403</v>
      </c>
      <c r="C3298" s="23">
        <v>124.53880379053449</v>
      </c>
      <c r="D3298" s="23">
        <v>72.90211915341915</v>
      </c>
    </row>
    <row r="3299" spans="1:4">
      <c r="A3299" s="17">
        <v>41134</v>
      </c>
      <c r="B3299" s="23">
        <v>140.36291214870548</v>
      </c>
      <c r="C3299" s="23">
        <v>124.40653753055126</v>
      </c>
      <c r="D3299" s="23">
        <v>72.588770782965739</v>
      </c>
    </row>
    <row r="3300" spans="1:4">
      <c r="A3300" s="17">
        <v>41135</v>
      </c>
      <c r="B3300" s="23">
        <v>140.49568488603674</v>
      </c>
      <c r="C3300" s="23">
        <v>124.41242126097757</v>
      </c>
      <c r="D3300" s="23">
        <v>73.080403571090926</v>
      </c>
    </row>
    <row r="3301" spans="1:4">
      <c r="A3301" s="17">
        <v>41136</v>
      </c>
      <c r="B3301" s="23">
        <v>139.71287895552115</v>
      </c>
      <c r="C3301" s="23">
        <v>124.5985824916657</v>
      </c>
      <c r="D3301" s="23">
        <v>73.0290792690339</v>
      </c>
    </row>
    <row r="3302" spans="1:4">
      <c r="A3302" s="17">
        <v>41137</v>
      </c>
      <c r="B3302" s="23">
        <v>140.06140739101571</v>
      </c>
      <c r="C3302" s="23">
        <v>125.49314486568032</v>
      </c>
      <c r="D3302" s="23">
        <v>73.264090546873959</v>
      </c>
    </row>
    <row r="3303" spans="1:4">
      <c r="A3303" s="17">
        <v>41138</v>
      </c>
      <c r="B3303" s="23">
        <v>141.72106660765658</v>
      </c>
      <c r="C3303" s="23">
        <v>125.72825873351526</v>
      </c>
      <c r="D3303" s="23">
        <v>73.698996474830835</v>
      </c>
    </row>
    <row r="3304" spans="1:4">
      <c r="A3304" s="17">
        <v>41141</v>
      </c>
      <c r="B3304" s="23">
        <v>140.76952865678248</v>
      </c>
      <c r="C3304" s="23">
        <v>125.7280233842982</v>
      </c>
      <c r="D3304" s="23">
        <v>73.339726360431669</v>
      </c>
    </row>
    <row r="3305" spans="1:4">
      <c r="A3305" s="17">
        <v>41142</v>
      </c>
      <c r="B3305" s="23">
        <v>140.92166408497457</v>
      </c>
      <c r="C3305" s="23">
        <v>125.29050918979856</v>
      </c>
      <c r="D3305" s="23">
        <v>73.63146449844001</v>
      </c>
    </row>
    <row r="3306" spans="1:4">
      <c r="A3306" s="17">
        <v>41143</v>
      </c>
      <c r="B3306" s="23">
        <v>138.13896879840672</v>
      </c>
      <c r="C3306" s="23">
        <v>125.32698831844161</v>
      </c>
      <c r="D3306" s="23">
        <v>72.737341131025545</v>
      </c>
    </row>
    <row r="3307" spans="1:4">
      <c r="A3307" s="17">
        <v>41144</v>
      </c>
      <c r="B3307" s="23">
        <v>137.20955963708786</v>
      </c>
      <c r="C3307" s="23">
        <v>124.31710482807151</v>
      </c>
      <c r="D3307" s="23">
        <v>72.310539040235554</v>
      </c>
    </row>
    <row r="3308" spans="1:4">
      <c r="A3308" s="17">
        <v>41145</v>
      </c>
      <c r="B3308" s="23">
        <v>137.40871874308476</v>
      </c>
      <c r="C3308" s="23">
        <v>125.1377675479318</v>
      </c>
      <c r="D3308" s="23">
        <v>72.394278690960178</v>
      </c>
    </row>
    <row r="3309" spans="1:4">
      <c r="A3309" s="17">
        <v>41148</v>
      </c>
      <c r="B3309" s="23">
        <v>138.16386368665636</v>
      </c>
      <c r="C3309" s="23">
        <v>125.07728279914944</v>
      </c>
      <c r="D3309" s="23">
        <v>72.718432177636117</v>
      </c>
    </row>
    <row r="3310" spans="1:4">
      <c r="A3310" s="17">
        <v>41149</v>
      </c>
      <c r="B3310" s="23">
        <v>135.21520247842443</v>
      </c>
      <c r="C3310" s="23">
        <v>124.98431985841391</v>
      </c>
      <c r="D3310" s="23">
        <v>72.210591715177131</v>
      </c>
    </row>
    <row r="3311" spans="1:4">
      <c r="A3311" s="17">
        <v>41150</v>
      </c>
      <c r="B3311" s="23">
        <v>135.82927638858155</v>
      </c>
      <c r="C3311" s="23">
        <v>125.11941030900175</v>
      </c>
      <c r="D3311" s="23">
        <v>72.126852064452521</v>
      </c>
    </row>
    <row r="3312" spans="1:4">
      <c r="A3312" s="17">
        <v>41151</v>
      </c>
      <c r="B3312" s="23">
        <v>134.90539942465148</v>
      </c>
      <c r="C3312" s="23">
        <v>124.15989155108078</v>
      </c>
      <c r="D3312" s="23">
        <v>71.575791137103423</v>
      </c>
    </row>
    <row r="3313" spans="1:4">
      <c r="A3313" s="17">
        <v>41152</v>
      </c>
      <c r="B3313" s="23">
        <v>135.69097145386149</v>
      </c>
      <c r="C3313" s="23">
        <v>124.79109815121423</v>
      </c>
      <c r="D3313" s="23">
        <v>71.916152298113161</v>
      </c>
    </row>
    <row r="3314" spans="1:4">
      <c r="A3314" s="17">
        <v>41155</v>
      </c>
      <c r="B3314" s="23">
        <v>136.35206904182343</v>
      </c>
      <c r="C3314" s="23"/>
      <c r="D3314" s="23">
        <v>72.521238806574928</v>
      </c>
    </row>
    <row r="3315" spans="1:4">
      <c r="A3315" s="17">
        <v>41156</v>
      </c>
      <c r="B3315" s="23">
        <v>134.64538614737774</v>
      </c>
      <c r="C3315" s="23">
        <v>124.64871187489777</v>
      </c>
      <c r="D3315" s="23">
        <v>71.70004997366253</v>
      </c>
    </row>
    <row r="3316" spans="1:4">
      <c r="A3316" s="17">
        <v>41157</v>
      </c>
      <c r="B3316" s="23">
        <v>135.05753485284356</v>
      </c>
      <c r="C3316" s="23">
        <v>124.54704101313131</v>
      </c>
      <c r="D3316" s="23">
        <v>71.716257647996329</v>
      </c>
    </row>
    <row r="3317" spans="1:4">
      <c r="A3317" s="17">
        <v>41158</v>
      </c>
      <c r="B3317" s="23">
        <v>137.69362690860811</v>
      </c>
      <c r="C3317" s="23">
        <v>127.10952328839339</v>
      </c>
      <c r="D3317" s="23">
        <v>73.385648104377424</v>
      </c>
    </row>
    <row r="3318" spans="1:4">
      <c r="A3318" s="17">
        <v>41159</v>
      </c>
      <c r="B3318" s="23">
        <v>139.4169063952202</v>
      </c>
      <c r="C3318" s="23">
        <v>127.63105715338061</v>
      </c>
      <c r="D3318" s="23">
        <v>73.5558286848823</v>
      </c>
    </row>
    <row r="3319" spans="1:4">
      <c r="A3319" s="17">
        <v>41162</v>
      </c>
      <c r="B3319" s="23">
        <v>139.01305598583758</v>
      </c>
      <c r="C3319" s="23">
        <v>126.85440473710904</v>
      </c>
      <c r="D3319" s="23">
        <v>73.391050662488695</v>
      </c>
    </row>
    <row r="3320" spans="1:4">
      <c r="A3320" s="17">
        <v>41163</v>
      </c>
      <c r="B3320" s="23">
        <v>140.10566497012613</v>
      </c>
      <c r="C3320" s="23">
        <v>127.25355700922921</v>
      </c>
      <c r="D3320" s="23">
        <v>73.63146449844001</v>
      </c>
    </row>
    <row r="3321" spans="1:4">
      <c r="A3321" s="17">
        <v>41164</v>
      </c>
      <c r="B3321" s="23">
        <v>141.15678247399867</v>
      </c>
      <c r="C3321" s="23">
        <v>127.55339191175345</v>
      </c>
      <c r="D3321" s="23">
        <v>73.720606707275905</v>
      </c>
    </row>
    <row r="3322" spans="1:4">
      <c r="A3322" s="17">
        <v>41165</v>
      </c>
      <c r="B3322" s="23">
        <v>141.15678247399867</v>
      </c>
      <c r="C3322" s="23">
        <v>129.6508241341208</v>
      </c>
      <c r="D3322" s="23">
        <v>73.588244033549884</v>
      </c>
    </row>
    <row r="3323" spans="1:4">
      <c r="A3323" s="17">
        <v>41166</v>
      </c>
      <c r="B3323" s="23">
        <v>144.85229032971895</v>
      </c>
      <c r="C3323" s="23">
        <v>130.16529752259646</v>
      </c>
      <c r="D3323" s="23">
        <v>74.541795540188275</v>
      </c>
    </row>
    <row r="3324" spans="1:4">
      <c r="A3324" s="17">
        <v>41169</v>
      </c>
      <c r="B3324" s="23">
        <v>144.08331489267539</v>
      </c>
      <c r="C3324" s="23">
        <v>129.76426245673986</v>
      </c>
      <c r="D3324" s="23">
        <v>74.287875308958789</v>
      </c>
    </row>
    <row r="3325" spans="1:4">
      <c r="A3325" s="17">
        <v>41170</v>
      </c>
      <c r="B3325" s="23">
        <v>143.03496348749724</v>
      </c>
      <c r="C3325" s="23">
        <v>129.60069475088872</v>
      </c>
      <c r="D3325" s="23">
        <v>73.961020543227221</v>
      </c>
    </row>
    <row r="3326" spans="1:4">
      <c r="A3326" s="17">
        <v>41171</v>
      </c>
      <c r="B3326" s="23">
        <v>143.77627793759683</v>
      </c>
      <c r="C3326" s="23">
        <v>129.75696663101127</v>
      </c>
      <c r="D3326" s="23">
        <v>74.258161239346819</v>
      </c>
    </row>
    <row r="3327" spans="1:4">
      <c r="A3327" s="17">
        <v>41172</v>
      </c>
      <c r="B3327" s="23">
        <v>142.89665855277718</v>
      </c>
      <c r="C3327" s="23">
        <v>129.70566050169393</v>
      </c>
      <c r="D3327" s="23">
        <v>74.150110077121525</v>
      </c>
    </row>
    <row r="3328" spans="1:4">
      <c r="A3328" s="17">
        <v>41173</v>
      </c>
      <c r="B3328" s="23">
        <v>142.97687541491482</v>
      </c>
      <c r="C3328" s="23">
        <v>129.69624653301184</v>
      </c>
      <c r="D3328" s="23">
        <v>74.495873796242506</v>
      </c>
    </row>
    <row r="3329" spans="1:4">
      <c r="A3329" s="17">
        <v>41176</v>
      </c>
      <c r="B3329" s="23">
        <v>142.81920778933394</v>
      </c>
      <c r="C3329" s="23">
        <v>129.4062962976038</v>
      </c>
      <c r="D3329" s="23">
        <v>74.204135658234179</v>
      </c>
    </row>
    <row r="3330" spans="1:4">
      <c r="A3330" s="17">
        <v>41177</v>
      </c>
      <c r="B3330" s="23">
        <v>143.5522239433503</v>
      </c>
      <c r="C3330" s="23">
        <v>128.06221691901987</v>
      </c>
      <c r="D3330" s="23">
        <v>74.495873796242506</v>
      </c>
    </row>
    <row r="3331" spans="1:4">
      <c r="A3331" s="17">
        <v>41178</v>
      </c>
      <c r="B3331" s="23">
        <v>141.36423987607878</v>
      </c>
      <c r="C3331" s="23">
        <v>127.35358042647631</v>
      </c>
      <c r="D3331" s="23">
        <v>73.129026594092309</v>
      </c>
    </row>
    <row r="3332" spans="1:4">
      <c r="A3332" s="17">
        <v>41179</v>
      </c>
      <c r="B3332" s="23">
        <v>141.11529099358265</v>
      </c>
      <c r="C3332" s="23">
        <v>128.59151730816978</v>
      </c>
      <c r="D3332" s="23">
        <v>73.380245546266153</v>
      </c>
    </row>
    <row r="3333" spans="1:4">
      <c r="A3333" s="17">
        <v>41180</v>
      </c>
      <c r="B3333" s="23">
        <v>139.74883823854836</v>
      </c>
      <c r="C3333" s="23">
        <v>128.01608847247766</v>
      </c>
      <c r="D3333" s="23">
        <v>72.523940085630542</v>
      </c>
    </row>
    <row r="3334" spans="1:4">
      <c r="A3334" s="17">
        <v>41183</v>
      </c>
      <c r="B3334" s="23">
        <v>141.46105333038284</v>
      </c>
      <c r="C3334" s="23">
        <v>128.36158112311</v>
      </c>
      <c r="D3334" s="23">
        <v>73.563932522049186</v>
      </c>
    </row>
    <row r="3335" spans="1:4">
      <c r="A3335" s="17">
        <v>41184</v>
      </c>
      <c r="B3335" s="23">
        <v>141.42232794866121</v>
      </c>
      <c r="C3335" s="23">
        <v>128.48207992224062</v>
      </c>
      <c r="D3335" s="23">
        <v>73.372141709099253</v>
      </c>
    </row>
    <row r="3336" spans="1:4">
      <c r="A3336" s="17">
        <v>41185</v>
      </c>
      <c r="B3336" s="23">
        <v>140.96038946669617</v>
      </c>
      <c r="C3336" s="23">
        <v>128.97654862726685</v>
      </c>
      <c r="D3336" s="23">
        <v>73.304609732708442</v>
      </c>
    </row>
    <row r="3337" spans="1:4">
      <c r="A3337" s="17">
        <v>41186</v>
      </c>
      <c r="B3337" s="23">
        <v>141.32551449435718</v>
      </c>
      <c r="C3337" s="23">
        <v>129.90311849480054</v>
      </c>
      <c r="D3337" s="23">
        <v>73.293804616485914</v>
      </c>
    </row>
    <row r="3338" spans="1:4">
      <c r="A3338" s="17">
        <v>41187</v>
      </c>
      <c r="B3338" s="23">
        <v>142.75005532197392</v>
      </c>
      <c r="C3338" s="23">
        <v>129.905236637754</v>
      </c>
      <c r="D3338" s="23">
        <v>74.044760193951831</v>
      </c>
    </row>
    <row r="3339" spans="1:4">
      <c r="A3339" s="17">
        <v>41190</v>
      </c>
      <c r="B3339" s="23">
        <v>141.03230803275062</v>
      </c>
      <c r="C3339" s="23">
        <v>129.45619033161881</v>
      </c>
      <c r="D3339" s="23">
        <v>73.320817407042242</v>
      </c>
    </row>
    <row r="3340" spans="1:4">
      <c r="A3340" s="17">
        <v>41191</v>
      </c>
      <c r="B3340" s="23">
        <v>140.18588183226379</v>
      </c>
      <c r="C3340" s="23">
        <v>128.1796561783288</v>
      </c>
      <c r="D3340" s="23">
        <v>72.988560083199403</v>
      </c>
    </row>
    <row r="3341" spans="1:4">
      <c r="A3341" s="17">
        <v>41192</v>
      </c>
      <c r="B3341" s="23">
        <v>138.58707678689976</v>
      </c>
      <c r="C3341" s="23">
        <v>127.39594328554567</v>
      </c>
      <c r="D3341" s="23">
        <v>72.586069503910096</v>
      </c>
    </row>
    <row r="3342" spans="1:4">
      <c r="A3342" s="17">
        <v>41193</v>
      </c>
      <c r="B3342" s="23">
        <v>139.09603894666964</v>
      </c>
      <c r="C3342" s="23">
        <v>127.44207173208787</v>
      </c>
      <c r="D3342" s="23">
        <v>73.161441942759893</v>
      </c>
    </row>
    <row r="3343" spans="1:4">
      <c r="A3343" s="17">
        <v>41194</v>
      </c>
      <c r="B3343" s="23">
        <v>138.34089400309804</v>
      </c>
      <c r="C3343" s="23">
        <v>127.06645438167288</v>
      </c>
      <c r="D3343" s="23">
        <v>72.780561595915671</v>
      </c>
    </row>
    <row r="3344" spans="1:4">
      <c r="A3344" s="17">
        <v>41197</v>
      </c>
      <c r="B3344" s="23">
        <v>138.91900863022792</v>
      </c>
      <c r="C3344" s="23">
        <v>128.09328301567072</v>
      </c>
      <c r="D3344" s="23">
        <v>73.150636826537365</v>
      </c>
    </row>
    <row r="3345" spans="1:4">
      <c r="A3345" s="17">
        <v>41198</v>
      </c>
      <c r="B3345" s="23">
        <v>140.0392786014605</v>
      </c>
      <c r="C3345" s="23">
        <v>129.4091204882084</v>
      </c>
      <c r="D3345" s="23">
        <v>74.117694728453927</v>
      </c>
    </row>
    <row r="3346" spans="1:4">
      <c r="A3346" s="17">
        <v>41199</v>
      </c>
      <c r="B3346" s="23">
        <v>140.64782031422882</v>
      </c>
      <c r="C3346" s="23">
        <v>129.9572488147225</v>
      </c>
      <c r="D3346" s="23">
        <v>74.463458447574936</v>
      </c>
    </row>
    <row r="3347" spans="1:4">
      <c r="A3347" s="17">
        <v>41200</v>
      </c>
      <c r="B3347" s="23">
        <v>141.34487718521797</v>
      </c>
      <c r="C3347" s="23">
        <v>129.64658784821387</v>
      </c>
      <c r="D3347" s="23">
        <v>74.603924958467843</v>
      </c>
    </row>
    <row r="3348" spans="1:4">
      <c r="A3348" s="17">
        <v>41201</v>
      </c>
      <c r="B3348" s="23">
        <v>139.19561849966809</v>
      </c>
      <c r="C3348" s="23">
        <v>127.50043833791676</v>
      </c>
      <c r="D3348" s="23">
        <v>74.036656356784945</v>
      </c>
    </row>
    <row r="3349" spans="1:4">
      <c r="A3349" s="17">
        <v>41204</v>
      </c>
      <c r="B3349" s="23">
        <v>139.45009957955301</v>
      </c>
      <c r="C3349" s="23">
        <v>127.55927564217976</v>
      </c>
      <c r="D3349" s="23">
        <v>73.731411823498433</v>
      </c>
    </row>
    <row r="3350" spans="1:4">
      <c r="A3350" s="17">
        <v>41205</v>
      </c>
      <c r="B3350" s="23">
        <v>137.05465811020139</v>
      </c>
      <c r="C3350" s="23">
        <v>125.71696197109677</v>
      </c>
      <c r="D3350" s="23">
        <v>72.502329853185472</v>
      </c>
    </row>
    <row r="3351" spans="1:4">
      <c r="A3351" s="17">
        <v>41206</v>
      </c>
      <c r="B3351" s="23">
        <v>137.43084753263997</v>
      </c>
      <c r="C3351" s="23">
        <v>125.32981250904623</v>
      </c>
      <c r="D3351" s="23">
        <v>72.80487310741637</v>
      </c>
    </row>
    <row r="3352" spans="1:4">
      <c r="A3352" s="17">
        <v>41207</v>
      </c>
      <c r="B3352" s="23">
        <v>138.28280593051562</v>
      </c>
      <c r="C3352" s="23">
        <v>125.70778335163173</v>
      </c>
      <c r="D3352" s="23">
        <v>72.996663920366288</v>
      </c>
    </row>
    <row r="3353" spans="1:4">
      <c r="A3353" s="17">
        <v>41208</v>
      </c>
      <c r="B3353" s="23">
        <v>138.73644611639745</v>
      </c>
      <c r="C3353" s="23">
        <v>125.6162325061985</v>
      </c>
      <c r="D3353" s="23">
        <v>73.072299733924012</v>
      </c>
    </row>
    <row r="3354" spans="1:4">
      <c r="A3354" s="17">
        <v>41211</v>
      </c>
      <c r="B3354" s="23">
        <v>138.2800398318212</v>
      </c>
      <c r="C3354" s="23"/>
      <c r="D3354" s="23">
        <v>72.788665433082556</v>
      </c>
    </row>
    <row r="3355" spans="1:4">
      <c r="A3355" s="17">
        <v>41212</v>
      </c>
      <c r="B3355" s="23">
        <v>138.80836468245187</v>
      </c>
      <c r="C3355" s="23"/>
      <c r="D3355" s="23">
        <v>73.409959615878122</v>
      </c>
    </row>
    <row r="3356" spans="1:4">
      <c r="A3356" s="17">
        <v>41213</v>
      </c>
      <c r="B3356" s="23">
        <v>138.03109094932509</v>
      </c>
      <c r="C3356" s="23">
        <v>125.65224093640747</v>
      </c>
      <c r="D3356" s="23">
        <v>73.01557287375573</v>
      </c>
    </row>
    <row r="3357" spans="1:4">
      <c r="A3357" s="17">
        <v>41214</v>
      </c>
      <c r="B3357" s="23">
        <v>139.47776056649701</v>
      </c>
      <c r="C3357" s="23">
        <v>127.03515293580497</v>
      </c>
      <c r="D3357" s="23">
        <v>73.934007752670894</v>
      </c>
    </row>
    <row r="3358" spans="1:4">
      <c r="A3358" s="17">
        <v>41215</v>
      </c>
      <c r="B3358" s="23">
        <v>140.41270192520469</v>
      </c>
      <c r="C3358" s="23">
        <v>125.84546264360715</v>
      </c>
      <c r="D3358" s="23">
        <v>74.244654844068677</v>
      </c>
    </row>
    <row r="3359" spans="1:4">
      <c r="A3359" s="17">
        <v>41218</v>
      </c>
      <c r="B3359" s="23">
        <v>139.63542819207791</v>
      </c>
      <c r="C3359" s="23">
        <v>126.13258868841058</v>
      </c>
      <c r="D3359" s="23">
        <v>73.801645078944873</v>
      </c>
    </row>
    <row r="3360" spans="1:4">
      <c r="A3360" s="17">
        <v>41219</v>
      </c>
      <c r="B3360" s="23">
        <v>140.76676255808809</v>
      </c>
      <c r="C3360" s="23">
        <v>127.12646843202114</v>
      </c>
      <c r="D3360" s="23">
        <v>74.214940774456707</v>
      </c>
    </row>
    <row r="3361" spans="1:4">
      <c r="A3361" s="17">
        <v>41220</v>
      </c>
      <c r="B3361" s="23">
        <v>138.70878512945342</v>
      </c>
      <c r="C3361" s="23">
        <v>124.22484793498712</v>
      </c>
      <c r="D3361" s="23">
        <v>73.215467523872562</v>
      </c>
    </row>
    <row r="3362" spans="1:4">
      <c r="A3362" s="17">
        <v>41221</v>
      </c>
      <c r="B3362" s="23">
        <v>138.42940916131889</v>
      </c>
      <c r="C3362" s="23">
        <v>122.70966967560639</v>
      </c>
      <c r="D3362" s="23">
        <v>73.09120868731344</v>
      </c>
    </row>
    <row r="3363" spans="1:4">
      <c r="A3363" s="17">
        <v>41222</v>
      </c>
      <c r="B3363" s="23">
        <v>137.95087408718743</v>
      </c>
      <c r="C3363" s="23">
        <v>122.92360211390667</v>
      </c>
      <c r="D3363" s="23">
        <v>73.00746903658883</v>
      </c>
    </row>
    <row r="3364" spans="1:4">
      <c r="A3364" s="17">
        <v>41225</v>
      </c>
      <c r="B3364" s="23">
        <v>138.02832485063067</v>
      </c>
      <c r="C3364" s="23">
        <v>122.93960586066621</v>
      </c>
      <c r="D3364" s="23">
        <v>72.807574386471984</v>
      </c>
    </row>
    <row r="3365" spans="1:4">
      <c r="A3365" s="17">
        <v>41226</v>
      </c>
      <c r="B3365" s="23">
        <v>137.98959946890906</v>
      </c>
      <c r="C3365" s="23">
        <v>122.48844141157753</v>
      </c>
      <c r="D3365" s="23">
        <v>73.096611245424725</v>
      </c>
    </row>
    <row r="3366" spans="1:4">
      <c r="A3366" s="17">
        <v>41227</v>
      </c>
      <c r="B3366" s="23">
        <v>137.78214206682895</v>
      </c>
      <c r="C3366" s="23">
        <v>120.8365252570896</v>
      </c>
      <c r="D3366" s="23">
        <v>72.432096597739033</v>
      </c>
    </row>
    <row r="3367" spans="1:4">
      <c r="A3367" s="17">
        <v>41228</v>
      </c>
      <c r="B3367" s="23">
        <v>135.97311352069042</v>
      </c>
      <c r="C3367" s="23">
        <v>120.6522468201379</v>
      </c>
      <c r="D3367" s="23">
        <v>71.724361485163229</v>
      </c>
    </row>
    <row r="3368" spans="1:4">
      <c r="A3368" s="17">
        <v>41229</v>
      </c>
      <c r="B3368" s="23">
        <v>134.62878955521134</v>
      </c>
      <c r="C3368" s="23">
        <v>121.24791568849648</v>
      </c>
      <c r="D3368" s="23">
        <v>71.005821256364896</v>
      </c>
    </row>
    <row r="3369" spans="1:4">
      <c r="A3369" s="17">
        <v>41232</v>
      </c>
      <c r="B3369" s="23">
        <v>137.69086080991372</v>
      </c>
      <c r="C3369" s="23">
        <v>123.66448144918634</v>
      </c>
      <c r="D3369" s="23">
        <v>72.550952876186869</v>
      </c>
    </row>
    <row r="3370" spans="1:4">
      <c r="A3370" s="17">
        <v>41233</v>
      </c>
      <c r="B3370" s="23">
        <v>138.11407391015712</v>
      </c>
      <c r="C3370" s="23">
        <v>123.75720904070482</v>
      </c>
      <c r="D3370" s="23">
        <v>72.79676927024947</v>
      </c>
    </row>
    <row r="3371" spans="1:4">
      <c r="A3371" s="17">
        <v>41234</v>
      </c>
      <c r="B3371" s="23">
        <v>138.15279929187875</v>
      </c>
      <c r="C3371" s="23">
        <v>124.04645322846171</v>
      </c>
      <c r="D3371" s="23">
        <v>72.964248571698704</v>
      </c>
    </row>
    <row r="3372" spans="1:4">
      <c r="A3372" s="17">
        <v>41235</v>
      </c>
      <c r="B3372" s="23">
        <v>139.19838459836248</v>
      </c>
      <c r="C3372" s="23"/>
      <c r="D3372" s="23">
        <v>73.393751941544323</v>
      </c>
    </row>
    <row r="3373" spans="1:4">
      <c r="A3373" s="17">
        <v>41236</v>
      </c>
      <c r="B3373" s="23">
        <v>140.54547466253598</v>
      </c>
      <c r="C3373" s="23">
        <v>125.68024749323665</v>
      </c>
      <c r="D3373" s="23">
        <v>73.834060427612471</v>
      </c>
    </row>
    <row r="3374" spans="1:4">
      <c r="A3374" s="17">
        <v>41239</v>
      </c>
      <c r="B3374" s="23">
        <v>140.18864793095818</v>
      </c>
      <c r="C3374" s="23">
        <v>125.42889452942512</v>
      </c>
      <c r="D3374" s="23">
        <v>73.474790313213305</v>
      </c>
    </row>
    <row r="3375" spans="1:4">
      <c r="A3375" s="17">
        <v>41240</v>
      </c>
      <c r="B3375" s="23">
        <v>140.75846426200488</v>
      </c>
      <c r="C3375" s="23">
        <v>124.78497907157087</v>
      </c>
      <c r="D3375" s="23">
        <v>73.707100311997735</v>
      </c>
    </row>
    <row r="3376" spans="1:4">
      <c r="A3376" s="17">
        <v>41241</v>
      </c>
      <c r="B3376" s="23">
        <v>140.48738658995353</v>
      </c>
      <c r="C3376" s="23">
        <v>125.80309978453779</v>
      </c>
      <c r="D3376" s="23">
        <v>73.785437404611073</v>
      </c>
    </row>
    <row r="3377" spans="1:4">
      <c r="A3377" s="17">
        <v>41242</v>
      </c>
      <c r="B3377" s="23">
        <v>142.57302500553217</v>
      </c>
      <c r="C3377" s="23">
        <v>126.36087742895101</v>
      </c>
      <c r="D3377" s="23">
        <v>74.63904158619107</v>
      </c>
    </row>
    <row r="3378" spans="1:4">
      <c r="A3378" s="17">
        <v>41243</v>
      </c>
      <c r="B3378" s="23">
        <v>142.7334587298075</v>
      </c>
      <c r="C3378" s="23">
        <v>126.38111746161748</v>
      </c>
      <c r="D3378" s="23">
        <v>74.495873796242506</v>
      </c>
    </row>
    <row r="3379" spans="1:4">
      <c r="A3379" s="17">
        <v>41246</v>
      </c>
      <c r="B3379" s="23">
        <v>143.0985837574685</v>
      </c>
      <c r="C3379" s="23">
        <v>125.78285975187131</v>
      </c>
      <c r="D3379" s="23">
        <v>74.590418563189672</v>
      </c>
    </row>
    <row r="3380" spans="1:4">
      <c r="A3380" s="17">
        <v>41247</v>
      </c>
      <c r="B3380" s="23">
        <v>143.15943792874529</v>
      </c>
      <c r="C3380" s="23">
        <v>125.57033940887337</v>
      </c>
      <c r="D3380" s="23">
        <v>74.620132632801628</v>
      </c>
    </row>
    <row r="3381" spans="1:4">
      <c r="A3381" s="17">
        <v>41248</v>
      </c>
      <c r="B3381" s="23">
        <v>143.53286125248948</v>
      </c>
      <c r="C3381" s="23">
        <v>125.8094542133982</v>
      </c>
      <c r="D3381" s="23">
        <v>74.801118329529046</v>
      </c>
    </row>
    <row r="3382" spans="1:4">
      <c r="A3382" s="17">
        <v>41249</v>
      </c>
      <c r="B3382" s="23">
        <v>144.43184332816995</v>
      </c>
      <c r="C3382" s="23">
        <v>126.25802982109929</v>
      </c>
      <c r="D3382" s="23">
        <v>75.317062629154904</v>
      </c>
    </row>
    <row r="3383" spans="1:4">
      <c r="A3383" s="17">
        <v>41250</v>
      </c>
      <c r="B3383" s="23">
        <v>144.55631776941803</v>
      </c>
      <c r="C3383" s="23">
        <v>126.6364713621189</v>
      </c>
      <c r="D3383" s="23">
        <v>75.411607396102056</v>
      </c>
    </row>
    <row r="3384" spans="1:4">
      <c r="A3384" s="17">
        <v>41253</v>
      </c>
      <c r="B3384" s="23">
        <v>145.45529984509849</v>
      </c>
      <c r="C3384" s="23">
        <v>126.68448260239749</v>
      </c>
      <c r="D3384" s="23">
        <v>75.514256000216108</v>
      </c>
    </row>
    <row r="3385" spans="1:4">
      <c r="A3385" s="17">
        <v>41254</v>
      </c>
      <c r="B3385" s="23">
        <v>145.94489931400753</v>
      </c>
      <c r="C3385" s="23">
        <v>127.51455929093987</v>
      </c>
      <c r="D3385" s="23">
        <v>75.768176231445594</v>
      </c>
    </row>
    <row r="3386" spans="1:4">
      <c r="A3386" s="17">
        <v>41255</v>
      </c>
      <c r="B3386" s="23">
        <v>145.3363576012392</v>
      </c>
      <c r="C3386" s="23">
        <v>127.59999105672975</v>
      </c>
      <c r="D3386" s="23">
        <v>75.808695417280077</v>
      </c>
    </row>
    <row r="3387" spans="1:4">
      <c r="A3387" s="17">
        <v>41256</v>
      </c>
      <c r="B3387" s="23">
        <v>143.67946448329275</v>
      </c>
      <c r="C3387" s="23">
        <v>126.82639818027985</v>
      </c>
      <c r="D3387" s="23">
        <v>75.535866232661164</v>
      </c>
    </row>
    <row r="3388" spans="1:4">
      <c r="A3388" s="17">
        <v>41257</v>
      </c>
      <c r="B3388" s="23">
        <v>144.55355167072361</v>
      </c>
      <c r="C3388" s="23">
        <v>126.306511759812</v>
      </c>
      <c r="D3388" s="23">
        <v>75.473736814381596</v>
      </c>
    </row>
    <row r="3389" spans="1:4">
      <c r="A3389" s="17">
        <v>41260</v>
      </c>
      <c r="B3389" s="23">
        <v>145.06527992918791</v>
      </c>
      <c r="C3389" s="23">
        <v>127.80803976460371</v>
      </c>
      <c r="D3389" s="23">
        <v>75.414308675157685</v>
      </c>
    </row>
    <row r="3390" spans="1:4">
      <c r="A3390" s="17">
        <v>41261</v>
      </c>
      <c r="B3390" s="23">
        <v>145.82872316884269</v>
      </c>
      <c r="C3390" s="23">
        <v>129.27850167274457</v>
      </c>
      <c r="D3390" s="23">
        <v>75.76007239427868</v>
      </c>
    </row>
    <row r="3391" spans="1:4">
      <c r="A3391" s="17">
        <v>41262</v>
      </c>
      <c r="B3391" s="23">
        <v>145.99468909050674</v>
      </c>
      <c r="C3391" s="23">
        <v>128.30203777119584</v>
      </c>
      <c r="D3391" s="23">
        <v>76.081524601898991</v>
      </c>
    </row>
    <row r="3392" spans="1:4">
      <c r="A3392" s="17">
        <v>41263</v>
      </c>
      <c r="B3392" s="23">
        <v>145.75127240539942</v>
      </c>
      <c r="C3392" s="23">
        <v>129.03350313779345</v>
      </c>
      <c r="D3392" s="23">
        <v>76.124745066789131</v>
      </c>
    </row>
    <row r="3393" spans="1:4">
      <c r="A3393" s="17">
        <v>41264</v>
      </c>
      <c r="B3393" s="23">
        <v>145.62126576676258</v>
      </c>
      <c r="C3393" s="23">
        <v>127.83228073396006</v>
      </c>
      <c r="D3393" s="23">
        <v>75.892435068004701</v>
      </c>
    </row>
    <row r="3394" spans="1:4">
      <c r="A3394" s="17">
        <v>41267</v>
      </c>
      <c r="B3394" s="23"/>
      <c r="C3394" s="23">
        <v>127.53668211734276</v>
      </c>
      <c r="D3394" s="23">
        <v>75.770877510501222</v>
      </c>
    </row>
    <row r="3395" spans="1:4">
      <c r="A3395" s="17">
        <v>41268</v>
      </c>
      <c r="B3395" s="23"/>
      <c r="C3395" s="23"/>
      <c r="D3395" s="23"/>
    </row>
    <row r="3396" spans="1:4">
      <c r="A3396" s="17">
        <v>41269</v>
      </c>
      <c r="B3396" s="23"/>
      <c r="C3396" s="23">
        <v>126.9271276451781</v>
      </c>
      <c r="D3396" s="23"/>
    </row>
    <row r="3397" spans="1:4">
      <c r="A3397" s="17">
        <v>41270</v>
      </c>
      <c r="B3397" s="23">
        <v>146.00298738658998</v>
      </c>
      <c r="C3397" s="23">
        <v>126.79627348049719</v>
      </c>
      <c r="D3397" s="23">
        <v>75.797890301057564</v>
      </c>
    </row>
    <row r="3398" spans="1:4">
      <c r="A3398" s="17">
        <v>41271</v>
      </c>
      <c r="B3398" s="23">
        <v>145.38614737773844</v>
      </c>
      <c r="C3398" s="23">
        <v>125.40771309989044</v>
      </c>
      <c r="D3398" s="23">
        <v>75.306257512932362</v>
      </c>
    </row>
    <row r="3399" spans="1:4">
      <c r="A3399" s="17">
        <v>41274</v>
      </c>
      <c r="B3399" s="23"/>
      <c r="C3399" s="23">
        <v>127.53315187908699</v>
      </c>
      <c r="D3399" s="23">
        <v>75.549372627939334</v>
      </c>
    </row>
    <row r="3400" spans="1:4">
      <c r="A3400" s="17">
        <v>41275</v>
      </c>
      <c r="B3400" s="23"/>
      <c r="C3400" s="23"/>
      <c r="D3400" s="23"/>
    </row>
    <row r="3401" spans="1:4">
      <c r="A3401" s="17">
        <v>41276</v>
      </c>
      <c r="B3401" s="23">
        <v>148.70546581102013</v>
      </c>
      <c r="C3401" s="23">
        <v>130.79768086881518</v>
      </c>
      <c r="D3401" s="23">
        <v>77.07559529437188</v>
      </c>
    </row>
    <row r="3402" spans="1:4">
      <c r="A3402" s="17">
        <v>41277</v>
      </c>
      <c r="B3402" s="23">
        <v>148.76631998229701</v>
      </c>
      <c r="C3402" s="23">
        <v>130.52444042781781</v>
      </c>
      <c r="D3402" s="23">
        <v>77.480787152716815</v>
      </c>
    </row>
    <row r="3403" spans="1:4">
      <c r="A3403" s="17">
        <v>41278</v>
      </c>
      <c r="B3403" s="23">
        <v>149.51869882717415</v>
      </c>
      <c r="C3403" s="23">
        <v>131.15964796464112</v>
      </c>
      <c r="D3403" s="23">
        <v>77.7509150582801</v>
      </c>
    </row>
    <row r="3404" spans="1:4">
      <c r="A3404" s="17">
        <v>41281</v>
      </c>
      <c r="B3404" s="23">
        <v>148.64461163974332</v>
      </c>
      <c r="C3404" s="23">
        <v>130.75084637462183</v>
      </c>
      <c r="D3404" s="23">
        <v>77.42676157160416</v>
      </c>
    </row>
    <row r="3405" spans="1:4">
      <c r="A3405" s="17">
        <v>41282</v>
      </c>
      <c r="B3405" s="23">
        <v>147.99181234786457</v>
      </c>
      <c r="C3405" s="23">
        <v>130.37099273829992</v>
      </c>
      <c r="D3405" s="23">
        <v>77.324112967490109</v>
      </c>
    </row>
    <row r="3406" spans="1:4">
      <c r="A3406" s="17">
        <v>41283</v>
      </c>
      <c r="B3406" s="23">
        <v>148.26289001991591</v>
      </c>
      <c r="C3406" s="23">
        <v>130.71954492875392</v>
      </c>
      <c r="D3406" s="23">
        <v>77.856264941449794</v>
      </c>
    </row>
    <row r="3407" spans="1:4">
      <c r="A3407" s="17">
        <v>41284</v>
      </c>
      <c r="B3407" s="23">
        <v>148.08032750608541</v>
      </c>
      <c r="C3407" s="23">
        <v>131.71271862471332</v>
      </c>
      <c r="D3407" s="23">
        <v>77.64556517511042</v>
      </c>
    </row>
    <row r="3408" spans="1:4">
      <c r="A3408" s="17">
        <v>41285</v>
      </c>
      <c r="B3408" s="23">
        <v>148.67227262668732</v>
      </c>
      <c r="C3408" s="23">
        <v>131.72119119652717</v>
      </c>
      <c r="D3408" s="23">
        <v>77.548319129107639</v>
      </c>
    </row>
    <row r="3409" spans="1:4">
      <c r="A3409" s="17">
        <v>41288</v>
      </c>
      <c r="B3409" s="23">
        <v>148.75802168621377</v>
      </c>
      <c r="C3409" s="23">
        <v>131.59810355600899</v>
      </c>
      <c r="D3409" s="23">
        <v>77.259282270154927</v>
      </c>
    </row>
    <row r="3410" spans="1:4">
      <c r="A3410" s="17">
        <v>41289</v>
      </c>
      <c r="B3410" s="23">
        <v>148.19373755255589</v>
      </c>
      <c r="C3410" s="23">
        <v>131.74731495961996</v>
      </c>
      <c r="D3410" s="23">
        <v>77.248477153932399</v>
      </c>
    </row>
    <row r="3411" spans="1:4">
      <c r="A3411" s="17">
        <v>41290</v>
      </c>
      <c r="B3411" s="23">
        <v>148.68333702146492</v>
      </c>
      <c r="C3411" s="23">
        <v>131.78897177103815</v>
      </c>
      <c r="D3411" s="23">
        <v>77.264684828266169</v>
      </c>
    </row>
    <row r="3412" spans="1:4">
      <c r="A3412" s="17">
        <v>41291</v>
      </c>
      <c r="B3412" s="23">
        <v>149.50486833370215</v>
      </c>
      <c r="C3412" s="23">
        <v>132.53361669379066</v>
      </c>
      <c r="D3412" s="23">
        <v>77.621253663609735</v>
      </c>
    </row>
    <row r="3413" spans="1:4">
      <c r="A3413" s="17">
        <v>41292</v>
      </c>
      <c r="B3413" s="23">
        <v>149.51593272847975</v>
      </c>
      <c r="C3413" s="23">
        <v>132.98713463504984</v>
      </c>
      <c r="D3413" s="23">
        <v>77.534812733829455</v>
      </c>
    </row>
    <row r="3414" spans="1:4">
      <c r="A3414" s="17">
        <v>41295</v>
      </c>
      <c r="B3414" s="23">
        <v>150.44534188979864</v>
      </c>
      <c r="C3414" s="23"/>
      <c r="D3414" s="23">
        <v>77.737408663001929</v>
      </c>
    </row>
    <row r="3415" spans="1:4">
      <c r="A3415" s="17">
        <v>41296</v>
      </c>
      <c r="B3415" s="23">
        <v>149.94744412480637</v>
      </c>
      <c r="C3415" s="23">
        <v>133.58162675732319</v>
      </c>
      <c r="D3415" s="23">
        <v>77.704993314334345</v>
      </c>
    </row>
    <row r="3416" spans="1:4">
      <c r="A3416" s="17">
        <v>41297</v>
      </c>
      <c r="B3416" s="23">
        <v>150.21575569816329</v>
      </c>
      <c r="C3416" s="23">
        <v>133.78567452850726</v>
      </c>
      <c r="D3416" s="23">
        <v>77.856264941449794</v>
      </c>
    </row>
    <row r="3417" spans="1:4">
      <c r="A3417" s="17">
        <v>41298</v>
      </c>
      <c r="B3417" s="23">
        <v>150.94047355609646</v>
      </c>
      <c r="C3417" s="23">
        <v>133.79085221128241</v>
      </c>
      <c r="D3417" s="23">
        <v>78.037250638177184</v>
      </c>
    </row>
    <row r="3418" spans="1:4">
      <c r="A3418" s="17">
        <v>41299</v>
      </c>
      <c r="B3418" s="23">
        <v>152.29309581765881</v>
      </c>
      <c r="C3418" s="23">
        <v>134.51972873649243</v>
      </c>
      <c r="D3418" s="23">
        <v>78.261456799794715</v>
      </c>
    </row>
    <row r="3419" spans="1:4">
      <c r="A3419" s="17">
        <v>41302</v>
      </c>
      <c r="B3419" s="23">
        <v>152.58353618057092</v>
      </c>
      <c r="C3419" s="23">
        <v>134.2747302015413</v>
      </c>
      <c r="D3419" s="23">
        <v>78.16421075379192</v>
      </c>
    </row>
    <row r="3420" spans="1:4">
      <c r="A3420" s="17">
        <v>41303</v>
      </c>
      <c r="B3420" s="23">
        <v>152.67481743748618</v>
      </c>
      <c r="C3420" s="23">
        <v>134.96712759810825</v>
      </c>
      <c r="D3420" s="23">
        <v>78.418130985021406</v>
      </c>
    </row>
    <row r="3421" spans="1:4">
      <c r="A3421" s="17">
        <v>41304</v>
      </c>
      <c r="B3421" s="23">
        <v>153.872538172162</v>
      </c>
      <c r="C3421" s="23">
        <v>134.4752477344696</v>
      </c>
      <c r="D3421" s="23">
        <v>77.967017382730731</v>
      </c>
    </row>
    <row r="3422" spans="1:4">
      <c r="A3422" s="17">
        <v>41305</v>
      </c>
      <c r="B3422" s="23">
        <v>153.19207789333927</v>
      </c>
      <c r="C3422" s="23">
        <v>134.13869835408525</v>
      </c>
      <c r="D3422" s="23">
        <v>77.586137035886509</v>
      </c>
    </row>
    <row r="3423" spans="1:4">
      <c r="A3423" s="17">
        <v>41306</v>
      </c>
      <c r="B3423" s="23">
        <v>154.35660544368224</v>
      </c>
      <c r="C3423" s="23">
        <v>135.4900735583978</v>
      </c>
      <c r="D3423" s="23">
        <v>77.850862383338509</v>
      </c>
    </row>
    <row r="3424" spans="1:4">
      <c r="A3424" s="17">
        <v>41309</v>
      </c>
      <c r="B3424" s="23">
        <v>152.48672272626689</v>
      </c>
      <c r="C3424" s="23">
        <v>133.92947290012603</v>
      </c>
      <c r="D3424" s="23">
        <v>76.689312389416386</v>
      </c>
    </row>
    <row r="3425" spans="1:4">
      <c r="A3425" s="17">
        <v>41310</v>
      </c>
      <c r="B3425" s="23">
        <v>154.14914804160213</v>
      </c>
      <c r="C3425" s="23">
        <v>135.34062680556977</v>
      </c>
      <c r="D3425" s="23">
        <v>77.137724712651448</v>
      </c>
    </row>
    <row r="3426" spans="1:4">
      <c r="A3426" s="17">
        <v>41311</v>
      </c>
      <c r="B3426" s="23">
        <v>154.24872759460058</v>
      </c>
      <c r="C3426" s="23">
        <v>135.4317069525689</v>
      </c>
      <c r="D3426" s="23">
        <v>76.85679169086562</v>
      </c>
    </row>
    <row r="3427" spans="1:4">
      <c r="A3427" s="17">
        <v>41312</v>
      </c>
      <c r="B3427" s="23">
        <v>153.27229475547688</v>
      </c>
      <c r="C3427" s="23">
        <v>135.24248618205908</v>
      </c>
      <c r="D3427" s="23">
        <v>76.68390983130513</v>
      </c>
    </row>
    <row r="3428" spans="1:4">
      <c r="A3428" s="17">
        <v>41313</v>
      </c>
      <c r="B3428" s="23">
        <v>154.39533082540385</v>
      </c>
      <c r="C3428" s="23">
        <v>136.00713578826102</v>
      </c>
      <c r="D3428" s="23">
        <v>77.618552384554079</v>
      </c>
    </row>
    <row r="3429" spans="1:4">
      <c r="A3429" s="17">
        <v>41316</v>
      </c>
      <c r="B3429" s="23">
        <v>154.02190750165968</v>
      </c>
      <c r="C3429" s="23">
        <v>135.93135334037026</v>
      </c>
      <c r="D3429" s="23">
        <v>77.153932386985232</v>
      </c>
    </row>
    <row r="3430" spans="1:4">
      <c r="A3430" s="17">
        <v>41317</v>
      </c>
      <c r="B3430" s="23">
        <v>154.59172383270635</v>
      </c>
      <c r="C3430" s="23">
        <v>136.15564114422082</v>
      </c>
      <c r="D3430" s="23">
        <v>77.545617850051997</v>
      </c>
    </row>
    <row r="3431" spans="1:4">
      <c r="A3431" s="17">
        <v>41318</v>
      </c>
      <c r="B3431" s="23">
        <v>156.08541712768312</v>
      </c>
      <c r="C3431" s="23">
        <v>136.29991021427369</v>
      </c>
      <c r="D3431" s="23">
        <v>77.869771336727936</v>
      </c>
    </row>
    <row r="3432" spans="1:4">
      <c r="A3432" s="17">
        <v>41319</v>
      </c>
      <c r="B3432" s="23">
        <v>155.65943792874532</v>
      </c>
      <c r="C3432" s="23">
        <v>136.41028899707106</v>
      </c>
      <c r="D3432" s="23">
        <v>77.740109942057572</v>
      </c>
    </row>
    <row r="3433" spans="1:4">
      <c r="A3433" s="17">
        <v>41320</v>
      </c>
      <c r="B3433" s="23">
        <v>156.01073246293427</v>
      </c>
      <c r="C3433" s="23">
        <v>136.27990553082427</v>
      </c>
      <c r="D3433" s="23">
        <v>77.618552384554079</v>
      </c>
    </row>
    <row r="3434" spans="1:4">
      <c r="A3434" s="17">
        <v>41323</v>
      </c>
      <c r="B3434" s="23">
        <v>156.20435937154238</v>
      </c>
      <c r="C3434" s="23"/>
      <c r="D3434" s="23">
        <v>77.461878199327387</v>
      </c>
    </row>
    <row r="3435" spans="1:4">
      <c r="A3435" s="17">
        <v>41324</v>
      </c>
      <c r="B3435" s="23">
        <v>157.32186324408056</v>
      </c>
      <c r="C3435" s="23">
        <v>137.30132113282991</v>
      </c>
      <c r="D3435" s="23">
        <v>78.339793892408053</v>
      </c>
    </row>
    <row r="3436" spans="1:4">
      <c r="A3436" s="17">
        <v>41325</v>
      </c>
      <c r="B3436" s="23">
        <v>158.06594379287455</v>
      </c>
      <c r="C3436" s="23">
        <v>135.60398257945096</v>
      </c>
      <c r="D3436" s="23">
        <v>78.085873661178567</v>
      </c>
    </row>
    <row r="3437" spans="1:4">
      <c r="A3437" s="17">
        <v>41326</v>
      </c>
      <c r="B3437" s="23">
        <v>156.35649479973446</v>
      </c>
      <c r="C3437" s="23">
        <v>134.77955427211782</v>
      </c>
      <c r="D3437" s="23">
        <v>76.948635178757144</v>
      </c>
    </row>
    <row r="3438" spans="1:4">
      <c r="A3438" s="17">
        <v>41327</v>
      </c>
      <c r="B3438" s="23">
        <v>158.20978092498342</v>
      </c>
      <c r="C3438" s="23">
        <v>135.98195342203644</v>
      </c>
      <c r="D3438" s="23">
        <v>77.950809708396932</v>
      </c>
    </row>
    <row r="3439" spans="1:4">
      <c r="A3439" s="17">
        <v>41330</v>
      </c>
      <c r="B3439" s="23">
        <v>157.5818765213543</v>
      </c>
      <c r="C3439" s="23">
        <v>133.49219405484342</v>
      </c>
      <c r="D3439" s="23">
        <v>77.904887964451163</v>
      </c>
    </row>
    <row r="3440" spans="1:4">
      <c r="A3440" s="17">
        <v>41331</v>
      </c>
      <c r="B3440" s="23">
        <v>155.29707899977871</v>
      </c>
      <c r="C3440" s="23">
        <v>134.32886052146327</v>
      </c>
      <c r="D3440" s="23">
        <v>76.878401923310705</v>
      </c>
    </row>
    <row r="3441" spans="1:4">
      <c r="A3441" s="17">
        <v>41332</v>
      </c>
      <c r="B3441" s="23">
        <v>156.93184332816995</v>
      </c>
      <c r="C3441" s="23">
        <v>136.07091542608211</v>
      </c>
      <c r="D3441" s="23">
        <v>77.572630640608324</v>
      </c>
    </row>
    <row r="3442" spans="1:4">
      <c r="A3442" s="17">
        <v>41333</v>
      </c>
      <c r="B3442" s="23">
        <v>157.51825625138306</v>
      </c>
      <c r="C3442" s="23">
        <v>135.95959524641651</v>
      </c>
      <c r="D3442" s="23">
        <v>78.320884939018626</v>
      </c>
    </row>
    <row r="3443" spans="1:4">
      <c r="A3443" s="17">
        <v>41334</v>
      </c>
      <c r="B3443" s="23">
        <v>157.43250719185662</v>
      </c>
      <c r="C3443" s="23">
        <v>136.2782580863049</v>
      </c>
      <c r="D3443" s="23">
        <v>78.072367265900411</v>
      </c>
    </row>
    <row r="3444" spans="1:4">
      <c r="A3444" s="17">
        <v>41337</v>
      </c>
      <c r="B3444" s="23">
        <v>157.7810356273512</v>
      </c>
      <c r="C3444" s="23">
        <v>136.90805259113603</v>
      </c>
      <c r="D3444" s="23">
        <v>78.037250638177184</v>
      </c>
    </row>
    <row r="3445" spans="1:4">
      <c r="A3445" s="17">
        <v>41338</v>
      </c>
      <c r="B3445" s="23">
        <v>159.49601681788008</v>
      </c>
      <c r="C3445" s="23">
        <v>138.22224261915437</v>
      </c>
      <c r="D3445" s="23">
        <v>79.447318305217522</v>
      </c>
    </row>
    <row r="3446" spans="1:4">
      <c r="A3446" s="17">
        <v>41339</v>
      </c>
      <c r="B3446" s="23">
        <v>158.58043815003319</v>
      </c>
      <c r="C3446" s="23">
        <v>138.41169873888123</v>
      </c>
      <c r="D3446" s="23">
        <v>79.250124934156318</v>
      </c>
    </row>
    <row r="3447" spans="1:4">
      <c r="A3447" s="17">
        <v>41340</v>
      </c>
      <c r="B3447" s="23">
        <v>158.59980084089401</v>
      </c>
      <c r="C3447" s="23">
        <v>138.67646660806471</v>
      </c>
      <c r="D3447" s="23">
        <v>79.198800632099307</v>
      </c>
    </row>
    <row r="3448" spans="1:4">
      <c r="A3448" s="17">
        <v>41341</v>
      </c>
      <c r="B3448" s="23">
        <v>159.42963044921444</v>
      </c>
      <c r="C3448" s="23">
        <v>139.3079085574152</v>
      </c>
      <c r="D3448" s="23">
        <v>79.836302489228657</v>
      </c>
    </row>
    <row r="3449" spans="1:4">
      <c r="A3449" s="17">
        <v>41344</v>
      </c>
      <c r="B3449" s="23">
        <v>159.750497897765</v>
      </c>
      <c r="C3449" s="23">
        <v>139.77342930874406</v>
      </c>
      <c r="D3449" s="23">
        <v>79.757965396615305</v>
      </c>
    </row>
    <row r="3450" spans="1:4">
      <c r="A3450" s="17">
        <v>41345</v>
      </c>
      <c r="B3450" s="23">
        <v>158.51681788006198</v>
      </c>
      <c r="C3450" s="23">
        <v>139.44441110330536</v>
      </c>
      <c r="D3450" s="23">
        <v>79.78767946622726</v>
      </c>
    </row>
    <row r="3451" spans="1:4">
      <c r="A3451" s="17">
        <v>41346</v>
      </c>
      <c r="B3451" s="23">
        <v>158.76576676255809</v>
      </c>
      <c r="C3451" s="23">
        <v>139.6745826375822</v>
      </c>
      <c r="D3451" s="23">
        <v>79.774173070949089</v>
      </c>
    </row>
    <row r="3452" spans="1:4">
      <c r="A3452" s="17">
        <v>41347</v>
      </c>
      <c r="B3452" s="23">
        <v>160.28712104447888</v>
      </c>
      <c r="C3452" s="23">
        <v>140.46017832410175</v>
      </c>
      <c r="D3452" s="23">
        <v>80.638582368751599</v>
      </c>
    </row>
    <row r="3453" spans="1:4">
      <c r="A3453" s="17">
        <v>41348</v>
      </c>
      <c r="B3453" s="23">
        <v>160.20967028103564</v>
      </c>
      <c r="C3453" s="23">
        <v>140.23212493277839</v>
      </c>
      <c r="D3453" s="23">
        <v>80.346844230743258</v>
      </c>
    </row>
    <row r="3454" spans="1:4">
      <c r="A3454" s="17">
        <v>41351</v>
      </c>
      <c r="B3454" s="23">
        <v>159.12259349413588</v>
      </c>
      <c r="C3454" s="23">
        <v>139.46112089771606</v>
      </c>
      <c r="D3454" s="23">
        <v>80.176663650238396</v>
      </c>
    </row>
    <row r="3455" spans="1:4">
      <c r="A3455" s="17">
        <v>41352</v>
      </c>
      <c r="B3455" s="23">
        <v>157.21675149369329</v>
      </c>
      <c r="C3455" s="23">
        <v>139.1255129141999</v>
      </c>
      <c r="D3455" s="23">
        <v>79.836302489228657</v>
      </c>
    </row>
    <row r="3456" spans="1:4">
      <c r="A3456" s="17">
        <v>41353</v>
      </c>
      <c r="B3456" s="23">
        <v>158.09360477981855</v>
      </c>
      <c r="C3456" s="23">
        <v>140.05867255981107</v>
      </c>
      <c r="D3456" s="23">
        <v>80.092923999513772</v>
      </c>
    </row>
    <row r="3457" spans="1:4">
      <c r="A3457" s="17">
        <v>41354</v>
      </c>
      <c r="B3457" s="23">
        <v>157.00652799291879</v>
      </c>
      <c r="C3457" s="23">
        <v>138.90146045956641</v>
      </c>
      <c r="D3457" s="23">
        <v>79.544564351220316</v>
      </c>
    </row>
    <row r="3458" spans="1:4">
      <c r="A3458" s="17">
        <v>41355</v>
      </c>
      <c r="B3458" s="23">
        <v>158.28446558973224</v>
      </c>
      <c r="C3458" s="23">
        <v>139.8972229969134</v>
      </c>
      <c r="D3458" s="23">
        <v>79.428409351828108</v>
      </c>
    </row>
    <row r="3459" spans="1:4">
      <c r="A3459" s="17">
        <v>41358</v>
      </c>
      <c r="B3459" s="23">
        <v>158.234675813233</v>
      </c>
      <c r="C3459" s="23">
        <v>139.43052549949928</v>
      </c>
      <c r="D3459" s="23">
        <v>79.215008306433091</v>
      </c>
    </row>
    <row r="3460" spans="1:4">
      <c r="A3460" s="17">
        <v>41359</v>
      </c>
      <c r="B3460" s="23">
        <v>158.21254702367781</v>
      </c>
      <c r="C3460" s="23">
        <v>140.56302593195349</v>
      </c>
      <c r="D3460" s="23">
        <v>79.35277353827037</v>
      </c>
    </row>
    <row r="3461" spans="1:4">
      <c r="A3461" s="17">
        <v>41360</v>
      </c>
      <c r="B3461" s="23">
        <v>158.27616729364905</v>
      </c>
      <c r="C3461" s="23">
        <v>140.48842023014799</v>
      </c>
      <c r="D3461" s="23">
        <v>78.996204702926832</v>
      </c>
    </row>
    <row r="3462" spans="1:4">
      <c r="A3462" s="17">
        <v>41361</v>
      </c>
      <c r="B3462" s="23">
        <v>159.31898650143839</v>
      </c>
      <c r="C3462" s="23">
        <v>141.05867138306496</v>
      </c>
      <c r="D3462" s="23">
        <v>79.358176096381627</v>
      </c>
    </row>
    <row r="3463" spans="1:4">
      <c r="A3463" s="17">
        <v>41362</v>
      </c>
      <c r="B3463" s="23"/>
      <c r="C3463" s="23"/>
      <c r="D3463" s="23"/>
    </row>
    <row r="3464" spans="1:4">
      <c r="A3464" s="17">
        <v>41365</v>
      </c>
      <c r="B3464" s="23"/>
      <c r="C3464" s="23">
        <v>140.43617270396246</v>
      </c>
      <c r="D3464" s="23"/>
    </row>
    <row r="3465" spans="1:4">
      <c r="A3465" s="17">
        <v>41366</v>
      </c>
      <c r="B3465" s="23">
        <v>160.35350741314451</v>
      </c>
      <c r="C3465" s="23">
        <v>141.16363713387017</v>
      </c>
      <c r="D3465" s="23">
        <v>80.368454463188314</v>
      </c>
    </row>
    <row r="3466" spans="1:4">
      <c r="A3466" s="17">
        <v>41367</v>
      </c>
      <c r="B3466" s="23">
        <v>159.59836246957292</v>
      </c>
      <c r="C3466" s="23">
        <v>139.70047105145792</v>
      </c>
      <c r="D3466" s="23">
        <v>79.633706560056183</v>
      </c>
    </row>
    <row r="3467" spans="1:4">
      <c r="A3467" s="17">
        <v>41368</v>
      </c>
      <c r="B3467" s="23">
        <v>157.69252046913036</v>
      </c>
      <c r="C3467" s="23">
        <v>140.27542918871595</v>
      </c>
      <c r="D3467" s="23">
        <v>78.799011331865628</v>
      </c>
    </row>
    <row r="3468" spans="1:4">
      <c r="A3468" s="17">
        <v>41369</v>
      </c>
      <c r="B3468" s="23">
        <v>155.90008851515822</v>
      </c>
      <c r="C3468" s="23">
        <v>139.67387658993104</v>
      </c>
      <c r="D3468" s="23">
        <v>77.561825524385796</v>
      </c>
    </row>
    <row r="3469" spans="1:4">
      <c r="A3469" s="17">
        <v>41372</v>
      </c>
      <c r="B3469" s="23">
        <v>155.56262447444126</v>
      </c>
      <c r="C3469" s="23">
        <v>140.60021110824769</v>
      </c>
      <c r="D3469" s="23">
        <v>77.699590756223074</v>
      </c>
    </row>
    <row r="3470" spans="1:4">
      <c r="A3470" s="17">
        <v>41373</v>
      </c>
      <c r="B3470" s="23">
        <v>156.86545695950431</v>
      </c>
      <c r="C3470" s="23">
        <v>141.09891609918085</v>
      </c>
      <c r="D3470" s="23">
        <v>77.815745755615282</v>
      </c>
    </row>
    <row r="3471" spans="1:4">
      <c r="A3471" s="17">
        <v>41374</v>
      </c>
      <c r="B3471" s="23">
        <v>159.44899314007526</v>
      </c>
      <c r="C3471" s="23">
        <v>142.82849749529595</v>
      </c>
      <c r="D3471" s="23">
        <v>79.198800632099307</v>
      </c>
    </row>
    <row r="3472" spans="1:4">
      <c r="A3472" s="17">
        <v>41375</v>
      </c>
      <c r="B3472" s="23">
        <v>159.87773843770748</v>
      </c>
      <c r="C3472" s="23">
        <v>143.3483839157638</v>
      </c>
      <c r="D3472" s="23">
        <v>79.676927024946309</v>
      </c>
    </row>
    <row r="3473" spans="1:4">
      <c r="A3473" s="17">
        <v>41376</v>
      </c>
      <c r="B3473" s="23">
        <v>158.76023456516933</v>
      </c>
      <c r="C3473" s="23">
        <v>142.94523070695374</v>
      </c>
      <c r="D3473" s="23">
        <v>78.982698307648675</v>
      </c>
    </row>
    <row r="3474" spans="1:4">
      <c r="A3474" s="17">
        <v>41379</v>
      </c>
      <c r="B3474" s="23">
        <v>157.61506970568709</v>
      </c>
      <c r="C3474" s="23">
        <v>139.66210912907846</v>
      </c>
      <c r="D3474" s="23">
        <v>78.453247612744633</v>
      </c>
    </row>
    <row r="3475" spans="1:4">
      <c r="A3475" s="17">
        <v>41380</v>
      </c>
      <c r="B3475" s="23">
        <v>156.4339455631777</v>
      </c>
      <c r="C3475" s="23">
        <v>141.65975328341577</v>
      </c>
      <c r="D3475" s="23">
        <v>77.840057267115995</v>
      </c>
    </row>
    <row r="3476" spans="1:4">
      <c r="A3476" s="17">
        <v>41381</v>
      </c>
      <c r="B3476" s="23">
        <v>153.91679575127245</v>
      </c>
      <c r="C3476" s="23">
        <v>139.63080768321055</v>
      </c>
      <c r="D3476" s="23">
        <v>76.643390645470632</v>
      </c>
    </row>
    <row r="3477" spans="1:4">
      <c r="A3477" s="17">
        <v>41382</v>
      </c>
      <c r="B3477" s="23">
        <v>153.90019915910599</v>
      </c>
      <c r="C3477" s="23">
        <v>138.69953083133581</v>
      </c>
      <c r="D3477" s="23">
        <v>76.643390645470632</v>
      </c>
    </row>
    <row r="3478" spans="1:4">
      <c r="A3478" s="17">
        <v>41383</v>
      </c>
      <c r="B3478" s="23">
        <v>153.7425315335251</v>
      </c>
      <c r="C3478" s="23">
        <v>139.9325253794712</v>
      </c>
      <c r="D3478" s="23">
        <v>77.043179945704281</v>
      </c>
    </row>
    <row r="3479" spans="1:4">
      <c r="A3479" s="17">
        <v>41386</v>
      </c>
      <c r="B3479" s="23">
        <v>153.49911484841778</v>
      </c>
      <c r="C3479" s="23">
        <v>140.58750225052688</v>
      </c>
      <c r="D3479" s="23">
        <v>77.170140061319032</v>
      </c>
    </row>
    <row r="3480" spans="1:4">
      <c r="A3480" s="17">
        <v>41387</v>
      </c>
      <c r="B3480" s="23">
        <v>157.43250719185662</v>
      </c>
      <c r="C3480" s="23">
        <v>142.05184507902439</v>
      </c>
      <c r="D3480" s="23">
        <v>79.047529004983858</v>
      </c>
    </row>
    <row r="3481" spans="1:4">
      <c r="A3481" s="17">
        <v>41388</v>
      </c>
      <c r="B3481" s="23">
        <v>158.81002434166851</v>
      </c>
      <c r="C3481" s="23">
        <v>142.07090836560559</v>
      </c>
      <c r="D3481" s="23">
        <v>79.587784816110428</v>
      </c>
    </row>
    <row r="3482" spans="1:4">
      <c r="A3482" s="17">
        <v>41389</v>
      </c>
      <c r="B3482" s="23">
        <v>161.15844213321532</v>
      </c>
      <c r="C3482" s="23">
        <v>142.64869069346824</v>
      </c>
      <c r="D3482" s="23">
        <v>80.195572603627824</v>
      </c>
    </row>
    <row r="3483" spans="1:4">
      <c r="A3483" s="17">
        <v>41390</v>
      </c>
      <c r="B3483" s="23">
        <v>161.349302943129</v>
      </c>
      <c r="C3483" s="23">
        <v>142.39216004688157</v>
      </c>
      <c r="D3483" s="23">
        <v>79.928145977120167</v>
      </c>
    </row>
    <row r="3484" spans="1:4">
      <c r="A3484" s="17">
        <v>41393</v>
      </c>
      <c r="B3484" s="23">
        <v>162.14870546581105</v>
      </c>
      <c r="C3484" s="23">
        <v>143.41828263322824</v>
      </c>
      <c r="D3484" s="23">
        <v>80.333337835465088</v>
      </c>
    </row>
    <row r="3485" spans="1:4">
      <c r="A3485" s="17">
        <v>41394</v>
      </c>
      <c r="B3485" s="23">
        <v>162.74341668510732</v>
      </c>
      <c r="C3485" s="23">
        <v>143.77624879236433</v>
      </c>
      <c r="D3485" s="23">
        <v>80.152352138737697</v>
      </c>
    </row>
    <row r="3486" spans="1:4">
      <c r="A3486" s="17">
        <v>41395</v>
      </c>
      <c r="B3486" s="23"/>
      <c r="C3486" s="23">
        <v>142.44511362071825</v>
      </c>
      <c r="D3486" s="23">
        <v>80.20907899890598</v>
      </c>
    </row>
    <row r="3487" spans="1:4">
      <c r="A3487" s="17">
        <v>41396</v>
      </c>
      <c r="B3487" s="23">
        <v>162.0878512945342</v>
      </c>
      <c r="C3487" s="23">
        <v>143.79672417424786</v>
      </c>
      <c r="D3487" s="23">
        <v>80.465700509191109</v>
      </c>
    </row>
    <row r="3488" spans="1:4">
      <c r="A3488" s="17">
        <v>41397</v>
      </c>
      <c r="B3488" s="23">
        <v>163.38515158220844</v>
      </c>
      <c r="C3488" s="23">
        <v>145.32767083117105</v>
      </c>
      <c r="D3488" s="23">
        <v>81.319304690771091</v>
      </c>
    </row>
    <row r="3489" spans="1:4">
      <c r="A3489" s="17">
        <v>41400</v>
      </c>
      <c r="B3489" s="23">
        <v>163.88304934720071</v>
      </c>
      <c r="C3489" s="23">
        <v>145.60561825650947</v>
      </c>
      <c r="D3489" s="23">
        <v>81.300395737381663</v>
      </c>
    </row>
    <row r="3490" spans="1:4">
      <c r="A3490" s="17">
        <v>41401</v>
      </c>
      <c r="B3490" s="23">
        <v>164.29519805266654</v>
      </c>
      <c r="C3490" s="23">
        <v>146.37544554548651</v>
      </c>
      <c r="D3490" s="23">
        <v>81.508394224665381</v>
      </c>
    </row>
    <row r="3491" spans="1:4">
      <c r="A3491" s="17">
        <v>41402</v>
      </c>
      <c r="B3491" s="23">
        <v>166.19274175702591</v>
      </c>
      <c r="C3491" s="23">
        <v>147.04501406799943</v>
      </c>
      <c r="D3491" s="23">
        <v>82.029741082402523</v>
      </c>
    </row>
    <row r="3492" spans="1:4">
      <c r="A3492" s="17">
        <v>41403</v>
      </c>
      <c r="B3492" s="23"/>
      <c r="C3492" s="23">
        <v>146.57102074485672</v>
      </c>
      <c r="D3492" s="23">
        <v>82.048650035791951</v>
      </c>
    </row>
    <row r="3493" spans="1:4">
      <c r="A3493" s="17">
        <v>41404</v>
      </c>
      <c r="B3493" s="23">
        <v>166.9810798849303</v>
      </c>
      <c r="C3493" s="23">
        <v>147.205992932463</v>
      </c>
      <c r="D3493" s="23">
        <v>82.386309917746061</v>
      </c>
    </row>
    <row r="3494" spans="1:4">
      <c r="A3494" s="17">
        <v>41407</v>
      </c>
      <c r="B3494" s="23">
        <v>166.84000885151582</v>
      </c>
      <c r="C3494" s="23">
        <v>147.22646831434653</v>
      </c>
      <c r="D3494" s="23">
        <v>82.243142127797498</v>
      </c>
    </row>
    <row r="3495" spans="1:4">
      <c r="A3495" s="17">
        <v>41408</v>
      </c>
      <c r="B3495" s="23">
        <v>167.24662535959283</v>
      </c>
      <c r="C3495" s="23">
        <v>148.75153124084343</v>
      </c>
      <c r="D3495" s="23">
        <v>82.567295614473466</v>
      </c>
    </row>
    <row r="3496" spans="1:4">
      <c r="A3496" s="17">
        <v>41409</v>
      </c>
      <c r="B3496" s="23">
        <v>168.05156007966366</v>
      </c>
      <c r="C3496" s="23">
        <v>149.55924975376587</v>
      </c>
      <c r="D3496" s="23">
        <v>83.21560258782533</v>
      </c>
    </row>
    <row r="3497" spans="1:4">
      <c r="A3497" s="17">
        <v>41410</v>
      </c>
      <c r="B3497" s="23">
        <v>168.54115954857269</v>
      </c>
      <c r="C3497" s="23">
        <v>148.81648762474978</v>
      </c>
      <c r="D3497" s="23">
        <v>83.191291076324646</v>
      </c>
    </row>
    <row r="3498" spans="1:4">
      <c r="A3498" s="17">
        <v>41411</v>
      </c>
      <c r="B3498" s="23">
        <v>169.62823633547245</v>
      </c>
      <c r="C3498" s="23">
        <v>150.35237661523109</v>
      </c>
      <c r="D3498" s="23">
        <v>83.39388700549712</v>
      </c>
    </row>
    <row r="3499" spans="1:4">
      <c r="A3499" s="17">
        <v>41414</v>
      </c>
      <c r="B3499" s="23">
        <v>169.4761009072804</v>
      </c>
      <c r="C3499" s="23">
        <v>150.24905830894528</v>
      </c>
      <c r="D3499" s="23">
        <v>83.677521306338548</v>
      </c>
    </row>
    <row r="3500" spans="1:4">
      <c r="A3500" s="17">
        <v>41415</v>
      </c>
      <c r="B3500" s="23">
        <v>170.04038504093828</v>
      </c>
      <c r="C3500" s="23">
        <v>150.5121787336094</v>
      </c>
      <c r="D3500" s="23">
        <v>83.736949445562473</v>
      </c>
    </row>
    <row r="3501" spans="1:4">
      <c r="A3501" s="17">
        <v>41416</v>
      </c>
      <c r="B3501" s="23">
        <v>170.92553662314671</v>
      </c>
      <c r="C3501" s="23">
        <v>149.28389116981504</v>
      </c>
      <c r="D3501" s="23">
        <v>83.899026188900436</v>
      </c>
    </row>
    <row r="3502" spans="1:4">
      <c r="A3502" s="17">
        <v>41417</v>
      </c>
      <c r="B3502" s="23">
        <v>166.92299181234787</v>
      </c>
      <c r="C3502" s="23">
        <v>148.86897050015239</v>
      </c>
      <c r="D3502" s="23">
        <v>82.116182012182776</v>
      </c>
    </row>
    <row r="3503" spans="1:4">
      <c r="A3503" s="17">
        <v>41418</v>
      </c>
      <c r="B3503" s="23">
        <v>166.09316220402744</v>
      </c>
      <c r="C3503" s="23">
        <v>148.79012851243996</v>
      </c>
      <c r="D3503" s="23">
        <v>81.943300152622271</v>
      </c>
    </row>
    <row r="3504" spans="1:4">
      <c r="A3504" s="17">
        <v>41421</v>
      </c>
      <c r="B3504" s="23">
        <v>167.89942465147158</v>
      </c>
      <c r="C3504" s="23"/>
      <c r="D3504" s="23">
        <v>82.210726779129914</v>
      </c>
    </row>
    <row r="3505" spans="1:4">
      <c r="A3505" s="17">
        <v>41422</v>
      </c>
      <c r="B3505" s="23">
        <v>169.54525337464042</v>
      </c>
      <c r="C3505" s="23">
        <v>149.73576166655488</v>
      </c>
      <c r="D3505" s="23">
        <v>83.261524331771099</v>
      </c>
    </row>
    <row r="3506" spans="1:4">
      <c r="A3506" s="17">
        <v>41423</v>
      </c>
      <c r="B3506" s="23">
        <v>166.76255808807258</v>
      </c>
      <c r="C3506" s="23">
        <v>148.70375534978189</v>
      </c>
      <c r="D3506" s="23">
        <v>81.713691432893484</v>
      </c>
    </row>
    <row r="3507" spans="1:4">
      <c r="A3507" s="17">
        <v>41424</v>
      </c>
      <c r="B3507" s="23">
        <v>167.18577118831601</v>
      </c>
      <c r="C3507" s="23">
        <v>149.27447720113298</v>
      </c>
      <c r="D3507" s="23">
        <v>81.997325733734925</v>
      </c>
    </row>
    <row r="3508" spans="1:4">
      <c r="A3508" s="17">
        <v>41425</v>
      </c>
      <c r="B3508" s="23">
        <v>165.86357601239214</v>
      </c>
      <c r="C3508" s="23">
        <v>147.13938910403729</v>
      </c>
      <c r="D3508" s="23">
        <v>81.27608422588095</v>
      </c>
    </row>
    <row r="3509" spans="1:4">
      <c r="A3509" s="17">
        <v>41428</v>
      </c>
      <c r="B3509" s="23">
        <v>165.13609205576455</v>
      </c>
      <c r="C3509" s="23">
        <v>148.02806774762561</v>
      </c>
      <c r="D3509" s="23">
        <v>80.657491322141027</v>
      </c>
    </row>
    <row r="3510" spans="1:4">
      <c r="A3510" s="17">
        <v>41429</v>
      </c>
      <c r="B3510" s="23">
        <v>165.00331931843328</v>
      </c>
      <c r="C3510" s="23">
        <v>147.21846644096675</v>
      </c>
      <c r="D3510" s="23">
        <v>80.927619227704312</v>
      </c>
    </row>
    <row r="3511" spans="1:4">
      <c r="A3511" s="17">
        <v>41430</v>
      </c>
      <c r="B3511" s="23">
        <v>162.09338349192299</v>
      </c>
      <c r="C3511" s="23">
        <v>145.2259999694046</v>
      </c>
      <c r="D3511" s="23">
        <v>79.720147489836435</v>
      </c>
    </row>
    <row r="3512" spans="1:4">
      <c r="A3512" s="17">
        <v>41431</v>
      </c>
      <c r="B3512" s="23"/>
      <c r="C3512" s="23">
        <v>146.47923455020646</v>
      </c>
      <c r="D3512" s="23">
        <v>78.793608773754372</v>
      </c>
    </row>
    <row r="3513" spans="1:4">
      <c r="A3513" s="17">
        <v>41432</v>
      </c>
      <c r="B3513" s="23">
        <v>162.92874529763222</v>
      </c>
      <c r="C3513" s="23">
        <v>148.36132223897124</v>
      </c>
      <c r="D3513" s="23">
        <v>79.795783303394145</v>
      </c>
    </row>
    <row r="3514" spans="1:4">
      <c r="A3514" s="17">
        <v>41435</v>
      </c>
      <c r="B3514" s="23">
        <v>162.87895552113301</v>
      </c>
      <c r="C3514" s="23">
        <v>148.31895937990188</v>
      </c>
      <c r="D3514" s="23">
        <v>79.747160280392777</v>
      </c>
    </row>
    <row r="3515" spans="1:4">
      <c r="A3515" s="17">
        <v>41436</v>
      </c>
      <c r="B3515" s="23">
        <v>161.67017039167959</v>
      </c>
      <c r="C3515" s="23">
        <v>146.81413648607145</v>
      </c>
      <c r="D3515" s="23">
        <v>78.807115169032542</v>
      </c>
    </row>
    <row r="3516" spans="1:4">
      <c r="A3516" s="17">
        <v>41437</v>
      </c>
      <c r="B3516" s="23">
        <v>160.77948661208234</v>
      </c>
      <c r="C3516" s="23">
        <v>145.61950386031552</v>
      </c>
      <c r="D3516" s="23">
        <v>78.520779589135458</v>
      </c>
    </row>
    <row r="3517" spans="1:4">
      <c r="A3517" s="17">
        <v>41438</v>
      </c>
      <c r="B3517" s="23">
        <v>160.3313786235893</v>
      </c>
      <c r="C3517" s="23">
        <v>147.79389527665887</v>
      </c>
      <c r="D3517" s="23">
        <v>78.474857845189703</v>
      </c>
    </row>
    <row r="3518" spans="1:4">
      <c r="A3518" s="17">
        <v>41439</v>
      </c>
      <c r="B3518" s="23">
        <v>160.93438813896879</v>
      </c>
      <c r="C3518" s="23">
        <v>146.92451526886882</v>
      </c>
      <c r="D3518" s="23">
        <v>78.642337146638937</v>
      </c>
    </row>
    <row r="3519" spans="1:4">
      <c r="A3519" s="17">
        <v>41442</v>
      </c>
      <c r="B3519" s="23">
        <v>162.50553219738882</v>
      </c>
      <c r="C3519" s="23">
        <v>148.03818776395886</v>
      </c>
      <c r="D3519" s="23">
        <v>79.215008306433091</v>
      </c>
    </row>
    <row r="3520" spans="1:4">
      <c r="A3520" s="17">
        <v>41443</v>
      </c>
      <c r="B3520" s="23">
        <v>162.96470458065946</v>
      </c>
      <c r="C3520" s="23">
        <v>149.19422311811823</v>
      </c>
      <c r="D3520" s="23">
        <v>79.152878888153538</v>
      </c>
    </row>
    <row r="3521" spans="1:4">
      <c r="A3521" s="17">
        <v>41444</v>
      </c>
      <c r="B3521" s="23">
        <v>160.71033414472228</v>
      </c>
      <c r="C3521" s="23">
        <v>147.12856304005291</v>
      </c>
      <c r="D3521" s="23">
        <v>78.974594470481776</v>
      </c>
    </row>
    <row r="3522" spans="1:4">
      <c r="A3522" s="17">
        <v>41445</v>
      </c>
      <c r="B3522" s="23">
        <v>155.90562071254703</v>
      </c>
      <c r="C3522" s="23">
        <v>143.47147155628198</v>
      </c>
      <c r="D3522" s="23">
        <v>76.629884250192461</v>
      </c>
    </row>
    <row r="3523" spans="1:4">
      <c r="A3523" s="17">
        <v>41446</v>
      </c>
      <c r="B3523" s="23"/>
      <c r="C3523" s="23">
        <v>143.85509078007675</v>
      </c>
      <c r="D3523" s="23">
        <v>75.743864719944881</v>
      </c>
    </row>
    <row r="3524" spans="1:4">
      <c r="A3524" s="17">
        <v>41449</v>
      </c>
      <c r="B3524" s="23">
        <v>152.08010621818985</v>
      </c>
      <c r="C3524" s="23">
        <v>142.10809354189982</v>
      </c>
      <c r="D3524" s="23">
        <v>74.463458447574936</v>
      </c>
    </row>
    <row r="3525" spans="1:4">
      <c r="A3525" s="17">
        <v>41450</v>
      </c>
      <c r="B3525" s="23">
        <v>154.39809692409824</v>
      </c>
      <c r="C3525" s="23">
        <v>143.47170690549905</v>
      </c>
      <c r="D3525" s="23">
        <v>75.552073906994963</v>
      </c>
    </row>
    <row r="3526" spans="1:4">
      <c r="A3526" s="17">
        <v>41451</v>
      </c>
      <c r="B3526" s="23">
        <v>156.48926753706573</v>
      </c>
      <c r="C3526" s="23">
        <v>144.87721242973353</v>
      </c>
      <c r="D3526" s="23">
        <v>76.862194248976905</v>
      </c>
    </row>
    <row r="3527" spans="1:4">
      <c r="A3527" s="17">
        <v>41452</v>
      </c>
      <c r="B3527" s="23">
        <v>158.68831599911488</v>
      </c>
      <c r="C3527" s="23">
        <v>145.78777855050771</v>
      </c>
      <c r="D3527" s="23">
        <v>77.370034711435864</v>
      </c>
    </row>
    <row r="3528" spans="1:4">
      <c r="A3528" s="17">
        <v>41453</v>
      </c>
      <c r="B3528" s="23">
        <v>157.36335472449659</v>
      </c>
      <c r="C3528" s="23">
        <v>145.16363242688581</v>
      </c>
      <c r="D3528" s="23">
        <v>76.99185564364727</v>
      </c>
    </row>
    <row r="3529" spans="1:4">
      <c r="A3529" s="17">
        <v>41456</v>
      </c>
      <c r="B3529" s="23">
        <v>158.97875636202701</v>
      </c>
      <c r="C3529" s="23">
        <v>145.96546720938196</v>
      </c>
      <c r="D3529" s="23">
        <v>77.875173894839222</v>
      </c>
    </row>
    <row r="3530" spans="1:4">
      <c r="A3530" s="17">
        <v>41457</v>
      </c>
      <c r="B3530" s="23">
        <v>158.65235671608761</v>
      </c>
      <c r="C3530" s="23">
        <v>145.91792666753744</v>
      </c>
      <c r="D3530" s="23">
        <v>77.561825524385796</v>
      </c>
    </row>
    <row r="3531" spans="1:4">
      <c r="A3531" s="17">
        <v>41458</v>
      </c>
      <c r="B3531" s="23">
        <v>157.82529320646162</v>
      </c>
      <c r="C3531" s="23">
        <v>146.03913151431922</v>
      </c>
      <c r="D3531" s="23">
        <v>77.110711922095106</v>
      </c>
    </row>
    <row r="3532" spans="1:4">
      <c r="A3532" s="17">
        <v>41459</v>
      </c>
      <c r="B3532" s="23">
        <v>160.59969019694623</v>
      </c>
      <c r="C3532" s="23"/>
      <c r="D3532" s="23">
        <v>78.917867610313479</v>
      </c>
    </row>
    <row r="3533" spans="1:4">
      <c r="A3533" s="17">
        <v>41460</v>
      </c>
      <c r="B3533" s="23">
        <v>159.68411152909937</v>
      </c>
      <c r="C3533" s="23">
        <v>147.52912740747539</v>
      </c>
      <c r="D3533" s="23">
        <v>77.880576452950478</v>
      </c>
    </row>
    <row r="3534" spans="1:4">
      <c r="A3534" s="17">
        <v>41463</v>
      </c>
      <c r="B3534" s="23">
        <v>161.58995352954193</v>
      </c>
      <c r="C3534" s="23">
        <v>148.34837803203337</v>
      </c>
      <c r="D3534" s="23">
        <v>78.977295749537404</v>
      </c>
    </row>
    <row r="3535" spans="1:4">
      <c r="A3535" s="17">
        <v>41464</v>
      </c>
      <c r="B3535" s="23">
        <v>163.30493472007083</v>
      </c>
      <c r="C3535" s="23">
        <v>149.42321790630982</v>
      </c>
      <c r="D3535" s="23">
        <v>79.574278420832272</v>
      </c>
    </row>
    <row r="3536" spans="1:4">
      <c r="A3536" s="17">
        <v>41465</v>
      </c>
      <c r="B3536" s="23">
        <v>163.49856162867894</v>
      </c>
      <c r="C3536" s="23">
        <v>149.45663749513122</v>
      </c>
      <c r="D3536" s="23">
        <v>79.644511676278711</v>
      </c>
    </row>
    <row r="3537" spans="1:4">
      <c r="A3537" s="17">
        <v>41466</v>
      </c>
      <c r="B3537" s="23">
        <v>165.76123036069927</v>
      </c>
      <c r="C3537" s="23">
        <v>151.49805660384018</v>
      </c>
      <c r="D3537" s="23">
        <v>80.103729115736314</v>
      </c>
    </row>
    <row r="3538" spans="1:4">
      <c r="A3538" s="17">
        <v>41467</v>
      </c>
      <c r="B3538" s="23">
        <v>165.77229475547685</v>
      </c>
      <c r="C3538" s="23">
        <v>151.96546014890544</v>
      </c>
      <c r="D3538" s="23">
        <v>80.011885627844791</v>
      </c>
    </row>
    <row r="3539" spans="1:4">
      <c r="A3539" s="17">
        <v>41470</v>
      </c>
      <c r="B3539" s="23">
        <v>166.29508740871879</v>
      </c>
      <c r="C3539" s="23">
        <v>152.17492095208172</v>
      </c>
      <c r="D3539" s="23">
        <v>80.330636556409459</v>
      </c>
    </row>
    <row r="3540" spans="1:4">
      <c r="A3540" s="17">
        <v>41471</v>
      </c>
      <c r="B3540" s="23">
        <v>166.14018588183228</v>
      </c>
      <c r="C3540" s="23">
        <v>151.61031818037398</v>
      </c>
      <c r="D3540" s="23">
        <v>79.771471791893461</v>
      </c>
    </row>
    <row r="3541" spans="1:4">
      <c r="A3541" s="17">
        <v>41472</v>
      </c>
      <c r="B3541" s="23">
        <v>166.08209780924983</v>
      </c>
      <c r="C3541" s="23">
        <v>152.04783237487365</v>
      </c>
      <c r="D3541" s="23">
        <v>80.23879306851795</v>
      </c>
    </row>
    <row r="3542" spans="1:4">
      <c r="A3542" s="17">
        <v>41473</v>
      </c>
      <c r="B3542" s="23">
        <v>166.77638858154458</v>
      </c>
      <c r="C3542" s="23">
        <v>152.8298978231374</v>
      </c>
      <c r="D3542" s="23">
        <v>80.973540971650081</v>
      </c>
    </row>
    <row r="3543" spans="1:4">
      <c r="A3543" s="17">
        <v>41474</v>
      </c>
      <c r="B3543" s="23">
        <v>167.09172383270638</v>
      </c>
      <c r="C3543" s="23">
        <v>153.08030939008074</v>
      </c>
      <c r="D3543" s="23">
        <v>80.99785248315078</v>
      </c>
    </row>
    <row r="3544" spans="1:4">
      <c r="A3544" s="17">
        <v>41477</v>
      </c>
      <c r="B3544" s="23">
        <v>166.0267758353618</v>
      </c>
      <c r="C3544" s="23">
        <v>153.39450059484514</v>
      </c>
      <c r="D3544" s="23">
        <v>81.119410040654245</v>
      </c>
    </row>
    <row r="3545" spans="1:4">
      <c r="A3545" s="17">
        <v>41478</v>
      </c>
      <c r="B3545" s="23">
        <v>166.46658552777163</v>
      </c>
      <c r="C3545" s="23">
        <v>153.11043408986339</v>
      </c>
      <c r="D3545" s="23">
        <v>80.887100041869829</v>
      </c>
    </row>
    <row r="3546" spans="1:4">
      <c r="A3546" s="17">
        <v>41479</v>
      </c>
      <c r="B3546" s="23">
        <v>168.24242088957735</v>
      </c>
      <c r="C3546" s="23">
        <v>152.52865082531088</v>
      </c>
      <c r="D3546" s="23">
        <v>81.33551236510489</v>
      </c>
    </row>
    <row r="3547" spans="1:4">
      <c r="A3547" s="17">
        <v>41480</v>
      </c>
      <c r="B3547" s="23">
        <v>168.43328169949103</v>
      </c>
      <c r="C3547" s="23">
        <v>152.92144866857063</v>
      </c>
      <c r="D3547" s="23">
        <v>80.938424343926854</v>
      </c>
    </row>
    <row r="3548" spans="1:4">
      <c r="A3548" s="17">
        <v>41481</v>
      </c>
      <c r="B3548" s="23">
        <v>167.72516043372428</v>
      </c>
      <c r="C3548" s="23">
        <v>153.04877259499577</v>
      </c>
      <c r="D3548" s="23">
        <v>80.743932251921294</v>
      </c>
    </row>
    <row r="3549" spans="1:4">
      <c r="A3549" s="17">
        <v>41484</v>
      </c>
      <c r="B3549" s="23">
        <v>167.64217747289223</v>
      </c>
      <c r="C3549" s="23">
        <v>152.48581726780739</v>
      </c>
      <c r="D3549" s="23">
        <v>80.784451437755777</v>
      </c>
    </row>
    <row r="3550" spans="1:4">
      <c r="A3550" s="17">
        <v>41485</v>
      </c>
      <c r="B3550" s="23">
        <v>168.85372870104007</v>
      </c>
      <c r="C3550" s="23">
        <v>152.54818481032618</v>
      </c>
      <c r="D3550" s="23">
        <v>80.8843987628142</v>
      </c>
    </row>
    <row r="3551" spans="1:4">
      <c r="A3551" s="17">
        <v>41486</v>
      </c>
      <c r="B3551" s="23">
        <v>168.60201371984954</v>
      </c>
      <c r="C3551" s="23">
        <v>152.5500676040626</v>
      </c>
      <c r="D3551" s="23">
        <v>80.924917948648684</v>
      </c>
    </row>
    <row r="3552" spans="1:4">
      <c r="A3552" s="17">
        <v>41487</v>
      </c>
      <c r="B3552" s="23">
        <v>170.56041159548573</v>
      </c>
      <c r="C3552" s="23">
        <v>154.47851908858661</v>
      </c>
      <c r="D3552" s="23">
        <v>81.927092478288486</v>
      </c>
    </row>
    <row r="3553" spans="1:4">
      <c r="A3553" s="17">
        <v>41488</v>
      </c>
      <c r="B3553" s="23">
        <v>170.68488603673379</v>
      </c>
      <c r="C3553" s="23">
        <v>154.73528508439034</v>
      </c>
      <c r="D3553" s="23">
        <v>82.159402477072888</v>
      </c>
    </row>
    <row r="3554" spans="1:4">
      <c r="A3554" s="17">
        <v>41491</v>
      </c>
      <c r="B3554" s="23">
        <v>171.00575348528437</v>
      </c>
      <c r="C3554" s="23">
        <v>154.52158799530713</v>
      </c>
      <c r="D3554" s="23">
        <v>82.318777941355236</v>
      </c>
    </row>
    <row r="3555" spans="1:4">
      <c r="A3555" s="17">
        <v>41492</v>
      </c>
      <c r="B3555" s="23">
        <v>169.83845983624695</v>
      </c>
      <c r="C3555" s="23">
        <v>153.64185262196679</v>
      </c>
      <c r="D3555" s="23">
        <v>81.983819338456755</v>
      </c>
    </row>
    <row r="3556" spans="1:4">
      <c r="A3556" s="17">
        <v>41493</v>
      </c>
      <c r="B3556" s="23">
        <v>169.30736888692192</v>
      </c>
      <c r="C3556" s="23">
        <v>153.1059624547394</v>
      </c>
      <c r="D3556" s="23">
        <v>81.797431083618093</v>
      </c>
    </row>
    <row r="3557" spans="1:4">
      <c r="A3557" s="17">
        <v>41494</v>
      </c>
      <c r="B3557" s="23">
        <v>170.27273733126802</v>
      </c>
      <c r="C3557" s="23">
        <v>153.73599230878759</v>
      </c>
      <c r="D3557" s="23">
        <v>82.164805035184159</v>
      </c>
    </row>
    <row r="3558" spans="1:4">
      <c r="A3558" s="17">
        <v>41495</v>
      </c>
      <c r="B3558" s="23">
        <v>170.97256030095156</v>
      </c>
      <c r="C3558" s="23">
        <v>153.21587053910267</v>
      </c>
      <c r="D3558" s="23">
        <v>82.637528869919905</v>
      </c>
    </row>
    <row r="3559" spans="1:4">
      <c r="A3559" s="17">
        <v>41498</v>
      </c>
      <c r="B3559" s="23">
        <v>171.00022128789558</v>
      </c>
      <c r="C3559" s="23">
        <v>153.04406561065471</v>
      </c>
      <c r="D3559" s="23">
        <v>82.680749334810031</v>
      </c>
    </row>
    <row r="3560" spans="1:4">
      <c r="A3560" s="17">
        <v>41499</v>
      </c>
      <c r="B3560" s="23">
        <v>171.90750165965923</v>
      </c>
      <c r="C3560" s="23">
        <v>153.50323193312317</v>
      </c>
      <c r="D3560" s="23">
        <v>83.142668053323263</v>
      </c>
    </row>
    <row r="3561" spans="1:4">
      <c r="A3561" s="17">
        <v>41500</v>
      </c>
      <c r="B3561" s="23">
        <v>172.34177915468024</v>
      </c>
      <c r="C3561" s="23">
        <v>152.7388176761383</v>
      </c>
      <c r="D3561" s="23">
        <v>83.366874214940779</v>
      </c>
    </row>
    <row r="3562" spans="1:4">
      <c r="A3562" s="17">
        <v>41501</v>
      </c>
      <c r="B3562" s="23">
        <v>170.15379508740872</v>
      </c>
      <c r="C3562" s="23">
        <v>150.58278349872498</v>
      </c>
      <c r="D3562" s="23">
        <v>82.480854684693199</v>
      </c>
    </row>
    <row r="3563" spans="1:4">
      <c r="A3563" s="17">
        <v>41502</v>
      </c>
      <c r="B3563" s="23">
        <v>171.55067492808146</v>
      </c>
      <c r="C3563" s="23">
        <v>150.0930217780398</v>
      </c>
      <c r="D3563" s="23">
        <v>82.756385148367755</v>
      </c>
    </row>
    <row r="3564" spans="1:4">
      <c r="A3564" s="17">
        <v>41505</v>
      </c>
      <c r="B3564" s="23">
        <v>171.10256693958843</v>
      </c>
      <c r="C3564" s="23">
        <v>149.21728734138932</v>
      </c>
      <c r="D3564" s="23">
        <v>82.326881778522136</v>
      </c>
    </row>
    <row r="3565" spans="1:4">
      <c r="A3565" s="17">
        <v>41506</v>
      </c>
      <c r="B3565" s="23">
        <v>170.48572693073689</v>
      </c>
      <c r="C3565" s="23">
        <v>149.79342222473261</v>
      </c>
      <c r="D3565" s="23">
        <v>81.646159456502659</v>
      </c>
    </row>
    <row r="3566" spans="1:4">
      <c r="A3566" s="17">
        <v>41507</v>
      </c>
      <c r="B3566" s="23">
        <v>167.88006196061073</v>
      </c>
      <c r="C3566" s="23">
        <v>148.935103630144</v>
      </c>
      <c r="D3566" s="23">
        <v>81.203149691378869</v>
      </c>
    </row>
    <row r="3567" spans="1:4">
      <c r="A3567" s="17">
        <v>41508</v>
      </c>
      <c r="B3567" s="23">
        <v>169.35162646603231</v>
      </c>
      <c r="C3567" s="23">
        <v>150.21987500603083</v>
      </c>
      <c r="D3567" s="23">
        <v>81.997325733734925</v>
      </c>
    </row>
    <row r="3568" spans="1:4">
      <c r="A3568" s="17">
        <v>41509</v>
      </c>
      <c r="B3568" s="23">
        <v>170.20081876521354</v>
      </c>
      <c r="C3568" s="23">
        <v>150.83625460548998</v>
      </c>
      <c r="D3568" s="23">
        <v>82.310674104188323</v>
      </c>
    </row>
    <row r="3569" spans="1:4">
      <c r="A3569" s="17">
        <v>41512</v>
      </c>
      <c r="B3569" s="23">
        <v>170.43317105554328</v>
      </c>
      <c r="C3569" s="23">
        <v>150.22881827627879</v>
      </c>
      <c r="D3569" s="23">
        <v>82.248544685908783</v>
      </c>
    </row>
    <row r="3570" spans="1:4">
      <c r="A3570" s="17">
        <v>41513</v>
      </c>
      <c r="B3570" s="23">
        <v>167.67537065722505</v>
      </c>
      <c r="C3570" s="23">
        <v>147.84331861223981</v>
      </c>
      <c r="D3570" s="23">
        <v>80.770945042477621</v>
      </c>
    </row>
    <row r="3571" spans="1:4">
      <c r="A3571" s="17">
        <v>41514</v>
      </c>
      <c r="B3571" s="23">
        <v>166.65468023899095</v>
      </c>
      <c r="C3571" s="23">
        <v>148.27824396535189</v>
      </c>
      <c r="D3571" s="23">
        <v>80.468401788246737</v>
      </c>
    </row>
    <row r="3572" spans="1:4">
      <c r="A3572" s="17">
        <v>41515</v>
      </c>
      <c r="B3572" s="23">
        <v>167.55366231467139</v>
      </c>
      <c r="C3572" s="23">
        <v>148.59078772559693</v>
      </c>
      <c r="D3572" s="23">
        <v>81.07348829670849</v>
      </c>
    </row>
    <row r="3573" spans="1:4">
      <c r="A3573" s="17">
        <v>41516</v>
      </c>
      <c r="B3573" s="23">
        <v>166.31721619827397</v>
      </c>
      <c r="C3573" s="23">
        <v>148.13209210156259</v>
      </c>
      <c r="D3573" s="23">
        <v>80.31442888207566</v>
      </c>
    </row>
    <row r="3574" spans="1:4">
      <c r="A3574" s="17">
        <v>41519</v>
      </c>
      <c r="B3574" s="23">
        <v>168.7347864571808</v>
      </c>
      <c r="C3574" s="23"/>
      <c r="D3574" s="23">
        <v>81.83254771134132</v>
      </c>
    </row>
    <row r="3575" spans="1:4">
      <c r="A3575" s="17">
        <v>41520</v>
      </c>
      <c r="B3575" s="23">
        <v>169.73058198716532</v>
      </c>
      <c r="C3575" s="23">
        <v>148.75694427283563</v>
      </c>
      <c r="D3575" s="23">
        <v>81.519199340887909</v>
      </c>
    </row>
    <row r="3576" spans="1:4">
      <c r="A3576" s="17">
        <v>41521</v>
      </c>
      <c r="B3576" s="23">
        <v>170.48849302943131</v>
      </c>
      <c r="C3576" s="23">
        <v>149.998882091219</v>
      </c>
      <c r="D3576" s="23">
        <v>81.670470968003343</v>
      </c>
    </row>
    <row r="3577" spans="1:4">
      <c r="A3577" s="17">
        <v>41522</v>
      </c>
      <c r="B3577" s="23">
        <v>170.92553662314671</v>
      </c>
      <c r="C3577" s="23">
        <v>150.18480797269007</v>
      </c>
      <c r="D3577" s="23">
        <v>82.270154918353839</v>
      </c>
    </row>
    <row r="3578" spans="1:4">
      <c r="A3578" s="17">
        <v>41523</v>
      </c>
      <c r="B3578" s="23">
        <v>171.66685107324631</v>
      </c>
      <c r="C3578" s="23">
        <v>150.21187313265105</v>
      </c>
      <c r="D3578" s="23">
        <v>82.686151892921316</v>
      </c>
    </row>
    <row r="3579" spans="1:4">
      <c r="A3579" s="17">
        <v>41526</v>
      </c>
      <c r="B3579" s="23">
        <v>171.66131887585749</v>
      </c>
      <c r="C3579" s="23">
        <v>151.72187370925664</v>
      </c>
      <c r="D3579" s="23">
        <v>82.615918637474834</v>
      </c>
    </row>
    <row r="3580" spans="1:4">
      <c r="A3580" s="17">
        <v>41527</v>
      </c>
      <c r="B3580" s="23">
        <v>174.26974994467804</v>
      </c>
      <c r="C3580" s="23">
        <v>152.83742899808308</v>
      </c>
      <c r="D3580" s="23">
        <v>83.685625143505447</v>
      </c>
    </row>
    <row r="3581" spans="1:4">
      <c r="A3581" s="17">
        <v>41528</v>
      </c>
      <c r="B3581" s="23">
        <v>174.63764107103341</v>
      </c>
      <c r="C3581" s="23">
        <v>153.3250725758148</v>
      </c>
      <c r="D3581" s="23">
        <v>83.977363281513803</v>
      </c>
    </row>
    <row r="3582" spans="1:4">
      <c r="A3582" s="17">
        <v>41529</v>
      </c>
      <c r="B3582" s="23">
        <v>174.39975658331491</v>
      </c>
      <c r="C3582" s="23">
        <v>152.85060855423799</v>
      </c>
      <c r="D3582" s="23">
        <v>83.939545374734934</v>
      </c>
    </row>
    <row r="3583" spans="1:4">
      <c r="A3583" s="17">
        <v>41530</v>
      </c>
      <c r="B3583" s="23">
        <v>174.06782473998672</v>
      </c>
      <c r="C3583" s="23">
        <v>153.26670596998591</v>
      </c>
      <c r="D3583" s="23">
        <v>84.134037466740494</v>
      </c>
    </row>
    <row r="3584" spans="1:4">
      <c r="A3584" s="17">
        <v>41533</v>
      </c>
      <c r="B3584" s="23">
        <v>175.62237220624033</v>
      </c>
      <c r="C3584" s="23">
        <v>154.14008691446585</v>
      </c>
      <c r="D3584" s="23">
        <v>84.663488161644537</v>
      </c>
    </row>
    <row r="3585" spans="1:4">
      <c r="A3585" s="17">
        <v>41534</v>
      </c>
      <c r="B3585" s="23">
        <v>174.96680681566718</v>
      </c>
      <c r="C3585" s="23">
        <v>154.79271029335104</v>
      </c>
      <c r="D3585" s="23">
        <v>84.266400140466516</v>
      </c>
    </row>
    <row r="3586" spans="1:4">
      <c r="A3586" s="17">
        <v>41535</v>
      </c>
      <c r="B3586" s="23">
        <v>175.29044036291216</v>
      </c>
      <c r="C3586" s="23">
        <v>156.67950496645685</v>
      </c>
      <c r="D3586" s="23">
        <v>84.625670254865668</v>
      </c>
    </row>
    <row r="3587" spans="1:4">
      <c r="A3587" s="17">
        <v>41536</v>
      </c>
      <c r="B3587" s="23">
        <v>176.80073025005532</v>
      </c>
      <c r="C3587" s="23">
        <v>156.4149724464904</v>
      </c>
      <c r="D3587" s="23">
        <v>85.103796647712699</v>
      </c>
    </row>
    <row r="3588" spans="1:4">
      <c r="A3588" s="17">
        <v>41537</v>
      </c>
      <c r="B3588" s="23">
        <v>176.59050674928082</v>
      </c>
      <c r="C3588" s="23">
        <v>155.28741434759431</v>
      </c>
      <c r="D3588" s="23">
        <v>84.874187927983897</v>
      </c>
    </row>
    <row r="3589" spans="1:4">
      <c r="A3589" s="17">
        <v>41540</v>
      </c>
      <c r="B3589" s="23">
        <v>175.09957955299845</v>
      </c>
      <c r="C3589" s="23">
        <v>154.5550075841285</v>
      </c>
      <c r="D3589" s="23">
        <v>84.447385837193906</v>
      </c>
    </row>
    <row r="3590" spans="1:4">
      <c r="A3590" s="17">
        <v>41541</v>
      </c>
      <c r="B3590" s="23">
        <v>176.07601239212215</v>
      </c>
      <c r="C3590" s="23">
        <v>154.16950556659737</v>
      </c>
      <c r="D3590" s="23">
        <v>84.604060022420612</v>
      </c>
    </row>
    <row r="3591" spans="1:4">
      <c r="A3591" s="17">
        <v>41542</v>
      </c>
      <c r="B3591" s="23">
        <v>174.0208010621819</v>
      </c>
      <c r="C3591" s="23">
        <v>153.75152535711302</v>
      </c>
      <c r="D3591" s="23">
        <v>84.555436999419229</v>
      </c>
    </row>
    <row r="3592" spans="1:4">
      <c r="A3592" s="17">
        <v>41543</v>
      </c>
      <c r="B3592" s="23">
        <v>174.77871210444789</v>
      </c>
      <c r="C3592" s="23">
        <v>154.3168341764719</v>
      </c>
      <c r="D3592" s="23">
        <v>84.555436999419229</v>
      </c>
    </row>
    <row r="3593" spans="1:4">
      <c r="A3593" s="17">
        <v>41544</v>
      </c>
      <c r="B3593" s="23">
        <v>174.00143837132109</v>
      </c>
      <c r="C3593" s="23">
        <v>153.69692433875696</v>
      </c>
      <c r="D3593" s="23">
        <v>84.328529558746069</v>
      </c>
    </row>
    <row r="3594" spans="1:4">
      <c r="A3594" s="17">
        <v>41547</v>
      </c>
      <c r="B3594" s="23">
        <v>172.64051781367559</v>
      </c>
      <c r="C3594" s="23">
        <v>152.77741494773483</v>
      </c>
      <c r="D3594" s="23">
        <v>83.863909561177209</v>
      </c>
    </row>
    <row r="3595" spans="1:4">
      <c r="A3595" s="17">
        <v>41548</v>
      </c>
      <c r="B3595" s="23">
        <v>173.8105775614074</v>
      </c>
      <c r="C3595" s="23">
        <v>154.00970344821906</v>
      </c>
      <c r="D3595" s="23">
        <v>84.512216534529102</v>
      </c>
    </row>
    <row r="3596" spans="1:4">
      <c r="A3596" s="17">
        <v>41549</v>
      </c>
      <c r="B3596" s="23">
        <v>172.69307368886925</v>
      </c>
      <c r="C3596" s="23">
        <v>153.93698054014999</v>
      </c>
      <c r="D3596" s="23">
        <v>83.953051770013118</v>
      </c>
    </row>
    <row r="3597" spans="1:4">
      <c r="A3597" s="17">
        <v>41550</v>
      </c>
      <c r="B3597" s="23">
        <v>172.21453861473779</v>
      </c>
      <c r="C3597" s="23">
        <v>152.5550099376207</v>
      </c>
      <c r="D3597" s="23">
        <v>83.618093167114637</v>
      </c>
    </row>
    <row r="3598" spans="1:4">
      <c r="A3598" s="17">
        <v>41551</v>
      </c>
      <c r="B3598" s="23">
        <v>171.60876300066388</v>
      </c>
      <c r="C3598" s="23">
        <v>153.6364395899746</v>
      </c>
      <c r="D3598" s="23">
        <v>83.709936655006146</v>
      </c>
    </row>
    <row r="3599" spans="1:4">
      <c r="A3599" s="17">
        <v>41554</v>
      </c>
      <c r="B3599" s="23">
        <v>170.8785129453419</v>
      </c>
      <c r="C3599" s="23">
        <v>152.32954538768487</v>
      </c>
      <c r="D3599" s="23">
        <v>83.518145842056214</v>
      </c>
    </row>
    <row r="3600" spans="1:4">
      <c r="A3600" s="17">
        <v>41555</v>
      </c>
      <c r="B3600" s="23">
        <v>170.03485284354946</v>
      </c>
      <c r="C3600" s="23">
        <v>150.49758708215217</v>
      </c>
      <c r="D3600" s="23">
        <v>82.88604654303812</v>
      </c>
    </row>
    <row r="3601" spans="1:4">
      <c r="A3601" s="17">
        <v>41556</v>
      </c>
      <c r="B3601" s="23">
        <v>169.10267758353618</v>
      </c>
      <c r="C3601" s="23">
        <v>150.59878724548452</v>
      </c>
      <c r="D3601" s="23">
        <v>82.424127824524916</v>
      </c>
    </row>
    <row r="3602" spans="1:4">
      <c r="A3602" s="17">
        <v>41557</v>
      </c>
      <c r="B3602" s="23">
        <v>172.44689090506748</v>
      </c>
      <c r="C3602" s="23">
        <v>153.91038607862311</v>
      </c>
      <c r="D3602" s="23">
        <v>83.817987817231469</v>
      </c>
    </row>
    <row r="3603" spans="1:4">
      <c r="A3603" s="17">
        <v>41558</v>
      </c>
      <c r="B3603" s="23">
        <v>173.2435273290551</v>
      </c>
      <c r="C3603" s="23">
        <v>154.87767136070678</v>
      </c>
      <c r="D3603" s="23">
        <v>84.174556652574992</v>
      </c>
    </row>
    <row r="3604" spans="1:4">
      <c r="A3604" s="17">
        <v>41561</v>
      </c>
      <c r="B3604" s="23">
        <v>172.2117725160434</v>
      </c>
      <c r="C3604" s="23">
        <v>155.5095840084914</v>
      </c>
      <c r="D3604" s="23">
        <v>84.339334674968612</v>
      </c>
    </row>
    <row r="3605" spans="1:4">
      <c r="A3605" s="17">
        <v>41562</v>
      </c>
      <c r="B3605" s="23">
        <v>173.25182562513831</v>
      </c>
      <c r="C3605" s="23">
        <v>154.41167991094386</v>
      </c>
      <c r="D3605" s="23">
        <v>85.041667229433145</v>
      </c>
    </row>
    <row r="3606" spans="1:4">
      <c r="A3606" s="17">
        <v>41563</v>
      </c>
      <c r="B3606" s="23">
        <v>173.27672051338791</v>
      </c>
      <c r="C3606" s="23">
        <v>156.56418385010139</v>
      </c>
      <c r="D3606" s="23">
        <v>85.238860600494334</v>
      </c>
    </row>
    <row r="3607" spans="1:4">
      <c r="A3607" s="17">
        <v>41564</v>
      </c>
      <c r="B3607" s="23">
        <v>172.98904624917017</v>
      </c>
      <c r="C3607" s="23">
        <v>157.62725626352523</v>
      </c>
      <c r="D3607" s="23">
        <v>85.355015599886542</v>
      </c>
    </row>
    <row r="3608" spans="1:4">
      <c r="A3608" s="17">
        <v>41565</v>
      </c>
      <c r="B3608" s="23">
        <v>175.43151139632664</v>
      </c>
      <c r="C3608" s="23">
        <v>158.66349886620515</v>
      </c>
      <c r="D3608" s="23">
        <v>86.027634084739134</v>
      </c>
    </row>
    <row r="3609" spans="1:4">
      <c r="A3609" s="17">
        <v>41568</v>
      </c>
      <c r="B3609" s="23">
        <v>176.46603230803277</v>
      </c>
      <c r="C3609" s="23">
        <v>158.67973796218172</v>
      </c>
      <c r="D3609" s="23">
        <v>86.316670943691847</v>
      </c>
    </row>
    <row r="3610" spans="1:4">
      <c r="A3610" s="17">
        <v>41569</v>
      </c>
      <c r="B3610" s="23">
        <v>177.71354281920779</v>
      </c>
      <c r="C3610" s="23">
        <v>159.59077478139</v>
      </c>
      <c r="D3610" s="23">
        <v>86.70295384864734</v>
      </c>
    </row>
    <row r="3611" spans="1:4">
      <c r="A3611" s="17">
        <v>41570</v>
      </c>
      <c r="B3611" s="23">
        <v>176.71498119052887</v>
      </c>
      <c r="C3611" s="23">
        <v>158.83812798525773</v>
      </c>
      <c r="D3611" s="23">
        <v>86.168100595632026</v>
      </c>
    </row>
    <row r="3612" spans="1:4">
      <c r="A3612" s="17">
        <v>41571</v>
      </c>
      <c r="B3612" s="23">
        <v>177.53098030537728</v>
      </c>
      <c r="C3612" s="23">
        <v>159.35801440572558</v>
      </c>
      <c r="D3612" s="23">
        <v>86.543578384364992</v>
      </c>
    </row>
    <row r="3613" spans="1:4">
      <c r="A3613" s="17">
        <v>41572</v>
      </c>
      <c r="B3613" s="23">
        <v>176.21155122814784</v>
      </c>
      <c r="C3613" s="23">
        <v>160.05817832645525</v>
      </c>
      <c r="D3613" s="23">
        <v>86.465241291751639</v>
      </c>
    </row>
    <row r="3614" spans="1:4">
      <c r="A3614" s="17">
        <v>41575</v>
      </c>
      <c r="B3614" s="23">
        <v>175.67216198273957</v>
      </c>
      <c r="C3614" s="23">
        <v>160.2721107647555</v>
      </c>
      <c r="D3614" s="23">
        <v>86.303164548413676</v>
      </c>
    </row>
    <row r="3615" spans="1:4">
      <c r="A3615" s="17">
        <v>41576</v>
      </c>
      <c r="B3615" s="23">
        <v>175.84919229918125</v>
      </c>
      <c r="C3615" s="23">
        <v>161.17608710745222</v>
      </c>
      <c r="D3615" s="23">
        <v>86.648928267534686</v>
      </c>
    </row>
    <row r="3616" spans="1:4">
      <c r="A3616" s="17">
        <v>41577</v>
      </c>
      <c r="B3616" s="23">
        <v>175.81876521354283</v>
      </c>
      <c r="C3616" s="23">
        <v>160.40296492943642</v>
      </c>
      <c r="D3616" s="23">
        <v>86.657032104701571</v>
      </c>
    </row>
    <row r="3617" spans="1:4">
      <c r="A3617" s="17">
        <v>41578</v>
      </c>
      <c r="B3617" s="23">
        <v>174.94467802611197</v>
      </c>
      <c r="C3617" s="23">
        <v>159.80023558456625</v>
      </c>
      <c r="D3617" s="23">
        <v>87.081132916435934</v>
      </c>
    </row>
    <row r="3618" spans="1:4">
      <c r="A3618" s="17">
        <v>41579</v>
      </c>
      <c r="B3618" s="23">
        <v>174.25591945120604</v>
      </c>
      <c r="C3618" s="23">
        <v>160.26481493902691</v>
      </c>
      <c r="D3618" s="23">
        <v>86.846121638595875</v>
      </c>
    </row>
    <row r="3619" spans="1:4">
      <c r="A3619" s="17">
        <v>41582</v>
      </c>
      <c r="B3619" s="23">
        <v>174.75934941358707</v>
      </c>
      <c r="C3619" s="23">
        <v>160.83812563176556</v>
      </c>
      <c r="D3619" s="23">
        <v>87.11624954415916</v>
      </c>
    </row>
    <row r="3620" spans="1:4">
      <c r="A3620" s="17">
        <v>41583</v>
      </c>
      <c r="B3620" s="23">
        <v>174.01526886479311</v>
      </c>
      <c r="C3620" s="23">
        <v>160.40461237395579</v>
      </c>
      <c r="D3620" s="23">
        <v>86.951471521765555</v>
      </c>
    </row>
    <row r="3621" spans="1:4">
      <c r="A3621" s="17">
        <v>41584</v>
      </c>
      <c r="B3621" s="23">
        <v>175.40661650807701</v>
      </c>
      <c r="C3621" s="23">
        <v>161.17679315510335</v>
      </c>
      <c r="D3621" s="23">
        <v>87.321546752387263</v>
      </c>
    </row>
    <row r="3622" spans="1:4">
      <c r="A3622" s="17">
        <v>41585</v>
      </c>
      <c r="B3622" s="23">
        <v>175.72195175923878</v>
      </c>
      <c r="C3622" s="23">
        <v>159.08877490141811</v>
      </c>
      <c r="D3622" s="23">
        <v>87.313442915220364</v>
      </c>
    </row>
    <row r="3623" spans="1:4">
      <c r="A3623" s="17">
        <v>41586</v>
      </c>
      <c r="B3623" s="23">
        <v>175.39831821199382</v>
      </c>
      <c r="C3623" s="23">
        <v>161.22668718911839</v>
      </c>
      <c r="D3623" s="23">
        <v>87.1756776833831</v>
      </c>
    </row>
    <row r="3624" spans="1:4">
      <c r="A3624" s="17">
        <v>41589</v>
      </c>
      <c r="B3624" s="23">
        <v>176.23368001770305</v>
      </c>
      <c r="C3624" s="23">
        <v>161.34389109921028</v>
      </c>
      <c r="D3624" s="23">
        <v>87.405286403111873</v>
      </c>
    </row>
    <row r="3625" spans="1:4">
      <c r="A3625" s="17">
        <v>41590</v>
      </c>
      <c r="B3625" s="23">
        <v>175.35129453418898</v>
      </c>
      <c r="C3625" s="23">
        <v>160.97203933626812</v>
      </c>
      <c r="D3625" s="23">
        <v>86.894744661597272</v>
      </c>
    </row>
    <row r="3626" spans="1:4">
      <c r="A3626" s="17">
        <v>41591</v>
      </c>
      <c r="B3626" s="23">
        <v>174.53252932064618</v>
      </c>
      <c r="C3626" s="23">
        <v>162.32341454058067</v>
      </c>
      <c r="D3626" s="23">
        <v>86.392306757249557</v>
      </c>
    </row>
    <row r="3627" spans="1:4">
      <c r="A3627" s="17">
        <v>41592</v>
      </c>
      <c r="B3627" s="23">
        <v>176.35262226156229</v>
      </c>
      <c r="C3627" s="23">
        <v>163.13866422844876</v>
      </c>
      <c r="D3627" s="23">
        <v>87.097340590769733</v>
      </c>
    </row>
    <row r="3628" spans="1:4">
      <c r="A3628" s="17">
        <v>41593</v>
      </c>
      <c r="B3628" s="23">
        <v>177.16862137641073</v>
      </c>
      <c r="C3628" s="23">
        <v>163.82847278362817</v>
      </c>
      <c r="D3628" s="23">
        <v>87.25131349694081</v>
      </c>
    </row>
    <row r="3629" spans="1:4">
      <c r="A3629" s="17">
        <v>41596</v>
      </c>
      <c r="B3629" s="23">
        <v>178.36080991369772</v>
      </c>
      <c r="C3629" s="23">
        <v>163.23092112153316</v>
      </c>
      <c r="D3629" s="23">
        <v>87.710530936398385</v>
      </c>
    </row>
    <row r="3630" spans="1:4">
      <c r="A3630" s="17">
        <v>41597</v>
      </c>
      <c r="B3630" s="23">
        <v>177.67481743748621</v>
      </c>
      <c r="C3630" s="23">
        <v>162.92779132997018</v>
      </c>
      <c r="D3630" s="23">
        <v>87.132457218492959</v>
      </c>
    </row>
    <row r="3631" spans="1:4">
      <c r="A3631" s="17">
        <v>41598</v>
      </c>
      <c r="B3631" s="23">
        <v>177.1409603894667</v>
      </c>
      <c r="C3631" s="23">
        <v>162.3434192240301</v>
      </c>
      <c r="D3631" s="23">
        <v>87.227001985440111</v>
      </c>
    </row>
    <row r="3632" spans="1:4">
      <c r="A3632" s="17">
        <v>41599</v>
      </c>
      <c r="B3632" s="23">
        <v>176.60986944014164</v>
      </c>
      <c r="C3632" s="23">
        <v>163.67384834802502</v>
      </c>
      <c r="D3632" s="23">
        <v>87.094639311714104</v>
      </c>
    </row>
    <row r="3633" spans="1:4">
      <c r="A3633" s="17">
        <v>41600</v>
      </c>
      <c r="B3633" s="23">
        <v>177.54757689754371</v>
      </c>
      <c r="C3633" s="23">
        <v>164.50816132247431</v>
      </c>
      <c r="D3633" s="23">
        <v>87.189184078661242</v>
      </c>
    </row>
    <row r="3634" spans="1:4">
      <c r="A3634" s="17">
        <v>41603</v>
      </c>
      <c r="B3634" s="23">
        <v>178.57103341447225</v>
      </c>
      <c r="C3634" s="23">
        <v>164.30387820207318</v>
      </c>
      <c r="D3634" s="23">
        <v>87.570064425505478</v>
      </c>
    </row>
    <row r="3635" spans="1:4">
      <c r="A3635" s="17">
        <v>41604</v>
      </c>
      <c r="B3635" s="23">
        <v>178.62358928966586</v>
      </c>
      <c r="C3635" s="23">
        <v>164.3460057119255</v>
      </c>
      <c r="D3635" s="23">
        <v>87.046016288712707</v>
      </c>
    </row>
    <row r="3636" spans="1:4">
      <c r="A3636" s="17">
        <v>41605</v>
      </c>
      <c r="B3636" s="23">
        <v>179.38150033193185</v>
      </c>
      <c r="C3636" s="23">
        <v>164.79293387510722</v>
      </c>
      <c r="D3636" s="23">
        <v>87.532246518726623</v>
      </c>
    </row>
    <row r="3637" spans="1:4">
      <c r="A3637" s="17">
        <v>41606</v>
      </c>
      <c r="B3637" s="23">
        <v>179.99834034078336</v>
      </c>
      <c r="C3637" s="23"/>
      <c r="D3637" s="23">
        <v>87.842893610124392</v>
      </c>
    </row>
    <row r="3638" spans="1:4">
      <c r="A3638" s="17">
        <v>41607</v>
      </c>
      <c r="B3638" s="23">
        <v>179.05233458729808</v>
      </c>
      <c r="C3638" s="23">
        <v>164.66984623458904</v>
      </c>
      <c r="D3638" s="23">
        <v>87.834789772957507</v>
      </c>
    </row>
    <row r="3639" spans="1:4">
      <c r="A3639" s="17">
        <v>41610</v>
      </c>
      <c r="B3639" s="23">
        <v>178.61805709227707</v>
      </c>
      <c r="C3639" s="23">
        <v>164.22880180183361</v>
      </c>
      <c r="D3639" s="23">
        <v>87.548454193060422</v>
      </c>
    </row>
    <row r="3640" spans="1:4">
      <c r="A3640" s="17">
        <v>41611</v>
      </c>
      <c r="B3640" s="23">
        <v>175.50342996238106</v>
      </c>
      <c r="C3640" s="23">
        <v>163.71432841335795</v>
      </c>
      <c r="D3640" s="23">
        <v>86.205918502410896</v>
      </c>
    </row>
    <row r="3641" spans="1:4">
      <c r="A3641" s="17">
        <v>41612</v>
      </c>
      <c r="B3641" s="23">
        <v>175.00829829608324</v>
      </c>
      <c r="C3641" s="23">
        <v>163.54299418334409</v>
      </c>
      <c r="D3641" s="23">
        <v>85.695376760896281</v>
      </c>
    </row>
    <row r="3642" spans="1:4">
      <c r="A3642" s="17">
        <v>41613</v>
      </c>
      <c r="B3642" s="23">
        <v>173.93505200265545</v>
      </c>
      <c r="C3642" s="23">
        <v>162.83859397670747</v>
      </c>
      <c r="D3642" s="23">
        <v>84.930914788152208</v>
      </c>
    </row>
    <row r="3643" spans="1:4">
      <c r="A3643" s="17">
        <v>41614</v>
      </c>
      <c r="B3643" s="23">
        <v>174.67083425536623</v>
      </c>
      <c r="C3643" s="23">
        <v>164.68373183839509</v>
      </c>
      <c r="D3643" s="23">
        <v>85.495482110779449</v>
      </c>
    </row>
    <row r="3644" spans="1:4">
      <c r="A3644" s="17">
        <v>41617</v>
      </c>
      <c r="B3644" s="23">
        <v>175.80216862137641</v>
      </c>
      <c r="C3644" s="23">
        <v>164.98945047134563</v>
      </c>
      <c r="D3644" s="23">
        <v>85.671065249395582</v>
      </c>
    </row>
    <row r="3645" spans="1:4">
      <c r="A3645" s="17">
        <v>41618</v>
      </c>
      <c r="B3645" s="23">
        <v>174.33613631334367</v>
      </c>
      <c r="C3645" s="23">
        <v>164.46603381262202</v>
      </c>
      <c r="D3645" s="23">
        <v>85.065978740933843</v>
      </c>
    </row>
    <row r="3646" spans="1:4">
      <c r="A3646" s="17">
        <v>41619</v>
      </c>
      <c r="B3646" s="23">
        <v>174.00420447001548</v>
      </c>
      <c r="C3646" s="23">
        <v>162.6227787446708</v>
      </c>
      <c r="D3646" s="23">
        <v>84.631072812976953</v>
      </c>
    </row>
    <row r="3647" spans="1:4">
      <c r="A3647" s="17">
        <v>41620</v>
      </c>
      <c r="B3647" s="23">
        <v>172.27815888470903</v>
      </c>
      <c r="C3647" s="23">
        <v>162.05299829018793</v>
      </c>
      <c r="D3647" s="23">
        <v>83.804481421953298</v>
      </c>
    </row>
    <row r="3648" spans="1:4">
      <c r="A3648" s="17">
        <v>41621</v>
      </c>
      <c r="B3648" s="23">
        <v>172.37773843770745</v>
      </c>
      <c r="C3648" s="23">
        <v>162.03981873403302</v>
      </c>
      <c r="D3648" s="23">
        <v>83.672118748227291</v>
      </c>
    </row>
    <row r="3649" spans="1:4">
      <c r="A3649" s="17">
        <v>41624</v>
      </c>
      <c r="B3649" s="23">
        <v>174.30294312901086</v>
      </c>
      <c r="C3649" s="23">
        <v>163.06594132037972</v>
      </c>
      <c r="D3649" s="23">
        <v>84.722916300868462</v>
      </c>
    </row>
    <row r="3650" spans="1:4">
      <c r="A3650" s="17">
        <v>41625</v>
      </c>
      <c r="B3650" s="23">
        <v>173.63354724496571</v>
      </c>
      <c r="C3650" s="23">
        <v>162.56229399588844</v>
      </c>
      <c r="D3650" s="23">
        <v>84.093518280906011</v>
      </c>
    </row>
    <row r="3651" spans="1:4">
      <c r="A3651" s="17">
        <v>41626</v>
      </c>
      <c r="B3651" s="23">
        <v>175.06085417127684</v>
      </c>
      <c r="C3651" s="23">
        <v>165.27422302397855</v>
      </c>
      <c r="D3651" s="23">
        <v>84.817461067815614</v>
      </c>
    </row>
    <row r="3652" spans="1:4">
      <c r="A3652" s="17">
        <v>41627</v>
      </c>
      <c r="B3652" s="23">
        <v>178.49081655233459</v>
      </c>
      <c r="C3652" s="23">
        <v>165.20126476669245</v>
      </c>
      <c r="D3652" s="23">
        <v>86.289658153135505</v>
      </c>
    </row>
    <row r="3653" spans="1:4">
      <c r="A3653" s="17">
        <v>41628</v>
      </c>
      <c r="B3653" s="23">
        <v>179.64704580659438</v>
      </c>
      <c r="C3653" s="23">
        <v>165.99768651719637</v>
      </c>
      <c r="D3653" s="23">
        <v>86.748875592593095</v>
      </c>
    </row>
    <row r="3654" spans="1:4">
      <c r="A3654" s="17">
        <v>41631</v>
      </c>
      <c r="B3654" s="23">
        <v>181.15180349634875</v>
      </c>
      <c r="C3654" s="23">
        <v>166.90566379658296</v>
      </c>
      <c r="D3654" s="23">
        <v>87.359364659166104</v>
      </c>
    </row>
    <row r="3655" spans="1:4">
      <c r="A3655" s="17">
        <v>41632</v>
      </c>
      <c r="B3655" s="23"/>
      <c r="C3655" s="23">
        <v>167.41095856559357</v>
      </c>
      <c r="D3655" s="23">
        <v>87.578168262672364</v>
      </c>
    </row>
    <row r="3656" spans="1:4">
      <c r="A3656" s="17">
        <v>41633</v>
      </c>
      <c r="B3656" s="23"/>
      <c r="C3656" s="23"/>
      <c r="D3656" s="23"/>
    </row>
    <row r="3657" spans="1:4">
      <c r="A3657" s="17">
        <v>41634</v>
      </c>
      <c r="B3657" s="23"/>
      <c r="C3657" s="23">
        <v>168.2054975223611</v>
      </c>
      <c r="D3657" s="23"/>
    </row>
    <row r="3658" spans="1:4">
      <c r="A3658" s="17">
        <v>41635</v>
      </c>
      <c r="B3658" s="23">
        <v>182.86955078557205</v>
      </c>
      <c r="C3658" s="23">
        <v>168.18031515613654</v>
      </c>
      <c r="D3658" s="23">
        <v>88.51551209497697</v>
      </c>
    </row>
    <row r="3659" spans="1:4">
      <c r="A3659" s="17">
        <v>41638</v>
      </c>
      <c r="B3659" s="23">
        <v>182.5957070148263</v>
      </c>
      <c r="C3659" s="23">
        <v>168.16242861564061</v>
      </c>
      <c r="D3659" s="23">
        <v>88.366941746917163</v>
      </c>
    </row>
    <row r="3660" spans="1:4">
      <c r="A3660" s="17">
        <v>41639</v>
      </c>
      <c r="B3660" s="23"/>
      <c r="C3660" s="23">
        <v>168.83882226544802</v>
      </c>
      <c r="D3660" s="23">
        <v>88.672186280203675</v>
      </c>
    </row>
    <row r="3661" spans="1:4">
      <c r="A3661" s="17">
        <v>41640</v>
      </c>
      <c r="B3661" s="23"/>
      <c r="C3661" s="23"/>
      <c r="D3661" s="23"/>
    </row>
    <row r="3662" spans="1:4">
      <c r="A3662" s="17">
        <v>41641</v>
      </c>
      <c r="B3662" s="23">
        <v>181.59437928745299</v>
      </c>
      <c r="C3662" s="23">
        <v>167.36718361122192</v>
      </c>
      <c r="D3662" s="23">
        <v>88.013074190629268</v>
      </c>
    </row>
    <row r="3663" spans="1:4">
      <c r="A3663" s="17">
        <v>41642</v>
      </c>
      <c r="B3663" s="23">
        <v>181.83502987386592</v>
      </c>
      <c r="C3663" s="23">
        <v>167.31611283112164</v>
      </c>
      <c r="D3663" s="23">
        <v>88.504706978754442</v>
      </c>
    </row>
    <row r="3664" spans="1:4">
      <c r="A3664" s="17">
        <v>41645</v>
      </c>
      <c r="B3664" s="23"/>
      <c r="C3664" s="23">
        <v>166.89836797085434</v>
      </c>
      <c r="D3664" s="23">
        <v>88.32642256108268</v>
      </c>
    </row>
    <row r="3665" spans="1:4">
      <c r="A3665" s="17">
        <v>41646</v>
      </c>
      <c r="B3665" s="23">
        <v>182.19738880283251</v>
      </c>
      <c r="C3665" s="23">
        <v>167.91531193773599</v>
      </c>
      <c r="D3665" s="23">
        <v>88.980132092545816</v>
      </c>
    </row>
    <row r="3666" spans="1:4">
      <c r="A3666" s="17">
        <v>41647</v>
      </c>
      <c r="B3666" s="23">
        <v>182.22228369108211</v>
      </c>
      <c r="C3666" s="23">
        <v>167.92990358919323</v>
      </c>
      <c r="D3666" s="23">
        <v>89.074676859492968</v>
      </c>
    </row>
    <row r="3667" spans="1:4">
      <c r="A3667" s="17">
        <v>41648</v>
      </c>
      <c r="B3667" s="23">
        <v>182.26377517149814</v>
      </c>
      <c r="C3667" s="23">
        <v>167.98756414737096</v>
      </c>
      <c r="D3667" s="23">
        <v>88.712705466038173</v>
      </c>
    </row>
    <row r="3668" spans="1:4">
      <c r="A3668" s="17">
        <v>41649</v>
      </c>
      <c r="B3668" s="23">
        <v>183.28446558973226</v>
      </c>
      <c r="C3668" s="23">
        <v>168.37565500628969</v>
      </c>
      <c r="D3668" s="23">
        <v>89.128702440605622</v>
      </c>
    </row>
    <row r="3669" spans="1:4">
      <c r="A3669" s="17">
        <v>41652</v>
      </c>
      <c r="B3669" s="23">
        <v>183.22361141845542</v>
      </c>
      <c r="C3669" s="23">
        <v>166.276575339403</v>
      </c>
      <c r="D3669" s="23">
        <v>89.336700927889353</v>
      </c>
    </row>
    <row r="3670" spans="1:4">
      <c r="A3670" s="17">
        <v>41653</v>
      </c>
      <c r="B3670" s="23">
        <v>182.49889356052225</v>
      </c>
      <c r="C3670" s="23">
        <v>168.07605545298253</v>
      </c>
      <c r="D3670" s="23">
        <v>89.474466159726632</v>
      </c>
    </row>
    <row r="3671" spans="1:4">
      <c r="A3671" s="17">
        <v>41654</v>
      </c>
      <c r="B3671" s="23">
        <v>185.03540606328835</v>
      </c>
      <c r="C3671" s="23">
        <v>168.94873034981131</v>
      </c>
      <c r="D3671" s="23">
        <v>90.360485689974197</v>
      </c>
    </row>
    <row r="3672" spans="1:4">
      <c r="A3672" s="17">
        <v>41655</v>
      </c>
      <c r="B3672" s="23">
        <v>185.04923655676035</v>
      </c>
      <c r="C3672" s="23">
        <v>168.72538394282896</v>
      </c>
      <c r="D3672" s="23">
        <v>90.220019179081291</v>
      </c>
    </row>
    <row r="3673" spans="1:4">
      <c r="A3673" s="17">
        <v>41656</v>
      </c>
      <c r="B3673" s="23">
        <v>185.90949325071921</v>
      </c>
      <c r="C3673" s="23">
        <v>168.07111311942444</v>
      </c>
      <c r="D3673" s="23">
        <v>90.714353246262107</v>
      </c>
    </row>
    <row r="3674" spans="1:4">
      <c r="A3674" s="17">
        <v>41659</v>
      </c>
      <c r="B3674" s="23">
        <v>185.60245629564065</v>
      </c>
      <c r="C3674" s="23"/>
      <c r="D3674" s="23">
        <v>90.627912316481854</v>
      </c>
    </row>
    <row r="3675" spans="1:4">
      <c r="A3675" s="17">
        <v>41660</v>
      </c>
      <c r="B3675" s="23">
        <v>185.37287010400533</v>
      </c>
      <c r="C3675" s="23">
        <v>168.54110550587725</v>
      </c>
      <c r="D3675" s="23">
        <v>90.698145571928308</v>
      </c>
    </row>
    <row r="3676" spans="1:4">
      <c r="A3676" s="17">
        <v>41661</v>
      </c>
      <c r="B3676" s="23">
        <v>185.97311352069042</v>
      </c>
      <c r="C3676" s="23">
        <v>168.65830941596914</v>
      </c>
      <c r="D3676" s="23">
        <v>90.779183943597289</v>
      </c>
    </row>
    <row r="3677" spans="1:4">
      <c r="A3677" s="17">
        <v>41662</v>
      </c>
      <c r="B3677" s="23">
        <v>183.91790219075017</v>
      </c>
      <c r="C3677" s="23">
        <v>167.16101769708436</v>
      </c>
      <c r="D3677" s="23">
        <v>89.868852901849024</v>
      </c>
    </row>
    <row r="3678" spans="1:4">
      <c r="A3678" s="17">
        <v>41663</v>
      </c>
      <c r="B3678" s="23">
        <v>180.89732241646382</v>
      </c>
      <c r="C3678" s="23">
        <v>163.67220090350563</v>
      </c>
      <c r="D3678" s="23">
        <v>87.724037331676556</v>
      </c>
    </row>
    <row r="3679" spans="1:4">
      <c r="A3679" s="17">
        <v>41666</v>
      </c>
      <c r="B3679" s="23">
        <v>180.41878734233239</v>
      </c>
      <c r="C3679" s="23">
        <v>162.88001543890863</v>
      </c>
      <c r="D3679" s="23">
        <v>86.986588149488782</v>
      </c>
    </row>
    <row r="3680" spans="1:4">
      <c r="A3680" s="17">
        <v>41667</v>
      </c>
      <c r="B3680" s="23">
        <v>181.01903075901748</v>
      </c>
      <c r="C3680" s="23">
        <v>163.88024961137961</v>
      </c>
      <c r="D3680" s="23">
        <v>87.580869541728021</v>
      </c>
    </row>
    <row r="3681" spans="1:4">
      <c r="A3681" s="17">
        <v>41668</v>
      </c>
      <c r="B3681" s="23">
        <v>179.8766319982297</v>
      </c>
      <c r="C3681" s="23">
        <v>162.22456786941885</v>
      </c>
      <c r="D3681" s="23">
        <v>87.086535474547205</v>
      </c>
    </row>
    <row r="3682" spans="1:4">
      <c r="A3682" s="17">
        <v>41669</v>
      </c>
      <c r="B3682" s="23">
        <v>179.21553441026776</v>
      </c>
      <c r="C3682" s="23">
        <v>164.06170385772668</v>
      </c>
      <c r="D3682" s="23">
        <v>87.337754426721048</v>
      </c>
    </row>
    <row r="3683" spans="1:4">
      <c r="A3683" s="17">
        <v>41670</v>
      </c>
      <c r="B3683" s="23">
        <v>179.31234786457182</v>
      </c>
      <c r="C3683" s="23">
        <v>163.00122028569041</v>
      </c>
      <c r="D3683" s="23">
        <v>87.121652102270431</v>
      </c>
    </row>
    <row r="3684" spans="1:4">
      <c r="A3684" s="17">
        <v>41673</v>
      </c>
      <c r="B3684" s="23">
        <v>176.86435052002656</v>
      </c>
      <c r="C3684" s="23">
        <v>159.2794077672302</v>
      </c>
      <c r="D3684" s="23">
        <v>85.957400829292666</v>
      </c>
    </row>
    <row r="3685" spans="1:4">
      <c r="A3685" s="17">
        <v>41674</v>
      </c>
      <c r="B3685" s="23">
        <v>176.31666297853505</v>
      </c>
      <c r="C3685" s="23">
        <v>160.50534183885404</v>
      </c>
      <c r="D3685" s="23">
        <v>85.787220248787804</v>
      </c>
    </row>
    <row r="3686" spans="1:4">
      <c r="A3686" s="17">
        <v>41675</v>
      </c>
      <c r="B3686" s="23">
        <v>177.70801062181903</v>
      </c>
      <c r="C3686" s="23">
        <v>160.22810046116678</v>
      </c>
      <c r="D3686" s="23">
        <v>85.911479085346926</v>
      </c>
    </row>
    <row r="3687" spans="1:4">
      <c r="A3687" s="17">
        <v>41676</v>
      </c>
      <c r="B3687" s="23">
        <v>180.22239433502989</v>
      </c>
      <c r="C3687" s="23">
        <v>162.30364520634831</v>
      </c>
      <c r="D3687" s="23">
        <v>87.189184078661242</v>
      </c>
    </row>
    <row r="3688" spans="1:4">
      <c r="A3688" s="17">
        <v>41677</v>
      </c>
      <c r="B3688" s="23">
        <v>180.96924098251827</v>
      </c>
      <c r="C3688" s="23">
        <v>164.46226822514919</v>
      </c>
      <c r="D3688" s="23">
        <v>87.815880819568051</v>
      </c>
    </row>
    <row r="3689" spans="1:4">
      <c r="A3689" s="17">
        <v>41680</v>
      </c>
      <c r="B3689" s="23">
        <v>181.60267758353618</v>
      </c>
      <c r="C3689" s="23">
        <v>164.72421190372805</v>
      </c>
      <c r="D3689" s="23">
        <v>87.872607679736362</v>
      </c>
    </row>
    <row r="3690" spans="1:4">
      <c r="A3690" s="17">
        <v>41681</v>
      </c>
      <c r="B3690" s="23">
        <v>184.17238327063509</v>
      </c>
      <c r="C3690" s="23">
        <v>166.55499346317549</v>
      </c>
      <c r="D3690" s="23">
        <v>89.012547441213414</v>
      </c>
    </row>
    <row r="3691" spans="1:4">
      <c r="A3691" s="17">
        <v>41682</v>
      </c>
      <c r="B3691" s="23">
        <v>183.70214649258688</v>
      </c>
      <c r="C3691" s="23">
        <v>166.59217863946969</v>
      </c>
      <c r="D3691" s="23">
        <v>89.682464647010363</v>
      </c>
    </row>
    <row r="3692" spans="1:4">
      <c r="A3692" s="17">
        <v>41683</v>
      </c>
      <c r="B3692" s="23">
        <v>183.72150918344767</v>
      </c>
      <c r="C3692" s="23">
        <v>167.5775858112664</v>
      </c>
      <c r="D3692" s="23">
        <v>89.541998136117456</v>
      </c>
    </row>
    <row r="3693" spans="1:4">
      <c r="A3693" s="17">
        <v>41684</v>
      </c>
      <c r="B3693" s="23">
        <v>184.21387475105112</v>
      </c>
      <c r="C3693" s="23">
        <v>168.39754248347555</v>
      </c>
      <c r="D3693" s="23">
        <v>90.039033482353901</v>
      </c>
    </row>
    <row r="3694" spans="1:4">
      <c r="A3694" s="17">
        <v>41687</v>
      </c>
      <c r="B3694" s="23">
        <v>185.23733126797964</v>
      </c>
      <c r="C3694" s="23"/>
      <c r="D3694" s="23">
        <v>90.373992085252368</v>
      </c>
    </row>
    <row r="3695" spans="1:4">
      <c r="A3695" s="17">
        <v>41688</v>
      </c>
      <c r="B3695" s="23">
        <v>183.58043815003319</v>
      </c>
      <c r="C3695" s="23">
        <v>168.61924144593851</v>
      </c>
      <c r="D3695" s="23">
        <v>90.384797201474896</v>
      </c>
    </row>
    <row r="3696" spans="1:4">
      <c r="A3696" s="17">
        <v>41689</v>
      </c>
      <c r="B3696" s="23">
        <v>185.11009072803719</v>
      </c>
      <c r="C3696" s="23">
        <v>167.52745642803433</v>
      </c>
      <c r="D3696" s="23">
        <v>90.47664068936642</v>
      </c>
    </row>
    <row r="3697" spans="1:4">
      <c r="A3697" s="17">
        <v>41690</v>
      </c>
      <c r="B3697" s="23">
        <v>185.56649701261341</v>
      </c>
      <c r="C3697" s="23">
        <v>168.56793531662117</v>
      </c>
      <c r="D3697" s="23">
        <v>90.433420224476293</v>
      </c>
    </row>
    <row r="3698" spans="1:4">
      <c r="A3698" s="17">
        <v>41691</v>
      </c>
      <c r="B3698" s="23">
        <v>186.34930294312903</v>
      </c>
      <c r="C3698" s="23">
        <v>168.26739436644579</v>
      </c>
      <c r="D3698" s="23">
        <v>90.787287780764188</v>
      </c>
    </row>
    <row r="3699" spans="1:4">
      <c r="A3699" s="17">
        <v>41694</v>
      </c>
      <c r="B3699" s="23">
        <v>188.96326620933837</v>
      </c>
      <c r="C3699" s="23">
        <v>169.30999139798612</v>
      </c>
      <c r="D3699" s="23">
        <v>91.354556382447086</v>
      </c>
    </row>
    <row r="3700" spans="1:4">
      <c r="A3700" s="17">
        <v>41695</v>
      </c>
      <c r="B3700" s="23">
        <v>189.09603894666964</v>
      </c>
      <c r="C3700" s="23">
        <v>169.0854682449185</v>
      </c>
      <c r="D3700" s="23">
        <v>91.40858196355974</v>
      </c>
    </row>
    <row r="3701" spans="1:4">
      <c r="A3701" s="17">
        <v>41696</v>
      </c>
      <c r="B3701" s="23">
        <v>189.27860146050011</v>
      </c>
      <c r="C3701" s="23">
        <v>169.12194737356157</v>
      </c>
      <c r="D3701" s="23">
        <v>91.222193708721079</v>
      </c>
    </row>
    <row r="3702" spans="1:4">
      <c r="A3702" s="17">
        <v>41697</v>
      </c>
      <c r="B3702" s="23">
        <v>188.62856826731579</v>
      </c>
      <c r="C3702" s="23">
        <v>169.98261946032071</v>
      </c>
      <c r="D3702" s="23">
        <v>91.089831034995072</v>
      </c>
    </row>
    <row r="3703" spans="1:4">
      <c r="A3703" s="17">
        <v>41698</v>
      </c>
      <c r="B3703" s="23">
        <v>188.80006638636868</v>
      </c>
      <c r="C3703" s="23">
        <v>170.45755418033161</v>
      </c>
      <c r="D3703" s="23">
        <v>91.308634638501331</v>
      </c>
    </row>
    <row r="3704" spans="1:4">
      <c r="A3704" s="17">
        <v>41701</v>
      </c>
      <c r="B3704" s="23">
        <v>183.9842885594158</v>
      </c>
      <c r="C3704" s="23">
        <v>169.20879123465375</v>
      </c>
      <c r="D3704" s="23">
        <v>89.239454881886573</v>
      </c>
    </row>
    <row r="3705" spans="1:4">
      <c r="A3705" s="17">
        <v>41702</v>
      </c>
      <c r="B3705" s="23">
        <v>187.84576233680019</v>
      </c>
      <c r="C3705" s="23">
        <v>171.79504378083809</v>
      </c>
      <c r="D3705" s="23">
        <v>91.073623360661273</v>
      </c>
    </row>
    <row r="3706" spans="1:4">
      <c r="A3706" s="17">
        <v>41703</v>
      </c>
      <c r="B3706" s="23">
        <v>187.85959283027219</v>
      </c>
      <c r="C3706" s="23">
        <v>171.81834335332624</v>
      </c>
      <c r="D3706" s="23">
        <v>91.049311849160574</v>
      </c>
    </row>
    <row r="3707" spans="1:4">
      <c r="A3707" s="17">
        <v>41704</v>
      </c>
      <c r="B3707" s="23">
        <v>189.28413365788893</v>
      </c>
      <c r="C3707" s="23">
        <v>172.14406666972621</v>
      </c>
      <c r="D3707" s="23">
        <v>91.108739988384499</v>
      </c>
    </row>
    <row r="3708" spans="1:4">
      <c r="A3708" s="17">
        <v>41705</v>
      </c>
      <c r="B3708" s="23">
        <v>187.11274618278381</v>
      </c>
      <c r="C3708" s="23">
        <v>172.24997381739959</v>
      </c>
      <c r="D3708" s="23">
        <v>89.968800226907447</v>
      </c>
    </row>
    <row r="3709" spans="1:4">
      <c r="A3709" s="17">
        <v>41708</v>
      </c>
      <c r="B3709" s="23">
        <v>187.20679353839347</v>
      </c>
      <c r="C3709" s="23">
        <v>172.18101649680335</v>
      </c>
      <c r="D3709" s="23">
        <v>89.520387903672386</v>
      </c>
    </row>
    <row r="3710" spans="1:4">
      <c r="A3710" s="17">
        <v>41709</v>
      </c>
      <c r="B3710" s="23">
        <v>187.07955299845099</v>
      </c>
      <c r="C3710" s="23">
        <v>171.31281323509856</v>
      </c>
      <c r="D3710" s="23">
        <v>89.544699415173085</v>
      </c>
    </row>
    <row r="3711" spans="1:4">
      <c r="A3711" s="17">
        <v>41710</v>
      </c>
      <c r="B3711" s="23">
        <v>185.28158884709006</v>
      </c>
      <c r="C3711" s="23">
        <v>171.40954176330695</v>
      </c>
      <c r="D3711" s="23">
        <v>88.588446629479066</v>
      </c>
    </row>
    <row r="3712" spans="1:4">
      <c r="A3712" s="17">
        <v>41711</v>
      </c>
      <c r="B3712" s="23">
        <v>184.22493914582873</v>
      </c>
      <c r="C3712" s="23">
        <v>169.42554786355865</v>
      </c>
      <c r="D3712" s="23">
        <v>87.659206634341359</v>
      </c>
    </row>
    <row r="3713" spans="1:4">
      <c r="A3713" s="17">
        <v>41712</v>
      </c>
      <c r="B3713" s="23">
        <v>182.96913033857049</v>
      </c>
      <c r="C3713" s="23">
        <v>168.95178988963298</v>
      </c>
      <c r="D3713" s="23">
        <v>87.043315009657078</v>
      </c>
    </row>
    <row r="3714" spans="1:4">
      <c r="A3714" s="17">
        <v>41715</v>
      </c>
      <c r="B3714" s="23">
        <v>185.94821863244081</v>
      </c>
      <c r="C3714" s="23">
        <v>170.57664088415993</v>
      </c>
      <c r="D3714" s="23">
        <v>88.015775469684897</v>
      </c>
    </row>
    <row r="3715" spans="1:4">
      <c r="A3715" s="17">
        <v>41716</v>
      </c>
      <c r="B3715" s="23">
        <v>187.11827838017263</v>
      </c>
      <c r="C3715" s="23">
        <v>171.81245962289995</v>
      </c>
      <c r="D3715" s="23">
        <v>88.583044071367794</v>
      </c>
    </row>
    <row r="3716" spans="1:4">
      <c r="A3716" s="17">
        <v>41717</v>
      </c>
      <c r="B3716" s="23">
        <v>187.38382385483516</v>
      </c>
      <c r="C3716" s="23">
        <v>170.75903652737523</v>
      </c>
      <c r="D3716" s="23">
        <v>88.502005699698813</v>
      </c>
    </row>
    <row r="3717" spans="1:4">
      <c r="A3717" s="17">
        <v>41718</v>
      </c>
      <c r="B3717" s="23">
        <v>186.75038725381722</v>
      </c>
      <c r="C3717" s="23">
        <v>171.79292563788462</v>
      </c>
      <c r="D3717" s="23">
        <v>88.512810815921341</v>
      </c>
    </row>
    <row r="3718" spans="1:4">
      <c r="A3718" s="17">
        <v>41719</v>
      </c>
      <c r="B3718" s="23">
        <v>187.32573578225271</v>
      </c>
      <c r="C3718" s="23">
        <v>171.28974901182747</v>
      </c>
      <c r="D3718" s="23">
        <v>88.577641513256523</v>
      </c>
    </row>
    <row r="3719" spans="1:4">
      <c r="A3719" s="17">
        <v>41722</v>
      </c>
      <c r="B3719" s="23">
        <v>184.81135206904185</v>
      </c>
      <c r="C3719" s="23">
        <v>170.45684813268048</v>
      </c>
      <c r="D3719" s="23">
        <v>87.626791285673775</v>
      </c>
    </row>
    <row r="3720" spans="1:4">
      <c r="A3720" s="17">
        <v>41723</v>
      </c>
      <c r="B3720" s="23">
        <v>186.96337685328612</v>
      </c>
      <c r="C3720" s="23">
        <v>171.22479262792112</v>
      </c>
      <c r="D3720" s="23">
        <v>88.755925930928299</v>
      </c>
    </row>
    <row r="3721" spans="1:4">
      <c r="A3721" s="17">
        <v>41724</v>
      </c>
      <c r="B3721" s="23">
        <v>187.6853286125249</v>
      </c>
      <c r="C3721" s="23">
        <v>170.03110139903342</v>
      </c>
      <c r="D3721" s="23">
        <v>89.39342778805765</v>
      </c>
    </row>
    <row r="3722" spans="1:4">
      <c r="A3722" s="17">
        <v>41725</v>
      </c>
      <c r="B3722" s="23">
        <v>187.10998008408941</v>
      </c>
      <c r="C3722" s="23">
        <v>169.73738557615252</v>
      </c>
      <c r="D3722" s="23">
        <v>89.520387903672386</v>
      </c>
    </row>
    <row r="3723" spans="1:4">
      <c r="A3723" s="17">
        <v>41726</v>
      </c>
      <c r="B3723" s="23">
        <v>187.99236556760346</v>
      </c>
      <c r="C3723" s="23">
        <v>170.53168918370301</v>
      </c>
      <c r="D3723" s="23">
        <v>90.157889760801737</v>
      </c>
    </row>
    <row r="3724" spans="1:4">
      <c r="A3724" s="17">
        <v>41729</v>
      </c>
      <c r="B3724" s="23">
        <v>190.67271520247843</v>
      </c>
      <c r="C3724" s="23">
        <v>171.89036021374415</v>
      </c>
      <c r="D3724" s="23">
        <v>90.306460108861543</v>
      </c>
    </row>
    <row r="3725" spans="1:4">
      <c r="A3725" s="17">
        <v>41730</v>
      </c>
      <c r="B3725" s="23">
        <v>192.03086966142953</v>
      </c>
      <c r="C3725" s="23">
        <v>173.11229334867809</v>
      </c>
      <c r="D3725" s="23">
        <v>90.857521036210642</v>
      </c>
    </row>
    <row r="3726" spans="1:4">
      <c r="A3726" s="17">
        <v>41731</v>
      </c>
      <c r="B3726" s="23">
        <v>192.38216419561851</v>
      </c>
      <c r="C3726" s="23">
        <v>173.63618070583584</v>
      </c>
      <c r="D3726" s="23">
        <v>91.014195221437348</v>
      </c>
    </row>
    <row r="3727" spans="1:4">
      <c r="A3727" s="17">
        <v>41732</v>
      </c>
      <c r="B3727" s="23">
        <v>192.15534410267759</v>
      </c>
      <c r="C3727" s="23">
        <v>173.44272364941909</v>
      </c>
      <c r="D3727" s="23">
        <v>91.1006361512176</v>
      </c>
    </row>
    <row r="3728" spans="1:4">
      <c r="A3728" s="17">
        <v>41733</v>
      </c>
      <c r="B3728" s="23">
        <v>192.69749944678028</v>
      </c>
      <c r="C3728" s="23">
        <v>171.27398061428499</v>
      </c>
      <c r="D3728" s="23">
        <v>91.621983008954743</v>
      </c>
    </row>
    <row r="3729" spans="1:4">
      <c r="A3729" s="17">
        <v>41736</v>
      </c>
      <c r="B3729" s="23">
        <v>190.92443018366896</v>
      </c>
      <c r="C3729" s="23">
        <v>169.43378508615547</v>
      </c>
      <c r="D3729" s="23">
        <v>90.482043247477677</v>
      </c>
    </row>
    <row r="3730" spans="1:4">
      <c r="A3730" s="17">
        <v>41737</v>
      </c>
      <c r="B3730" s="23">
        <v>191.24529763221952</v>
      </c>
      <c r="C3730" s="23">
        <v>170.12500573663715</v>
      </c>
      <c r="D3730" s="23">
        <v>90.193006388524964</v>
      </c>
    </row>
    <row r="3731" spans="1:4">
      <c r="A3731" s="17">
        <v>41738</v>
      </c>
      <c r="B3731" s="23">
        <v>192.30471343217528</v>
      </c>
      <c r="C3731" s="23">
        <v>171.99720875828575</v>
      </c>
      <c r="D3731" s="23">
        <v>90.536068828590345</v>
      </c>
    </row>
    <row r="3732" spans="1:4">
      <c r="A3732" s="17">
        <v>41739</v>
      </c>
      <c r="B3732" s="23">
        <v>191.03230803275062</v>
      </c>
      <c r="C3732" s="23">
        <v>168.4055443568553</v>
      </c>
      <c r="D3732" s="23">
        <v>90.063344993854585</v>
      </c>
    </row>
    <row r="3733" spans="1:4">
      <c r="A3733" s="17">
        <v>41740</v>
      </c>
      <c r="B3733" s="23">
        <v>189.41967249391459</v>
      </c>
      <c r="C3733" s="23">
        <v>166.82470366591707</v>
      </c>
      <c r="D3733" s="23">
        <v>88.809951512040954</v>
      </c>
    </row>
    <row r="3734" spans="1:4">
      <c r="A3734" s="17">
        <v>41743</v>
      </c>
      <c r="B3734" s="23">
        <v>190.07523788448773</v>
      </c>
      <c r="C3734" s="23">
        <v>168.19678960133018</v>
      </c>
      <c r="D3734" s="23">
        <v>89.08548197571551</v>
      </c>
    </row>
    <row r="3735" spans="1:4">
      <c r="A3735" s="17">
        <v>41744</v>
      </c>
      <c r="B3735" s="23">
        <v>187.63830493472008</v>
      </c>
      <c r="C3735" s="23">
        <v>169.33352631969132</v>
      </c>
      <c r="D3735" s="23">
        <v>88.218371398857357</v>
      </c>
    </row>
    <row r="3736" spans="1:4">
      <c r="A3736" s="17">
        <v>41745</v>
      </c>
      <c r="B3736" s="23">
        <v>189.6381942907723</v>
      </c>
      <c r="C3736" s="23">
        <v>171.11394314668962</v>
      </c>
      <c r="D3736" s="23">
        <v>89.36371371844568</v>
      </c>
    </row>
    <row r="3737" spans="1:4">
      <c r="A3737" s="17">
        <v>41746</v>
      </c>
      <c r="B3737" s="23">
        <v>189.66308917902191</v>
      </c>
      <c r="C3737" s="23">
        <v>171.35494074495088</v>
      </c>
      <c r="D3737" s="23">
        <v>89.798619646402571</v>
      </c>
    </row>
    <row r="3738" spans="1:4">
      <c r="A3738" s="17">
        <v>41747</v>
      </c>
      <c r="B3738" s="23"/>
      <c r="C3738" s="23"/>
      <c r="D3738" s="23"/>
    </row>
    <row r="3739" spans="1:4">
      <c r="A3739" s="17">
        <v>41750</v>
      </c>
      <c r="B3739" s="23"/>
      <c r="C3739" s="23">
        <v>172.00426923479731</v>
      </c>
      <c r="D3739" s="23"/>
    </row>
    <row r="3740" spans="1:4">
      <c r="A3740" s="17">
        <v>41751</v>
      </c>
      <c r="B3740" s="23">
        <v>193.50243416685109</v>
      </c>
      <c r="C3740" s="23">
        <v>172.70866944143393</v>
      </c>
      <c r="D3740" s="23">
        <v>91.041208011993675</v>
      </c>
    </row>
    <row r="3741" spans="1:4">
      <c r="A3741" s="17">
        <v>41752</v>
      </c>
      <c r="B3741" s="23">
        <v>191.48871431732684</v>
      </c>
      <c r="C3741" s="23">
        <v>172.34811444091028</v>
      </c>
      <c r="D3741" s="23">
        <v>90.506354758978375</v>
      </c>
    </row>
    <row r="3742" spans="1:4">
      <c r="A3742" s="17">
        <v>41753</v>
      </c>
      <c r="B3742" s="23">
        <v>193.22305819871653</v>
      </c>
      <c r="C3742" s="23">
        <v>172.64818469265157</v>
      </c>
      <c r="D3742" s="23">
        <v>90.798092896986731</v>
      </c>
    </row>
    <row r="3743" spans="1:4">
      <c r="A3743" s="17">
        <v>41754</v>
      </c>
      <c r="B3743" s="23">
        <v>192.76665191414031</v>
      </c>
      <c r="C3743" s="23">
        <v>171.25044569257977</v>
      </c>
      <c r="D3743" s="23">
        <v>90.087656505355284</v>
      </c>
    </row>
    <row r="3744" spans="1:4">
      <c r="A3744" s="17">
        <v>41757</v>
      </c>
      <c r="B3744" s="23">
        <v>192.3600354060633</v>
      </c>
      <c r="C3744" s="23">
        <v>171.81528381350458</v>
      </c>
      <c r="D3744" s="23">
        <v>90.25783708586016</v>
      </c>
    </row>
    <row r="3745" spans="1:4">
      <c r="A3745" s="17">
        <v>41758</v>
      </c>
      <c r="B3745" s="23">
        <v>194.13587076786899</v>
      </c>
      <c r="C3745" s="23">
        <v>172.63641723179896</v>
      </c>
      <c r="D3745" s="23">
        <v>91.335647429057659</v>
      </c>
    </row>
    <row r="3746" spans="1:4">
      <c r="A3746" s="17">
        <v>41759</v>
      </c>
      <c r="B3746" s="23">
        <v>194.35992476211553</v>
      </c>
      <c r="C3746" s="23">
        <v>173.16101063660787</v>
      </c>
      <c r="D3746" s="23">
        <v>91.273518010778105</v>
      </c>
    </row>
    <row r="3747" spans="1:4">
      <c r="A3747" s="17">
        <v>41760</v>
      </c>
      <c r="B3747" s="23"/>
      <c r="C3747" s="23">
        <v>173.1475957312359</v>
      </c>
      <c r="D3747" s="23">
        <v>91.43829603317171</v>
      </c>
    </row>
    <row r="3748" spans="1:4">
      <c r="A3748" s="17">
        <v>41761</v>
      </c>
      <c r="B3748" s="23">
        <v>194.1331046691746</v>
      </c>
      <c r="C3748" s="23">
        <v>172.91365860948622</v>
      </c>
      <c r="D3748" s="23">
        <v>91.238401383054878</v>
      </c>
    </row>
    <row r="3749" spans="1:4">
      <c r="A3749" s="17">
        <v>41764</v>
      </c>
      <c r="B3749" s="23">
        <v>194.00586412923215</v>
      </c>
      <c r="C3749" s="23">
        <v>173.25067868830467</v>
      </c>
      <c r="D3749" s="23">
        <v>91.00339010521482</v>
      </c>
    </row>
    <row r="3750" spans="1:4">
      <c r="A3750" s="17">
        <v>41765</v>
      </c>
      <c r="B3750" s="23">
        <v>193.3281699491038</v>
      </c>
      <c r="C3750" s="23">
        <v>171.69737385576153</v>
      </c>
      <c r="D3750" s="23">
        <v>90.773781385486032</v>
      </c>
    </row>
    <row r="3751" spans="1:4">
      <c r="A3751" s="17">
        <v>41766</v>
      </c>
      <c r="B3751" s="23">
        <v>192.29641513609207</v>
      </c>
      <c r="C3751" s="23">
        <v>172.73479320452671</v>
      </c>
      <c r="D3751" s="23">
        <v>90.771080106430389</v>
      </c>
    </row>
    <row r="3752" spans="1:4">
      <c r="A3752" s="17">
        <v>41767</v>
      </c>
      <c r="B3752" s="23">
        <v>194.65866342111087</v>
      </c>
      <c r="C3752" s="23">
        <v>172.54133614810996</v>
      </c>
      <c r="D3752" s="23">
        <v>91.724631613068794</v>
      </c>
    </row>
    <row r="3753" spans="1:4">
      <c r="A3753" s="17">
        <v>41768</v>
      </c>
      <c r="B3753" s="23">
        <v>194.46780261119719</v>
      </c>
      <c r="C3753" s="23">
        <v>172.83458127255676</v>
      </c>
      <c r="D3753" s="23">
        <v>91.449101149394238</v>
      </c>
    </row>
    <row r="3754" spans="1:4">
      <c r="A3754" s="17">
        <v>41771</v>
      </c>
      <c r="B3754" s="23">
        <v>196.37641071033414</v>
      </c>
      <c r="C3754" s="23">
        <v>174.51285653935452</v>
      </c>
      <c r="D3754" s="23">
        <v>92.102810680857388</v>
      </c>
    </row>
    <row r="3755" spans="1:4">
      <c r="A3755" s="17">
        <v>41772</v>
      </c>
      <c r="B3755" s="23">
        <v>197.58796193848198</v>
      </c>
      <c r="C3755" s="23">
        <v>174.62935440179524</v>
      </c>
      <c r="D3755" s="23">
        <v>92.354029633031246</v>
      </c>
    </row>
    <row r="3756" spans="1:4">
      <c r="A3756" s="17">
        <v>41773</v>
      </c>
      <c r="B3756" s="23">
        <v>197.98628015047578</v>
      </c>
      <c r="C3756" s="23">
        <v>173.84211127075633</v>
      </c>
      <c r="D3756" s="23">
        <v>92.27299126136225</v>
      </c>
    </row>
    <row r="3757" spans="1:4">
      <c r="A3757" s="17">
        <v>41774</v>
      </c>
      <c r="B3757" s="23">
        <v>198.84377074574022</v>
      </c>
      <c r="C3757" s="23">
        <v>172.24738497601203</v>
      </c>
      <c r="D3757" s="23">
        <v>91.43829603317171</v>
      </c>
    </row>
    <row r="3758" spans="1:4">
      <c r="A3758" s="17">
        <v>41775</v>
      </c>
      <c r="B3758" s="23">
        <v>198.03606992697502</v>
      </c>
      <c r="C3758" s="23">
        <v>172.89341857681976</v>
      </c>
      <c r="D3758" s="23">
        <v>91.570658706897717</v>
      </c>
    </row>
    <row r="3759" spans="1:4">
      <c r="A3759" s="17">
        <v>41778</v>
      </c>
      <c r="B3759" s="23">
        <v>197.90053109094933</v>
      </c>
      <c r="C3759" s="23">
        <v>173.57145967114653</v>
      </c>
      <c r="D3759" s="23">
        <v>91.440997312227339</v>
      </c>
    </row>
    <row r="3760" spans="1:4">
      <c r="A3760" s="17">
        <v>41779</v>
      </c>
      <c r="B3760" s="23">
        <v>197.96691745961496</v>
      </c>
      <c r="C3760" s="23">
        <v>172.44907925502559</v>
      </c>
      <c r="D3760" s="23">
        <v>91.389673010170313</v>
      </c>
    </row>
    <row r="3761" spans="1:4">
      <c r="A3761" s="17">
        <v>41780</v>
      </c>
      <c r="B3761" s="23">
        <v>198.53949988935605</v>
      </c>
      <c r="C3761" s="23">
        <v>173.87294201819014</v>
      </c>
      <c r="D3761" s="23">
        <v>91.935331379408154</v>
      </c>
    </row>
    <row r="3762" spans="1:4">
      <c r="A3762" s="17">
        <v>41781</v>
      </c>
      <c r="B3762" s="23">
        <v>199.07888913476432</v>
      </c>
      <c r="C3762" s="23">
        <v>174.30810272051926</v>
      </c>
      <c r="D3762" s="23">
        <v>92.119018355191187</v>
      </c>
    </row>
    <row r="3763" spans="1:4">
      <c r="A3763" s="17">
        <v>41782</v>
      </c>
      <c r="B3763" s="23">
        <v>199.6155122814782</v>
      </c>
      <c r="C3763" s="23">
        <v>175.05110019875241</v>
      </c>
      <c r="D3763" s="23">
        <v>92.318913005308019</v>
      </c>
    </row>
    <row r="3764" spans="1:4">
      <c r="A3764" s="17">
        <v>41785</v>
      </c>
      <c r="B3764" s="23">
        <v>200.01383049347203</v>
      </c>
      <c r="C3764" s="23"/>
      <c r="D3764" s="23">
        <v>92.840259863045148</v>
      </c>
    </row>
    <row r="3765" spans="1:4">
      <c r="A3765" s="17">
        <v>41786</v>
      </c>
      <c r="B3765" s="23">
        <v>200.26554547466256</v>
      </c>
      <c r="C3765" s="23">
        <v>176.1007577068043</v>
      </c>
      <c r="D3765" s="23">
        <v>93.050959629384522</v>
      </c>
    </row>
    <row r="3766" spans="1:4">
      <c r="A3766" s="17">
        <v>41787</v>
      </c>
      <c r="B3766" s="23">
        <v>199.88935605222395</v>
      </c>
      <c r="C3766" s="23">
        <v>175.93177696896097</v>
      </c>
      <c r="D3766" s="23">
        <v>93.002336606383125</v>
      </c>
    </row>
    <row r="3767" spans="1:4">
      <c r="A3767" s="17">
        <v>41788</v>
      </c>
      <c r="B3767" s="23"/>
      <c r="C3767" s="23">
        <v>176.89835620339349</v>
      </c>
      <c r="D3767" s="23">
        <v>93.06176474560705</v>
      </c>
    </row>
    <row r="3768" spans="1:4">
      <c r="A3768" s="17">
        <v>41789</v>
      </c>
      <c r="B3768" s="23">
        <v>201.00962602345652</v>
      </c>
      <c r="C3768" s="23">
        <v>177.22572696431283</v>
      </c>
      <c r="D3768" s="23">
        <v>92.988830211104954</v>
      </c>
    </row>
    <row r="3769" spans="1:4">
      <c r="A3769" s="17">
        <v>41792</v>
      </c>
      <c r="B3769" s="23">
        <v>200.68046027882275</v>
      </c>
      <c r="C3769" s="23">
        <v>177.3709374312339</v>
      </c>
      <c r="D3769" s="23">
        <v>93.215737651778113</v>
      </c>
    </row>
    <row r="3770" spans="1:4">
      <c r="A3770" s="17">
        <v>41793</v>
      </c>
      <c r="B3770" s="23">
        <v>200.1991591059969</v>
      </c>
      <c r="C3770" s="23">
        <v>177.3130415238391</v>
      </c>
      <c r="D3770" s="23">
        <v>92.783533002876865</v>
      </c>
    </row>
    <row r="3771" spans="1:4">
      <c r="A3771" s="17">
        <v>41794</v>
      </c>
      <c r="B3771" s="23">
        <v>200.50066386368667</v>
      </c>
      <c r="C3771" s="23">
        <v>177.68018630244021</v>
      </c>
      <c r="D3771" s="23">
        <v>92.805143235321921</v>
      </c>
    </row>
    <row r="3772" spans="1:4">
      <c r="A3772" s="17">
        <v>41795</v>
      </c>
      <c r="B3772" s="23">
        <v>199.39699048462049</v>
      </c>
      <c r="C3772" s="23">
        <v>178.85151935570798</v>
      </c>
      <c r="D3772" s="23">
        <v>93.191426140277429</v>
      </c>
    </row>
    <row r="3773" spans="1:4">
      <c r="A3773" s="17">
        <v>41796</v>
      </c>
      <c r="B3773" s="23"/>
      <c r="C3773" s="23">
        <v>179.7053663151726</v>
      </c>
      <c r="D3773" s="23">
        <v>93.815421602128609</v>
      </c>
    </row>
    <row r="3774" spans="1:4">
      <c r="A3774" s="17">
        <v>41799</v>
      </c>
      <c r="B3774" s="23">
        <v>201.56561186103121</v>
      </c>
      <c r="C3774" s="23">
        <v>179.88281962482981</v>
      </c>
      <c r="D3774" s="23">
        <v>94.169289158416518</v>
      </c>
    </row>
    <row r="3775" spans="1:4">
      <c r="A3775" s="17">
        <v>41800</v>
      </c>
      <c r="B3775" s="23">
        <v>201.40794423545034</v>
      </c>
      <c r="C3775" s="23">
        <v>179.83975071810929</v>
      </c>
      <c r="D3775" s="23">
        <v>94.466429854536131</v>
      </c>
    </row>
    <row r="3776" spans="1:4">
      <c r="A3776" s="17">
        <v>41801</v>
      </c>
      <c r="B3776" s="23">
        <v>200.63343660101793</v>
      </c>
      <c r="C3776" s="23">
        <v>179.22360646786717</v>
      </c>
      <c r="D3776" s="23">
        <v>93.93427788057646</v>
      </c>
    </row>
    <row r="3777" spans="1:4">
      <c r="A3777" s="17">
        <v>41802</v>
      </c>
      <c r="B3777" s="23">
        <v>200.53109094932509</v>
      </c>
      <c r="C3777" s="23">
        <v>178.00402682510375</v>
      </c>
      <c r="D3777" s="23">
        <v>93.958589392077144</v>
      </c>
    </row>
    <row r="3778" spans="1:4">
      <c r="A3778" s="17">
        <v>41803</v>
      </c>
      <c r="B3778" s="23">
        <v>199.29741093162204</v>
      </c>
      <c r="C3778" s="23">
        <v>178.56486400933866</v>
      </c>
      <c r="D3778" s="23">
        <v>93.753292183849055</v>
      </c>
    </row>
    <row r="3779" spans="1:4">
      <c r="A3779" s="17">
        <v>41806</v>
      </c>
      <c r="B3779" s="23">
        <v>197.92265988050454</v>
      </c>
      <c r="C3779" s="23">
        <v>178.71525215903486</v>
      </c>
      <c r="D3779" s="23">
        <v>93.334593930225964</v>
      </c>
    </row>
    <row r="3780" spans="1:4">
      <c r="A3780" s="17">
        <v>41807</v>
      </c>
      <c r="B3780" s="23">
        <v>198.00840894003099</v>
      </c>
      <c r="C3780" s="23">
        <v>179.10710860542645</v>
      </c>
      <c r="D3780" s="23">
        <v>93.577709045232922</v>
      </c>
    </row>
    <row r="3781" spans="1:4">
      <c r="A3781" s="17">
        <v>41808</v>
      </c>
      <c r="B3781" s="23">
        <v>197.43029431290108</v>
      </c>
      <c r="C3781" s="23">
        <v>180.49143270012627</v>
      </c>
      <c r="D3781" s="23">
        <v>93.499371952619569</v>
      </c>
    </row>
    <row r="3782" spans="1:4">
      <c r="A3782" s="17">
        <v>41809</v>
      </c>
      <c r="B3782" s="23">
        <v>198.60865235671611</v>
      </c>
      <c r="C3782" s="23">
        <v>180.74749264827884</v>
      </c>
      <c r="D3782" s="23">
        <v>94.045030321857396</v>
      </c>
    </row>
    <row r="3783" spans="1:4">
      <c r="A3783" s="17">
        <v>41810</v>
      </c>
      <c r="B3783" s="23"/>
      <c r="C3783" s="23">
        <v>181.06121315460913</v>
      </c>
      <c r="D3783" s="23">
        <v>94.028822647523597</v>
      </c>
    </row>
    <row r="3784" spans="1:4">
      <c r="A3784" s="17">
        <v>41813</v>
      </c>
      <c r="B3784" s="23">
        <v>199.98893560522239</v>
      </c>
      <c r="C3784" s="23">
        <v>181.03744288368688</v>
      </c>
      <c r="D3784" s="23">
        <v>93.547994975620952</v>
      </c>
    </row>
    <row r="3785" spans="1:4">
      <c r="A3785" s="17">
        <v>41814</v>
      </c>
      <c r="B3785" s="23">
        <v>200.45640628457625</v>
      </c>
      <c r="C3785" s="23">
        <v>179.888232656822</v>
      </c>
      <c r="D3785" s="23">
        <v>93.348100325504134</v>
      </c>
    </row>
    <row r="3786" spans="1:4">
      <c r="A3786" s="17">
        <v>41815</v>
      </c>
      <c r="B3786" s="23">
        <v>197.77882274839567</v>
      </c>
      <c r="C3786" s="23">
        <v>180.77361641137159</v>
      </c>
      <c r="D3786" s="23">
        <v>92.367536028309402</v>
      </c>
    </row>
    <row r="3787" spans="1:4">
      <c r="A3787" s="17">
        <v>41816</v>
      </c>
      <c r="B3787" s="23">
        <v>196.85771188315999</v>
      </c>
      <c r="C3787" s="23">
        <v>180.59145611737335</v>
      </c>
      <c r="D3787" s="23">
        <v>92.345925795864346</v>
      </c>
    </row>
    <row r="3788" spans="1:4">
      <c r="A3788" s="17">
        <v>41817</v>
      </c>
      <c r="B3788" s="23">
        <v>197.87010400531091</v>
      </c>
      <c r="C3788" s="23">
        <v>180.94612738747071</v>
      </c>
      <c r="D3788" s="23">
        <v>92.375639865476302</v>
      </c>
    </row>
    <row r="3789" spans="1:4">
      <c r="A3789" s="17">
        <v>41820</v>
      </c>
      <c r="B3789" s="23">
        <v>197.75669395884046</v>
      </c>
      <c r="C3789" s="23">
        <v>180.88681938477362</v>
      </c>
      <c r="D3789" s="23">
        <v>92.345925795864346</v>
      </c>
    </row>
    <row r="3790" spans="1:4">
      <c r="A3790" s="17">
        <v>41821</v>
      </c>
      <c r="B3790" s="23">
        <v>198.73036069926977</v>
      </c>
      <c r="C3790" s="23">
        <v>182.1275804570717</v>
      </c>
      <c r="D3790" s="23">
        <v>93.164413349721102</v>
      </c>
    </row>
    <row r="3791" spans="1:4">
      <c r="A3791" s="17">
        <v>41822</v>
      </c>
      <c r="B3791" s="23">
        <v>199.41358707678691</v>
      </c>
      <c r="C3791" s="23">
        <v>182.25819927253556</v>
      </c>
      <c r="D3791" s="23">
        <v>93.37781439511609</v>
      </c>
    </row>
    <row r="3792" spans="1:4">
      <c r="A3792" s="17">
        <v>41823</v>
      </c>
      <c r="B3792" s="23">
        <v>202.74120380615182</v>
      </c>
      <c r="C3792" s="23">
        <v>183.25725669892128</v>
      </c>
      <c r="D3792" s="23">
        <v>94.250327530085499</v>
      </c>
    </row>
    <row r="3793" spans="1:4">
      <c r="A3793" s="17">
        <v>41824</v>
      </c>
      <c r="B3793" s="23">
        <v>201.59603894666964</v>
      </c>
      <c r="C3793" s="23"/>
      <c r="D3793" s="23">
        <v>93.991004740744742</v>
      </c>
    </row>
    <row r="3794" spans="1:4">
      <c r="A3794" s="17">
        <v>41827</v>
      </c>
      <c r="B3794" s="23">
        <v>200.88238548351407</v>
      </c>
      <c r="C3794" s="23">
        <v>182.54508996812194</v>
      </c>
      <c r="D3794" s="23">
        <v>93.140101838220403</v>
      </c>
    </row>
    <row r="3795" spans="1:4">
      <c r="A3795" s="17">
        <v>41828</v>
      </c>
      <c r="B3795" s="23">
        <v>198.6390794423545</v>
      </c>
      <c r="C3795" s="23">
        <v>181.31186007076951</v>
      </c>
      <c r="D3795" s="23">
        <v>91.840786612461002</v>
      </c>
    </row>
    <row r="3796" spans="1:4">
      <c r="A3796" s="17">
        <v>41829</v>
      </c>
      <c r="B3796" s="23">
        <v>198.2545917238327</v>
      </c>
      <c r="C3796" s="23">
        <v>182.16523633180003</v>
      </c>
      <c r="D3796" s="23">
        <v>91.832682775294103</v>
      </c>
    </row>
    <row r="3797" spans="1:4">
      <c r="A3797" s="17">
        <v>41830</v>
      </c>
      <c r="B3797" s="23">
        <v>195.18145607435275</v>
      </c>
      <c r="C3797" s="23">
        <v>181.41211883723366</v>
      </c>
      <c r="D3797" s="23">
        <v>90.862923594321913</v>
      </c>
    </row>
    <row r="3798" spans="1:4">
      <c r="A3798" s="17">
        <v>41831</v>
      </c>
      <c r="B3798" s="23">
        <v>195.60743527329055</v>
      </c>
      <c r="C3798" s="23">
        <v>181.69642069143245</v>
      </c>
      <c r="D3798" s="23">
        <v>91.008792663326091</v>
      </c>
    </row>
    <row r="3799" spans="1:4">
      <c r="A3799" s="17">
        <v>41834</v>
      </c>
      <c r="B3799" s="23">
        <v>198.44821863244081</v>
      </c>
      <c r="C3799" s="23">
        <v>182.57686211242395</v>
      </c>
      <c r="D3799" s="23">
        <v>91.786761031348348</v>
      </c>
    </row>
    <row r="3800" spans="1:4">
      <c r="A3800" s="17">
        <v>41835</v>
      </c>
      <c r="B3800" s="23">
        <v>196.83558309360478</v>
      </c>
      <c r="C3800" s="23">
        <v>182.22501503293122</v>
      </c>
      <c r="D3800" s="23">
        <v>91.41668580072664</v>
      </c>
    </row>
    <row r="3801" spans="1:4">
      <c r="A3801" s="17">
        <v>41836</v>
      </c>
      <c r="B3801" s="23">
        <v>199.47444124806375</v>
      </c>
      <c r="C3801" s="23">
        <v>183.01178746553603</v>
      </c>
      <c r="D3801" s="23">
        <v>92.645767771039587</v>
      </c>
    </row>
    <row r="3802" spans="1:4">
      <c r="A3802" s="17">
        <v>41837</v>
      </c>
      <c r="B3802" s="23">
        <v>197.36667404292987</v>
      </c>
      <c r="C3802" s="23">
        <v>180.86375516150252</v>
      </c>
      <c r="D3802" s="23">
        <v>91.773254636070178</v>
      </c>
    </row>
    <row r="3803" spans="1:4">
      <c r="A3803" s="17">
        <v>41838</v>
      </c>
      <c r="B3803" s="23">
        <v>198.48417791546802</v>
      </c>
      <c r="C3803" s="23">
        <v>182.72136653169389</v>
      </c>
      <c r="D3803" s="23">
        <v>91.751644403625122</v>
      </c>
    </row>
    <row r="3804" spans="1:4">
      <c r="A3804" s="17">
        <v>41841</v>
      </c>
      <c r="B3804" s="23">
        <v>197.86733790661651</v>
      </c>
      <c r="C3804" s="23">
        <v>182.30291562377545</v>
      </c>
      <c r="D3804" s="23">
        <v>91.289725685111904</v>
      </c>
    </row>
    <row r="3805" spans="1:4">
      <c r="A3805" s="17">
        <v>41842</v>
      </c>
      <c r="B3805" s="23">
        <v>199.91701703916797</v>
      </c>
      <c r="C3805" s="23">
        <v>183.21748268123949</v>
      </c>
      <c r="D3805" s="23">
        <v>92.502599981091052</v>
      </c>
    </row>
    <row r="3806" spans="1:4">
      <c r="A3806" s="17">
        <v>41843</v>
      </c>
      <c r="B3806" s="23">
        <v>199.79807479530871</v>
      </c>
      <c r="C3806" s="23">
        <v>183.54085250546893</v>
      </c>
      <c r="D3806" s="23">
        <v>92.616053701427631</v>
      </c>
    </row>
    <row r="3807" spans="1:4">
      <c r="A3807" s="17">
        <v>41844</v>
      </c>
      <c r="B3807" s="23">
        <v>200.86025669395886</v>
      </c>
      <c r="C3807" s="23">
        <v>183.6326387001192</v>
      </c>
      <c r="D3807" s="23">
        <v>93.013141722605653</v>
      </c>
    </row>
    <row r="3808" spans="1:4">
      <c r="A3808" s="17">
        <v>41845</v>
      </c>
      <c r="B3808" s="23">
        <v>200.48683337021467</v>
      </c>
      <c r="C3808" s="23">
        <v>182.74560750105024</v>
      </c>
      <c r="D3808" s="23">
        <v>92.370237307365045</v>
      </c>
    </row>
    <row r="3809" spans="1:4">
      <c r="A3809" s="17">
        <v>41848</v>
      </c>
      <c r="B3809" s="23">
        <v>199.89765434830716</v>
      </c>
      <c r="C3809" s="23">
        <v>182.79879642410398</v>
      </c>
      <c r="D3809" s="23">
        <v>92.20545928497144</v>
      </c>
    </row>
    <row r="3810" spans="1:4">
      <c r="A3810" s="17">
        <v>41849</v>
      </c>
      <c r="B3810" s="23">
        <v>199.59891568931181</v>
      </c>
      <c r="C3810" s="23">
        <v>181.9800164979801</v>
      </c>
      <c r="D3810" s="23">
        <v>92.456678237145283</v>
      </c>
    </row>
    <row r="3811" spans="1:4">
      <c r="A3811" s="17">
        <v>41850</v>
      </c>
      <c r="B3811" s="23">
        <v>199.42188537287012</v>
      </c>
      <c r="C3811" s="23">
        <v>182.02096726174716</v>
      </c>
      <c r="D3811" s="23">
        <v>91.962344169964481</v>
      </c>
    </row>
    <row r="3812" spans="1:4">
      <c r="A3812" s="17">
        <v>41851</v>
      </c>
      <c r="B3812" s="23">
        <v>196.86047798185442</v>
      </c>
      <c r="C3812" s="23">
        <v>178.39235303323954</v>
      </c>
      <c r="D3812" s="23">
        <v>90.760274990207861</v>
      </c>
    </row>
    <row r="3813" spans="1:4">
      <c r="A3813" s="17">
        <v>41852</v>
      </c>
      <c r="B3813" s="23">
        <v>194.3046027882275</v>
      </c>
      <c r="C3813" s="23">
        <v>177.88211593067084</v>
      </c>
      <c r="D3813" s="23">
        <v>89.658153135509664</v>
      </c>
    </row>
    <row r="3814" spans="1:4">
      <c r="A3814" s="17">
        <v>41855</v>
      </c>
      <c r="B3814" s="23">
        <v>194.39311794644834</v>
      </c>
      <c r="C3814" s="23">
        <v>179.16194497299955</v>
      </c>
      <c r="D3814" s="23">
        <v>89.452855927281576</v>
      </c>
    </row>
    <row r="3815" spans="1:4">
      <c r="A3815" s="17">
        <v>41856</v>
      </c>
      <c r="B3815" s="23">
        <v>195.14549679132551</v>
      </c>
      <c r="C3815" s="23">
        <v>177.4434249900859</v>
      </c>
      <c r="D3815" s="23">
        <v>89.70947743756669</v>
      </c>
    </row>
    <row r="3816" spans="1:4">
      <c r="A3816" s="17">
        <v>41857</v>
      </c>
      <c r="B3816" s="23">
        <v>192.12768311573359</v>
      </c>
      <c r="C3816" s="23">
        <v>177.49967345296133</v>
      </c>
      <c r="D3816" s="23">
        <v>88.923405232377533</v>
      </c>
    </row>
    <row r="3817" spans="1:4">
      <c r="A3817" s="17">
        <v>41858</v>
      </c>
      <c r="B3817" s="23">
        <v>190.80825403850412</v>
      </c>
      <c r="C3817" s="23">
        <v>176.55639379101694</v>
      </c>
      <c r="D3817" s="23">
        <v>88.321020002971395</v>
      </c>
    </row>
    <row r="3818" spans="1:4">
      <c r="A3818" s="17">
        <v>41859</v>
      </c>
      <c r="B3818" s="23">
        <v>190.25780039831821</v>
      </c>
      <c r="C3818" s="23">
        <v>178.59687150285771</v>
      </c>
      <c r="D3818" s="23">
        <v>87.767257796566682</v>
      </c>
    </row>
    <row r="3819" spans="1:4">
      <c r="A3819" s="17">
        <v>41862</v>
      </c>
      <c r="B3819" s="23">
        <v>193.83713210887365</v>
      </c>
      <c r="C3819" s="23">
        <v>179.12240630453482</v>
      </c>
      <c r="D3819" s="23">
        <v>88.969326976323288</v>
      </c>
    </row>
    <row r="3820" spans="1:4">
      <c r="A3820" s="17">
        <v>41863</v>
      </c>
      <c r="B3820" s="23">
        <v>192.91048904624918</v>
      </c>
      <c r="C3820" s="23">
        <v>178.83881049798717</v>
      </c>
      <c r="D3820" s="23">
        <v>88.801847674874054</v>
      </c>
    </row>
    <row r="3821" spans="1:4">
      <c r="A3821" s="17">
        <v>41864</v>
      </c>
      <c r="B3821" s="23">
        <v>194.3156671830051</v>
      </c>
      <c r="C3821" s="23">
        <v>180.08427855462631</v>
      </c>
      <c r="D3821" s="23">
        <v>89.147611393995064</v>
      </c>
    </row>
    <row r="3822" spans="1:4">
      <c r="A3822" s="17">
        <v>41865</v>
      </c>
      <c r="B3822" s="23">
        <v>193.39732241646382</v>
      </c>
      <c r="C3822" s="23">
        <v>180.87575797157217</v>
      </c>
      <c r="D3822" s="23">
        <v>89.423141857669606</v>
      </c>
    </row>
    <row r="3823" spans="1:4">
      <c r="A3823" s="17">
        <v>41866</v>
      </c>
      <c r="B3823" s="23">
        <v>193.17603452091171</v>
      </c>
      <c r="C3823" s="23">
        <v>180.88634868633952</v>
      </c>
      <c r="D3823" s="23">
        <v>89.066573022326068</v>
      </c>
    </row>
    <row r="3824" spans="1:4">
      <c r="A3824" s="17">
        <v>41869</v>
      </c>
      <c r="B3824" s="23">
        <v>195.57147599026334</v>
      </c>
      <c r="C3824" s="23">
        <v>182.44130096340203</v>
      </c>
      <c r="D3824" s="23">
        <v>90.114669295911611</v>
      </c>
    </row>
    <row r="3825" spans="1:4">
      <c r="A3825" s="17">
        <v>41870</v>
      </c>
      <c r="B3825" s="23">
        <v>196.6834476654127</v>
      </c>
      <c r="C3825" s="23">
        <v>183.38975830812154</v>
      </c>
      <c r="D3825" s="23">
        <v>90.625211037426226</v>
      </c>
    </row>
    <row r="3826" spans="1:4">
      <c r="A3826" s="17">
        <v>41871</v>
      </c>
      <c r="B3826" s="23">
        <v>196.32108873644611</v>
      </c>
      <c r="C3826" s="23">
        <v>183.85598510710153</v>
      </c>
      <c r="D3826" s="23">
        <v>90.5738867353692</v>
      </c>
    </row>
    <row r="3827" spans="1:4">
      <c r="A3827" s="17">
        <v>41872</v>
      </c>
      <c r="B3827" s="23">
        <v>197.93095817658775</v>
      </c>
      <c r="C3827" s="23">
        <v>184.40293668753037</v>
      </c>
      <c r="D3827" s="23">
        <v>91.170869406664053</v>
      </c>
    </row>
    <row r="3828" spans="1:4">
      <c r="A3828" s="17">
        <v>41873</v>
      </c>
      <c r="B3828" s="23">
        <v>197.56583314892677</v>
      </c>
      <c r="C3828" s="23">
        <v>184.06050357671973</v>
      </c>
      <c r="D3828" s="23">
        <v>90.965572198435964</v>
      </c>
    </row>
    <row r="3829" spans="1:4">
      <c r="A3829" s="17">
        <v>41876</v>
      </c>
      <c r="B3829" s="23">
        <v>199.32230581987167</v>
      </c>
      <c r="C3829" s="23">
        <v>184.94447523596699</v>
      </c>
      <c r="D3829" s="23">
        <v>91.967746728075753</v>
      </c>
    </row>
    <row r="3830" spans="1:4">
      <c r="A3830" s="17">
        <v>41877</v>
      </c>
      <c r="B3830" s="23">
        <v>199.86446116397434</v>
      </c>
      <c r="C3830" s="23">
        <v>185.14028578455427</v>
      </c>
      <c r="D3830" s="23">
        <v>92.643066491983959</v>
      </c>
    </row>
    <row r="3831" spans="1:4">
      <c r="A3831" s="17">
        <v>41878</v>
      </c>
      <c r="B3831" s="23">
        <v>200.01106439477761</v>
      </c>
      <c r="C3831" s="23">
        <v>185.18782632639878</v>
      </c>
      <c r="D3831" s="23">
        <v>92.743013817042367</v>
      </c>
    </row>
    <row r="3832" spans="1:4">
      <c r="A3832" s="17">
        <v>41879</v>
      </c>
      <c r="B3832" s="23">
        <v>197.84244301836691</v>
      </c>
      <c r="C3832" s="23">
        <v>184.89952353551007</v>
      </c>
      <c r="D3832" s="23">
        <v>92.127122192358087</v>
      </c>
    </row>
    <row r="3833" spans="1:4">
      <c r="A3833" s="17">
        <v>41880</v>
      </c>
      <c r="B3833" s="23">
        <v>198.48141181677363</v>
      </c>
      <c r="C3833" s="23">
        <v>185.5288473419071</v>
      </c>
      <c r="D3833" s="23">
        <v>92.383743702643201</v>
      </c>
    </row>
    <row r="3834" spans="1:4">
      <c r="A3834" s="17">
        <v>41883</v>
      </c>
      <c r="B3834" s="23">
        <v>198.15501217083425</v>
      </c>
      <c r="C3834" s="23"/>
      <c r="D3834" s="23">
        <v>92.616053701427631</v>
      </c>
    </row>
    <row r="3835" spans="1:4">
      <c r="A3835" s="17">
        <v>41884</v>
      </c>
      <c r="B3835" s="23">
        <v>198.37076786899758</v>
      </c>
      <c r="C3835" s="23">
        <v>185.43635509960566</v>
      </c>
      <c r="D3835" s="23">
        <v>92.586339631815662</v>
      </c>
    </row>
    <row r="3836" spans="1:4">
      <c r="A3836" s="17">
        <v>41885</v>
      </c>
      <c r="B3836" s="23">
        <v>199.95574242088958</v>
      </c>
      <c r="C3836" s="23">
        <v>185.32574096759123</v>
      </c>
      <c r="D3836" s="23">
        <v>93.186023582166158</v>
      </c>
    </row>
    <row r="3837" spans="1:4">
      <c r="A3837" s="17">
        <v>41886</v>
      </c>
      <c r="B3837" s="23">
        <v>200.01106439477761</v>
      </c>
      <c r="C3837" s="23">
        <v>185.04685214538463</v>
      </c>
      <c r="D3837" s="23">
        <v>94.244924971974228</v>
      </c>
    </row>
    <row r="3838" spans="1:4">
      <c r="A3838" s="17">
        <v>41887</v>
      </c>
      <c r="B3838" s="23">
        <v>198.6390794423545</v>
      </c>
      <c r="C3838" s="23">
        <v>185.98307133081744</v>
      </c>
      <c r="D3838" s="23">
        <v>93.888356136630691</v>
      </c>
    </row>
    <row r="3839" spans="1:4">
      <c r="A3839" s="17">
        <v>41890</v>
      </c>
      <c r="B3839" s="23">
        <v>199.07612303606993</v>
      </c>
      <c r="C3839" s="23">
        <v>185.44365092533428</v>
      </c>
      <c r="D3839" s="23">
        <v>93.488566836397041</v>
      </c>
    </row>
    <row r="3840" spans="1:4">
      <c r="A3840" s="17">
        <v>41891</v>
      </c>
      <c r="B3840" s="23">
        <v>197.62392122150919</v>
      </c>
      <c r="C3840" s="23">
        <v>184.23277920360178</v>
      </c>
      <c r="D3840" s="23">
        <v>93.15901079160983</v>
      </c>
    </row>
    <row r="3841" spans="1:4">
      <c r="A3841" s="17">
        <v>41892</v>
      </c>
      <c r="B3841" s="23">
        <v>197.87840230139412</v>
      </c>
      <c r="C3841" s="23">
        <v>184.92329380643233</v>
      </c>
      <c r="D3841" s="23">
        <v>93.113089047664076</v>
      </c>
    </row>
    <row r="3842" spans="1:4">
      <c r="A3842" s="17">
        <v>41893</v>
      </c>
      <c r="B3842" s="23">
        <v>197.37497233901306</v>
      </c>
      <c r="C3842" s="23">
        <v>185.1376969431667</v>
      </c>
      <c r="D3842" s="23">
        <v>92.996934048271854</v>
      </c>
    </row>
    <row r="3843" spans="1:4">
      <c r="A3843" s="17">
        <v>41894</v>
      </c>
      <c r="B3843" s="23">
        <v>198.2158663421111</v>
      </c>
      <c r="C3843" s="23">
        <v>184.03767470266567</v>
      </c>
      <c r="D3843" s="23">
        <v>92.996934048271854</v>
      </c>
    </row>
    <row r="3844" spans="1:4">
      <c r="A3844" s="17">
        <v>41897</v>
      </c>
      <c r="B3844" s="23">
        <v>198.66674042929853</v>
      </c>
      <c r="C3844" s="23">
        <v>183.9087033317212</v>
      </c>
      <c r="D3844" s="23">
        <v>92.899688002269073</v>
      </c>
    </row>
    <row r="3845" spans="1:4">
      <c r="A3845" s="17">
        <v>41898</v>
      </c>
      <c r="B3845" s="23">
        <v>198.74972339013058</v>
      </c>
      <c r="C3845" s="23">
        <v>185.28737904521176</v>
      </c>
      <c r="D3845" s="23">
        <v>92.61065114331636</v>
      </c>
    </row>
    <row r="3846" spans="1:4">
      <c r="A3846" s="17">
        <v>41899</v>
      </c>
      <c r="B3846" s="23">
        <v>200.30703695507856</v>
      </c>
      <c r="C3846" s="23">
        <v>185.53190688172879</v>
      </c>
      <c r="D3846" s="23">
        <v>93.029349396939452</v>
      </c>
    </row>
    <row r="3847" spans="1:4">
      <c r="A3847" s="17">
        <v>41900</v>
      </c>
      <c r="B3847" s="23">
        <v>201.54901526886479</v>
      </c>
      <c r="C3847" s="23">
        <v>186.46553722577403</v>
      </c>
      <c r="D3847" s="23">
        <v>93.945082996798988</v>
      </c>
    </row>
    <row r="3848" spans="1:4">
      <c r="A3848" s="17">
        <v>41901</v>
      </c>
      <c r="B3848" s="23">
        <v>201.95839787563622</v>
      </c>
      <c r="C3848" s="23">
        <v>186.37869336468185</v>
      </c>
      <c r="D3848" s="23">
        <v>94.144977646915819</v>
      </c>
    </row>
    <row r="3849" spans="1:4">
      <c r="A3849" s="17">
        <v>41904</v>
      </c>
      <c r="B3849" s="23">
        <v>201.46050011064395</v>
      </c>
      <c r="C3849" s="23">
        <v>184.88540258248696</v>
      </c>
      <c r="D3849" s="23">
        <v>93.650643579735004</v>
      </c>
    </row>
    <row r="3850" spans="1:4">
      <c r="A3850" s="17">
        <v>41905</v>
      </c>
      <c r="B3850" s="23">
        <v>199.47167514936933</v>
      </c>
      <c r="C3850" s="23">
        <v>183.83621577286917</v>
      </c>
      <c r="D3850" s="23">
        <v>92.354029633031246</v>
      </c>
    </row>
    <row r="3851" spans="1:4">
      <c r="A3851" s="17">
        <v>41906</v>
      </c>
      <c r="B3851" s="23">
        <v>200.01106439477761</v>
      </c>
      <c r="C3851" s="23">
        <v>185.27961252104905</v>
      </c>
      <c r="D3851" s="23">
        <v>93.018544280716924</v>
      </c>
    </row>
    <row r="3852" spans="1:4">
      <c r="A3852" s="17">
        <v>41907</v>
      </c>
      <c r="B3852" s="23">
        <v>197.61285682673159</v>
      </c>
      <c r="C3852" s="23">
        <v>182.28361698797718</v>
      </c>
      <c r="D3852" s="23">
        <v>92.232472075527767</v>
      </c>
    </row>
    <row r="3853" spans="1:4">
      <c r="A3853" s="17">
        <v>41908</v>
      </c>
      <c r="B3853" s="23">
        <v>198.11905288780704</v>
      </c>
      <c r="C3853" s="23">
        <v>183.88116747332612</v>
      </c>
      <c r="D3853" s="23">
        <v>92.464782074312183</v>
      </c>
    </row>
    <row r="3854" spans="1:4">
      <c r="A3854" s="17">
        <v>41911</v>
      </c>
      <c r="B3854" s="23">
        <v>197.58242974109316</v>
      </c>
      <c r="C3854" s="23">
        <v>183.42859092893514</v>
      </c>
      <c r="D3854" s="23">
        <v>92.110914518024288</v>
      </c>
    </row>
    <row r="3855" spans="1:4">
      <c r="A3855" s="17">
        <v>41912</v>
      </c>
      <c r="B3855" s="23">
        <v>198.95164859482188</v>
      </c>
      <c r="C3855" s="23">
        <v>182.92706174739732</v>
      </c>
      <c r="D3855" s="23">
        <v>92.675481840651557</v>
      </c>
    </row>
    <row r="3856" spans="1:4">
      <c r="A3856" s="17">
        <v>41913</v>
      </c>
      <c r="B3856" s="23">
        <v>195.93383491922992</v>
      </c>
      <c r="C3856" s="23">
        <v>180.52014530460661</v>
      </c>
      <c r="D3856" s="23">
        <v>91.902916030740556</v>
      </c>
    </row>
    <row r="3857" spans="1:4">
      <c r="A3857" s="17">
        <v>41914</v>
      </c>
      <c r="B3857" s="23">
        <v>192.08619163531756</v>
      </c>
      <c r="C3857" s="23">
        <v>180.53638440058319</v>
      </c>
      <c r="D3857" s="23">
        <v>89.695971042288519</v>
      </c>
    </row>
    <row r="3858" spans="1:4">
      <c r="A3858" s="17">
        <v>41915</v>
      </c>
      <c r="B3858" s="23">
        <v>194.25757911042268</v>
      </c>
      <c r="C3858" s="23">
        <v>182.55473928602109</v>
      </c>
      <c r="D3858" s="23">
        <v>90.544172665757245</v>
      </c>
    </row>
    <row r="3859" spans="1:4">
      <c r="A3859" s="17">
        <v>41918</v>
      </c>
      <c r="B3859" s="23">
        <v>193.61031201593275</v>
      </c>
      <c r="C3859" s="23">
        <v>182.27396767007804</v>
      </c>
      <c r="D3859" s="23">
        <v>90.762976269263504</v>
      </c>
    </row>
    <row r="3860" spans="1:4">
      <c r="A3860" s="17">
        <v>41919</v>
      </c>
      <c r="B3860" s="23">
        <v>189.49435715866343</v>
      </c>
      <c r="C3860" s="23">
        <v>179.51779298918217</v>
      </c>
      <c r="D3860" s="23">
        <v>89.37181755561258</v>
      </c>
    </row>
    <row r="3861" spans="1:4">
      <c r="A3861" s="17">
        <v>41920</v>
      </c>
      <c r="B3861" s="23">
        <v>188.58154458951097</v>
      </c>
      <c r="C3861" s="23">
        <v>182.71430605518233</v>
      </c>
      <c r="D3861" s="23">
        <v>88.601953024757222</v>
      </c>
    </row>
    <row r="3862" spans="1:4">
      <c r="A3862" s="17">
        <v>41921</v>
      </c>
      <c r="B3862" s="23">
        <v>187.34233237441913</v>
      </c>
      <c r="C3862" s="23">
        <v>178.9484832331334</v>
      </c>
      <c r="D3862" s="23">
        <v>88.242682910358056</v>
      </c>
    </row>
    <row r="3863" spans="1:4">
      <c r="A3863" s="17">
        <v>41922</v>
      </c>
      <c r="B3863" s="23">
        <v>184.34388138968799</v>
      </c>
      <c r="C3863" s="23">
        <v>176.91765483919175</v>
      </c>
      <c r="D3863" s="23">
        <v>86.878536987263473</v>
      </c>
    </row>
    <row r="3864" spans="1:4">
      <c r="A3864" s="17">
        <v>41925</v>
      </c>
      <c r="B3864" s="23">
        <v>183.29276388581545</v>
      </c>
      <c r="C3864" s="23">
        <v>174.00379618287104</v>
      </c>
      <c r="D3864" s="23">
        <v>86.862329312929674</v>
      </c>
    </row>
    <row r="3865" spans="1:4">
      <c r="A3865" s="17">
        <v>41926</v>
      </c>
      <c r="B3865" s="23">
        <v>185.32861252489491</v>
      </c>
      <c r="C3865" s="23">
        <v>174.27962546525598</v>
      </c>
      <c r="D3865" s="23">
        <v>86.85422547576276</v>
      </c>
    </row>
    <row r="3866" spans="1:4">
      <c r="A3866" s="17">
        <v>41927</v>
      </c>
      <c r="B3866" s="23">
        <v>180.00940473556096</v>
      </c>
      <c r="C3866" s="23">
        <v>172.88447530657177</v>
      </c>
      <c r="D3866" s="23">
        <v>84.107024676184182</v>
      </c>
    </row>
    <row r="3867" spans="1:4">
      <c r="A3867" s="17">
        <v>41928</v>
      </c>
      <c r="B3867" s="23">
        <v>180.26665191414034</v>
      </c>
      <c r="C3867" s="23">
        <v>172.91530605400558</v>
      </c>
      <c r="D3867" s="23">
        <v>83.747754561785001</v>
      </c>
    </row>
    <row r="3868" spans="1:4">
      <c r="A3868" s="17">
        <v>41929</v>
      </c>
      <c r="B3868" s="23">
        <v>185.69373755255589</v>
      </c>
      <c r="C3868" s="23">
        <v>175.14312174261974</v>
      </c>
      <c r="D3868" s="23">
        <v>86.084360944907417</v>
      </c>
    </row>
    <row r="3869" spans="1:4">
      <c r="A3869" s="17">
        <v>41932</v>
      </c>
      <c r="B3869" s="23">
        <v>185.20413808364682</v>
      </c>
      <c r="C3869" s="23">
        <v>176.74749735526316</v>
      </c>
      <c r="D3869" s="23">
        <v>85.633247342616727</v>
      </c>
    </row>
    <row r="3870" spans="1:4">
      <c r="A3870" s="17">
        <v>41933</v>
      </c>
      <c r="B3870" s="23">
        <v>189.73777384377075</v>
      </c>
      <c r="C3870" s="23">
        <v>180.21066108418324</v>
      </c>
      <c r="D3870" s="23">
        <v>87.451208147057628</v>
      </c>
    </row>
    <row r="3871" spans="1:4">
      <c r="A3871" s="17">
        <v>41934</v>
      </c>
      <c r="B3871" s="23">
        <v>191.386368665634</v>
      </c>
      <c r="C3871" s="23">
        <v>178.91529899352906</v>
      </c>
      <c r="D3871" s="23">
        <v>88.091411283242621</v>
      </c>
    </row>
    <row r="3872" spans="1:4">
      <c r="A3872" s="17">
        <v>41935</v>
      </c>
      <c r="B3872" s="23">
        <v>193.84266430626246</v>
      </c>
      <c r="C3872" s="23">
        <v>181.1167555698334</v>
      </c>
      <c r="D3872" s="23">
        <v>88.672186280203675</v>
      </c>
    </row>
    <row r="3873" spans="1:4">
      <c r="A3873" s="17">
        <v>41936</v>
      </c>
      <c r="B3873" s="23">
        <v>193.45817658774067</v>
      </c>
      <c r="C3873" s="23">
        <v>182.39611391372804</v>
      </c>
      <c r="D3873" s="23">
        <v>88.377746863139691</v>
      </c>
    </row>
    <row r="3874" spans="1:4">
      <c r="A3874" s="17">
        <v>41939</v>
      </c>
      <c r="B3874" s="23">
        <v>193.65733569373756</v>
      </c>
      <c r="C3874" s="23">
        <v>182.12381486959887</v>
      </c>
      <c r="D3874" s="23">
        <v>87.818582098623708</v>
      </c>
    </row>
    <row r="3875" spans="1:4">
      <c r="A3875" s="17">
        <v>41940</v>
      </c>
      <c r="B3875" s="23">
        <v>196.78026111971676</v>
      </c>
      <c r="C3875" s="23">
        <v>184.29773558750813</v>
      </c>
      <c r="D3875" s="23">
        <v>88.669485001148047</v>
      </c>
    </row>
    <row r="3876" spans="1:4">
      <c r="A3876" s="17">
        <v>41941</v>
      </c>
      <c r="B3876" s="23">
        <v>198.00564284133659</v>
      </c>
      <c r="C3876" s="23">
        <v>184.06168032280499</v>
      </c>
      <c r="D3876" s="23">
        <v>88.812652791096582</v>
      </c>
    </row>
    <row r="3877" spans="1:4">
      <c r="A3877" s="17">
        <v>41942</v>
      </c>
      <c r="B3877" s="23">
        <v>199.00420447001551</v>
      </c>
      <c r="C3877" s="23">
        <v>185.22148126443719</v>
      </c>
      <c r="D3877" s="23">
        <v>89.333999648833725</v>
      </c>
    </row>
    <row r="3878" spans="1:4">
      <c r="A3878" s="17">
        <v>41943</v>
      </c>
      <c r="B3878" s="23">
        <v>201.43560522239434</v>
      </c>
      <c r="C3878" s="23">
        <v>187.39516663312941</v>
      </c>
      <c r="D3878" s="23">
        <v>90.979078593714121</v>
      </c>
    </row>
    <row r="3879" spans="1:4">
      <c r="A3879" s="17">
        <v>41946</v>
      </c>
      <c r="B3879" s="23">
        <v>199.69296304492144</v>
      </c>
      <c r="C3879" s="23">
        <v>187.37445590202881</v>
      </c>
      <c r="D3879" s="23">
        <v>90.290252434527744</v>
      </c>
    </row>
    <row r="3880" spans="1:4">
      <c r="A3880" s="17">
        <v>41947</v>
      </c>
      <c r="B3880" s="23">
        <v>199.54635981411818</v>
      </c>
      <c r="C3880" s="23">
        <v>186.84468481444478</v>
      </c>
      <c r="D3880" s="23">
        <v>89.37992139277948</v>
      </c>
    </row>
    <row r="3881" spans="1:4">
      <c r="A3881" s="17">
        <v>41948</v>
      </c>
      <c r="B3881" s="23">
        <v>201.44943571586634</v>
      </c>
      <c r="C3881" s="23">
        <v>187.97506710394552</v>
      </c>
      <c r="D3881" s="23">
        <v>90.860222315266284</v>
      </c>
    </row>
    <row r="3882" spans="1:4">
      <c r="A3882" s="17">
        <v>41949</v>
      </c>
      <c r="B3882" s="23">
        <v>201.7315777826953</v>
      </c>
      <c r="C3882" s="23">
        <v>188.742305551535</v>
      </c>
      <c r="D3882" s="23">
        <v>91.054714407271845</v>
      </c>
    </row>
    <row r="3883" spans="1:4">
      <c r="A3883" s="17">
        <v>41950</v>
      </c>
      <c r="B3883" s="23">
        <v>201.20878512945342</v>
      </c>
      <c r="C3883" s="23">
        <v>188.84491781016968</v>
      </c>
      <c r="D3883" s="23">
        <v>90.560380340091029</v>
      </c>
    </row>
    <row r="3884" spans="1:4">
      <c r="A3884" s="17">
        <v>41953</v>
      </c>
      <c r="B3884" s="23">
        <v>202.29309581765878</v>
      </c>
      <c r="C3884" s="23">
        <v>189.44529366286929</v>
      </c>
      <c r="D3884" s="23">
        <v>91.224894987776707</v>
      </c>
    </row>
    <row r="3885" spans="1:4">
      <c r="A3885" s="17">
        <v>41954</v>
      </c>
      <c r="B3885" s="23">
        <v>203.22527107767206</v>
      </c>
      <c r="C3885" s="23">
        <v>189.57732457363548</v>
      </c>
      <c r="D3885" s="23">
        <v>91.554451032563918</v>
      </c>
    </row>
    <row r="3886" spans="1:4">
      <c r="A3886" s="17">
        <v>41955</v>
      </c>
      <c r="B3886" s="23">
        <v>201.20048683337023</v>
      </c>
      <c r="C3886" s="23">
        <v>189.49871793514009</v>
      </c>
      <c r="D3886" s="23">
        <v>90.517159875200903</v>
      </c>
    </row>
    <row r="3887" spans="1:4">
      <c r="A3887" s="17">
        <v>41956</v>
      </c>
      <c r="B3887" s="23">
        <v>202.99291878734235</v>
      </c>
      <c r="C3887" s="23">
        <v>189.61498044836378</v>
      </c>
      <c r="D3887" s="23">
        <v>90.725158362484635</v>
      </c>
    </row>
    <row r="3888" spans="1:4">
      <c r="A3888" s="17">
        <v>41957</v>
      </c>
      <c r="B3888" s="23">
        <v>202.03584863907946</v>
      </c>
      <c r="C3888" s="23">
        <v>189.68323172130886</v>
      </c>
      <c r="D3888" s="23">
        <v>90.663028944205081</v>
      </c>
    </row>
    <row r="3889" spans="1:4">
      <c r="A3889" s="17">
        <v>41960</v>
      </c>
      <c r="B3889" s="23">
        <v>202.45076344323965</v>
      </c>
      <c r="C3889" s="23">
        <v>189.83267847413688</v>
      </c>
      <c r="D3889" s="23">
        <v>91.1006361512176</v>
      </c>
    </row>
    <row r="3890" spans="1:4">
      <c r="A3890" s="17">
        <v>41961</v>
      </c>
      <c r="B3890" s="23">
        <v>204.20723611418455</v>
      </c>
      <c r="C3890" s="23">
        <v>190.84515080589455</v>
      </c>
      <c r="D3890" s="23">
        <v>91.654398357622341</v>
      </c>
    </row>
    <row r="3891" spans="1:4">
      <c r="A3891" s="17">
        <v>41962</v>
      </c>
      <c r="B3891" s="23">
        <v>203.62912148705468</v>
      </c>
      <c r="C3891" s="23">
        <v>190.57049826959488</v>
      </c>
      <c r="D3891" s="23">
        <v>91.613879171787843</v>
      </c>
    </row>
    <row r="3892" spans="1:4">
      <c r="A3892" s="17">
        <v>41963</v>
      </c>
      <c r="B3892" s="23">
        <v>203.08696614295198</v>
      </c>
      <c r="C3892" s="23">
        <v>190.95364679495552</v>
      </c>
      <c r="D3892" s="23">
        <v>91.378867893947785</v>
      </c>
    </row>
    <row r="3893" spans="1:4">
      <c r="A3893" s="17">
        <v>41964</v>
      </c>
      <c r="B3893" s="23">
        <v>206.4090506749281</v>
      </c>
      <c r="C3893" s="23">
        <v>191.98047542895335</v>
      </c>
      <c r="D3893" s="23">
        <v>93.258958116668239</v>
      </c>
    </row>
    <row r="3894" spans="1:4">
      <c r="A3894" s="17">
        <v>41967</v>
      </c>
      <c r="B3894" s="23">
        <v>207.59017481743749</v>
      </c>
      <c r="C3894" s="23">
        <v>192.53284004137439</v>
      </c>
      <c r="D3894" s="23">
        <v>93.388619511338618</v>
      </c>
    </row>
    <row r="3895" spans="1:4">
      <c r="A3895" s="17">
        <v>41968</v>
      </c>
      <c r="B3895" s="23">
        <v>209.06173932285904</v>
      </c>
      <c r="C3895" s="23">
        <v>192.33232250844608</v>
      </c>
      <c r="D3895" s="23">
        <v>93.539891138454067</v>
      </c>
    </row>
    <row r="3896" spans="1:4">
      <c r="A3896" s="17">
        <v>41969</v>
      </c>
      <c r="B3896" s="23">
        <v>207.72847975215757</v>
      </c>
      <c r="C3896" s="23">
        <v>192.91645926516915</v>
      </c>
      <c r="D3896" s="23">
        <v>93.539891138454067</v>
      </c>
    </row>
    <row r="3897" spans="1:4">
      <c r="A3897" s="17">
        <v>41970</v>
      </c>
      <c r="B3897" s="23">
        <v>208.76576676255809</v>
      </c>
      <c r="C3897" s="23"/>
      <c r="D3897" s="23">
        <v>93.866745904185635</v>
      </c>
    </row>
    <row r="3898" spans="1:4">
      <c r="A3898" s="17">
        <v>41971</v>
      </c>
      <c r="B3898" s="23">
        <v>208.04934720070813</v>
      </c>
      <c r="C3898" s="23">
        <v>192.43493476708076</v>
      </c>
      <c r="D3898" s="23">
        <v>93.801915206850452</v>
      </c>
    </row>
    <row r="3899" spans="1:4">
      <c r="A3899" s="17">
        <v>41974</v>
      </c>
      <c r="B3899" s="23">
        <v>206.71055543261784</v>
      </c>
      <c r="C3899" s="23">
        <v>191.12898196165926</v>
      </c>
      <c r="D3899" s="23">
        <v>93.367009278893562</v>
      </c>
    </row>
    <row r="3900" spans="1:4">
      <c r="A3900" s="17">
        <v>41975</v>
      </c>
      <c r="B3900" s="23">
        <v>206.79630449214429</v>
      </c>
      <c r="C3900" s="23">
        <v>192.35915231919003</v>
      </c>
      <c r="D3900" s="23">
        <v>93.834330555518036</v>
      </c>
    </row>
    <row r="3901" spans="1:4">
      <c r="A3901" s="17">
        <v>41976</v>
      </c>
      <c r="B3901" s="23">
        <v>208.99535295419341</v>
      </c>
      <c r="C3901" s="23">
        <v>193.13415729094226</v>
      </c>
      <c r="D3901" s="23">
        <v>94.366482529477707</v>
      </c>
    </row>
    <row r="3902" spans="1:4">
      <c r="A3902" s="17">
        <v>41977</v>
      </c>
      <c r="B3902" s="23">
        <v>206.76034520911708</v>
      </c>
      <c r="C3902" s="23">
        <v>192.91292902691333</v>
      </c>
      <c r="D3902" s="23">
        <v>93.150906954442931</v>
      </c>
    </row>
    <row r="3903" spans="1:4">
      <c r="A3903" s="17">
        <v>41978</v>
      </c>
      <c r="B3903" s="23">
        <v>210.41436158442133</v>
      </c>
      <c r="C3903" s="23">
        <v>193.23559280349164</v>
      </c>
      <c r="D3903" s="23">
        <v>94.806791015545869</v>
      </c>
    </row>
    <row r="3904" spans="1:4">
      <c r="A3904" s="17">
        <v>41981</v>
      </c>
      <c r="B3904" s="23">
        <v>209.5799034631556</v>
      </c>
      <c r="C3904" s="23">
        <v>191.8616240743421</v>
      </c>
      <c r="D3904" s="23">
        <v>94.169289158416518</v>
      </c>
    </row>
    <row r="3905" spans="1:4">
      <c r="A3905" s="17">
        <v>41982</v>
      </c>
      <c r="B3905" s="23">
        <v>207.3226053883603</v>
      </c>
      <c r="C3905" s="23">
        <v>191.81737842153632</v>
      </c>
      <c r="D3905" s="23">
        <v>91.973149286187009</v>
      </c>
    </row>
    <row r="3906" spans="1:4">
      <c r="A3906" s="17">
        <v>41983</v>
      </c>
      <c r="B3906" s="23">
        <v>207.60621182783802</v>
      </c>
      <c r="C3906" s="23">
        <v>188.69452966047345</v>
      </c>
      <c r="D3906" s="23">
        <v>91.659800915733598</v>
      </c>
    </row>
    <row r="3907" spans="1:4">
      <c r="A3907" s="17">
        <v>41984</v>
      </c>
      <c r="B3907" s="23">
        <v>207.57939477760564</v>
      </c>
      <c r="C3907" s="23">
        <v>189.60156554299184</v>
      </c>
      <c r="D3907" s="23">
        <v>91.65709963667797</v>
      </c>
    </row>
    <row r="3908" spans="1:4">
      <c r="A3908" s="17">
        <v>41985</v>
      </c>
      <c r="B3908" s="23">
        <v>203.76187541491481</v>
      </c>
      <c r="C3908" s="23">
        <v>186.53496524480437</v>
      </c>
      <c r="D3908" s="23">
        <v>89.28807790488797</v>
      </c>
    </row>
    <row r="3909" spans="1:4">
      <c r="A3909" s="17">
        <v>41988</v>
      </c>
      <c r="B3909" s="23">
        <v>201.51132164195621</v>
      </c>
      <c r="C3909" s="23">
        <v>185.3572777626762</v>
      </c>
      <c r="D3909" s="23">
        <v>87.329650589554163</v>
      </c>
    </row>
    <row r="3910" spans="1:4">
      <c r="A3910" s="17">
        <v>41989</v>
      </c>
      <c r="B3910" s="23">
        <v>202.25499585085197</v>
      </c>
      <c r="C3910" s="23">
        <v>183.78326219903246</v>
      </c>
      <c r="D3910" s="23">
        <v>88.839665581652909</v>
      </c>
    </row>
    <row r="3911" spans="1:4">
      <c r="A3911" s="17">
        <v>41990</v>
      </c>
      <c r="B3911" s="23">
        <v>201.4097419229918</v>
      </c>
      <c r="C3911" s="23">
        <v>187.53308127432186</v>
      </c>
      <c r="D3911" s="23">
        <v>88.963924418212031</v>
      </c>
    </row>
    <row r="3912" spans="1:4">
      <c r="A3912" s="17">
        <v>41991</v>
      </c>
      <c r="B3912" s="23">
        <v>206.6663235782253</v>
      </c>
      <c r="C3912" s="23">
        <v>192.0661425439603</v>
      </c>
      <c r="D3912" s="23">
        <v>91.586866381231516</v>
      </c>
    </row>
    <row r="3913" spans="1:4">
      <c r="A3913" s="17">
        <v>41992</v>
      </c>
      <c r="B3913" s="23">
        <v>208.28863271741534</v>
      </c>
      <c r="C3913" s="23">
        <v>192.94493652043244</v>
      </c>
      <c r="D3913" s="23">
        <v>91.924526263185626</v>
      </c>
    </row>
    <row r="3914" spans="1:4">
      <c r="A3914" s="17">
        <v>41995</v>
      </c>
      <c r="B3914" s="23">
        <v>209.70099413587079</v>
      </c>
      <c r="C3914" s="23">
        <v>193.70723263446379</v>
      </c>
      <c r="D3914" s="23">
        <v>92.375639865476302</v>
      </c>
    </row>
    <row r="3915" spans="1:4">
      <c r="A3915" s="17">
        <v>41996</v>
      </c>
      <c r="B3915" s="23">
        <v>210.90375663863688</v>
      </c>
      <c r="C3915" s="23">
        <v>194.05531412648372</v>
      </c>
      <c r="D3915" s="23">
        <v>92.940207188103571</v>
      </c>
    </row>
    <row r="3916" spans="1:4">
      <c r="A3916" s="17">
        <v>41997</v>
      </c>
      <c r="B3916" s="23"/>
      <c r="C3916" s="23">
        <v>194.03554479225136</v>
      </c>
      <c r="D3916" s="23">
        <v>92.894285444157816</v>
      </c>
    </row>
    <row r="3917" spans="1:4">
      <c r="A3917" s="17">
        <v>41998</v>
      </c>
      <c r="B3917" s="23"/>
      <c r="C3917" s="23"/>
      <c r="D3917" s="23"/>
    </row>
    <row r="3918" spans="1:4">
      <c r="A3918" s="17">
        <v>41999</v>
      </c>
      <c r="B3918" s="23"/>
      <c r="C3918" s="23">
        <v>194.67757745636919</v>
      </c>
      <c r="D3918" s="23"/>
    </row>
    <row r="3919" spans="1:4">
      <c r="A3919" s="17">
        <v>42002</v>
      </c>
      <c r="B3919" s="23">
        <v>212.04676947333485</v>
      </c>
      <c r="C3919" s="23">
        <v>194.87903638616569</v>
      </c>
      <c r="D3919" s="23">
        <v>92.996934048271854</v>
      </c>
    </row>
    <row r="3920" spans="1:4">
      <c r="A3920" s="17">
        <v>42003</v>
      </c>
      <c r="B3920" s="23">
        <v>210.07167459614959</v>
      </c>
      <c r="C3920" s="23">
        <v>193.94893628037622</v>
      </c>
      <c r="D3920" s="23">
        <v>92.119018355191187</v>
      </c>
    </row>
    <row r="3921" spans="1:4">
      <c r="A3921" s="17">
        <v>42004</v>
      </c>
      <c r="B3921" s="23"/>
      <c r="C3921" s="23">
        <v>191.95035072917071</v>
      </c>
      <c r="D3921" s="23">
        <v>92.529612771647379</v>
      </c>
    </row>
    <row r="3922" spans="1:4">
      <c r="A3922" s="17">
        <v>42005</v>
      </c>
      <c r="B3922" s="23"/>
      <c r="C3922" s="23"/>
      <c r="D3922" s="23"/>
    </row>
    <row r="3923" spans="1:4">
      <c r="A3923" s="17">
        <v>42006</v>
      </c>
      <c r="B3923" s="23">
        <v>210.18609537508303</v>
      </c>
      <c r="C3923" s="23">
        <v>191.91151810835711</v>
      </c>
      <c r="D3923" s="23">
        <v>92.202758005915797</v>
      </c>
    </row>
    <row r="3924" spans="1:4">
      <c r="A3924" s="17">
        <v>42009</v>
      </c>
      <c r="B3924" s="23">
        <v>209.26204359371545</v>
      </c>
      <c r="C3924" s="23">
        <v>188.41587618748389</v>
      </c>
      <c r="D3924" s="23">
        <v>90.220019179081291</v>
      </c>
    </row>
    <row r="3925" spans="1:4">
      <c r="A3925" s="17">
        <v>42010</v>
      </c>
      <c r="B3925" s="23"/>
      <c r="C3925" s="23">
        <v>186.7406604605078</v>
      </c>
      <c r="D3925" s="23">
        <v>89.577114763840683</v>
      </c>
    </row>
    <row r="3926" spans="1:4">
      <c r="A3926" s="17">
        <v>42011</v>
      </c>
      <c r="B3926" s="23">
        <v>204.49790246736006</v>
      </c>
      <c r="C3926" s="23">
        <v>188.97130033972658</v>
      </c>
      <c r="D3926" s="23">
        <v>90.006618133686302</v>
      </c>
    </row>
    <row r="3927" spans="1:4">
      <c r="A3927" s="17">
        <v>42012</v>
      </c>
      <c r="B3927" s="23">
        <v>209.60510428192077</v>
      </c>
      <c r="C3927" s="23">
        <v>192.35562208093424</v>
      </c>
      <c r="D3927" s="23">
        <v>92.478288469590353</v>
      </c>
    </row>
    <row r="3928" spans="1:4">
      <c r="A3928" s="17">
        <v>42013</v>
      </c>
      <c r="B3928" s="23">
        <v>208.03561296747068</v>
      </c>
      <c r="C3928" s="23">
        <v>190.73971435665527</v>
      </c>
      <c r="D3928" s="23">
        <v>91.284323127000633</v>
      </c>
    </row>
    <row r="3929" spans="1:4">
      <c r="A3929" s="17">
        <v>42016</v>
      </c>
      <c r="B3929" s="23">
        <v>209.47403158884711</v>
      </c>
      <c r="C3929" s="23">
        <v>189.1962941912283</v>
      </c>
      <c r="D3929" s="23">
        <v>91.808371263793404</v>
      </c>
    </row>
    <row r="3930" spans="1:4">
      <c r="A3930" s="17">
        <v>42017</v>
      </c>
      <c r="B3930" s="23">
        <v>211.02551892011505</v>
      </c>
      <c r="C3930" s="23">
        <v>188.72747855086072</v>
      </c>
      <c r="D3930" s="23">
        <v>93.131998001053503</v>
      </c>
    </row>
    <row r="3931" spans="1:4">
      <c r="A3931" s="17">
        <v>42018</v>
      </c>
      <c r="B3931" s="23">
        <v>206.63511894224385</v>
      </c>
      <c r="C3931" s="23">
        <v>187.63616423139064</v>
      </c>
      <c r="D3931" s="23">
        <v>91.75434568268075</v>
      </c>
    </row>
    <row r="3932" spans="1:4">
      <c r="A3932" s="17">
        <v>42019</v>
      </c>
      <c r="B3932" s="23">
        <v>209.6027760566497</v>
      </c>
      <c r="C3932" s="23">
        <v>185.90564143840734</v>
      </c>
      <c r="D3932" s="23">
        <v>94.126068693526392</v>
      </c>
    </row>
    <row r="3933" spans="1:4">
      <c r="A3933" s="17">
        <v>42020</v>
      </c>
      <c r="B3933" s="23">
        <v>210.93247233901309</v>
      </c>
      <c r="C3933" s="23">
        <v>188.40340267898014</v>
      </c>
      <c r="D3933" s="23">
        <v>95.193073920501362</v>
      </c>
    </row>
    <row r="3934" spans="1:4">
      <c r="A3934" s="17">
        <v>42023</v>
      </c>
      <c r="B3934" s="23">
        <v>211.9942758353618</v>
      </c>
      <c r="C3934" s="23"/>
      <c r="D3934" s="23">
        <v>95.403773686840722</v>
      </c>
    </row>
    <row r="3935" spans="1:4">
      <c r="A3935" s="17">
        <v>42024</v>
      </c>
      <c r="B3935" s="23">
        <v>214.11725713653468</v>
      </c>
      <c r="C3935" s="23">
        <v>188.701590136985</v>
      </c>
      <c r="D3935" s="23">
        <v>96.154729264306653</v>
      </c>
    </row>
    <row r="3936" spans="1:4">
      <c r="A3936" s="17">
        <v>42025</v>
      </c>
      <c r="B3936" s="23">
        <v>215.29305598583758</v>
      </c>
      <c r="C3936" s="23">
        <v>189.61709859131724</v>
      </c>
      <c r="D3936" s="23">
        <v>96.738205540323349</v>
      </c>
    </row>
    <row r="3937" spans="1:4">
      <c r="A3937" s="17">
        <v>42026</v>
      </c>
      <c r="B3937" s="23">
        <v>218.4663534520912</v>
      </c>
      <c r="C3937" s="23">
        <v>192.51401210401022</v>
      </c>
      <c r="D3937" s="23">
        <v>98.340064020313619</v>
      </c>
    </row>
    <row r="3938" spans="1:4">
      <c r="A3938" s="17">
        <v>42027</v>
      </c>
      <c r="B3938" s="23">
        <v>220.24288365788894</v>
      </c>
      <c r="C3938" s="23">
        <v>191.45729411944677</v>
      </c>
      <c r="D3938" s="23">
        <v>100.04727238347358</v>
      </c>
    </row>
    <row r="3939" spans="1:4">
      <c r="A3939" s="17">
        <v>42030</v>
      </c>
      <c r="B3939" s="23">
        <v>222.9149947444125</v>
      </c>
      <c r="C3939" s="23">
        <v>191.95058607838777</v>
      </c>
      <c r="D3939" s="23">
        <v>100.59293075271141</v>
      </c>
    </row>
    <row r="3940" spans="1:4">
      <c r="A3940" s="17">
        <v>42031</v>
      </c>
      <c r="B3940" s="23">
        <v>219.64798047134323</v>
      </c>
      <c r="C3940" s="23">
        <v>189.3810433266141</v>
      </c>
      <c r="D3940" s="23">
        <v>99.596158781182893</v>
      </c>
    </row>
    <row r="3941" spans="1:4">
      <c r="A3941" s="17">
        <v>42032</v>
      </c>
      <c r="B3941" s="23">
        <v>223.61298296083206</v>
      </c>
      <c r="C3941" s="23">
        <v>186.84068387775491</v>
      </c>
      <c r="D3941" s="23">
        <v>99.698807385296945</v>
      </c>
    </row>
    <row r="3942" spans="1:4">
      <c r="A3942" s="17">
        <v>42033</v>
      </c>
      <c r="B3942" s="23">
        <v>224.87100464704582</v>
      </c>
      <c r="C3942" s="23">
        <v>188.63569235621046</v>
      </c>
      <c r="D3942" s="23">
        <v>99.612366455516693</v>
      </c>
    </row>
    <row r="3943" spans="1:4">
      <c r="A3943" s="17">
        <v>42034</v>
      </c>
      <c r="B3943" s="23">
        <v>225.55159493250719</v>
      </c>
      <c r="C3943" s="23">
        <v>186.18806049886973</v>
      </c>
      <c r="D3943" s="23">
        <v>99.150447737003475</v>
      </c>
    </row>
    <row r="3944" spans="1:4">
      <c r="A3944" s="17">
        <v>42037</v>
      </c>
      <c r="B3944" s="23">
        <v>226.11217719628235</v>
      </c>
      <c r="C3944" s="23">
        <v>188.60603835486191</v>
      </c>
      <c r="D3944" s="23">
        <v>99.212577155283029</v>
      </c>
    </row>
    <row r="3945" spans="1:4">
      <c r="A3945" s="17">
        <v>42038</v>
      </c>
      <c r="B3945" s="23">
        <v>228.39988603673379</v>
      </c>
      <c r="C3945" s="23">
        <v>191.33397112971153</v>
      </c>
      <c r="D3945" s="23">
        <v>100.02296087197288</v>
      </c>
    </row>
    <row r="3946" spans="1:4">
      <c r="A3946" s="17">
        <v>42039</v>
      </c>
      <c r="B3946" s="23">
        <v>226.82455161540165</v>
      </c>
      <c r="C3946" s="23">
        <v>190.59568063581943</v>
      </c>
      <c r="D3946" s="23">
        <v>100.51459366009806</v>
      </c>
    </row>
    <row r="3947" spans="1:4">
      <c r="A3947" s="17">
        <v>42040</v>
      </c>
      <c r="B3947" s="23">
        <v>227.90920557645498</v>
      </c>
      <c r="C3947" s="23">
        <v>192.59567828232727</v>
      </c>
      <c r="D3947" s="23">
        <v>100.62534610137901</v>
      </c>
    </row>
    <row r="3948" spans="1:4">
      <c r="A3948" s="17">
        <v>42041</v>
      </c>
      <c r="B3948" s="23">
        <v>229.88199076123038</v>
      </c>
      <c r="C3948" s="23">
        <v>191.98871265155017</v>
      </c>
      <c r="D3948" s="23">
        <v>100.84144842582963</v>
      </c>
    </row>
    <row r="3949" spans="1:4">
      <c r="A3949" s="17">
        <v>42044</v>
      </c>
      <c r="B3949" s="23">
        <v>228.73384487718522</v>
      </c>
      <c r="C3949" s="23">
        <v>191.18240623393007</v>
      </c>
      <c r="D3949" s="23">
        <v>100.09589540647497</v>
      </c>
    </row>
    <row r="3950" spans="1:4">
      <c r="A3950" s="17">
        <v>42045</v>
      </c>
      <c r="B3950" s="23">
        <v>230.25187652135429</v>
      </c>
      <c r="C3950" s="23">
        <v>193.23253326366992</v>
      </c>
      <c r="D3950" s="23">
        <v>100.74150110077122</v>
      </c>
    </row>
    <row r="3951" spans="1:4">
      <c r="A3951" s="17">
        <v>42046</v>
      </c>
      <c r="B3951" s="23">
        <v>229.17882385483517</v>
      </c>
      <c r="C3951" s="23">
        <v>193.29372406010347</v>
      </c>
      <c r="D3951" s="23">
        <v>100.49838598576426</v>
      </c>
    </row>
    <row r="3952" spans="1:4">
      <c r="A3952" s="17">
        <v>42047</v>
      </c>
      <c r="B3952" s="23">
        <v>234.05599579552998</v>
      </c>
      <c r="C3952" s="23">
        <v>195.2049950517827</v>
      </c>
      <c r="D3952" s="23">
        <v>101.25204284228582</v>
      </c>
    </row>
    <row r="3953" spans="1:4">
      <c r="A3953" s="17">
        <v>42048</v>
      </c>
      <c r="B3953" s="23">
        <v>236.39112524894887</v>
      </c>
      <c r="C3953" s="23">
        <v>196.01624380296093</v>
      </c>
      <c r="D3953" s="23">
        <v>101.85712935074758</v>
      </c>
    </row>
    <row r="3954" spans="1:4">
      <c r="A3954" s="17">
        <v>42051</v>
      </c>
      <c r="B3954" s="23">
        <v>236.7839231577783</v>
      </c>
      <c r="C3954" s="23"/>
      <c r="D3954" s="23">
        <v>101.71666283985468</v>
      </c>
    </row>
    <row r="3955" spans="1:4">
      <c r="A3955" s="17">
        <v>42052</v>
      </c>
      <c r="B3955" s="23">
        <v>234.72366397433061</v>
      </c>
      <c r="C3955" s="23">
        <v>196.36032435829094</v>
      </c>
      <c r="D3955" s="23">
        <v>101.84362295546941</v>
      </c>
    </row>
    <row r="3956" spans="1:4">
      <c r="A3956" s="17">
        <v>42053</v>
      </c>
      <c r="B3956" s="23">
        <v>237.89129398096924</v>
      </c>
      <c r="C3956" s="23">
        <v>196.30690008602014</v>
      </c>
      <c r="D3956" s="23">
        <v>102.74855143910642</v>
      </c>
    </row>
    <row r="3957" spans="1:4">
      <c r="A3957" s="17">
        <v>42054</v>
      </c>
      <c r="B3957" s="23">
        <v>239.39453695507856</v>
      </c>
      <c r="C3957" s="23">
        <v>196.13038817323115</v>
      </c>
      <c r="D3957" s="23">
        <v>103.02948446089223</v>
      </c>
    </row>
    <row r="3958" spans="1:4">
      <c r="A3958" s="17">
        <v>42055</v>
      </c>
      <c r="B3958" s="23">
        <v>239.49282805930517</v>
      </c>
      <c r="C3958" s="23">
        <v>197.35632224485497</v>
      </c>
      <c r="D3958" s="23">
        <v>103.26179445967666</v>
      </c>
    </row>
    <row r="3959" spans="1:4">
      <c r="A3959" s="17">
        <v>42058</v>
      </c>
      <c r="B3959" s="23">
        <v>241.74165799955742</v>
      </c>
      <c r="C3959" s="23">
        <v>197.2979556390261</v>
      </c>
      <c r="D3959" s="23">
        <v>104.02085387430948</v>
      </c>
    </row>
    <row r="3960" spans="1:4">
      <c r="A3960" s="17">
        <v>42059</v>
      </c>
      <c r="B3960" s="23">
        <v>242.26539499889358</v>
      </c>
      <c r="C3960" s="23">
        <v>197.84890815614477</v>
      </c>
      <c r="D3960" s="23">
        <v>104.60703142938182</v>
      </c>
    </row>
    <row r="3961" spans="1:4">
      <c r="A3961" s="17">
        <v>42060</v>
      </c>
      <c r="B3961" s="23">
        <v>241.54949352732905</v>
      </c>
      <c r="C3961" s="23">
        <v>197.73029215075059</v>
      </c>
      <c r="D3961" s="23">
        <v>104.4746687556558</v>
      </c>
    </row>
    <row r="3962" spans="1:4">
      <c r="A3962" s="17">
        <v>42061</v>
      </c>
      <c r="B3962" s="23">
        <v>242.42589759902631</v>
      </c>
      <c r="C3962" s="23">
        <v>197.47093731355926</v>
      </c>
      <c r="D3962" s="23">
        <v>105.53627142451951</v>
      </c>
    </row>
    <row r="3963" spans="1:4">
      <c r="A3963" s="17">
        <v>42062</v>
      </c>
      <c r="B3963" s="23">
        <v>243.06413642398763</v>
      </c>
      <c r="C3963" s="23">
        <v>196.88868335057265</v>
      </c>
      <c r="D3963" s="23">
        <v>105.9468658409757</v>
      </c>
    </row>
    <row r="3964" spans="1:4">
      <c r="A3964" s="17">
        <v>42065</v>
      </c>
      <c r="B3964" s="23">
        <v>242.28751410710333</v>
      </c>
      <c r="C3964" s="23">
        <v>198.10614485038263</v>
      </c>
      <c r="D3964" s="23">
        <v>105.69834816785749</v>
      </c>
    </row>
    <row r="3965" spans="1:4">
      <c r="A3965" s="17">
        <v>42066</v>
      </c>
      <c r="B3965" s="23">
        <v>238.64517343438817</v>
      </c>
      <c r="C3965" s="23">
        <v>197.20922898419747</v>
      </c>
      <c r="D3965" s="23">
        <v>104.72318642877403</v>
      </c>
    </row>
    <row r="3966" spans="1:4">
      <c r="A3966" s="17">
        <v>42067</v>
      </c>
      <c r="B3966" s="23">
        <v>238.53141292321308</v>
      </c>
      <c r="C3966" s="23">
        <v>196.38385927999613</v>
      </c>
      <c r="D3966" s="23">
        <v>105.51466119207446</v>
      </c>
    </row>
    <row r="3967" spans="1:4">
      <c r="A3967" s="17">
        <v>42068</v>
      </c>
      <c r="B3967" s="23">
        <v>239.5489917570259</v>
      </c>
      <c r="C3967" s="23">
        <v>196.62768106886196</v>
      </c>
      <c r="D3967" s="23">
        <v>106.37096665271007</v>
      </c>
    </row>
    <row r="3968" spans="1:4">
      <c r="A3968" s="17">
        <v>42069</v>
      </c>
      <c r="B3968" s="23">
        <v>238.27736390794428</v>
      </c>
      <c r="C3968" s="23">
        <v>193.8651519591057</v>
      </c>
      <c r="D3968" s="23">
        <v>106.47901781493537</v>
      </c>
    </row>
    <row r="3969" spans="1:4">
      <c r="A3969" s="17">
        <v>42072</v>
      </c>
      <c r="B3969" s="23">
        <v>237.84123174374864</v>
      </c>
      <c r="C3969" s="23">
        <v>194.64815880423768</v>
      </c>
      <c r="D3969" s="23">
        <v>106.21159118842772</v>
      </c>
    </row>
    <row r="3970" spans="1:4">
      <c r="A3970" s="17">
        <v>42073</v>
      </c>
      <c r="B3970" s="23">
        <v>235.06408663421112</v>
      </c>
      <c r="C3970" s="23">
        <v>191.35915349593611</v>
      </c>
      <c r="D3970" s="23">
        <v>105.25803968178933</v>
      </c>
    </row>
    <row r="3971" spans="1:4">
      <c r="A3971" s="17">
        <v>42074</v>
      </c>
      <c r="B3971" s="23">
        <v>238.2208400641735</v>
      </c>
      <c r="C3971" s="23">
        <v>191.02166271868356</v>
      </c>
      <c r="D3971" s="23">
        <v>106.83018409216764</v>
      </c>
    </row>
    <row r="3972" spans="1:4">
      <c r="A3972" s="17">
        <v>42075</v>
      </c>
      <c r="B3972" s="23">
        <v>238.21522709670282</v>
      </c>
      <c r="C3972" s="23">
        <v>193.4775317986211</v>
      </c>
      <c r="D3972" s="23">
        <v>106.79776874350004</v>
      </c>
    </row>
    <row r="3973" spans="1:4">
      <c r="A3973" s="17">
        <v>42076</v>
      </c>
      <c r="B3973" s="23">
        <v>238.91703114627128</v>
      </c>
      <c r="C3973" s="23">
        <v>192.30666944378743</v>
      </c>
      <c r="D3973" s="23">
        <v>107.13542862545415</v>
      </c>
    </row>
    <row r="3974" spans="1:4">
      <c r="A3974" s="17">
        <v>42079</v>
      </c>
      <c r="B3974" s="23">
        <v>242.22601571144057</v>
      </c>
      <c r="C3974" s="23">
        <v>194.91269132420413</v>
      </c>
      <c r="D3974" s="23">
        <v>108.09978524831507</v>
      </c>
    </row>
    <row r="3975" spans="1:4">
      <c r="A3975" s="17">
        <v>42080</v>
      </c>
      <c r="B3975" s="23">
        <v>240.26899645939369</v>
      </c>
      <c r="C3975" s="23">
        <v>194.26571632652821</v>
      </c>
      <c r="D3975" s="23">
        <v>107.32992071745971</v>
      </c>
    </row>
    <row r="3976" spans="1:4">
      <c r="A3976" s="17">
        <v>42081</v>
      </c>
      <c r="B3976" s="23">
        <v>244.30665053109098</v>
      </c>
      <c r="C3976" s="23">
        <v>196.63262340242008</v>
      </c>
      <c r="D3976" s="23">
        <v>107.68648955280325</v>
      </c>
    </row>
    <row r="3977" spans="1:4">
      <c r="A3977" s="17">
        <v>42082</v>
      </c>
      <c r="B3977" s="23">
        <v>245.01035710334145</v>
      </c>
      <c r="C3977" s="23">
        <v>195.67687023197195</v>
      </c>
      <c r="D3977" s="23">
        <v>108.27536838693122</v>
      </c>
    </row>
    <row r="3978" spans="1:4">
      <c r="A3978" s="17">
        <v>42083</v>
      </c>
      <c r="B3978" s="23">
        <v>246.71436020137199</v>
      </c>
      <c r="C3978" s="23">
        <v>197.44057726455958</v>
      </c>
      <c r="D3978" s="23">
        <v>109.13437512662246</v>
      </c>
    </row>
    <row r="3979" spans="1:4">
      <c r="A3979" s="17">
        <v>42086</v>
      </c>
      <c r="B3979" s="23">
        <v>244.78916657446339</v>
      </c>
      <c r="C3979" s="23">
        <v>197.0960260107955</v>
      </c>
      <c r="D3979" s="23">
        <v>108.38612082821216</v>
      </c>
    </row>
    <row r="3980" spans="1:4">
      <c r="A3980" s="17">
        <v>42087</v>
      </c>
      <c r="B3980" s="23">
        <v>245.63789250940476</v>
      </c>
      <c r="C3980" s="23">
        <v>195.9025701311248</v>
      </c>
      <c r="D3980" s="23">
        <v>108.72378071016627</v>
      </c>
    </row>
    <row r="3981" spans="1:4">
      <c r="A3981" s="17">
        <v>42088</v>
      </c>
      <c r="B3981" s="23">
        <v>244.48562569152466</v>
      </c>
      <c r="C3981" s="23">
        <v>193.05460925557864</v>
      </c>
      <c r="D3981" s="23">
        <v>107.49740001890896</v>
      </c>
    </row>
    <row r="3982" spans="1:4">
      <c r="A3982" s="17">
        <v>42089</v>
      </c>
      <c r="B3982" s="23">
        <v>242.62113327063511</v>
      </c>
      <c r="C3982" s="23">
        <v>192.60062061588536</v>
      </c>
      <c r="D3982" s="23">
        <v>106.57626386093816</v>
      </c>
    </row>
    <row r="3983" spans="1:4">
      <c r="A3983" s="17">
        <v>42090</v>
      </c>
      <c r="B3983" s="23">
        <v>242.07776139632665</v>
      </c>
      <c r="C3983" s="23">
        <v>193.09391257482633</v>
      </c>
      <c r="D3983" s="23">
        <v>106.84639176650144</v>
      </c>
    </row>
    <row r="3984" spans="1:4">
      <c r="A3984" s="17">
        <v>42093</v>
      </c>
      <c r="B3984" s="23">
        <v>245.70029016375304</v>
      </c>
      <c r="C3984" s="23">
        <v>195.47470525452428</v>
      </c>
      <c r="D3984" s="23">
        <v>108.00794176042356</v>
      </c>
    </row>
    <row r="3985" spans="1:4">
      <c r="A3985" s="17">
        <v>42094</v>
      </c>
      <c r="B3985" s="23">
        <v>243.45111916353179</v>
      </c>
      <c r="C3985" s="23">
        <v>193.77477785975776</v>
      </c>
      <c r="D3985" s="23">
        <v>107.32181688029281</v>
      </c>
    </row>
    <row r="3986" spans="1:4">
      <c r="A3986" s="17">
        <v>42095</v>
      </c>
      <c r="B3986" s="23">
        <v>243.73094821863245</v>
      </c>
      <c r="C3986" s="23">
        <v>193.03083898465641</v>
      </c>
      <c r="D3986" s="23">
        <v>107.65137292508003</v>
      </c>
    </row>
    <row r="3987" spans="1:4">
      <c r="A3987" s="17">
        <v>42096</v>
      </c>
      <c r="B3987" s="23">
        <v>244.93267509404737</v>
      </c>
      <c r="C3987" s="23">
        <v>193.7175880000141</v>
      </c>
      <c r="D3987" s="23">
        <v>107.45688083307446</v>
      </c>
    </row>
    <row r="3988" spans="1:4">
      <c r="A3988" s="17">
        <v>42097</v>
      </c>
      <c r="B3988" s="23"/>
      <c r="C3988" s="23"/>
      <c r="D3988" s="23"/>
    </row>
    <row r="3989" spans="1:4">
      <c r="A3989" s="17">
        <v>42100</v>
      </c>
      <c r="B3989" s="23"/>
      <c r="C3989" s="23">
        <v>194.99906448686221</v>
      </c>
      <c r="D3989" s="23"/>
    </row>
    <row r="3990" spans="1:4">
      <c r="A3990" s="17">
        <v>42101</v>
      </c>
      <c r="B3990" s="23">
        <v>248.17536152909938</v>
      </c>
      <c r="C3990" s="23">
        <v>194.6006182623932</v>
      </c>
      <c r="D3990" s="23">
        <v>109.22351733545834</v>
      </c>
    </row>
    <row r="3991" spans="1:4">
      <c r="A3991" s="17">
        <v>42102</v>
      </c>
      <c r="B3991" s="23">
        <v>246.7357244412481</v>
      </c>
      <c r="C3991" s="23">
        <v>195.19722852761998</v>
      </c>
      <c r="D3991" s="23">
        <v>109.30995826523859</v>
      </c>
    </row>
    <row r="3992" spans="1:4">
      <c r="A3992" s="17">
        <v>42103</v>
      </c>
      <c r="B3992" s="23">
        <v>249.24218936711665</v>
      </c>
      <c r="C3992" s="23">
        <v>196.06754993227827</v>
      </c>
      <c r="D3992" s="23">
        <v>110.52283256121774</v>
      </c>
    </row>
    <row r="3993" spans="1:4">
      <c r="A3993" s="17">
        <v>42104</v>
      </c>
      <c r="B3993" s="23">
        <v>250.0734628789555</v>
      </c>
      <c r="C3993" s="23">
        <v>197.08708274054749</v>
      </c>
      <c r="D3993" s="23">
        <v>111.54391604424696</v>
      </c>
    </row>
    <row r="3994" spans="1:4">
      <c r="A3994" s="17">
        <v>42107</v>
      </c>
      <c r="B3994" s="23">
        <v>250.37161540163754</v>
      </c>
      <c r="C3994" s="23">
        <v>196.20193433521493</v>
      </c>
      <c r="D3994" s="23">
        <v>111.73300557814125</v>
      </c>
    </row>
    <row r="3995" spans="1:4">
      <c r="A3995" s="17">
        <v>42108</v>
      </c>
      <c r="B3995" s="23">
        <v>250.83785074131447</v>
      </c>
      <c r="C3995" s="23">
        <v>196.52224461962271</v>
      </c>
      <c r="D3995" s="23">
        <v>111.21165872040412</v>
      </c>
    </row>
    <row r="3996" spans="1:4">
      <c r="A3996" s="17">
        <v>42109</v>
      </c>
      <c r="B3996" s="23">
        <v>252.52212934277495</v>
      </c>
      <c r="C3996" s="23">
        <v>197.53424625294628</v>
      </c>
      <c r="D3996" s="23">
        <v>111.84916057753347</v>
      </c>
    </row>
    <row r="3997" spans="1:4">
      <c r="A3997" s="17">
        <v>42110</v>
      </c>
      <c r="B3997" s="23">
        <v>249.90601543483072</v>
      </c>
      <c r="C3997" s="23">
        <v>197.38527019855235</v>
      </c>
      <c r="D3997" s="23">
        <v>111.00366023312039</v>
      </c>
    </row>
    <row r="3998" spans="1:4">
      <c r="A3998" s="17">
        <v>42111</v>
      </c>
      <c r="B3998" s="23">
        <v>244.88089151360924</v>
      </c>
      <c r="C3998" s="23">
        <v>195.15274752559714</v>
      </c>
      <c r="D3998" s="23">
        <v>109.04793419684221</v>
      </c>
    </row>
    <row r="3999" spans="1:4">
      <c r="A3999" s="17">
        <v>42114</v>
      </c>
      <c r="B3999" s="23">
        <v>248.05371984952424</v>
      </c>
      <c r="C3999" s="23">
        <v>196.95975881412235</v>
      </c>
      <c r="D3999" s="23">
        <v>109.90694093653345</v>
      </c>
    </row>
    <row r="4000" spans="1:4">
      <c r="A4000" s="17">
        <v>42115</v>
      </c>
      <c r="B4000" s="23">
        <v>250.85435134985616</v>
      </c>
      <c r="C4000" s="23">
        <v>196.67145602323367</v>
      </c>
      <c r="D4000" s="23">
        <v>110.51472872405084</v>
      </c>
    </row>
    <row r="4001" spans="1:4">
      <c r="A4001" s="17">
        <v>42116</v>
      </c>
      <c r="B4001" s="23">
        <v>252.47783829387035</v>
      </c>
      <c r="C4001" s="23">
        <v>197.67851532299917</v>
      </c>
      <c r="D4001" s="23">
        <v>110.47961209632761</v>
      </c>
    </row>
    <row r="4002" spans="1:4">
      <c r="A4002" s="17">
        <v>42117</v>
      </c>
      <c r="B4002" s="23">
        <v>249.87295087408719</v>
      </c>
      <c r="C4002" s="23">
        <v>198.1635700593433</v>
      </c>
      <c r="D4002" s="23">
        <v>109.99068058725807</v>
      </c>
    </row>
    <row r="4003" spans="1:4">
      <c r="A4003" s="17">
        <v>42118</v>
      </c>
      <c r="B4003" s="23">
        <v>251.3868402854614</v>
      </c>
      <c r="C4003" s="23">
        <v>198.61096892095912</v>
      </c>
      <c r="D4003" s="23">
        <v>110.32563919015654</v>
      </c>
    </row>
    <row r="4004" spans="1:4">
      <c r="A4004" s="17">
        <v>42121</v>
      </c>
      <c r="B4004" s="23">
        <v>254.95800481301174</v>
      </c>
      <c r="C4004" s="23">
        <v>197.78889410579652</v>
      </c>
      <c r="D4004" s="23">
        <v>111.40615081240968</v>
      </c>
    </row>
    <row r="4005" spans="1:4">
      <c r="A4005" s="17">
        <v>42122</v>
      </c>
      <c r="B4005" s="23">
        <v>248.89400558751939</v>
      </c>
      <c r="C4005" s="23">
        <v>198.35490897280658</v>
      </c>
      <c r="D4005" s="23">
        <v>109.74756547225111</v>
      </c>
    </row>
    <row r="4006" spans="1:4">
      <c r="A4006" s="17">
        <v>42123</v>
      </c>
      <c r="B4006" s="23">
        <v>242.47352622261565</v>
      </c>
      <c r="C4006" s="23">
        <v>197.62603244759654</v>
      </c>
      <c r="D4006" s="23">
        <v>107.32181688029281</v>
      </c>
    </row>
    <row r="4007" spans="1:4">
      <c r="A4007" s="17">
        <v>42124</v>
      </c>
      <c r="B4007" s="23">
        <v>242.16515822084531</v>
      </c>
      <c r="C4007" s="23">
        <v>195.63380132525143</v>
      </c>
      <c r="D4007" s="23">
        <v>106.91392374289227</v>
      </c>
    </row>
    <row r="4008" spans="1:4">
      <c r="A4008" s="17">
        <v>42125</v>
      </c>
      <c r="B4008" s="23"/>
      <c r="C4008" s="23">
        <v>197.77100756530055</v>
      </c>
      <c r="D4008" s="23">
        <v>106.60867920960575</v>
      </c>
    </row>
    <row r="4009" spans="1:4">
      <c r="A4009" s="17">
        <v>42128</v>
      </c>
      <c r="B4009" s="23">
        <v>243.22043676698385</v>
      </c>
      <c r="C4009" s="23">
        <v>198.35232013141899</v>
      </c>
      <c r="D4009" s="23">
        <v>107.19215548562245</v>
      </c>
    </row>
    <row r="4010" spans="1:4">
      <c r="A4010" s="17">
        <v>42129</v>
      </c>
      <c r="B4010" s="23">
        <v>237.71908608099142</v>
      </c>
      <c r="C4010" s="23">
        <v>196.02283358103838</v>
      </c>
      <c r="D4010" s="23">
        <v>105.62271235429976</v>
      </c>
    </row>
    <row r="4011" spans="1:4">
      <c r="A4011" s="17">
        <v>42130</v>
      </c>
      <c r="B4011" s="23">
        <v>235.62590368444347</v>
      </c>
      <c r="C4011" s="23">
        <v>195.22241089384454</v>
      </c>
      <c r="D4011" s="23">
        <v>104.99331433433731</v>
      </c>
    </row>
    <row r="4012" spans="1:4">
      <c r="A4012" s="17">
        <v>42131</v>
      </c>
      <c r="B4012" s="23">
        <v>236.02502876742645</v>
      </c>
      <c r="C4012" s="23">
        <v>196.00824192958115</v>
      </c>
      <c r="D4012" s="23">
        <v>105.07435270600629</v>
      </c>
    </row>
    <row r="4013" spans="1:4">
      <c r="A4013" s="17">
        <v>42132</v>
      </c>
      <c r="B4013" s="23">
        <v>240.57722477317992</v>
      </c>
      <c r="C4013" s="23">
        <v>198.65003689098978</v>
      </c>
      <c r="D4013" s="23">
        <v>108.09438269020382</v>
      </c>
    </row>
    <row r="4014" spans="1:4">
      <c r="A4014" s="17">
        <v>42135</v>
      </c>
      <c r="B4014" s="23">
        <v>240.797512724054</v>
      </c>
      <c r="C4014" s="23">
        <v>197.67875067221618</v>
      </c>
      <c r="D4014" s="23">
        <v>108.41313361876848</v>
      </c>
    </row>
    <row r="4015" spans="1:4">
      <c r="A4015" s="17">
        <v>42136</v>
      </c>
      <c r="B4015" s="23">
        <v>238.01472836910824</v>
      </c>
      <c r="C4015" s="23">
        <v>197.10614602712866</v>
      </c>
      <c r="D4015" s="23">
        <v>106.99496211456125</v>
      </c>
    </row>
    <row r="4016" spans="1:4">
      <c r="A4016" s="17">
        <v>42137</v>
      </c>
      <c r="B4016" s="23">
        <v>240.9414499889356</v>
      </c>
      <c r="C4016" s="23">
        <v>197.08920088350095</v>
      </c>
      <c r="D4016" s="23">
        <v>106.82478153405638</v>
      </c>
    </row>
    <row r="4017" spans="1:4">
      <c r="A4017" s="17">
        <v>42138</v>
      </c>
      <c r="B4017" s="23"/>
      <c r="C4017" s="23">
        <v>199.23605644144919</v>
      </c>
      <c r="D4017" s="23">
        <v>107.50820513513149</v>
      </c>
    </row>
    <row r="4018" spans="1:4">
      <c r="A4018" s="17">
        <v>42139</v>
      </c>
      <c r="B4018" s="23">
        <v>241.10479807479533</v>
      </c>
      <c r="C4018" s="23">
        <v>199.41327440188937</v>
      </c>
      <c r="D4018" s="23">
        <v>107.09220816056403</v>
      </c>
    </row>
    <row r="4019" spans="1:4">
      <c r="A4019" s="17">
        <v>42142</v>
      </c>
      <c r="B4019" s="23">
        <v>242.1057142066829</v>
      </c>
      <c r="C4019" s="23">
        <v>200.03224284273608</v>
      </c>
      <c r="D4019" s="23">
        <v>107.53521792568782</v>
      </c>
    </row>
    <row r="4020" spans="1:4">
      <c r="A4020" s="17">
        <v>42143</v>
      </c>
      <c r="B4020" s="23">
        <v>244.26792431953976</v>
      </c>
      <c r="C4020" s="23">
        <v>199.94351618790751</v>
      </c>
      <c r="D4020" s="23">
        <v>109.34237361390619</v>
      </c>
    </row>
    <row r="4021" spans="1:4">
      <c r="A4021" s="17">
        <v>42144</v>
      </c>
      <c r="B4021" s="23">
        <v>244.86924900420451</v>
      </c>
      <c r="C4021" s="23">
        <v>199.7790070851882</v>
      </c>
      <c r="D4021" s="23">
        <v>109.78538337902997</v>
      </c>
    </row>
    <row r="4022" spans="1:4">
      <c r="A4022" s="17">
        <v>42145</v>
      </c>
      <c r="B4022" s="23">
        <v>245.51329442354503</v>
      </c>
      <c r="C4022" s="23">
        <v>200.27394648864851</v>
      </c>
      <c r="D4022" s="23">
        <v>110.17706884209673</v>
      </c>
    </row>
    <row r="4023" spans="1:4">
      <c r="A4023" s="17">
        <v>42146</v>
      </c>
      <c r="B4023" s="23">
        <v>246.33864046249172</v>
      </c>
      <c r="C4023" s="23">
        <v>199.82913646842024</v>
      </c>
      <c r="D4023" s="23">
        <v>110.1419522143735</v>
      </c>
    </row>
    <row r="4024" spans="1:4">
      <c r="A4024" s="17">
        <v>42149</v>
      </c>
      <c r="B4024" s="23">
        <v>246.58404735560964</v>
      </c>
      <c r="C4024" s="23"/>
      <c r="D4024" s="23">
        <v>109.82320128580884</v>
      </c>
    </row>
    <row r="4025" spans="1:4">
      <c r="A4025" s="17">
        <v>42150</v>
      </c>
      <c r="B4025" s="23">
        <v>244.84453723168846</v>
      </c>
      <c r="C4025" s="23">
        <v>197.77759734337803</v>
      </c>
      <c r="D4025" s="23">
        <v>109.02632396439715</v>
      </c>
    </row>
    <row r="4026" spans="1:4">
      <c r="A4026" s="17">
        <v>42151</v>
      </c>
      <c r="B4026" s="23">
        <v>248.44663531754813</v>
      </c>
      <c r="C4026" s="23">
        <v>199.62249985584856</v>
      </c>
      <c r="D4026" s="23">
        <v>110.44989802671566</v>
      </c>
    </row>
    <row r="4027" spans="1:4">
      <c r="A4027" s="17">
        <v>42152</v>
      </c>
      <c r="B4027" s="23">
        <v>248.71346287895551</v>
      </c>
      <c r="C4027" s="23">
        <v>199.40433113164144</v>
      </c>
      <c r="D4027" s="23">
        <v>109.89613582031092</v>
      </c>
    </row>
    <row r="4028" spans="1:4">
      <c r="A4028" s="17">
        <v>42153</v>
      </c>
      <c r="B4028" s="23">
        <v>245.48905205797743</v>
      </c>
      <c r="C4028" s="23">
        <v>198.14944910632016</v>
      </c>
      <c r="D4028" s="23">
        <v>108.01604559759046</v>
      </c>
    </row>
    <row r="4029" spans="1:4">
      <c r="A4029" s="17">
        <v>42156</v>
      </c>
      <c r="B4029" s="23">
        <v>246.16056511396329</v>
      </c>
      <c r="C4029" s="23">
        <v>198.57754933213775</v>
      </c>
      <c r="D4029" s="23">
        <v>108.20513513148477</v>
      </c>
    </row>
    <row r="4030" spans="1:4">
      <c r="A4030" s="17">
        <v>42157</v>
      </c>
      <c r="B4030" s="23">
        <v>244.20478618057095</v>
      </c>
      <c r="C4030" s="23">
        <v>198.38738716475976</v>
      </c>
      <c r="D4030" s="23">
        <v>107.09220816056403</v>
      </c>
    </row>
    <row r="4031" spans="1:4">
      <c r="A4031" s="17">
        <v>42158</v>
      </c>
      <c r="B4031" s="23">
        <v>244.55956876521356</v>
      </c>
      <c r="C4031" s="23">
        <v>198.84490604270883</v>
      </c>
      <c r="D4031" s="23">
        <v>106.95174164967112</v>
      </c>
    </row>
    <row r="4032" spans="1:4">
      <c r="A4032" s="17">
        <v>42159</v>
      </c>
      <c r="B4032" s="23">
        <v>242.01897682009297</v>
      </c>
      <c r="C4032" s="23">
        <v>197.13391723474084</v>
      </c>
      <c r="D4032" s="23">
        <v>106.06572211942355</v>
      </c>
    </row>
    <row r="4033" spans="1:4">
      <c r="A4033" s="17">
        <v>42160</v>
      </c>
      <c r="B4033" s="23">
        <v>239.15197499446779</v>
      </c>
      <c r="C4033" s="23">
        <v>196.85855865079003</v>
      </c>
      <c r="D4033" s="23">
        <v>105.07975526411757</v>
      </c>
    </row>
    <row r="4034" spans="1:4">
      <c r="A4034" s="17">
        <v>42163</v>
      </c>
      <c r="B4034" s="23">
        <v>236.54338570480195</v>
      </c>
      <c r="C4034" s="23">
        <v>195.61709153084078</v>
      </c>
      <c r="D4034" s="23">
        <v>104.1045935250341</v>
      </c>
    </row>
    <row r="4035" spans="1:4">
      <c r="A4035" s="17">
        <v>42164</v>
      </c>
      <c r="B4035" s="23">
        <v>236.26865373976543</v>
      </c>
      <c r="C4035" s="23">
        <v>195.70417074114999</v>
      </c>
      <c r="D4035" s="23">
        <v>103.69399910857791</v>
      </c>
    </row>
    <row r="4036" spans="1:4">
      <c r="A4036" s="17">
        <v>42165</v>
      </c>
      <c r="B4036" s="23">
        <v>239.50585306483737</v>
      </c>
      <c r="C4036" s="23">
        <v>198.07413735686353</v>
      </c>
      <c r="D4036" s="23">
        <v>105.56058293602021</v>
      </c>
    </row>
    <row r="4037" spans="1:4">
      <c r="A4037" s="17">
        <v>42166</v>
      </c>
      <c r="B4037" s="23">
        <v>238.76380670502323</v>
      </c>
      <c r="C4037" s="23">
        <v>198.4758784703713</v>
      </c>
      <c r="D4037" s="23">
        <v>106.16026688637069</v>
      </c>
    </row>
    <row r="4038" spans="1:4">
      <c r="A4038" s="17">
        <v>42167</v>
      </c>
      <c r="B4038" s="23">
        <v>237.35378678911266</v>
      </c>
      <c r="C4038" s="23">
        <v>197.09979159826833</v>
      </c>
      <c r="D4038" s="23">
        <v>105.1824038682316</v>
      </c>
    </row>
    <row r="4039" spans="1:4">
      <c r="A4039" s="17">
        <v>42170</v>
      </c>
      <c r="B4039" s="23">
        <v>232.59788808364684</v>
      </c>
      <c r="C4039" s="23">
        <v>196.19252036653288</v>
      </c>
      <c r="D4039" s="23">
        <v>103.46439038884913</v>
      </c>
    </row>
    <row r="4040" spans="1:4">
      <c r="A4040" s="17">
        <v>42171</v>
      </c>
      <c r="B4040" s="23">
        <v>234.98718687762778</v>
      </c>
      <c r="C4040" s="23">
        <v>197.31207659204915</v>
      </c>
      <c r="D4040" s="23">
        <v>104.13160631559043</v>
      </c>
    </row>
    <row r="4041" spans="1:4">
      <c r="A4041" s="17">
        <v>42172</v>
      </c>
      <c r="B4041" s="23">
        <v>232.62429160212437</v>
      </c>
      <c r="C4041" s="23">
        <v>197.70699257826243</v>
      </c>
      <c r="D4041" s="23">
        <v>103.65888248085469</v>
      </c>
    </row>
    <row r="4042" spans="1:4">
      <c r="A4042" s="17">
        <v>42173</v>
      </c>
      <c r="B4042" s="23">
        <v>231.79838791768088</v>
      </c>
      <c r="C4042" s="23">
        <v>199.68980973192546</v>
      </c>
      <c r="D4042" s="23">
        <v>103.78854387552506</v>
      </c>
    </row>
    <row r="4043" spans="1:4">
      <c r="A4043" s="17">
        <v>42174</v>
      </c>
      <c r="B4043" s="23"/>
      <c r="C4043" s="23">
        <v>198.63120895362562</v>
      </c>
      <c r="D4043" s="23">
        <v>104.15861910614676</v>
      </c>
    </row>
    <row r="4044" spans="1:4">
      <c r="A4044" s="17">
        <v>42177</v>
      </c>
      <c r="B4044" s="23">
        <v>237.9323307147599</v>
      </c>
      <c r="C4044" s="23">
        <v>199.84160997692402</v>
      </c>
      <c r="D4044" s="23">
        <v>106.4979267683248</v>
      </c>
    </row>
    <row r="4045" spans="1:4">
      <c r="A4045" s="17">
        <v>42178</v>
      </c>
      <c r="B4045" s="23">
        <v>240.23452174153576</v>
      </c>
      <c r="C4045" s="23">
        <v>199.98540834854276</v>
      </c>
      <c r="D4045" s="23">
        <v>107.73511257580465</v>
      </c>
    </row>
    <row r="4046" spans="1:4">
      <c r="A4046" s="17">
        <v>42179</v>
      </c>
      <c r="B4046" s="23">
        <v>238.62244910378402</v>
      </c>
      <c r="C4046" s="23">
        <v>198.52106552004528</v>
      </c>
      <c r="D4046" s="23">
        <v>107.32721943840409</v>
      </c>
    </row>
    <row r="4047" spans="1:4">
      <c r="A4047" s="17">
        <v>42180</v>
      </c>
      <c r="B4047" s="23">
        <v>237.49213764107105</v>
      </c>
      <c r="C4047" s="23">
        <v>197.93857620784161</v>
      </c>
      <c r="D4047" s="23">
        <v>107.07600048623023</v>
      </c>
    </row>
    <row r="4048" spans="1:4">
      <c r="A4048" s="17">
        <v>42181</v>
      </c>
      <c r="B4048" s="23">
        <v>238.61994357158665</v>
      </c>
      <c r="C4048" s="23">
        <v>197.89644869798926</v>
      </c>
      <c r="D4048" s="23">
        <v>107.20025932278934</v>
      </c>
    </row>
    <row r="4049" spans="1:4">
      <c r="A4049" s="17">
        <v>42184</v>
      </c>
      <c r="B4049" s="23">
        <v>231.55496542376636</v>
      </c>
      <c r="C4049" s="23">
        <v>193.78678066982741</v>
      </c>
      <c r="D4049" s="23">
        <v>104.31529329137346</v>
      </c>
    </row>
    <row r="4050" spans="1:4">
      <c r="A4050" s="17">
        <v>42185</v>
      </c>
      <c r="B4050" s="23">
        <v>229.16542017039168</v>
      </c>
      <c r="C4050" s="23">
        <v>194.31372756680682</v>
      </c>
      <c r="D4050" s="23">
        <v>103.00247167033591</v>
      </c>
    </row>
    <row r="4051" spans="1:4">
      <c r="A4051" s="17">
        <v>42186</v>
      </c>
      <c r="B4051" s="23">
        <v>234.2429519805267</v>
      </c>
      <c r="C4051" s="23">
        <v>195.70911307470809</v>
      </c>
      <c r="D4051" s="23">
        <v>104.55840840638042</v>
      </c>
    </row>
    <row r="4052" spans="1:4">
      <c r="A4052" s="17">
        <v>42187</v>
      </c>
      <c r="B4052" s="23">
        <v>232.47540633989823</v>
      </c>
      <c r="C4052" s="23">
        <v>195.6481576274916</v>
      </c>
      <c r="D4052" s="23">
        <v>104.12350247842353</v>
      </c>
    </row>
    <row r="4053" spans="1:4">
      <c r="A4053" s="17">
        <v>42188</v>
      </c>
      <c r="B4053" s="23">
        <v>231.5894595043151</v>
      </c>
      <c r="C4053" s="23"/>
      <c r="D4053" s="23">
        <v>103.57244155107443</v>
      </c>
    </row>
    <row r="4054" spans="1:4">
      <c r="A4054" s="17">
        <v>42191</v>
      </c>
      <c r="B4054" s="23">
        <v>227.70610671608765</v>
      </c>
      <c r="C4054" s="23">
        <v>194.89904106961512</v>
      </c>
      <c r="D4054" s="23">
        <v>102.29203527870447</v>
      </c>
    </row>
    <row r="4055" spans="1:4">
      <c r="A4055" s="17">
        <v>42192</v>
      </c>
      <c r="B4055" s="23">
        <v>225.93083536180572</v>
      </c>
      <c r="C4055" s="23">
        <v>196.08614252042534</v>
      </c>
      <c r="D4055" s="23">
        <v>100.68747551965856</v>
      </c>
    </row>
    <row r="4056" spans="1:4">
      <c r="A4056" s="17">
        <v>42193</v>
      </c>
      <c r="B4056" s="23">
        <v>226.53463985395001</v>
      </c>
      <c r="C4056" s="23">
        <v>192.87856804122376</v>
      </c>
      <c r="D4056" s="23">
        <v>100.72529342643742</v>
      </c>
    </row>
    <row r="4057" spans="1:4">
      <c r="A4057" s="17">
        <v>42194</v>
      </c>
      <c r="B4057" s="23">
        <v>231.04422466253595</v>
      </c>
      <c r="C4057" s="23">
        <v>193.31608223572343</v>
      </c>
      <c r="D4057" s="23">
        <v>102.93493969394508</v>
      </c>
    </row>
    <row r="4058" spans="1:4">
      <c r="A4058" s="17">
        <v>42195</v>
      </c>
      <c r="B4058" s="23">
        <v>236.84012115512283</v>
      </c>
      <c r="C4058" s="23">
        <v>195.7011112013283</v>
      </c>
      <c r="D4058" s="23">
        <v>105.02572968300491</v>
      </c>
    </row>
    <row r="4059" spans="1:4">
      <c r="A4059" s="17">
        <v>42198</v>
      </c>
      <c r="B4059" s="23">
        <v>240.53522930958175</v>
      </c>
      <c r="C4059" s="23">
        <v>197.88444588791967</v>
      </c>
      <c r="D4059" s="23">
        <v>107.09490943961966</v>
      </c>
    </row>
    <row r="4060" spans="1:4">
      <c r="A4060" s="17">
        <v>42199</v>
      </c>
      <c r="B4060" s="23">
        <v>240.50112248285021</v>
      </c>
      <c r="C4060" s="23">
        <v>198.76724080108164</v>
      </c>
      <c r="D4060" s="23">
        <v>107.5919447858561</v>
      </c>
    </row>
    <row r="4061" spans="1:4">
      <c r="A4061" s="17">
        <v>42200</v>
      </c>
      <c r="B4061" s="23">
        <v>238.30277329055104</v>
      </c>
      <c r="C4061" s="23">
        <v>198.62414847711403</v>
      </c>
      <c r="D4061" s="23">
        <v>108.05926606248059</v>
      </c>
    </row>
    <row r="4062" spans="1:4">
      <c r="A4062" s="17">
        <v>42201</v>
      </c>
      <c r="B4062" s="23">
        <v>243.35118997565837</v>
      </c>
      <c r="C4062" s="23">
        <v>200.2209929148118</v>
      </c>
      <c r="D4062" s="23">
        <v>109.51795675252232</v>
      </c>
    </row>
    <row r="4063" spans="1:4">
      <c r="A4063" s="17">
        <v>42202</v>
      </c>
      <c r="B4063" s="23">
        <v>243.45495104005312</v>
      </c>
      <c r="C4063" s="23">
        <v>200.4431625757089</v>
      </c>
      <c r="D4063" s="23">
        <v>109.58548872891315</v>
      </c>
    </row>
    <row r="4064" spans="1:4">
      <c r="A4064" s="17">
        <v>42205</v>
      </c>
      <c r="B4064" s="23">
        <v>246.12706267979644</v>
      </c>
      <c r="C4064" s="23">
        <v>200.60249399565311</v>
      </c>
      <c r="D4064" s="23">
        <v>109.88803198314402</v>
      </c>
    </row>
    <row r="4065" spans="1:4">
      <c r="A4065" s="17">
        <v>42206</v>
      </c>
      <c r="B4065" s="23">
        <v>243.8431774175703</v>
      </c>
      <c r="C4065" s="23">
        <v>199.75500146504888</v>
      </c>
      <c r="D4065" s="23">
        <v>108.76970245411202</v>
      </c>
    </row>
    <row r="4066" spans="1:4">
      <c r="A4066" s="17">
        <v>42207</v>
      </c>
      <c r="B4066" s="23">
        <v>241.3305014936933</v>
      </c>
      <c r="C4066" s="23">
        <v>199.29889468240208</v>
      </c>
      <c r="D4066" s="23">
        <v>108.12679803887141</v>
      </c>
    </row>
    <row r="4067" spans="1:4">
      <c r="A4067" s="17">
        <v>42208</v>
      </c>
      <c r="B4067" s="23">
        <v>241.28769307368887</v>
      </c>
      <c r="C4067" s="23">
        <v>198.18051520297107</v>
      </c>
      <c r="D4067" s="23">
        <v>107.53791920474345</v>
      </c>
    </row>
    <row r="4068" spans="1:4">
      <c r="A4068" s="17">
        <v>42209</v>
      </c>
      <c r="B4068" s="23">
        <v>240.08996044478866</v>
      </c>
      <c r="C4068" s="23">
        <v>196.06025410654965</v>
      </c>
      <c r="D4068" s="23">
        <v>106.60327665149448</v>
      </c>
    </row>
    <row r="4069" spans="1:4">
      <c r="A4069" s="17">
        <v>42212</v>
      </c>
      <c r="B4069" s="23">
        <v>235.15428247399871</v>
      </c>
      <c r="C4069" s="23">
        <v>194.9286950709637</v>
      </c>
      <c r="D4069" s="23">
        <v>104.24506003592701</v>
      </c>
    </row>
    <row r="4070" spans="1:4">
      <c r="A4070" s="17">
        <v>42213</v>
      </c>
      <c r="B4070" s="23">
        <v>236.259678026112</v>
      </c>
      <c r="C4070" s="23">
        <v>197.34431943478532</v>
      </c>
      <c r="D4070" s="23">
        <v>105.35528572779211</v>
      </c>
    </row>
    <row r="4071" spans="1:4">
      <c r="A4071" s="17">
        <v>42214</v>
      </c>
      <c r="B4071" s="23">
        <v>237.66892786014606</v>
      </c>
      <c r="C4071" s="23">
        <v>198.81289854918975</v>
      </c>
      <c r="D4071" s="23">
        <v>106.43309607098962</v>
      </c>
    </row>
    <row r="4072" spans="1:4">
      <c r="A4072" s="17">
        <v>42215</v>
      </c>
      <c r="B4072" s="23">
        <v>238.44623395662759</v>
      </c>
      <c r="C4072" s="23">
        <v>198.83478602637558</v>
      </c>
      <c r="D4072" s="23">
        <v>107.03548130039574</v>
      </c>
    </row>
    <row r="4073" spans="1:4">
      <c r="A4073" s="17">
        <v>42216</v>
      </c>
      <c r="B4073" s="23">
        <v>240.04976571144059</v>
      </c>
      <c r="C4073" s="23">
        <v>198.38479832337214</v>
      </c>
      <c r="D4073" s="23">
        <v>107.07059792811897</v>
      </c>
    </row>
    <row r="4074" spans="1:4">
      <c r="A4074" s="17">
        <v>42219</v>
      </c>
      <c r="B4074" s="23">
        <v>240.68386811241427</v>
      </c>
      <c r="C4074" s="23">
        <v>197.83831744137746</v>
      </c>
      <c r="D4074" s="23">
        <v>107.89989059819825</v>
      </c>
    </row>
    <row r="4075" spans="1:4">
      <c r="A4075" s="17">
        <v>42220</v>
      </c>
      <c r="B4075" s="23">
        <v>239.89538531754818</v>
      </c>
      <c r="C4075" s="23">
        <v>197.39892045314139</v>
      </c>
      <c r="D4075" s="23">
        <v>107.71350234335958</v>
      </c>
    </row>
    <row r="4076" spans="1:4">
      <c r="A4076" s="17">
        <v>42221</v>
      </c>
      <c r="B4076" s="23">
        <v>242.32427057977432</v>
      </c>
      <c r="C4076" s="23">
        <v>198.0889643575378</v>
      </c>
      <c r="D4076" s="23">
        <v>109.11276489417739</v>
      </c>
    </row>
    <row r="4077" spans="1:4">
      <c r="A4077" s="17">
        <v>42222</v>
      </c>
      <c r="B4077" s="23">
        <v>241.53686988271741</v>
      </c>
      <c r="C4077" s="23">
        <v>196.60861778228079</v>
      </c>
      <c r="D4077" s="23">
        <v>108.24025175920799</v>
      </c>
    </row>
    <row r="4078" spans="1:4">
      <c r="A4078" s="17">
        <v>42223</v>
      </c>
      <c r="B4078" s="23">
        <v>240.1569382053552</v>
      </c>
      <c r="C4078" s="23">
        <v>196.05036943943347</v>
      </c>
      <c r="D4078" s="23">
        <v>107.25968746201326</v>
      </c>
    </row>
    <row r="4079" spans="1:4">
      <c r="A4079" s="17">
        <v>42226</v>
      </c>
      <c r="B4079" s="23">
        <v>244.09758602566941</v>
      </c>
      <c r="C4079" s="23">
        <v>198.5664879189363</v>
      </c>
      <c r="D4079" s="23">
        <v>108.00253920231229</v>
      </c>
    </row>
    <row r="4080" spans="1:4">
      <c r="A4080" s="17">
        <v>42227</v>
      </c>
      <c r="B4080" s="23">
        <v>240.96471951759241</v>
      </c>
      <c r="C4080" s="23">
        <v>196.70511096127211</v>
      </c>
      <c r="D4080" s="23">
        <v>106.3250449087643</v>
      </c>
    </row>
    <row r="4081" spans="1:4">
      <c r="A4081" s="17">
        <v>42228</v>
      </c>
      <c r="B4081" s="23">
        <v>234.97442354503212</v>
      </c>
      <c r="C4081" s="23">
        <v>196.9374006385024</v>
      </c>
      <c r="D4081" s="23">
        <v>103.45628655168223</v>
      </c>
    </row>
    <row r="4082" spans="1:4">
      <c r="A4082" s="17">
        <v>42229</v>
      </c>
      <c r="B4082" s="23">
        <v>238.04521879840678</v>
      </c>
      <c r="C4082" s="23">
        <v>196.71617237447356</v>
      </c>
      <c r="D4082" s="23">
        <v>104.45575980226637</v>
      </c>
    </row>
    <row r="4083" spans="1:4">
      <c r="A4083" s="17">
        <v>42230</v>
      </c>
      <c r="B4083" s="23">
        <v>237.28119025226817</v>
      </c>
      <c r="C4083" s="23">
        <v>197.48670571110173</v>
      </c>
      <c r="D4083" s="23">
        <v>104.33420224476289</v>
      </c>
    </row>
    <row r="4084" spans="1:4">
      <c r="A4084" s="17">
        <v>42233</v>
      </c>
      <c r="B4084" s="23">
        <v>237.95999668068157</v>
      </c>
      <c r="C4084" s="23">
        <v>198.55307301356439</v>
      </c>
      <c r="D4084" s="23">
        <v>104.60973270843745</v>
      </c>
    </row>
    <row r="4085" spans="1:4">
      <c r="A4085" s="17">
        <v>42234</v>
      </c>
      <c r="B4085" s="23">
        <v>236.93244938039388</v>
      </c>
      <c r="C4085" s="23">
        <v>198.06919502330541</v>
      </c>
      <c r="D4085" s="23">
        <v>104.84474398627751</v>
      </c>
    </row>
    <row r="4086" spans="1:4">
      <c r="A4086" s="17">
        <v>42235</v>
      </c>
      <c r="B4086" s="23">
        <v>232.36242642177476</v>
      </c>
      <c r="C4086" s="23">
        <v>196.44693287016611</v>
      </c>
      <c r="D4086" s="23">
        <v>103.00247167033591</v>
      </c>
    </row>
    <row r="4087" spans="1:4">
      <c r="A4087" s="17">
        <v>42236</v>
      </c>
      <c r="B4087" s="23">
        <v>229.07529458951095</v>
      </c>
      <c r="C4087" s="23">
        <v>192.3024331578805</v>
      </c>
      <c r="D4087" s="23">
        <v>100.87656505355285</v>
      </c>
    </row>
    <row r="4088" spans="1:4">
      <c r="A4088" s="17">
        <v>42237</v>
      </c>
      <c r="B4088" s="23">
        <v>223.28642675370659</v>
      </c>
      <c r="C4088" s="23">
        <v>186.20759448388503</v>
      </c>
      <c r="D4088" s="23">
        <v>97.591809721903317</v>
      </c>
    </row>
    <row r="4089" spans="1:4">
      <c r="A4089" s="17">
        <v>42240</v>
      </c>
      <c r="B4089" s="23">
        <v>213.14258630227931</v>
      </c>
      <c r="C4089" s="23">
        <v>178.87364218211087</v>
      </c>
      <c r="D4089" s="23">
        <v>92.38644498169883</v>
      </c>
    </row>
    <row r="4090" spans="1:4">
      <c r="A4090" s="17">
        <v>42241</v>
      </c>
      <c r="B4090" s="23">
        <v>221.16494993361366</v>
      </c>
      <c r="C4090" s="23">
        <v>176.45684107220396</v>
      </c>
      <c r="D4090" s="23">
        <v>96.262780426531961</v>
      </c>
    </row>
    <row r="4091" spans="1:4">
      <c r="A4091" s="17">
        <v>42242</v>
      </c>
      <c r="B4091" s="23">
        <v>218.13889687984067</v>
      </c>
      <c r="C4091" s="23">
        <v>183.35892756068773</v>
      </c>
      <c r="D4091" s="23">
        <v>94.582584853928338</v>
      </c>
    </row>
    <row r="4092" spans="1:4">
      <c r="A4092" s="17">
        <v>42243</v>
      </c>
      <c r="B4092" s="23">
        <v>224.55303994246518</v>
      </c>
      <c r="C4092" s="23">
        <v>187.83338687528021</v>
      </c>
      <c r="D4092" s="23">
        <v>97.859236348410974</v>
      </c>
    </row>
    <row r="4093" spans="1:4">
      <c r="A4093" s="17">
        <v>42244</v>
      </c>
      <c r="B4093" s="23">
        <v>225.32498865899535</v>
      </c>
      <c r="C4093" s="23">
        <v>187.97106616725563</v>
      </c>
      <c r="D4093" s="23">
        <v>98.132065533029888</v>
      </c>
    </row>
    <row r="4094" spans="1:4">
      <c r="A4094" s="17">
        <v>42247</v>
      </c>
      <c r="B4094" s="23">
        <v>224.45612773843771</v>
      </c>
      <c r="C4094" s="23">
        <v>186.41564319175902</v>
      </c>
      <c r="D4094" s="23">
        <v>97.999702859303881</v>
      </c>
    </row>
    <row r="4095" spans="1:4">
      <c r="A4095" s="17">
        <v>42248</v>
      </c>
      <c r="B4095" s="23">
        <v>219.78056815667182</v>
      </c>
      <c r="C4095" s="23">
        <v>180.91106035412997</v>
      </c>
      <c r="D4095" s="23">
        <v>95.325436594227369</v>
      </c>
    </row>
    <row r="4096" spans="1:4">
      <c r="A4096" s="17">
        <v>42249</v>
      </c>
      <c r="B4096" s="23">
        <v>220.07111805709229</v>
      </c>
      <c r="C4096" s="23">
        <v>184.25137179174888</v>
      </c>
      <c r="D4096" s="23">
        <v>95.587460662623755</v>
      </c>
    </row>
    <row r="4097" spans="1:4">
      <c r="A4097" s="17">
        <v>42250</v>
      </c>
      <c r="B4097" s="23">
        <v>224.75533137862359</v>
      </c>
      <c r="C4097" s="23">
        <v>184.47565959559944</v>
      </c>
      <c r="D4097" s="23">
        <v>97.851132511244074</v>
      </c>
    </row>
    <row r="4098" spans="1:4">
      <c r="A4098" s="17">
        <v>42251</v>
      </c>
      <c r="B4098" s="23">
        <v>219.10391209338349</v>
      </c>
      <c r="C4098" s="23">
        <v>181.66253040417698</v>
      </c>
      <c r="D4098" s="23">
        <v>95.384864733451295</v>
      </c>
    </row>
    <row r="4099" spans="1:4">
      <c r="A4099" s="17">
        <v>42254</v>
      </c>
      <c r="B4099" s="23">
        <v>220.69542542597924</v>
      </c>
      <c r="C4099" s="23"/>
      <c r="D4099" s="23">
        <v>95.84408217290887</v>
      </c>
    </row>
    <row r="4100" spans="1:4">
      <c r="A4100" s="17">
        <v>42255</v>
      </c>
      <c r="B4100" s="23">
        <v>223.17986363133437</v>
      </c>
      <c r="C4100" s="23">
        <v>186.24101407270643</v>
      </c>
      <c r="D4100" s="23">
        <v>96.975918097219036</v>
      </c>
    </row>
    <row r="4101" spans="1:4">
      <c r="A4101" s="17">
        <v>42256</v>
      </c>
      <c r="B4101" s="23">
        <v>226.02024037397655</v>
      </c>
      <c r="C4101" s="23">
        <v>183.6684117811111</v>
      </c>
      <c r="D4101" s="23">
        <v>98.264428206755895</v>
      </c>
    </row>
    <row r="4102" spans="1:4">
      <c r="A4102" s="17">
        <v>42257</v>
      </c>
      <c r="B4102" s="23">
        <v>224.0823171608763</v>
      </c>
      <c r="C4102" s="23">
        <v>184.65311290525665</v>
      </c>
      <c r="D4102" s="23">
        <v>97.067761585110546</v>
      </c>
    </row>
    <row r="4103" spans="1:4">
      <c r="A4103" s="17">
        <v>42258</v>
      </c>
      <c r="B4103" s="23">
        <v>223.08580023235228</v>
      </c>
      <c r="C4103" s="23">
        <v>185.53920270745738</v>
      </c>
      <c r="D4103" s="23">
        <v>96.089898566971456</v>
      </c>
    </row>
    <row r="4104" spans="1:4">
      <c r="A4104" s="17">
        <v>42261</v>
      </c>
      <c r="B4104" s="23">
        <v>220.08621653020583</v>
      </c>
      <c r="C4104" s="23">
        <v>184.7919689433173</v>
      </c>
      <c r="D4104" s="23">
        <v>95.525331244344201</v>
      </c>
    </row>
    <row r="4105" spans="1:4">
      <c r="A4105" s="17">
        <v>42262</v>
      </c>
      <c r="B4105" s="23">
        <v>220.19417902190753</v>
      </c>
      <c r="C4105" s="23">
        <v>187.16570114650369</v>
      </c>
      <c r="D4105" s="23">
        <v>96.281689379921389</v>
      </c>
    </row>
    <row r="4106" spans="1:4">
      <c r="A4106" s="17">
        <v>42263</v>
      </c>
      <c r="B4106" s="23">
        <v>222.36088432175262</v>
      </c>
      <c r="C4106" s="23">
        <v>188.80255495110032</v>
      </c>
      <c r="D4106" s="23">
        <v>97.751185186185666</v>
      </c>
    </row>
    <row r="4107" spans="1:4">
      <c r="A4107" s="17">
        <v>42264</v>
      </c>
      <c r="B4107" s="23">
        <v>222.73783525116175</v>
      </c>
      <c r="C4107" s="23">
        <v>188.35021375592638</v>
      </c>
      <c r="D4107" s="23">
        <v>97.57290076851389</v>
      </c>
    </row>
    <row r="4108" spans="1:4">
      <c r="A4108" s="17">
        <v>42265</v>
      </c>
      <c r="B4108" s="23">
        <v>218.16103396769199</v>
      </c>
      <c r="C4108" s="23">
        <v>185.30714837944413</v>
      </c>
      <c r="D4108" s="23">
        <v>95.833277056686342</v>
      </c>
    </row>
    <row r="4109" spans="1:4">
      <c r="A4109" s="17">
        <v>42268</v>
      </c>
      <c r="B4109" s="23">
        <v>219.77234703474221</v>
      </c>
      <c r="C4109" s="23">
        <v>186.15511160848246</v>
      </c>
      <c r="D4109" s="23">
        <v>96.659868447709997</v>
      </c>
    </row>
    <row r="4110" spans="1:4">
      <c r="A4110" s="17">
        <v>42269</v>
      </c>
      <c r="B4110" s="23">
        <v>214.21351737109981</v>
      </c>
      <c r="C4110" s="23">
        <v>183.86704652030298</v>
      </c>
      <c r="D4110" s="23">
        <v>93.645241021623747</v>
      </c>
    </row>
    <row r="4111" spans="1:4">
      <c r="A4111" s="17">
        <v>42270</v>
      </c>
      <c r="B4111" s="23">
        <v>214.03338542819208</v>
      </c>
      <c r="C4111" s="23">
        <v>183.49943104326778</v>
      </c>
      <c r="D4111" s="23">
        <v>93.726279393292728</v>
      </c>
    </row>
    <row r="4112" spans="1:4">
      <c r="A4112" s="17">
        <v>42271</v>
      </c>
      <c r="B4112" s="23">
        <v>208.16686462712988</v>
      </c>
      <c r="C4112" s="23">
        <v>182.8825807453745</v>
      </c>
      <c r="D4112" s="23">
        <v>91.743540566458222</v>
      </c>
    </row>
    <row r="4113" spans="1:4">
      <c r="A4113" s="17">
        <v>42272</v>
      </c>
      <c r="B4113" s="23">
        <v>213.68562154237665</v>
      </c>
      <c r="C4113" s="23">
        <v>182.79785502723578</v>
      </c>
      <c r="D4113" s="23">
        <v>94.350274855143908</v>
      </c>
    </row>
    <row r="4114" spans="1:4">
      <c r="A4114" s="17">
        <v>42275</v>
      </c>
      <c r="B4114" s="23">
        <v>209.51324988935608</v>
      </c>
      <c r="C4114" s="23">
        <v>178.159121959141</v>
      </c>
      <c r="D4114" s="23">
        <v>92.267588703250993</v>
      </c>
    </row>
    <row r="4115" spans="1:4">
      <c r="A4115" s="17">
        <v>42276</v>
      </c>
      <c r="B4115" s="23">
        <v>209.80694567382162</v>
      </c>
      <c r="C4115" s="23">
        <v>178.38882279498375</v>
      </c>
      <c r="D4115" s="23">
        <v>91.635489404232899</v>
      </c>
    </row>
    <row r="4116" spans="1:4">
      <c r="A4116" s="17">
        <v>42277</v>
      </c>
      <c r="B4116" s="23">
        <v>213.81996238105779</v>
      </c>
      <c r="C4116" s="23">
        <v>181.80303388675702</v>
      </c>
      <c r="D4116" s="23">
        <v>93.942381717743359</v>
      </c>
    </row>
    <row r="4117" spans="1:4">
      <c r="A4117" s="17">
        <v>42278</v>
      </c>
      <c r="B4117" s="23">
        <v>212.17953474219965</v>
      </c>
      <c r="C4117" s="23">
        <v>182.17465030048211</v>
      </c>
      <c r="D4117" s="23">
        <v>93.526384743175896</v>
      </c>
    </row>
    <row r="4118" spans="1:4">
      <c r="A4118" s="17">
        <v>42279</v>
      </c>
      <c r="B4118" s="23">
        <v>213.4417495574242</v>
      </c>
      <c r="C4118" s="23">
        <v>184.80067686434825</v>
      </c>
      <c r="D4118" s="23">
        <v>93.966693229244044</v>
      </c>
    </row>
    <row r="4119" spans="1:4">
      <c r="A4119" s="17">
        <v>42282</v>
      </c>
      <c r="B4119" s="23">
        <v>220.09196448329277</v>
      </c>
      <c r="C4119" s="23">
        <v>188.19041163754807</v>
      </c>
      <c r="D4119" s="23">
        <v>96.794932400491632</v>
      </c>
    </row>
    <row r="4120" spans="1:4">
      <c r="A4120" s="17">
        <v>42283</v>
      </c>
      <c r="B4120" s="23">
        <v>220.21336966142954</v>
      </c>
      <c r="C4120" s="23">
        <v>187.51448868617476</v>
      </c>
      <c r="D4120" s="23">
        <v>97.356798444063273</v>
      </c>
    </row>
    <row r="4121" spans="1:4">
      <c r="A4121" s="17">
        <v>42284</v>
      </c>
      <c r="B4121" s="23">
        <v>219.3775027660987</v>
      </c>
      <c r="C4121" s="23">
        <v>189.09462332946183</v>
      </c>
      <c r="D4121" s="23">
        <v>97.497264954956179</v>
      </c>
    </row>
    <row r="4122" spans="1:4">
      <c r="A4122" s="17">
        <v>42285</v>
      </c>
      <c r="B4122" s="23">
        <v>221.20094987829168</v>
      </c>
      <c r="C4122" s="23">
        <v>190.7630139291434</v>
      </c>
      <c r="D4122" s="23">
        <v>97.680951930739212</v>
      </c>
    </row>
    <row r="4123" spans="1:4">
      <c r="A4123" s="17">
        <v>42286</v>
      </c>
      <c r="B4123" s="23">
        <v>224.10186130781148</v>
      </c>
      <c r="C4123" s="23">
        <v>190.90728299919627</v>
      </c>
      <c r="D4123" s="23">
        <v>98.00780669647078</v>
      </c>
    </row>
    <row r="4124" spans="1:4">
      <c r="A4124" s="17">
        <v>42289</v>
      </c>
      <c r="B4124" s="23">
        <v>223.84492808143395</v>
      </c>
      <c r="C4124" s="23">
        <v>191.15016339119393</v>
      </c>
      <c r="D4124" s="23">
        <v>97.729574953740595</v>
      </c>
    </row>
    <row r="4125" spans="1:4">
      <c r="A4125" s="17">
        <v>42290</v>
      </c>
      <c r="B4125" s="23">
        <v>220.58894196724941</v>
      </c>
      <c r="C4125" s="23">
        <v>189.86421526922186</v>
      </c>
      <c r="D4125" s="23">
        <v>96.832750307270501</v>
      </c>
    </row>
    <row r="4126" spans="1:4">
      <c r="A4126" s="17">
        <v>42291</v>
      </c>
      <c r="B4126" s="23">
        <v>218.08750000000001</v>
      </c>
      <c r="C4126" s="23">
        <v>188.97977291154046</v>
      </c>
      <c r="D4126" s="23">
        <v>96.114210078472155</v>
      </c>
    </row>
    <row r="4127" spans="1:4">
      <c r="A4127" s="17">
        <v>42292</v>
      </c>
      <c r="B4127" s="23">
        <v>219.92714953529543</v>
      </c>
      <c r="C4127" s="23">
        <v>191.79690303965282</v>
      </c>
      <c r="D4127" s="23">
        <v>97.513472629289964</v>
      </c>
    </row>
    <row r="4128" spans="1:4">
      <c r="A4128" s="17">
        <v>42293</v>
      </c>
      <c r="B4128" s="23">
        <v>219.54646879840675</v>
      </c>
      <c r="C4128" s="23">
        <v>192.67334352395443</v>
      </c>
      <c r="D4128" s="23">
        <v>98.091546347195404</v>
      </c>
    </row>
    <row r="4129" spans="1:4">
      <c r="A4129" s="17">
        <v>42296</v>
      </c>
      <c r="B4129" s="23">
        <v>220.34008325957072</v>
      </c>
      <c r="C4129" s="23">
        <v>192.72865058996163</v>
      </c>
      <c r="D4129" s="23">
        <v>98.394089601426273</v>
      </c>
    </row>
    <row r="4130" spans="1:4">
      <c r="A4130" s="17">
        <v>42297</v>
      </c>
      <c r="B4130" s="23">
        <v>221.73846868776278</v>
      </c>
      <c r="C4130" s="23">
        <v>192.45917573643712</v>
      </c>
      <c r="D4130" s="23">
        <v>97.967287510636282</v>
      </c>
    </row>
    <row r="4131" spans="1:4">
      <c r="A4131" s="17">
        <v>42298</v>
      </c>
      <c r="B4131" s="23">
        <v>220.10945867448552</v>
      </c>
      <c r="C4131" s="23">
        <v>191.36315443262598</v>
      </c>
      <c r="D4131" s="23">
        <v>97.959183673469383</v>
      </c>
    </row>
    <row r="4132" spans="1:4">
      <c r="A4132" s="17">
        <v>42299</v>
      </c>
      <c r="B4132" s="23">
        <v>224.70449961274619</v>
      </c>
      <c r="C4132" s="23">
        <v>194.55001818072702</v>
      </c>
      <c r="D4132" s="23">
        <v>99.944623779359532</v>
      </c>
    </row>
    <row r="4133" spans="1:4">
      <c r="A4133" s="17">
        <v>42300</v>
      </c>
      <c r="B4133" s="23">
        <v>228.02922770524452</v>
      </c>
      <c r="C4133" s="23">
        <v>196.69710908789233</v>
      </c>
      <c r="D4133" s="23">
        <v>101.93546644336094</v>
      </c>
    </row>
    <row r="4134" spans="1:4">
      <c r="A4134" s="17">
        <v>42303</v>
      </c>
      <c r="B4134" s="23">
        <v>228.05119440141627</v>
      </c>
      <c r="C4134" s="23">
        <v>196.32219778512851</v>
      </c>
      <c r="D4134" s="23">
        <v>101.5383784221829</v>
      </c>
    </row>
    <row r="4135" spans="1:4">
      <c r="A4135" s="17">
        <v>42304</v>
      </c>
      <c r="B4135" s="23">
        <v>225.75498008408942</v>
      </c>
      <c r="C4135" s="23">
        <v>195.82090395280778</v>
      </c>
      <c r="D4135" s="23">
        <v>100.45516552087413</v>
      </c>
    </row>
    <row r="4136" spans="1:4">
      <c r="A4136" s="17">
        <v>42305</v>
      </c>
      <c r="B4136" s="23">
        <v>227.71913863686657</v>
      </c>
      <c r="C4136" s="23">
        <v>198.15839237656814</v>
      </c>
      <c r="D4136" s="23">
        <v>101.5221707478491</v>
      </c>
    </row>
    <row r="4137" spans="1:4">
      <c r="A4137" s="17">
        <v>42306</v>
      </c>
      <c r="B4137" s="23">
        <v>227.60718577118834</v>
      </c>
      <c r="C4137" s="23">
        <v>198.09131784970833</v>
      </c>
      <c r="D4137" s="23">
        <v>101.48705412012588</v>
      </c>
    </row>
    <row r="4138" spans="1:4">
      <c r="A4138" s="17">
        <v>42307</v>
      </c>
      <c r="B4138" s="23">
        <v>228.12596924098253</v>
      </c>
      <c r="C4138" s="23">
        <v>197.13885956829893</v>
      </c>
      <c r="D4138" s="23">
        <v>101.42492470184632</v>
      </c>
    </row>
    <row r="4139" spans="1:4">
      <c r="A4139" s="17">
        <v>42310</v>
      </c>
      <c r="B4139" s="23">
        <v>228.72559139190091</v>
      </c>
      <c r="C4139" s="23">
        <v>199.47987823031508</v>
      </c>
      <c r="D4139" s="23">
        <v>101.77068842096733</v>
      </c>
    </row>
    <row r="4140" spans="1:4">
      <c r="A4140" s="17">
        <v>42311</v>
      </c>
      <c r="B4140" s="23">
        <v>229.41918704359375</v>
      </c>
      <c r="C4140" s="23">
        <v>200.02730050917802</v>
      </c>
      <c r="D4140" s="23">
        <v>102.20559434892422</v>
      </c>
    </row>
    <row r="4141" spans="1:4">
      <c r="A4141" s="17">
        <v>42312</v>
      </c>
      <c r="B4141" s="23">
        <v>232.69697610090731</v>
      </c>
      <c r="C4141" s="23">
        <v>199.38903343253298</v>
      </c>
      <c r="D4141" s="23">
        <v>102.72423992760572</v>
      </c>
    </row>
    <row r="4142" spans="1:4">
      <c r="A4142" s="17">
        <v>42313</v>
      </c>
      <c r="B4142" s="23">
        <v>232.01483265102902</v>
      </c>
      <c r="C4142" s="23">
        <v>199.20428429714724</v>
      </c>
      <c r="D4142" s="23">
        <v>102.31364551114953</v>
      </c>
    </row>
    <row r="4143" spans="1:4">
      <c r="A4143" s="17">
        <v>42314</v>
      </c>
      <c r="B4143" s="23">
        <v>232.62079940252269</v>
      </c>
      <c r="C4143" s="23">
        <v>199.15792050138796</v>
      </c>
      <c r="D4143" s="23">
        <v>102.63509771876984</v>
      </c>
    </row>
    <row r="4144" spans="1:4">
      <c r="A4144" s="17">
        <v>42317</v>
      </c>
      <c r="B4144" s="23">
        <v>230.65449269749945</v>
      </c>
      <c r="C4144" s="23">
        <v>197.24264857301887</v>
      </c>
      <c r="D4144" s="23">
        <v>101.53567714312727</v>
      </c>
    </row>
    <row r="4145" spans="1:4">
      <c r="A4145" s="17">
        <v>42318</v>
      </c>
      <c r="B4145" s="23">
        <v>228.63639328391238</v>
      </c>
      <c r="C4145" s="23">
        <v>197.59190681112401</v>
      </c>
      <c r="D4145" s="23">
        <v>101.64102702629695</v>
      </c>
    </row>
    <row r="4146" spans="1:4">
      <c r="A4146" s="17">
        <v>42319</v>
      </c>
      <c r="B4146" s="23">
        <v>230.51301228147818</v>
      </c>
      <c r="C4146" s="23">
        <v>196.95458113134723</v>
      </c>
      <c r="D4146" s="23">
        <v>102.30013911587136</v>
      </c>
    </row>
    <row r="4147" spans="1:4">
      <c r="A4147" s="17">
        <v>42320</v>
      </c>
      <c r="B4147" s="23">
        <v>227.18218245186989</v>
      </c>
      <c r="C4147" s="23">
        <v>194.23441488066032</v>
      </c>
      <c r="D4147" s="23">
        <v>100.63885249665717</v>
      </c>
    </row>
    <row r="4148" spans="1:4">
      <c r="A4148" s="17">
        <v>42321</v>
      </c>
      <c r="B4148" s="23">
        <v>225.21018228590398</v>
      </c>
      <c r="C4148" s="23">
        <v>192.05955276588284</v>
      </c>
      <c r="D4148" s="23">
        <v>99.820364942800424</v>
      </c>
    </row>
    <row r="4149" spans="1:4">
      <c r="A4149" s="17">
        <v>42324</v>
      </c>
      <c r="B4149" s="23">
        <v>226.00626742642177</v>
      </c>
      <c r="C4149" s="23">
        <v>194.95552488170759</v>
      </c>
      <c r="D4149" s="23">
        <v>100.12020691797566</v>
      </c>
    </row>
    <row r="4150" spans="1:4">
      <c r="A4150" s="17">
        <v>42325</v>
      </c>
      <c r="B4150" s="23">
        <v>231.04797410931624</v>
      </c>
      <c r="C4150" s="23">
        <v>194.73570871298102</v>
      </c>
      <c r="D4150" s="23">
        <v>102.61618876538041</v>
      </c>
    </row>
    <row r="4151" spans="1:4">
      <c r="A4151" s="17">
        <v>42326</v>
      </c>
      <c r="B4151" s="23">
        <v>231.10837215091834</v>
      </c>
      <c r="C4151" s="23">
        <v>197.89927288859391</v>
      </c>
      <c r="D4151" s="23">
        <v>102.46761841732061</v>
      </c>
    </row>
    <row r="4152" spans="1:4">
      <c r="A4152" s="17">
        <v>42327</v>
      </c>
      <c r="B4152" s="23">
        <v>231.22665938260678</v>
      </c>
      <c r="C4152" s="23">
        <v>197.68534045029367</v>
      </c>
      <c r="D4152" s="23">
        <v>102.90792690338876</v>
      </c>
    </row>
    <row r="4153" spans="1:4">
      <c r="A4153" s="17">
        <v>42328</v>
      </c>
      <c r="B4153" s="23">
        <v>232.65103894666962</v>
      </c>
      <c r="C4153" s="23">
        <v>198.46905334307675</v>
      </c>
      <c r="D4153" s="23">
        <v>103.13213306500629</v>
      </c>
    </row>
    <row r="4154" spans="1:4">
      <c r="A4154" s="17">
        <v>42331</v>
      </c>
      <c r="B4154" s="23">
        <v>231.86311601017925</v>
      </c>
      <c r="C4154" s="23">
        <v>198.23205668150544</v>
      </c>
      <c r="D4154" s="23">
        <v>102.74855143910642</v>
      </c>
    </row>
    <row r="4155" spans="1:4">
      <c r="A4155" s="17">
        <v>42332</v>
      </c>
      <c r="B4155" s="23">
        <v>227.88347643283913</v>
      </c>
      <c r="C4155" s="23">
        <v>198.47987940706119</v>
      </c>
      <c r="D4155" s="23">
        <v>101.47084644579209</v>
      </c>
    </row>
    <row r="4156" spans="1:4">
      <c r="A4156" s="17">
        <v>42333</v>
      </c>
      <c r="B4156" s="23">
        <v>230.5229998340341</v>
      </c>
      <c r="C4156" s="23">
        <v>198.47517242272011</v>
      </c>
      <c r="D4156" s="23">
        <v>102.87551155472116</v>
      </c>
    </row>
    <row r="4157" spans="1:4">
      <c r="A4157" s="17">
        <v>42334</v>
      </c>
      <c r="B4157" s="23">
        <v>232.56382828059307</v>
      </c>
      <c r="C4157" s="23"/>
      <c r="D4157" s="23">
        <v>103.82906306135956</v>
      </c>
    </row>
    <row r="4158" spans="1:4">
      <c r="A4158" s="17">
        <v>42335</v>
      </c>
      <c r="B4158" s="23">
        <v>232.68907114405843</v>
      </c>
      <c r="C4158" s="23">
        <v>198.63662198561781</v>
      </c>
      <c r="D4158" s="23">
        <v>103.63997352746526</v>
      </c>
    </row>
    <row r="4159" spans="1:4">
      <c r="A4159" s="17">
        <v>42338</v>
      </c>
      <c r="B4159" s="23">
        <v>234.79153546138528</v>
      </c>
      <c r="C4159" s="23">
        <v>197.72511446797543</v>
      </c>
      <c r="D4159" s="23">
        <v>104.11539864125663</v>
      </c>
    </row>
    <row r="4160" spans="1:4">
      <c r="A4160" s="17">
        <v>42339</v>
      </c>
      <c r="B4160" s="23">
        <v>234.19291768090284</v>
      </c>
      <c r="C4160" s="23">
        <v>199.8529067393425</v>
      </c>
      <c r="D4160" s="23">
        <v>103.79394643363634</v>
      </c>
    </row>
    <row r="4161" spans="1:4">
      <c r="A4161" s="17">
        <v>42340</v>
      </c>
      <c r="B4161" s="23">
        <v>235.01645358486391</v>
      </c>
      <c r="C4161" s="23">
        <v>197.70157954627024</v>
      </c>
      <c r="D4161" s="23">
        <v>103.77503748024689</v>
      </c>
    </row>
    <row r="4162" spans="1:4">
      <c r="A4162" s="17">
        <v>42341</v>
      </c>
      <c r="B4162" s="23">
        <v>230.56585527771634</v>
      </c>
      <c r="C4162" s="23">
        <v>194.86797497296428</v>
      </c>
      <c r="D4162" s="23">
        <v>100.51729493915369</v>
      </c>
    </row>
    <row r="4163" spans="1:4">
      <c r="A4163" s="17">
        <v>42342</v>
      </c>
      <c r="B4163" s="23">
        <v>228.04825154901528</v>
      </c>
      <c r="C4163" s="23">
        <v>198.86938236128219</v>
      </c>
      <c r="D4163" s="23">
        <v>100.10670052269749</v>
      </c>
    </row>
    <row r="4164" spans="1:4">
      <c r="A4164" s="17">
        <v>42345</v>
      </c>
      <c r="B4164" s="23">
        <v>229.55677611197169</v>
      </c>
      <c r="C4164" s="23">
        <v>197.49400153683041</v>
      </c>
      <c r="D4164" s="23">
        <v>100.61724226421211</v>
      </c>
    </row>
    <row r="4165" spans="1:4">
      <c r="A4165" s="17">
        <v>42346</v>
      </c>
      <c r="B4165" s="23">
        <v>223.76422300287675</v>
      </c>
      <c r="C4165" s="23">
        <v>196.22970554282708</v>
      </c>
      <c r="D4165" s="23">
        <v>98.799281459771208</v>
      </c>
    </row>
    <row r="4166" spans="1:4">
      <c r="A4166" s="17">
        <v>42347</v>
      </c>
      <c r="B4166" s="23">
        <v>221.91762447444125</v>
      </c>
      <c r="C4166" s="23">
        <v>194.72370590291138</v>
      </c>
      <c r="D4166" s="23">
        <v>98.377881927092474</v>
      </c>
    </row>
    <row r="4167" spans="1:4">
      <c r="A4167" s="17">
        <v>42348</v>
      </c>
      <c r="B4167" s="23">
        <v>220.75161540163754</v>
      </c>
      <c r="C4167" s="23">
        <v>195.18357827303097</v>
      </c>
      <c r="D4167" s="23">
        <v>98.11315657964046</v>
      </c>
    </row>
    <row r="4168" spans="1:4">
      <c r="A4168" s="17">
        <v>42349</v>
      </c>
      <c r="B4168" s="23">
        <v>215.67628651250277</v>
      </c>
      <c r="C4168" s="23">
        <v>191.42316848297423</v>
      </c>
      <c r="D4168" s="23">
        <v>96.108807520360898</v>
      </c>
    </row>
    <row r="4169" spans="1:4">
      <c r="A4169" s="17">
        <v>42352</v>
      </c>
      <c r="B4169" s="23">
        <v>213.58642260455855</v>
      </c>
      <c r="C4169" s="23">
        <v>192.34644346146922</v>
      </c>
      <c r="D4169" s="23">
        <v>94.420508110590362</v>
      </c>
    </row>
    <row r="4170" spans="1:4">
      <c r="A4170" s="17">
        <v>42353</v>
      </c>
      <c r="B4170" s="23">
        <v>218.86011589953532</v>
      </c>
      <c r="C4170" s="23">
        <v>194.39045141156575</v>
      </c>
      <c r="D4170" s="23">
        <v>97.132592282445742</v>
      </c>
    </row>
    <row r="4171" spans="1:4">
      <c r="A4171" s="17">
        <v>42354</v>
      </c>
      <c r="B4171" s="23">
        <v>219.17890849745518</v>
      </c>
      <c r="C4171" s="23">
        <v>197.22993971529806</v>
      </c>
      <c r="D4171" s="23">
        <v>97.36220100217453</v>
      </c>
    </row>
    <row r="4172" spans="1:4">
      <c r="A4172" s="17">
        <v>42355</v>
      </c>
      <c r="B4172" s="23">
        <v>221.00813509626025</v>
      </c>
      <c r="C4172" s="23">
        <v>194.29372288335736</v>
      </c>
      <c r="D4172" s="23">
        <v>98.569672740042407</v>
      </c>
    </row>
    <row r="4173" spans="1:4">
      <c r="A4173" s="17">
        <v>42356</v>
      </c>
      <c r="B4173" s="23">
        <v>218.7592039167958</v>
      </c>
      <c r="C4173" s="23">
        <v>190.83597218642953</v>
      </c>
      <c r="D4173" s="23">
        <v>97.578303326625161</v>
      </c>
    </row>
    <row r="4174" spans="1:4">
      <c r="A4174" s="17">
        <v>42359</v>
      </c>
      <c r="B4174" s="23">
        <v>218.26367780482408</v>
      </c>
      <c r="C4174" s="23">
        <v>192.34314857243049</v>
      </c>
      <c r="D4174" s="23">
        <v>96.476181471926964</v>
      </c>
    </row>
    <row r="4175" spans="1:4">
      <c r="A4175" s="17">
        <v>42360</v>
      </c>
      <c r="B4175" s="23">
        <v>217.40294534188979</v>
      </c>
      <c r="C4175" s="23">
        <v>194.05884436473951</v>
      </c>
      <c r="D4175" s="23">
        <v>96.400545658369239</v>
      </c>
    </row>
    <row r="4176" spans="1:4">
      <c r="A4176" s="17">
        <v>42361</v>
      </c>
      <c r="B4176" s="23">
        <v>222.28903684443463</v>
      </c>
      <c r="C4176" s="23">
        <v>196.48411804646031</v>
      </c>
      <c r="D4176" s="23">
        <v>98.972163319331699</v>
      </c>
    </row>
    <row r="4177" spans="1:4">
      <c r="A4177" s="17">
        <v>42362</v>
      </c>
      <c r="B4177" s="23"/>
      <c r="C4177" s="23">
        <v>196.17039754013001</v>
      </c>
      <c r="D4177" s="23">
        <v>98.942449249719743</v>
      </c>
    </row>
    <row r="4178" spans="1:4">
      <c r="A4178" s="17">
        <v>42363</v>
      </c>
      <c r="B4178" s="23"/>
      <c r="C4178" s="23"/>
      <c r="D4178" s="23"/>
    </row>
    <row r="4179" spans="1:4">
      <c r="A4179" s="17">
        <v>42366</v>
      </c>
      <c r="B4179" s="23">
        <v>220.54444512060189</v>
      </c>
      <c r="C4179" s="23">
        <v>195.74370940961472</v>
      </c>
      <c r="D4179" s="23">
        <v>98.45892029876147</v>
      </c>
    </row>
    <row r="4180" spans="1:4">
      <c r="A4180" s="17">
        <v>42367</v>
      </c>
      <c r="B4180" s="23">
        <v>223.40097615622929</v>
      </c>
      <c r="C4180" s="23">
        <v>197.86302910916788</v>
      </c>
      <c r="D4180" s="23">
        <v>99.860884128634908</v>
      </c>
    </row>
    <row r="4181" spans="1:4">
      <c r="A4181" s="17">
        <v>42368</v>
      </c>
      <c r="B4181" s="23">
        <v>222.95481854392568</v>
      </c>
      <c r="C4181" s="23">
        <v>196.45493474354581</v>
      </c>
      <c r="D4181" s="23">
        <v>99.326030875619608</v>
      </c>
    </row>
    <row r="4182" spans="1:4">
      <c r="A4182" s="17">
        <v>42369</v>
      </c>
      <c r="B4182" s="23"/>
      <c r="C4182" s="23">
        <v>194.60650199281949</v>
      </c>
      <c r="D4182" s="23">
        <v>98.815489134105007</v>
      </c>
    </row>
    <row r="4183" spans="1:4">
      <c r="A4183" s="17">
        <v>42370</v>
      </c>
      <c r="B4183" s="23"/>
      <c r="C4183" s="23"/>
      <c r="D4183" s="23"/>
    </row>
    <row r="4184" spans="1:4">
      <c r="A4184" s="17">
        <v>42373</v>
      </c>
      <c r="B4184" s="23">
        <v>215.42577976322195</v>
      </c>
      <c r="C4184" s="23">
        <v>191.67263865304935</v>
      </c>
      <c r="D4184" s="23">
        <v>96.343818798200957</v>
      </c>
    </row>
    <row r="4185" spans="1:4">
      <c r="A4185" s="17">
        <v>42374</v>
      </c>
      <c r="B4185" s="23">
        <v>214.26968936711663</v>
      </c>
      <c r="C4185" s="23">
        <v>192.05861136901461</v>
      </c>
      <c r="D4185" s="23">
        <v>96.943502748551438</v>
      </c>
    </row>
    <row r="4186" spans="1:4">
      <c r="A4186" s="17">
        <v>42375</v>
      </c>
      <c r="B4186" s="23"/>
      <c r="C4186" s="23">
        <v>189.60768462263519</v>
      </c>
      <c r="D4186" s="23">
        <v>95.719823336349762</v>
      </c>
    </row>
    <row r="4187" spans="1:4">
      <c r="A4187" s="17">
        <v>42376</v>
      </c>
      <c r="B4187" s="23">
        <v>209.21867116618722</v>
      </c>
      <c r="C4187" s="23">
        <v>185.11910435501957</v>
      </c>
      <c r="D4187" s="23">
        <v>93.602020556733621</v>
      </c>
    </row>
    <row r="4188" spans="1:4">
      <c r="A4188" s="17">
        <v>42377</v>
      </c>
      <c r="B4188" s="23">
        <v>207.56432313564949</v>
      </c>
      <c r="C4188" s="23">
        <v>183.11345832730251</v>
      </c>
      <c r="D4188" s="23">
        <v>92.208160564027068</v>
      </c>
    </row>
    <row r="4189" spans="1:4">
      <c r="A4189" s="17">
        <v>42380</v>
      </c>
      <c r="B4189" s="23">
        <v>207.31512115512282</v>
      </c>
      <c r="C4189" s="23">
        <v>183.26973020742503</v>
      </c>
      <c r="D4189" s="23">
        <v>91.905617309796185</v>
      </c>
    </row>
    <row r="4190" spans="1:4">
      <c r="A4190" s="17">
        <v>42381</v>
      </c>
      <c r="B4190" s="23">
        <v>207.95755366231467</v>
      </c>
      <c r="C4190" s="23">
        <v>184.69994739945</v>
      </c>
      <c r="D4190" s="23">
        <v>92.713299747430412</v>
      </c>
    </row>
    <row r="4191" spans="1:4">
      <c r="A4191" s="17">
        <v>42382</v>
      </c>
      <c r="B4191" s="23">
        <v>208.9591582761673</v>
      </c>
      <c r="C4191" s="23">
        <v>180.10969627006793</v>
      </c>
      <c r="D4191" s="23">
        <v>93.094180094274634</v>
      </c>
    </row>
    <row r="4192" spans="1:4">
      <c r="A4192" s="17">
        <v>42383</v>
      </c>
      <c r="B4192" s="23">
        <v>205.24489737773843</v>
      </c>
      <c r="C4192" s="23">
        <v>183.1198127561629</v>
      </c>
      <c r="D4192" s="23">
        <v>91.686813706289925</v>
      </c>
    </row>
    <row r="4193" spans="1:4">
      <c r="A4193" s="17">
        <v>42384</v>
      </c>
      <c r="B4193" s="23">
        <v>199.74442465147158</v>
      </c>
      <c r="C4193" s="23">
        <v>179.17230033854983</v>
      </c>
      <c r="D4193" s="23">
        <v>89.098988370993666</v>
      </c>
    </row>
    <row r="4194" spans="1:4">
      <c r="A4194" s="17">
        <v>42387</v>
      </c>
      <c r="B4194" s="23">
        <v>199.63846730471343</v>
      </c>
      <c r="C4194" s="23"/>
      <c r="D4194" s="23">
        <v>88.774834884317727</v>
      </c>
    </row>
    <row r="4195" spans="1:4">
      <c r="A4195" s="17">
        <v>42388</v>
      </c>
      <c r="B4195" s="23">
        <v>203.35873478645721</v>
      </c>
      <c r="C4195" s="23">
        <v>179.26855816832412</v>
      </c>
      <c r="D4195" s="23">
        <v>89.933683599184221</v>
      </c>
    </row>
    <row r="4196" spans="1:4">
      <c r="A4196" s="17">
        <v>42389</v>
      </c>
      <c r="B4196" s="23">
        <v>197.20621680681569</v>
      </c>
      <c r="C4196" s="23">
        <v>177.19842645513478</v>
      </c>
      <c r="D4196" s="23">
        <v>87.059522683990878</v>
      </c>
    </row>
    <row r="4197" spans="1:4">
      <c r="A4197" s="17">
        <v>42390</v>
      </c>
      <c r="B4197" s="23">
        <v>200.278624972339</v>
      </c>
      <c r="C4197" s="23">
        <v>178.12452562423437</v>
      </c>
      <c r="D4197" s="23">
        <v>88.7397182565945</v>
      </c>
    </row>
    <row r="4198" spans="1:4">
      <c r="A4198" s="17">
        <v>42391</v>
      </c>
      <c r="B4198" s="23">
        <v>207.52542100022131</v>
      </c>
      <c r="C4198" s="23">
        <v>181.73831285206771</v>
      </c>
      <c r="D4198" s="23">
        <v>91.400478126392855</v>
      </c>
    </row>
    <row r="4199" spans="1:4">
      <c r="A4199" s="17">
        <v>42394</v>
      </c>
      <c r="B4199" s="23">
        <v>206.78060549900417</v>
      </c>
      <c r="C4199" s="23">
        <v>178.89717710381606</v>
      </c>
      <c r="D4199" s="23">
        <v>90.835910803765586</v>
      </c>
    </row>
    <row r="4200" spans="1:4">
      <c r="A4200" s="17">
        <v>42395</v>
      </c>
      <c r="B4200" s="23">
        <v>209.80269832927638</v>
      </c>
      <c r="C4200" s="23">
        <v>181.42788723477614</v>
      </c>
      <c r="D4200" s="23">
        <v>91.627385567066014</v>
      </c>
    </row>
    <row r="4201" spans="1:4">
      <c r="A4201" s="17">
        <v>42396</v>
      </c>
      <c r="B4201" s="23">
        <v>208.38947969683559</v>
      </c>
      <c r="C4201" s="23">
        <v>179.46884035203536</v>
      </c>
      <c r="D4201" s="23">
        <v>91.908318588851827</v>
      </c>
    </row>
    <row r="4202" spans="1:4">
      <c r="A4202" s="17">
        <v>42397</v>
      </c>
      <c r="B4202" s="23">
        <v>204.28075957070149</v>
      </c>
      <c r="C4202" s="23">
        <v>180.47707639788609</v>
      </c>
      <c r="D4202" s="23">
        <v>90.463134294088249</v>
      </c>
    </row>
    <row r="4203" spans="1:4">
      <c r="A4203" s="17">
        <v>42398</v>
      </c>
      <c r="B4203" s="23">
        <v>207.4442324076123</v>
      </c>
      <c r="C4203" s="23">
        <v>184.94941756952508</v>
      </c>
      <c r="D4203" s="23">
        <v>92.456678237145283</v>
      </c>
    </row>
    <row r="4204" spans="1:4">
      <c r="A4204" s="17">
        <v>42401</v>
      </c>
      <c r="B4204" s="23">
        <v>205.72379149148043</v>
      </c>
      <c r="C4204" s="23">
        <v>184.87292907398319</v>
      </c>
      <c r="D4204" s="23">
        <v>92.278393819473521</v>
      </c>
    </row>
    <row r="4205" spans="1:4">
      <c r="A4205" s="17">
        <v>42402</v>
      </c>
      <c r="B4205" s="23">
        <v>202.42717968577119</v>
      </c>
      <c r="C4205" s="23">
        <v>181.41329558331893</v>
      </c>
      <c r="D4205" s="23">
        <v>90.382095922419268</v>
      </c>
    </row>
    <row r="4206" spans="1:4">
      <c r="A4206" s="17">
        <v>42403</v>
      </c>
      <c r="B4206" s="23">
        <v>200.34436988271742</v>
      </c>
      <c r="C4206" s="23">
        <v>182.38128691305377</v>
      </c>
      <c r="D4206" s="23">
        <v>88.988235929712715</v>
      </c>
    </row>
    <row r="4207" spans="1:4">
      <c r="A4207" s="17">
        <v>42404</v>
      </c>
      <c r="B4207" s="23">
        <v>203.89469877185221</v>
      </c>
      <c r="C4207" s="23">
        <v>182.69618416546933</v>
      </c>
      <c r="D4207" s="23">
        <v>88.807250232985325</v>
      </c>
    </row>
    <row r="4208" spans="1:4">
      <c r="A4208" s="17">
        <v>42405</v>
      </c>
      <c r="B4208" s="23">
        <v>203.20802970789998</v>
      </c>
      <c r="C4208" s="23">
        <v>179.32951361554058</v>
      </c>
      <c r="D4208" s="23">
        <v>88.034684423074324</v>
      </c>
    </row>
    <row r="4209" spans="1:4">
      <c r="A4209" s="17">
        <v>42408</v>
      </c>
      <c r="B4209" s="23">
        <v>194.30243250719187</v>
      </c>
      <c r="C4209" s="23">
        <v>176.80774675482849</v>
      </c>
      <c r="D4209" s="23">
        <v>84.917408392874023</v>
      </c>
    </row>
    <row r="4210" spans="1:4">
      <c r="A4210" s="17">
        <v>42409</v>
      </c>
      <c r="B4210" s="23">
        <v>193.8455286014605</v>
      </c>
      <c r="C4210" s="23">
        <v>176.7277280210308</v>
      </c>
      <c r="D4210" s="23">
        <v>83.574872702224511</v>
      </c>
    </row>
    <row r="4211" spans="1:4">
      <c r="A4211" s="17">
        <v>42410</v>
      </c>
      <c r="B4211" s="23">
        <v>198.13877434166849</v>
      </c>
      <c r="C4211" s="23">
        <v>176.75479318099178</v>
      </c>
      <c r="D4211" s="23">
        <v>85.141614554491554</v>
      </c>
    </row>
    <row r="4212" spans="1:4">
      <c r="A4212" s="17">
        <v>42411</v>
      </c>
      <c r="B4212" s="23">
        <v>192.08854558530649</v>
      </c>
      <c r="C4212" s="23">
        <v>174.6133506550357</v>
      </c>
      <c r="D4212" s="23">
        <v>82.005429570901825</v>
      </c>
    </row>
    <row r="4213" spans="1:4">
      <c r="A4213" s="17">
        <v>42412</v>
      </c>
      <c r="B4213" s="23">
        <v>197.6893234122594</v>
      </c>
      <c r="C4213" s="23">
        <v>178.04050595374682</v>
      </c>
      <c r="D4213" s="23">
        <v>84.390658977025637</v>
      </c>
    </row>
    <row r="4214" spans="1:4">
      <c r="A4214" s="17">
        <v>42415</v>
      </c>
      <c r="B4214" s="23">
        <v>204.85022903297192</v>
      </c>
      <c r="C4214" s="23"/>
      <c r="D4214" s="23">
        <v>86.916354894042328</v>
      </c>
    </row>
    <row r="4215" spans="1:4">
      <c r="A4215" s="17">
        <v>42416</v>
      </c>
      <c r="B4215" s="23">
        <v>203.74727345651692</v>
      </c>
      <c r="C4215" s="23">
        <v>181.04050242350857</v>
      </c>
      <c r="D4215" s="23">
        <v>86.540877105309363</v>
      </c>
    </row>
    <row r="4216" spans="1:4">
      <c r="A4216" s="17">
        <v>42417</v>
      </c>
      <c r="B4216" s="23">
        <v>210.74310715866343</v>
      </c>
      <c r="C4216" s="23">
        <v>184.04308773465789</v>
      </c>
      <c r="D4216" s="23">
        <v>88.809951512040954</v>
      </c>
    </row>
    <row r="4217" spans="1:4">
      <c r="A4217" s="17">
        <v>42418</v>
      </c>
      <c r="B4217" s="23">
        <v>210.06030178136757</v>
      </c>
      <c r="C4217" s="23">
        <v>183.19418310875133</v>
      </c>
      <c r="D4217" s="23">
        <v>88.847769418819809</v>
      </c>
    </row>
    <row r="4218" spans="1:4">
      <c r="A4218" s="17">
        <v>42419</v>
      </c>
      <c r="B4218" s="23">
        <v>208.95144749944677</v>
      </c>
      <c r="C4218" s="23">
        <v>183.21583523672012</v>
      </c>
      <c r="D4218" s="23">
        <v>88.161644538689075</v>
      </c>
    </row>
    <row r="4219" spans="1:4">
      <c r="A4219" s="17">
        <v>42422</v>
      </c>
      <c r="B4219" s="23">
        <v>213.34413725381722</v>
      </c>
      <c r="C4219" s="23">
        <v>185.86398462698915</v>
      </c>
      <c r="D4219" s="23">
        <v>89.633841624008966</v>
      </c>
    </row>
    <row r="4220" spans="1:4">
      <c r="A4220" s="17">
        <v>42423</v>
      </c>
      <c r="B4220" s="23">
        <v>210.61117254923658</v>
      </c>
      <c r="C4220" s="23">
        <v>183.56038649048423</v>
      </c>
      <c r="D4220" s="23">
        <v>88.542524885533297</v>
      </c>
    </row>
    <row r="4221" spans="1:4">
      <c r="A4221" s="17">
        <v>42424</v>
      </c>
      <c r="B4221" s="23">
        <v>205.20646077672055</v>
      </c>
      <c r="C4221" s="23">
        <v>184.38481479781737</v>
      </c>
      <c r="D4221" s="23">
        <v>86.503059198530508</v>
      </c>
    </row>
    <row r="4222" spans="1:4">
      <c r="A4222" s="17">
        <v>42425</v>
      </c>
      <c r="B4222" s="23">
        <v>209.97618720955964</v>
      </c>
      <c r="C4222" s="23">
        <v>186.52178568864946</v>
      </c>
      <c r="D4222" s="23">
        <v>88.207566282634843</v>
      </c>
    </row>
    <row r="4223" spans="1:4">
      <c r="A4223" s="17">
        <v>42426</v>
      </c>
      <c r="B4223" s="23">
        <v>211.3361778048241</v>
      </c>
      <c r="C4223" s="23">
        <v>186.19488562616425</v>
      </c>
      <c r="D4223" s="23">
        <v>89.558205810451256</v>
      </c>
    </row>
    <row r="4224" spans="1:4">
      <c r="A4224" s="17">
        <v>42429</v>
      </c>
      <c r="B4224" s="23">
        <v>211.81776720513392</v>
      </c>
      <c r="C4224" s="23">
        <v>184.69971205023293</v>
      </c>
      <c r="D4224" s="23">
        <v>90.201110225691863</v>
      </c>
    </row>
    <row r="4225" spans="1:4">
      <c r="A4225" s="17">
        <v>42430</v>
      </c>
      <c r="B4225" s="23">
        <v>214.51607103341451</v>
      </c>
      <c r="C4225" s="23">
        <v>189.11156847308959</v>
      </c>
      <c r="D4225" s="23">
        <v>91.497724172395635</v>
      </c>
    </row>
    <row r="4226" spans="1:4">
      <c r="A4226" s="17">
        <v>42431</v>
      </c>
      <c r="B4226" s="23">
        <v>213.0065415468024</v>
      </c>
      <c r="C4226" s="23">
        <v>189.92116977974842</v>
      </c>
      <c r="D4226" s="23">
        <v>92.105511959913017</v>
      </c>
    </row>
    <row r="4227" spans="1:4">
      <c r="A4227" s="17">
        <v>42432</v>
      </c>
      <c r="B4227" s="23">
        <v>213.36065196946225</v>
      </c>
      <c r="C4227" s="23">
        <v>190.60509460450152</v>
      </c>
      <c r="D4227" s="23">
        <v>91.686813706289925</v>
      </c>
    </row>
    <row r="4228" spans="1:4">
      <c r="A4228" s="17">
        <v>42433</v>
      </c>
      <c r="B4228" s="23">
        <v>215.46823661208234</v>
      </c>
      <c r="C4228" s="23">
        <v>191.2391253952396</v>
      </c>
      <c r="D4228" s="23">
        <v>92.329718121530547</v>
      </c>
    </row>
    <row r="4229" spans="1:4">
      <c r="A4229" s="17">
        <v>42436</v>
      </c>
      <c r="B4229" s="23">
        <v>214.49919395884049</v>
      </c>
      <c r="C4229" s="23">
        <v>191.42105034002077</v>
      </c>
      <c r="D4229" s="23">
        <v>92.094706843690489</v>
      </c>
    </row>
    <row r="4230" spans="1:4">
      <c r="A4230" s="17">
        <v>42437</v>
      </c>
      <c r="B4230" s="23">
        <v>213.03721619827397</v>
      </c>
      <c r="C4230" s="23">
        <v>189.30502552950631</v>
      </c>
      <c r="D4230" s="23">
        <v>91.162765569497154</v>
      </c>
    </row>
    <row r="4231" spans="1:4">
      <c r="A4231" s="17">
        <v>42438</v>
      </c>
      <c r="B4231" s="23">
        <v>214.17549319539722</v>
      </c>
      <c r="C4231" s="23">
        <v>190.29419828877585</v>
      </c>
      <c r="D4231" s="23">
        <v>91.611177892732215</v>
      </c>
    </row>
    <row r="4232" spans="1:4">
      <c r="A4232" s="17">
        <v>42439</v>
      </c>
      <c r="B4232" s="23">
        <v>212.21980886258024</v>
      </c>
      <c r="C4232" s="23">
        <v>190.33585510019404</v>
      </c>
      <c r="D4232" s="23">
        <v>90.087656505355284</v>
      </c>
    </row>
    <row r="4233" spans="1:4">
      <c r="A4233" s="17">
        <v>42440</v>
      </c>
      <c r="B4233" s="23">
        <v>216.99041159548577</v>
      </c>
      <c r="C4233" s="23">
        <v>193.51024533979131</v>
      </c>
      <c r="D4233" s="23">
        <v>92.445873120922755</v>
      </c>
    </row>
    <row r="4234" spans="1:4">
      <c r="A4234" s="17">
        <v>42443</v>
      </c>
      <c r="B4234" s="23">
        <v>218.01393532861258</v>
      </c>
      <c r="C4234" s="23">
        <v>193.27866171021216</v>
      </c>
      <c r="D4234" s="23">
        <v>93.102283931441534</v>
      </c>
    </row>
    <row r="4235" spans="1:4">
      <c r="A4235" s="17">
        <v>42444</v>
      </c>
      <c r="B4235" s="23">
        <v>215.45118831599913</v>
      </c>
      <c r="C4235" s="23">
        <v>192.92704997993647</v>
      </c>
      <c r="D4235" s="23">
        <v>92.075797890301061</v>
      </c>
    </row>
    <row r="4236" spans="1:4">
      <c r="A4236" s="17">
        <v>42445</v>
      </c>
      <c r="B4236" s="23">
        <v>214.18541076565612</v>
      </c>
      <c r="C4236" s="23">
        <v>194.02024709314298</v>
      </c>
      <c r="D4236" s="23">
        <v>92.113615797079916</v>
      </c>
    </row>
    <row r="4237" spans="1:4">
      <c r="A4237" s="17">
        <v>42446</v>
      </c>
      <c r="B4237" s="23">
        <v>214.30996487054659</v>
      </c>
      <c r="C4237" s="23">
        <v>195.30219427842519</v>
      </c>
      <c r="D4237" s="23">
        <v>92.027174867299664</v>
      </c>
    </row>
    <row r="4238" spans="1:4">
      <c r="A4238" s="17">
        <v>42447</v>
      </c>
      <c r="B4238" s="23">
        <v>215.85140739101573</v>
      </c>
      <c r="C4238" s="23">
        <v>196.16216031753316</v>
      </c>
      <c r="D4238" s="23">
        <v>92.305406610029848</v>
      </c>
    </row>
    <row r="4239" spans="1:4">
      <c r="A4239" s="17">
        <v>42450</v>
      </c>
      <c r="B4239" s="23">
        <v>214.15562845762338</v>
      </c>
      <c r="C4239" s="23">
        <v>196.35655877081814</v>
      </c>
      <c r="D4239" s="23">
        <v>92.064992774078533</v>
      </c>
    </row>
    <row r="4240" spans="1:4">
      <c r="A4240" s="17">
        <v>42451</v>
      </c>
      <c r="B4240" s="23">
        <v>214.90987220624035</v>
      </c>
      <c r="C4240" s="23">
        <v>196.2144078437187</v>
      </c>
      <c r="D4240" s="23">
        <v>91.924526263185626</v>
      </c>
    </row>
    <row r="4241" spans="1:4">
      <c r="A4241" s="17">
        <v>42452</v>
      </c>
      <c r="B4241" s="23">
        <v>214.05803302721841</v>
      </c>
      <c r="C4241" s="23">
        <v>194.96187931056801</v>
      </c>
      <c r="D4241" s="23">
        <v>91.862396844906058</v>
      </c>
    </row>
    <row r="4242" spans="1:4">
      <c r="A4242" s="17">
        <v>42453</v>
      </c>
      <c r="B4242" s="23">
        <v>211.16407418676698</v>
      </c>
      <c r="C4242" s="23">
        <v>194.88821500563071</v>
      </c>
      <c r="D4242" s="23">
        <v>90.519861154256546</v>
      </c>
    </row>
    <row r="4243" spans="1:4">
      <c r="A4243" s="17">
        <v>42454</v>
      </c>
      <c r="B4243" s="23"/>
      <c r="C4243" s="23"/>
      <c r="D4243" s="23"/>
    </row>
    <row r="4244" spans="1:4">
      <c r="A4244" s="17">
        <v>42457</v>
      </c>
      <c r="B4244" s="23"/>
      <c r="C4244" s="23">
        <v>194.99624029625758</v>
      </c>
      <c r="D4244" s="23"/>
    </row>
    <row r="4245" spans="1:4">
      <c r="A4245" s="17">
        <v>42458</v>
      </c>
      <c r="B4245" s="23">
        <v>211.48464787563623</v>
      </c>
      <c r="C4245" s="23">
        <v>196.75547569372122</v>
      </c>
      <c r="D4245" s="23">
        <v>90.976377314658492</v>
      </c>
    </row>
    <row r="4246" spans="1:4">
      <c r="A4246" s="17">
        <v>42459</v>
      </c>
      <c r="B4246" s="23">
        <v>215.89137336800178</v>
      </c>
      <c r="C4246" s="23">
        <v>197.63191617802286</v>
      </c>
      <c r="D4246" s="23">
        <v>92.162238820081313</v>
      </c>
    </row>
    <row r="4247" spans="1:4">
      <c r="A4247" s="17">
        <v>42460</v>
      </c>
      <c r="B4247" s="23">
        <v>214.56237773843773</v>
      </c>
      <c r="C4247" s="23">
        <v>197.22946901686396</v>
      </c>
      <c r="D4247" s="23">
        <v>91.178973243830953</v>
      </c>
    </row>
    <row r="4248" spans="1:4">
      <c r="A4248" s="17">
        <v>42461</v>
      </c>
      <c r="B4248" s="23">
        <v>213.62587657667626</v>
      </c>
      <c r="C4248" s="23">
        <v>198.47964405784413</v>
      </c>
      <c r="D4248" s="23">
        <v>89.993111738408132</v>
      </c>
    </row>
    <row r="4249" spans="1:4">
      <c r="A4249" s="17">
        <v>42464</v>
      </c>
      <c r="B4249" s="23">
        <v>213.93216170612968</v>
      </c>
      <c r="C4249" s="23">
        <v>197.88585798322194</v>
      </c>
      <c r="D4249" s="23">
        <v>90.355083131862941</v>
      </c>
    </row>
    <row r="4250" spans="1:4">
      <c r="A4250" s="17">
        <v>42465</v>
      </c>
      <c r="B4250" s="23">
        <v>210.06215645054215</v>
      </c>
      <c r="C4250" s="23">
        <v>195.87879986020255</v>
      </c>
      <c r="D4250" s="23">
        <v>88.64247221059172</v>
      </c>
    </row>
    <row r="4251" spans="1:4">
      <c r="A4251" s="17">
        <v>42466</v>
      </c>
      <c r="B4251" s="23">
        <v>212.85123119052889</v>
      </c>
      <c r="C4251" s="23">
        <v>198.00871027452308</v>
      </c>
      <c r="D4251" s="23">
        <v>89.317791974499926</v>
      </c>
    </row>
    <row r="4252" spans="1:4">
      <c r="A4252" s="17">
        <v>42467</v>
      </c>
      <c r="B4252" s="23">
        <v>210.41139909271965</v>
      </c>
      <c r="C4252" s="23">
        <v>195.64415669080174</v>
      </c>
      <c r="D4252" s="23">
        <v>88.628965815313549</v>
      </c>
    </row>
    <row r="4253" spans="1:4">
      <c r="A4253" s="17">
        <v>42468</v>
      </c>
      <c r="B4253" s="23">
        <v>215.33455963708786</v>
      </c>
      <c r="C4253" s="23">
        <v>196.19134362044761</v>
      </c>
      <c r="D4253" s="23">
        <v>89.644646740231508</v>
      </c>
    </row>
    <row r="4254" spans="1:4">
      <c r="A4254" s="17">
        <v>42471</v>
      </c>
      <c r="B4254" s="23">
        <v>215.85551726045585</v>
      </c>
      <c r="C4254" s="23">
        <v>195.65380600870085</v>
      </c>
      <c r="D4254" s="23">
        <v>89.917475924850422</v>
      </c>
    </row>
    <row r="4255" spans="1:4">
      <c r="A4255" s="17">
        <v>42472</v>
      </c>
      <c r="B4255" s="23">
        <v>215.56837961938481</v>
      </c>
      <c r="C4255" s="23">
        <v>197.55048534892285</v>
      </c>
      <c r="D4255" s="23">
        <v>90.395602317697438</v>
      </c>
    </row>
    <row r="4256" spans="1:4">
      <c r="A4256" s="17">
        <v>42473</v>
      </c>
      <c r="B4256" s="23">
        <v>219.58489682451869</v>
      </c>
      <c r="C4256" s="23">
        <v>199.56389790080266</v>
      </c>
      <c r="D4256" s="23">
        <v>92.670079282540286</v>
      </c>
    </row>
    <row r="4257" spans="1:4">
      <c r="A4257" s="17">
        <v>42474</v>
      </c>
      <c r="B4257" s="23">
        <v>219.0296121929631</v>
      </c>
      <c r="C4257" s="23">
        <v>199.6184989191587</v>
      </c>
      <c r="D4257" s="23">
        <v>92.921298234714143</v>
      </c>
    </row>
    <row r="4258" spans="1:4">
      <c r="A4258" s="17">
        <v>42475</v>
      </c>
      <c r="B4258" s="23">
        <v>218.83429464483294</v>
      </c>
      <c r="C4258" s="23">
        <v>199.42198232292034</v>
      </c>
      <c r="D4258" s="23">
        <v>92.597144748038204</v>
      </c>
    </row>
    <row r="4259" spans="1:4">
      <c r="A4259" s="17">
        <v>42478</v>
      </c>
      <c r="B4259" s="23">
        <v>218.9102517149812</v>
      </c>
      <c r="C4259" s="23">
        <v>200.7300532712953</v>
      </c>
      <c r="D4259" s="23">
        <v>92.978025094882426</v>
      </c>
    </row>
    <row r="4260" spans="1:4">
      <c r="A4260" s="17">
        <v>42479</v>
      </c>
      <c r="B4260" s="23">
        <v>223.26367863465367</v>
      </c>
      <c r="C4260" s="23">
        <v>201.34925706135905</v>
      </c>
      <c r="D4260" s="23">
        <v>94.33946973892138</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workbookViewId="0">
      <selection activeCell="F20" sqref="F20"/>
    </sheetView>
  </sheetViews>
  <sheetFormatPr defaultColWidth="9.140625" defaultRowHeight="15"/>
  <cols>
    <col min="1" max="1" width="11.85546875" style="24" customWidth="1"/>
    <col min="2" max="2" width="16" style="14" customWidth="1"/>
    <col min="3" max="3" width="12.7109375" style="33" bestFit="1" customWidth="1"/>
    <col min="4" max="16384" width="9.140625" style="14"/>
  </cols>
  <sheetData>
    <row r="1" spans="1:6">
      <c r="A1" s="24" t="s">
        <v>2573</v>
      </c>
      <c r="C1" s="25"/>
      <c r="D1" s="14" t="s">
        <v>2574</v>
      </c>
    </row>
    <row r="2" spans="1:6">
      <c r="A2" s="26" t="s">
        <v>2399</v>
      </c>
      <c r="B2" s="27"/>
      <c r="C2" s="25"/>
      <c r="D2" s="14" t="s">
        <v>2398</v>
      </c>
    </row>
    <row r="3" spans="1:6">
      <c r="A3" s="163" t="s">
        <v>2972</v>
      </c>
      <c r="B3" s="164"/>
      <c r="C3" s="32"/>
      <c r="D3" s="33" t="s">
        <v>2973</v>
      </c>
      <c r="E3" s="29"/>
      <c r="F3" s="29"/>
    </row>
    <row r="4" spans="1:6">
      <c r="A4" s="30" t="s">
        <v>2585</v>
      </c>
      <c r="B4" s="31"/>
      <c r="C4" s="32"/>
      <c r="D4" s="14" t="s">
        <v>2586</v>
      </c>
    </row>
    <row r="5" spans="1:6">
      <c r="A5" s="30" t="s">
        <v>3012</v>
      </c>
      <c r="B5" s="31"/>
      <c r="C5" s="32"/>
      <c r="D5" s="14" t="s">
        <v>3011</v>
      </c>
    </row>
    <row r="6" spans="1:6">
      <c r="A6" s="30"/>
      <c r="B6" s="31"/>
    </row>
    <row r="7" spans="1:6">
      <c r="A7" s="30"/>
      <c r="B7" s="34"/>
    </row>
    <row r="8" spans="1:6">
      <c r="A8" s="30"/>
      <c r="B8" s="33" t="s">
        <v>2577</v>
      </c>
      <c r="C8" s="14" t="s">
        <v>2578</v>
      </c>
    </row>
    <row r="9" spans="1:6">
      <c r="A9" s="35"/>
      <c r="B9" s="33" t="s">
        <v>2579</v>
      </c>
      <c r="C9" s="14" t="s">
        <v>2580</v>
      </c>
    </row>
    <row r="10" spans="1:6">
      <c r="A10" s="30">
        <v>31958</v>
      </c>
      <c r="B10" s="233"/>
      <c r="C10" s="234"/>
    </row>
    <row r="11" spans="1:6">
      <c r="A11" s="30">
        <v>32050</v>
      </c>
      <c r="B11" s="233"/>
      <c r="C11" s="234"/>
    </row>
    <row r="12" spans="1:6">
      <c r="A12" s="30">
        <v>32142</v>
      </c>
      <c r="B12" s="233"/>
      <c r="C12" s="234"/>
    </row>
    <row r="13" spans="1:6">
      <c r="A13" s="30">
        <v>32233</v>
      </c>
      <c r="B13" s="233"/>
      <c r="C13" s="234"/>
    </row>
    <row r="14" spans="1:6">
      <c r="A14" s="30">
        <v>32324</v>
      </c>
      <c r="B14" s="233"/>
      <c r="C14" s="234"/>
    </row>
    <row r="15" spans="1:6">
      <c r="A15" s="30">
        <v>32416</v>
      </c>
      <c r="B15" s="233"/>
      <c r="C15" s="234"/>
    </row>
    <row r="16" spans="1:6">
      <c r="A16" s="30">
        <v>32508</v>
      </c>
      <c r="B16" s="233">
        <f>LOOKUP(A16,'[7]World Bank Data'!B:B,'[7]World Bank Data'!C:C)</f>
        <v>49.003211653178177</v>
      </c>
      <c r="C16" s="234">
        <f>AVERAGE(B16:B125)</f>
        <v>91.324097631061193</v>
      </c>
    </row>
    <row r="17" spans="1:3">
      <c r="A17" s="30">
        <v>32598</v>
      </c>
      <c r="B17" s="233">
        <f>(B20-B16)/4+B16</f>
        <v>50.597644819927126</v>
      </c>
      <c r="C17" s="234">
        <f>C16</f>
        <v>91.324097631061193</v>
      </c>
    </row>
    <row r="18" spans="1:3">
      <c r="A18" s="30">
        <v>32689</v>
      </c>
      <c r="B18" s="233">
        <f>(B20-B16)/4+B17</f>
        <v>52.192077986676075</v>
      </c>
      <c r="C18" s="234">
        <f t="shared" ref="C18:C81" si="0">C17</f>
        <v>91.324097631061193</v>
      </c>
    </row>
    <row r="19" spans="1:3">
      <c r="A19" s="30">
        <v>32781</v>
      </c>
      <c r="B19" s="233">
        <f>(B20-B16)/4+B18</f>
        <v>53.786511153425025</v>
      </c>
      <c r="C19" s="234">
        <f t="shared" si="0"/>
        <v>91.324097631061193</v>
      </c>
    </row>
    <row r="20" spans="1:3">
      <c r="A20" s="30">
        <v>32873</v>
      </c>
      <c r="B20" s="233">
        <f>LOOKUP(A20,'[7]World Bank Data'!B:B,'[7]World Bank Data'!C:C)</f>
        <v>55.380944320173974</v>
      </c>
      <c r="C20" s="234">
        <f t="shared" si="0"/>
        <v>91.324097631061193</v>
      </c>
    </row>
    <row r="21" spans="1:3">
      <c r="A21" s="30">
        <v>32963</v>
      </c>
      <c r="B21" s="233">
        <f>(B24-B20)/4+B20</f>
        <v>51.016473025655579</v>
      </c>
      <c r="C21" s="234">
        <f t="shared" si="0"/>
        <v>91.324097631061193</v>
      </c>
    </row>
    <row r="22" spans="1:3">
      <c r="A22" s="30">
        <v>33054</v>
      </c>
      <c r="B22" s="233">
        <f>(B24-B20)/4+B21</f>
        <v>46.652001731137183</v>
      </c>
      <c r="C22" s="234">
        <f t="shared" si="0"/>
        <v>91.324097631061193</v>
      </c>
    </row>
    <row r="23" spans="1:3">
      <c r="A23" s="30">
        <v>33146</v>
      </c>
      <c r="B23" s="233">
        <f>(B24-B20)/4+B22</f>
        <v>42.287530436618788</v>
      </c>
      <c r="C23" s="234">
        <f t="shared" si="0"/>
        <v>91.324097631061193</v>
      </c>
    </row>
    <row r="24" spans="1:3">
      <c r="A24" s="30">
        <v>33238</v>
      </c>
      <c r="B24" s="233">
        <f>LOOKUP(A24,'[7]World Bank Data'!B:B,'[7]World Bank Data'!C:C)</f>
        <v>37.923059142100399</v>
      </c>
      <c r="C24" s="234">
        <f t="shared" si="0"/>
        <v>91.324097631061193</v>
      </c>
    </row>
    <row r="25" spans="1:3">
      <c r="A25" s="30">
        <v>33328</v>
      </c>
      <c r="B25" s="233">
        <f>(B28-B24)/4+B24</f>
        <v>37.781606612124385</v>
      </c>
      <c r="C25" s="234">
        <f t="shared" si="0"/>
        <v>91.324097631061193</v>
      </c>
    </row>
    <row r="26" spans="1:3">
      <c r="A26" s="30">
        <v>33419</v>
      </c>
      <c r="B26" s="233">
        <f>(B28-B24)/4+B25</f>
        <v>37.640154082148371</v>
      </c>
      <c r="C26" s="234">
        <f t="shared" si="0"/>
        <v>91.324097631061193</v>
      </c>
    </row>
    <row r="27" spans="1:3">
      <c r="A27" s="30">
        <v>33511</v>
      </c>
      <c r="B27" s="233">
        <f>(B28-B24)/4+B26</f>
        <v>37.498701552172356</v>
      </c>
      <c r="C27" s="234">
        <f t="shared" si="0"/>
        <v>91.324097631061193</v>
      </c>
    </row>
    <row r="28" spans="1:3">
      <c r="A28" s="30">
        <v>33603</v>
      </c>
      <c r="B28" s="233">
        <f>LOOKUP(A28,'[7]World Bank Data'!B:B,'[7]World Bank Data'!C:C)</f>
        <v>37.357249022196342</v>
      </c>
      <c r="C28" s="234">
        <f t="shared" si="0"/>
        <v>91.324097631061193</v>
      </c>
    </row>
    <row r="29" spans="1:3">
      <c r="A29" s="30">
        <v>33694</v>
      </c>
      <c r="B29" s="233">
        <f>(B32-B28)/4+B28</f>
        <v>35.010137054713297</v>
      </c>
      <c r="C29" s="234">
        <f t="shared" si="0"/>
        <v>91.324097631061193</v>
      </c>
    </row>
    <row r="30" spans="1:3">
      <c r="A30" s="30">
        <v>33785</v>
      </c>
      <c r="B30" s="233">
        <f>(B32-B28)/4+B29</f>
        <v>32.663025087230253</v>
      </c>
      <c r="C30" s="234">
        <f t="shared" si="0"/>
        <v>91.324097631061193</v>
      </c>
    </row>
    <row r="31" spans="1:3">
      <c r="A31" s="30">
        <v>33877</v>
      </c>
      <c r="B31" s="233">
        <f>(B32-B28)/4+B30</f>
        <v>30.315913119747204</v>
      </c>
      <c r="C31" s="234">
        <f t="shared" si="0"/>
        <v>91.324097631061193</v>
      </c>
    </row>
    <row r="32" spans="1:3">
      <c r="A32" s="30">
        <v>33969</v>
      </c>
      <c r="B32" s="233">
        <f>LOOKUP(A32,'[7]World Bank Data'!B:B,'[7]World Bank Data'!C:C)</f>
        <v>27.968801152264149</v>
      </c>
      <c r="C32" s="234">
        <f t="shared" si="0"/>
        <v>91.324097631061193</v>
      </c>
    </row>
    <row r="33" spans="1:3">
      <c r="A33" s="30">
        <v>34059</v>
      </c>
      <c r="B33" s="233">
        <f>(B36-B32)/4+B32</f>
        <v>33.762454115409334</v>
      </c>
      <c r="C33" s="234">
        <f t="shared" si="0"/>
        <v>91.324097631061193</v>
      </c>
    </row>
    <row r="34" spans="1:3">
      <c r="A34" s="30">
        <v>34150</v>
      </c>
      <c r="B34" s="233">
        <f>(B36-B32)/4+B33</f>
        <v>39.556107078554518</v>
      </c>
      <c r="C34" s="234">
        <f t="shared" si="0"/>
        <v>91.324097631061193</v>
      </c>
    </row>
    <row r="35" spans="1:3">
      <c r="A35" s="30">
        <v>34242</v>
      </c>
      <c r="B35" s="233">
        <f>(B36-B32)/4+B34</f>
        <v>45.349760041699703</v>
      </c>
      <c r="C35" s="234">
        <f t="shared" si="0"/>
        <v>91.324097631061193</v>
      </c>
    </row>
    <row r="36" spans="1:3">
      <c r="A36" s="30">
        <v>34334</v>
      </c>
      <c r="B36" s="233">
        <f>LOOKUP(A36,'[7]World Bank Data'!B:B,'[7]World Bank Data'!C:C)</f>
        <v>51.143413004844888</v>
      </c>
      <c r="C36" s="234">
        <f t="shared" si="0"/>
        <v>91.324097631061193</v>
      </c>
    </row>
    <row r="37" spans="1:3">
      <c r="A37" s="30">
        <v>34424</v>
      </c>
      <c r="B37" s="233">
        <f>(B40-B36)/4+B36</f>
        <v>52.836839643174855</v>
      </c>
      <c r="C37" s="234">
        <f t="shared" si="0"/>
        <v>91.324097631061193</v>
      </c>
    </row>
    <row r="38" spans="1:3">
      <c r="A38" s="30">
        <v>34515</v>
      </c>
      <c r="B38" s="233">
        <f>(B40-B36)/4+B37</f>
        <v>54.530266281504822</v>
      </c>
      <c r="C38" s="234">
        <f t="shared" si="0"/>
        <v>91.324097631061193</v>
      </c>
    </row>
    <row r="39" spans="1:3">
      <c r="A39" s="30">
        <v>34607</v>
      </c>
      <c r="B39" s="233">
        <f>(B40-B36)/4+B38</f>
        <v>56.223692919834789</v>
      </c>
      <c r="C39" s="234">
        <f t="shared" si="0"/>
        <v>91.324097631061193</v>
      </c>
    </row>
    <row r="40" spans="1:3">
      <c r="A40" s="30">
        <v>34699</v>
      </c>
      <c r="B40" s="233">
        <f>LOOKUP(A40,'[7]World Bank Data'!B:B,'[7]World Bank Data'!C:C)</f>
        <v>57.917119558164742</v>
      </c>
      <c r="C40" s="234">
        <f t="shared" si="0"/>
        <v>91.324097631061193</v>
      </c>
    </row>
    <row r="41" spans="1:3">
      <c r="A41" s="30">
        <v>34789</v>
      </c>
      <c r="B41" s="233">
        <f>(B44-B40)/4+B40</f>
        <v>60.295221210882318</v>
      </c>
      <c r="C41" s="234">
        <f t="shared" si="0"/>
        <v>91.324097631061193</v>
      </c>
    </row>
    <row r="42" spans="1:3">
      <c r="A42" s="30">
        <v>34880</v>
      </c>
      <c r="B42" s="233">
        <f>(B44-B40)/4+B41</f>
        <v>62.673322863599893</v>
      </c>
      <c r="C42" s="234">
        <f t="shared" si="0"/>
        <v>91.324097631061193</v>
      </c>
    </row>
    <row r="43" spans="1:3">
      <c r="A43" s="30">
        <v>34972</v>
      </c>
      <c r="B43" s="233">
        <f>(B44-B40)/4+B42</f>
        <v>65.051424516317468</v>
      </c>
      <c r="C43" s="234">
        <f t="shared" si="0"/>
        <v>91.324097631061193</v>
      </c>
    </row>
    <row r="44" spans="1:3">
      <c r="A44" s="30">
        <v>35064</v>
      </c>
      <c r="B44" s="233">
        <f>LOOKUP(A44,'[7]World Bank Data'!B:B,'[7]World Bank Data'!C:C)</f>
        <v>67.429526169035057</v>
      </c>
      <c r="C44" s="234">
        <f t="shared" si="0"/>
        <v>91.324097631061193</v>
      </c>
    </row>
    <row r="45" spans="1:3">
      <c r="A45" s="30">
        <v>35155</v>
      </c>
      <c r="B45" s="233">
        <f>(B48-B44)/4+B44</f>
        <v>72.024211784292362</v>
      </c>
      <c r="C45" s="234">
        <f t="shared" si="0"/>
        <v>91.324097631061193</v>
      </c>
    </row>
    <row r="46" spans="1:3">
      <c r="A46" s="30">
        <v>35246</v>
      </c>
      <c r="B46" s="233">
        <f>(B48-B44)/4+B45</f>
        <v>76.618897399549667</v>
      </c>
      <c r="C46" s="234">
        <f t="shared" si="0"/>
        <v>91.324097631061193</v>
      </c>
    </row>
    <row r="47" spans="1:3">
      <c r="A47" s="30">
        <v>35338</v>
      </c>
      <c r="B47" s="233">
        <f>(B48-B44)/4+B46</f>
        <v>81.213583014806972</v>
      </c>
      <c r="C47" s="234">
        <f t="shared" si="0"/>
        <v>91.324097631061193</v>
      </c>
    </row>
    <row r="48" spans="1:3">
      <c r="A48" s="30">
        <v>35430</v>
      </c>
      <c r="B48" s="233">
        <f>LOOKUP(A48,'[7]World Bank Data'!B:B,'[7]World Bank Data'!C:C)</f>
        <v>85.808268630064305</v>
      </c>
      <c r="C48" s="234">
        <f t="shared" si="0"/>
        <v>91.324097631061193</v>
      </c>
    </row>
    <row r="49" spans="1:3">
      <c r="A49" s="30">
        <v>35520</v>
      </c>
      <c r="B49" s="233">
        <f>(B52-B48)/4+B48</f>
        <v>90.13625512831635</v>
      </c>
      <c r="C49" s="234">
        <f t="shared" si="0"/>
        <v>91.324097631061193</v>
      </c>
    </row>
    <row r="50" spans="1:3">
      <c r="A50" s="30">
        <v>35611</v>
      </c>
      <c r="B50" s="233">
        <f>(B52-B48)/4+B49</f>
        <v>94.464241626568395</v>
      </c>
      <c r="C50" s="234">
        <f t="shared" si="0"/>
        <v>91.324097631061193</v>
      </c>
    </row>
    <row r="51" spans="1:3">
      <c r="A51" s="30">
        <v>35703</v>
      </c>
      <c r="B51" s="233">
        <f>(B52-B48)/4+B50</f>
        <v>98.79222812482044</v>
      </c>
      <c r="C51" s="234">
        <f t="shared" si="0"/>
        <v>91.324097631061193</v>
      </c>
    </row>
    <row r="52" spans="1:3">
      <c r="A52" s="30">
        <v>35795</v>
      </c>
      <c r="B52" s="233">
        <f>LOOKUP(A52,'[7]World Bank Data'!B:B,'[7]World Bank Data'!C:C)</f>
        <v>103.1202146230725</v>
      </c>
      <c r="C52" s="234">
        <f t="shared" si="0"/>
        <v>91.324097631061193</v>
      </c>
    </row>
    <row r="53" spans="1:3">
      <c r="A53" s="30">
        <v>35885</v>
      </c>
      <c r="B53" s="233">
        <f>(B56-B52)/4+B52</f>
        <v>103.45583904482024</v>
      </c>
      <c r="C53" s="234">
        <f t="shared" si="0"/>
        <v>91.324097631061193</v>
      </c>
    </row>
    <row r="54" spans="1:3">
      <c r="A54" s="30">
        <v>35976</v>
      </c>
      <c r="B54" s="233">
        <f>(B56-B52)/4+B53</f>
        <v>103.79146346656798</v>
      </c>
      <c r="C54" s="234">
        <f t="shared" si="0"/>
        <v>91.324097631061193</v>
      </c>
    </row>
    <row r="55" spans="1:3">
      <c r="A55" s="30">
        <v>36068</v>
      </c>
      <c r="B55" s="233">
        <f>(B56-B52)/4+B54</f>
        <v>104.12708788831571</v>
      </c>
      <c r="C55" s="234">
        <f t="shared" si="0"/>
        <v>91.324097631061193</v>
      </c>
    </row>
    <row r="56" spans="1:3">
      <c r="A56" s="30">
        <v>36160</v>
      </c>
      <c r="B56" s="233">
        <f>LOOKUP(A56,'[7]World Bank Data'!B:B,'[7]World Bank Data'!C:C)</f>
        <v>104.46271231006344</v>
      </c>
      <c r="C56" s="234">
        <f t="shared" si="0"/>
        <v>91.324097631061193</v>
      </c>
    </row>
    <row r="57" spans="1:3">
      <c r="A57" s="30">
        <v>36250</v>
      </c>
      <c r="B57" s="233">
        <f>(B60-B56)/4+B56</f>
        <v>112.80157478076922</v>
      </c>
      <c r="C57" s="234">
        <f t="shared" si="0"/>
        <v>91.324097631061193</v>
      </c>
    </row>
    <row r="58" spans="1:3">
      <c r="A58" s="30">
        <v>36341</v>
      </c>
      <c r="B58" s="233">
        <f>(B60-B56)/4+B57</f>
        <v>121.14043725147499</v>
      </c>
      <c r="C58" s="234">
        <f t="shared" si="0"/>
        <v>91.324097631061193</v>
      </c>
    </row>
    <row r="59" spans="1:3">
      <c r="A59" s="30">
        <v>36433</v>
      </c>
      <c r="B59" s="233">
        <f>(B60-B56)/4+B58</f>
        <v>129.47929972218077</v>
      </c>
      <c r="C59" s="234">
        <f t="shared" si="0"/>
        <v>91.324097631061193</v>
      </c>
    </row>
    <row r="60" spans="1:3">
      <c r="A60" s="30">
        <v>36525</v>
      </c>
      <c r="B60" s="233">
        <f>LOOKUP(A60,'[7]World Bank Data'!B:B,'[7]World Bank Data'!C:C)</f>
        <v>137.81816219288658</v>
      </c>
      <c r="C60" s="234">
        <f t="shared" si="0"/>
        <v>91.324097631061193</v>
      </c>
    </row>
    <row r="61" spans="1:3">
      <c r="A61" s="30">
        <v>36616</v>
      </c>
      <c r="B61" s="233">
        <f>(B64-B60)/4+B60</f>
        <v>134.95874832329898</v>
      </c>
      <c r="C61" s="234">
        <f t="shared" si="0"/>
        <v>91.324097631061193</v>
      </c>
    </row>
    <row r="62" spans="1:3">
      <c r="A62" s="30">
        <v>36707</v>
      </c>
      <c r="B62" s="233">
        <f>(B64-B60)/4+B61</f>
        <v>132.09933445371138</v>
      </c>
      <c r="C62" s="234">
        <f t="shared" si="0"/>
        <v>91.324097631061193</v>
      </c>
    </row>
    <row r="63" spans="1:3">
      <c r="A63" s="30">
        <v>36799</v>
      </c>
      <c r="B63" s="233">
        <f>(B64-B60)/4+B62</f>
        <v>129.23992058412378</v>
      </c>
      <c r="C63" s="234">
        <f t="shared" si="0"/>
        <v>91.324097631061193</v>
      </c>
    </row>
    <row r="64" spans="1:3">
      <c r="A64" s="30">
        <v>36891</v>
      </c>
      <c r="B64" s="233">
        <f>LOOKUP(A64,'[7]World Bank Data'!B:B,'[7]World Bank Data'!C:C)</f>
        <v>126.38050671453622</v>
      </c>
      <c r="C64" s="234">
        <f t="shared" si="0"/>
        <v>91.324097631061193</v>
      </c>
    </row>
    <row r="65" spans="1:3">
      <c r="A65" s="30">
        <v>36981</v>
      </c>
      <c r="B65" s="233">
        <f>(B68-B64)/4+B64</f>
        <v>119.43078265772922</v>
      </c>
      <c r="C65" s="234">
        <f t="shared" si="0"/>
        <v>91.324097631061193</v>
      </c>
    </row>
    <row r="66" spans="1:3">
      <c r="A66" s="30">
        <v>37072</v>
      </c>
      <c r="B66" s="233">
        <f>(B68-B64)/4+B65</f>
        <v>112.48105860092224</v>
      </c>
      <c r="C66" s="234">
        <f t="shared" si="0"/>
        <v>91.324097631061193</v>
      </c>
    </row>
    <row r="67" spans="1:3">
      <c r="A67" s="30">
        <v>37164</v>
      </c>
      <c r="B67" s="233">
        <f>(B68-B64)/4+B66</f>
        <v>105.53133454411525</v>
      </c>
      <c r="C67" s="234">
        <f t="shared" si="0"/>
        <v>91.324097631061193</v>
      </c>
    </row>
    <row r="68" spans="1:3">
      <c r="A68" s="30">
        <v>37256</v>
      </c>
      <c r="B68" s="233">
        <f>LOOKUP(A68,'[7]World Bank Data'!B:B,'[7]World Bank Data'!C:C)</f>
        <v>98.581610487308254</v>
      </c>
      <c r="C68" s="234">
        <f t="shared" si="0"/>
        <v>91.324097631061193</v>
      </c>
    </row>
    <row r="69" spans="1:3">
      <c r="A69" s="30">
        <v>37346</v>
      </c>
      <c r="B69" s="233">
        <f>(B71-B68)/3+B68</f>
        <v>86.674174536774686</v>
      </c>
      <c r="C69" s="234">
        <f t="shared" si="0"/>
        <v>91.324097631061193</v>
      </c>
    </row>
    <row r="70" spans="1:3">
      <c r="A70" s="30">
        <v>37437</v>
      </c>
      <c r="B70" s="233">
        <f>(B71-B68)/3+B69</f>
        <v>74.766738586241118</v>
      </c>
      <c r="C70" s="234">
        <f t="shared" si="0"/>
        <v>91.324097631061193</v>
      </c>
    </row>
    <row r="71" spans="1:3">
      <c r="A71" s="30">
        <v>37529</v>
      </c>
      <c r="B71" s="233">
        <f>LOOKUP(A71,[7]MCtoGDP!I:I,[7]MCtoGDP!M:M)</f>
        <v>62.859302635707564</v>
      </c>
      <c r="C71" s="234">
        <f t="shared" si="0"/>
        <v>91.324097631061193</v>
      </c>
    </row>
    <row r="72" spans="1:3">
      <c r="A72" s="30">
        <v>37621</v>
      </c>
      <c r="B72" s="233">
        <f>LOOKUP(A72,[7]MCtoGDP!I:I,[7]MCtoGDP!M:M)</f>
        <v>69.074296969970533</v>
      </c>
      <c r="C72" s="234">
        <f t="shared" si="0"/>
        <v>91.324097631061193</v>
      </c>
    </row>
    <row r="73" spans="1:3">
      <c r="A73" s="30">
        <v>37711</v>
      </c>
      <c r="B73" s="233">
        <f>LOOKUP(A73,[7]MCtoGDP!I:I,[7]MCtoGDP!M:M)</f>
        <v>64.018522624438731</v>
      </c>
      <c r="C73" s="234">
        <f t="shared" si="0"/>
        <v>91.324097631061193</v>
      </c>
    </row>
    <row r="74" spans="1:3">
      <c r="A74" s="30">
        <v>37802</v>
      </c>
      <c r="B74" s="233">
        <f>LOOKUP(A74,[7]MCtoGDP!I:I,[7]MCtoGDP!M:M)</f>
        <v>73.085949727208273</v>
      </c>
      <c r="C74" s="234">
        <f t="shared" si="0"/>
        <v>91.324097631061193</v>
      </c>
    </row>
    <row r="75" spans="1:3">
      <c r="A75" s="30">
        <v>37894</v>
      </c>
      <c r="B75" s="233">
        <f>LOOKUP(A75,[7]MCtoGDP!I:I,[7]MCtoGDP!M:M)</f>
        <v>76.895732052647077</v>
      </c>
      <c r="C75" s="234">
        <f t="shared" si="0"/>
        <v>91.324097631061193</v>
      </c>
    </row>
    <row r="76" spans="1:3">
      <c r="A76" s="30">
        <v>37986</v>
      </c>
      <c r="B76" s="233">
        <f>LOOKUP(A76,[7]MCtoGDP!I:I,[7]MCtoGDP!M:M)</f>
        <v>86.140051003829768</v>
      </c>
      <c r="C76" s="234">
        <f t="shared" si="0"/>
        <v>91.324097631061193</v>
      </c>
    </row>
    <row r="77" spans="1:3">
      <c r="A77" s="30">
        <v>38077</v>
      </c>
      <c r="B77" s="233">
        <f>LOOKUP(A77,[7]MCtoGDP!I:I,[7]MCtoGDP!M:M)</f>
        <v>91.591649127093874</v>
      </c>
      <c r="C77" s="234">
        <f t="shared" si="0"/>
        <v>91.324097631061193</v>
      </c>
    </row>
    <row r="78" spans="1:3">
      <c r="A78" s="30">
        <v>38168</v>
      </c>
      <c r="B78" s="233">
        <f>LOOKUP(A78,[7]MCtoGDP!I:I,[7]MCtoGDP!M:M)</f>
        <v>92.134936783187356</v>
      </c>
      <c r="C78" s="234">
        <f t="shared" si="0"/>
        <v>91.324097631061193</v>
      </c>
    </row>
    <row r="79" spans="1:3">
      <c r="A79" s="30">
        <v>38260</v>
      </c>
      <c r="B79" s="233">
        <f>LOOKUP(A79,[7]MCtoGDP!I:I,[7]MCtoGDP!M:M)</f>
        <v>91.483680529863477</v>
      </c>
      <c r="C79" s="234">
        <f t="shared" si="0"/>
        <v>91.324097631061193</v>
      </c>
    </row>
    <row r="80" spans="1:3">
      <c r="A80" s="30">
        <v>38352</v>
      </c>
      <c r="B80" s="233">
        <f>LOOKUP(A80,[7]MCtoGDP!I:I,[7]MCtoGDP!M:M)</f>
        <v>96.043687335456838</v>
      </c>
      <c r="C80" s="234">
        <f t="shared" si="0"/>
        <v>91.324097631061193</v>
      </c>
    </row>
    <row r="81" spans="1:3">
      <c r="A81" s="30">
        <v>38442</v>
      </c>
      <c r="B81" s="233">
        <f>LOOKUP(A81,[7]MCtoGDP!I:I,[7]MCtoGDP!M:M)</f>
        <v>100.30148320992748</v>
      </c>
      <c r="C81" s="234">
        <f t="shared" si="0"/>
        <v>91.324097631061193</v>
      </c>
    </row>
    <row r="82" spans="1:3">
      <c r="A82" s="30">
        <v>38533</v>
      </c>
      <c r="B82" s="233">
        <f>LOOKUP(A82,[7]MCtoGDP!I:I,[7]MCtoGDP!M:M)</f>
        <v>104.74487051350819</v>
      </c>
      <c r="C82" s="234">
        <f t="shared" ref="C82:C125" si="1">C81</f>
        <v>91.324097631061193</v>
      </c>
    </row>
    <row r="83" spans="1:3">
      <c r="A83" s="30">
        <v>38625</v>
      </c>
      <c r="B83" s="233">
        <f>LOOKUP(A83,[7]MCtoGDP!I:I,[7]MCtoGDP!M:M)</f>
        <v>112.63977378971445</v>
      </c>
      <c r="C83" s="234">
        <f t="shared" si="1"/>
        <v>91.324097631061193</v>
      </c>
    </row>
    <row r="84" spans="1:3">
      <c r="A84" s="30">
        <v>38717</v>
      </c>
      <c r="B84" s="233">
        <f>LOOKUP(A84,[7]MCtoGDP!I:I,[7]MCtoGDP!M:M)</f>
        <v>120.46737993885846</v>
      </c>
      <c r="C84" s="234">
        <f t="shared" si="1"/>
        <v>91.324097631061193</v>
      </c>
    </row>
    <row r="85" spans="1:3">
      <c r="A85" s="30">
        <v>38807</v>
      </c>
      <c r="B85" s="233">
        <f>LOOKUP(A85,[7]MCtoGDP!I:I,[7]MCtoGDP!M:M)</f>
        <v>131.37035888612255</v>
      </c>
      <c r="C85" s="234">
        <f t="shared" si="1"/>
        <v>91.324097631061193</v>
      </c>
    </row>
    <row r="86" spans="1:3">
      <c r="A86" s="30">
        <v>38898</v>
      </c>
      <c r="B86" s="233">
        <f>LOOKUP(A86,[7]MCtoGDP!I:I,[7]MCtoGDP!M:M)</f>
        <v>116.32634243632505</v>
      </c>
      <c r="C86" s="234">
        <f t="shared" si="1"/>
        <v>91.324097631061193</v>
      </c>
    </row>
    <row r="87" spans="1:3">
      <c r="A87" s="30">
        <v>38990</v>
      </c>
      <c r="B87" s="233">
        <f>LOOKUP(A87,[7]MCtoGDP!I:I,[7]MCtoGDP!M:M)</f>
        <v>123.31402825156313</v>
      </c>
      <c r="C87" s="234">
        <f t="shared" si="1"/>
        <v>91.324097631061193</v>
      </c>
    </row>
    <row r="88" spans="1:3">
      <c r="A88" s="30">
        <v>39082</v>
      </c>
      <c r="B88" s="233">
        <f>LOOKUP(A88,[7]MCtoGDP!I:I,[7]MCtoGDP!M:M)</f>
        <v>136.6724032059827</v>
      </c>
      <c r="C88" s="234">
        <f t="shared" si="1"/>
        <v>91.324097631061193</v>
      </c>
    </row>
    <row r="89" spans="1:3">
      <c r="A89" s="30">
        <v>39172</v>
      </c>
      <c r="B89" s="233">
        <f>LOOKUP(A89,[7]MCtoGDP!I:I,[7]MCtoGDP!M:M)</f>
        <v>142.61414688454397</v>
      </c>
      <c r="C89" s="234">
        <f t="shared" si="1"/>
        <v>91.324097631061193</v>
      </c>
    </row>
    <row r="90" spans="1:3">
      <c r="A90" s="30">
        <v>39263</v>
      </c>
      <c r="B90" s="233">
        <f>LOOKUP(A90,[7]MCtoGDP!I:I,[7]MCtoGDP!M:M)</f>
        <v>143.36373285625746</v>
      </c>
      <c r="C90" s="234">
        <f t="shared" si="1"/>
        <v>91.324097631061193</v>
      </c>
    </row>
    <row r="91" spans="1:3">
      <c r="A91" s="30">
        <v>39355</v>
      </c>
      <c r="B91" s="233">
        <f>LOOKUP(A91,[7]MCtoGDP!I:I,[7]MCtoGDP!M:M)</f>
        <v>134.92243419968943</v>
      </c>
      <c r="C91" s="234">
        <f t="shared" si="1"/>
        <v>91.324097631061193</v>
      </c>
    </row>
    <row r="92" spans="1:3">
      <c r="A92" s="30">
        <v>39447</v>
      </c>
      <c r="B92" s="233">
        <f>LOOKUP(A92,[7]MCtoGDP!I:I,[7]MCtoGDP!M:M)</f>
        <v>118.81125599133529</v>
      </c>
      <c r="C92" s="234">
        <f t="shared" si="1"/>
        <v>91.324097631061193</v>
      </c>
    </row>
    <row r="93" spans="1:3">
      <c r="A93" s="30">
        <v>39538</v>
      </c>
      <c r="B93" s="233">
        <f>LOOKUP(A93,[7]MCtoGDP!I:I,[7]MCtoGDP!M:M)</f>
        <v>103.43850492478352</v>
      </c>
      <c r="C93" s="234">
        <f t="shared" si="1"/>
        <v>91.324097631061193</v>
      </c>
    </row>
    <row r="94" spans="1:3">
      <c r="A94" s="30">
        <v>39629</v>
      </c>
      <c r="B94" s="233">
        <f>LOOKUP(A94,[7]MCtoGDP!I:I,[7]MCtoGDP!M:M)</f>
        <v>91.184406466682958</v>
      </c>
      <c r="C94" s="234">
        <f t="shared" si="1"/>
        <v>91.324097631061193</v>
      </c>
    </row>
    <row r="95" spans="1:3">
      <c r="A95" s="30">
        <v>39721</v>
      </c>
      <c r="B95" s="233">
        <f>LOOKUP(A95,[7]MCtoGDP!I:I,[7]MCtoGDP!M:M)</f>
        <v>79.12410157360344</v>
      </c>
      <c r="C95" s="234">
        <f t="shared" si="1"/>
        <v>91.324097631061193</v>
      </c>
    </row>
    <row r="96" spans="1:3">
      <c r="A96" s="30">
        <v>39813</v>
      </c>
      <c r="B96" s="233">
        <f>LOOKUP(A96,[7]MCtoGDP!I:I,[7]MCtoGDP!M:M)</f>
        <v>65.953991012513598</v>
      </c>
      <c r="C96" s="234">
        <f t="shared" si="1"/>
        <v>91.324097631061193</v>
      </c>
    </row>
    <row r="97" spans="1:3">
      <c r="A97" s="30">
        <v>39903</v>
      </c>
      <c r="B97" s="233">
        <f>LOOKUP(A97,[7]MCtoGDP!I:I,[7]MCtoGDP!M:M)</f>
        <v>66.455301527678358</v>
      </c>
      <c r="C97" s="234">
        <f t="shared" si="1"/>
        <v>91.324097631061193</v>
      </c>
    </row>
    <row r="98" spans="1:3">
      <c r="A98" s="30">
        <v>39994</v>
      </c>
      <c r="B98" s="233">
        <f>LOOKUP(A98,[7]MCtoGDP!I:I,[7]MCtoGDP!M:M)</f>
        <v>82.655556280610824</v>
      </c>
      <c r="C98" s="234">
        <f t="shared" si="1"/>
        <v>91.324097631061193</v>
      </c>
    </row>
    <row r="99" spans="1:3">
      <c r="A99" s="30">
        <v>40086</v>
      </c>
      <c r="B99" s="233">
        <f>LOOKUP(A99,[7]MCtoGDP!I:I,[7]MCtoGDP!M:M)</f>
        <v>96.538267379133714</v>
      </c>
      <c r="C99" s="234">
        <f t="shared" si="1"/>
        <v>91.324097631061193</v>
      </c>
    </row>
    <row r="100" spans="1:3">
      <c r="A100" s="30">
        <v>40178</v>
      </c>
      <c r="B100" s="233">
        <f>LOOKUP(A100,[7]MCtoGDP!I:I,[7]MCtoGDP!M:M)</f>
        <v>103.69830947703048</v>
      </c>
      <c r="C100" s="234">
        <f t="shared" si="1"/>
        <v>91.324097631061193</v>
      </c>
    </row>
    <row r="101" spans="1:3">
      <c r="A101" s="30">
        <v>40268</v>
      </c>
      <c r="B101" s="233">
        <f>LOOKUP(A101,[7]MCtoGDP!I:I,[7]MCtoGDP!M:M)</f>
        <v>111.47223759076387</v>
      </c>
      <c r="C101" s="234">
        <f t="shared" si="1"/>
        <v>91.324097631061193</v>
      </c>
    </row>
    <row r="102" spans="1:3">
      <c r="A102" s="30">
        <v>40359</v>
      </c>
      <c r="B102" s="233">
        <f>LOOKUP(A102,[7]MCtoGDP!I:I,[7]MCtoGDP!M:M)</f>
        <v>106.23379865219007</v>
      </c>
      <c r="C102" s="234">
        <f t="shared" si="1"/>
        <v>91.324097631061193</v>
      </c>
    </row>
    <row r="103" spans="1:3">
      <c r="A103" s="30">
        <v>40451</v>
      </c>
      <c r="B103" s="233">
        <f>LOOKUP(A103,[7]MCtoGDP!I:I,[7]MCtoGDP!M:M)</f>
        <v>114.21059025631254</v>
      </c>
      <c r="C103" s="234">
        <f t="shared" si="1"/>
        <v>91.324097631061193</v>
      </c>
    </row>
    <row r="104" spans="1:3">
      <c r="A104" s="30">
        <v>40543</v>
      </c>
      <c r="B104" s="233">
        <f>LOOKUP(A104,[7]MCtoGDP!I:I,[7]MCtoGDP!M:M)</f>
        <v>120.09313993148852</v>
      </c>
      <c r="C104" s="234">
        <f t="shared" si="1"/>
        <v>91.324097631061193</v>
      </c>
    </row>
    <row r="105" spans="1:3">
      <c r="A105" s="30">
        <v>40633</v>
      </c>
      <c r="B105" s="233">
        <f>LOOKUP(A105,[7]MCtoGDP!I:I,[7]MCtoGDP!M:M)</f>
        <v>116.57519537424513</v>
      </c>
      <c r="C105" s="234">
        <f t="shared" si="1"/>
        <v>91.324097631061193</v>
      </c>
    </row>
    <row r="106" spans="1:3">
      <c r="A106" s="30">
        <v>40724</v>
      </c>
      <c r="B106" s="233">
        <f>LOOKUP(A106,[7]MCtoGDP!I:I,[7]MCtoGDP!M:M)</f>
        <v>111.91175051304465</v>
      </c>
      <c r="C106" s="234">
        <f t="shared" si="1"/>
        <v>91.324097631061193</v>
      </c>
    </row>
    <row r="107" spans="1:3">
      <c r="A107" s="30">
        <v>40816</v>
      </c>
      <c r="B107" s="233">
        <f>LOOKUP(A107,[7]MCtoGDP!I:I,[7]MCtoGDP!M:M)</f>
        <v>88.324324930941117</v>
      </c>
      <c r="C107" s="234">
        <f t="shared" si="1"/>
        <v>91.324097631061193</v>
      </c>
    </row>
    <row r="108" spans="1:3">
      <c r="A108" s="30">
        <v>40908</v>
      </c>
      <c r="B108" s="233">
        <f>LOOKUP(A108,[7]MCtoGDP!I:I,[7]MCtoGDP!M:M)</f>
        <v>95.481494031166307</v>
      </c>
      <c r="C108" s="234">
        <f t="shared" si="1"/>
        <v>91.324097631061193</v>
      </c>
    </row>
    <row r="109" spans="1:3">
      <c r="A109" s="30">
        <v>40999</v>
      </c>
      <c r="B109" s="233">
        <f>LOOKUP(A109,[7]MCtoGDP!I:I,[7]MCtoGDP!M:M)</f>
        <v>104.55113141476697</v>
      </c>
      <c r="C109" s="234">
        <f t="shared" si="1"/>
        <v>91.324097631061193</v>
      </c>
    </row>
    <row r="110" spans="1:3">
      <c r="A110" s="30">
        <v>41090</v>
      </c>
      <c r="B110" s="233">
        <f>LOOKUP(A110,[7]MCtoGDP!I:I,[7]MCtoGDP!M:M)</f>
        <v>97.302643636572213</v>
      </c>
      <c r="C110" s="234">
        <f t="shared" si="1"/>
        <v>91.324097631061193</v>
      </c>
    </row>
    <row r="111" spans="1:3">
      <c r="A111" s="30">
        <v>41182</v>
      </c>
      <c r="B111" s="233">
        <f>LOOKUP(A111,[7]MCtoGDP!I:I,[7]MCtoGDP!M:M)</f>
        <v>102.27290806625577</v>
      </c>
      <c r="C111" s="234">
        <f t="shared" si="1"/>
        <v>91.324097631061193</v>
      </c>
    </row>
    <row r="112" spans="1:3">
      <c r="A112" s="30">
        <v>41274</v>
      </c>
      <c r="B112" s="233">
        <f>LOOKUP(A112,[7]MCtoGDP!I:I,[7]MCtoGDP!M:M)</f>
        <v>105.9397237299175</v>
      </c>
      <c r="C112" s="234">
        <f t="shared" si="1"/>
        <v>91.324097631061193</v>
      </c>
    </row>
    <row r="113" spans="1:3">
      <c r="A113" s="30">
        <v>41364</v>
      </c>
      <c r="B113" s="233">
        <f>LOOKUP(A113,[7]MCtoGDP!I:I,[7]MCtoGDP!M:M)</f>
        <v>115.43106989019113</v>
      </c>
      <c r="C113" s="234">
        <f t="shared" si="1"/>
        <v>91.324097631061193</v>
      </c>
    </row>
    <row r="114" spans="1:3">
      <c r="A114" s="30">
        <v>41455</v>
      </c>
      <c r="B114" s="233">
        <f>LOOKUP(A114,[7]MCtoGDP!I:I,[7]MCtoGDP!M:M)</f>
        <v>110.92739414610251</v>
      </c>
      <c r="C114" s="234">
        <f t="shared" si="1"/>
        <v>91.324097631061193</v>
      </c>
    </row>
    <row r="115" spans="1:3">
      <c r="A115" s="30">
        <v>41547</v>
      </c>
      <c r="B115" s="233">
        <f>LOOKUP(A115,[7]MCtoGDP!I:I,[7]MCtoGDP!M:M)</f>
        <v>121.17599392895386</v>
      </c>
      <c r="C115" s="234">
        <f t="shared" si="1"/>
        <v>91.324097631061193</v>
      </c>
    </row>
    <row r="116" spans="1:3">
      <c r="A116" s="30">
        <v>41639</v>
      </c>
      <c r="B116" s="233">
        <f>LOOKUP(A116,[7]MCtoGDP!I:I,[7]MCtoGDP!M:M)</f>
        <v>127.54729305137073</v>
      </c>
      <c r="C116" s="234">
        <f t="shared" si="1"/>
        <v>91.324097631061193</v>
      </c>
    </row>
    <row r="117" spans="1:3">
      <c r="A117" s="30">
        <v>41729</v>
      </c>
      <c r="B117" s="233">
        <f>LOOKUP(A117,[7]MCtoGDP!I:I,[7]MCtoGDP!M:M)</f>
        <v>131.5960389629189</v>
      </c>
      <c r="C117" s="234">
        <f t="shared" si="1"/>
        <v>91.324097631061193</v>
      </c>
    </row>
    <row r="118" spans="1:3">
      <c r="A118" s="30">
        <v>41820</v>
      </c>
      <c r="B118" s="233">
        <f>LOOKUP(A118,[7]MCtoGDP!I:I,[7]MCtoGDP!M:M)</f>
        <v>129.26199543447726</v>
      </c>
      <c r="C118" s="234">
        <f t="shared" si="1"/>
        <v>91.324097631061193</v>
      </c>
    </row>
    <row r="119" spans="1:3">
      <c r="A119" s="30">
        <v>41912</v>
      </c>
      <c r="B119" s="233">
        <f>LOOKUP(A119,[7]MCtoGDP!I:I,[7]MCtoGDP!M:M)</f>
        <v>128.31773914142684</v>
      </c>
      <c r="C119" s="234">
        <f t="shared" si="1"/>
        <v>91.324097631061193</v>
      </c>
    </row>
    <row r="120" spans="1:3">
      <c r="A120" s="30">
        <v>42004</v>
      </c>
      <c r="B120" s="233">
        <f>LOOKUP(A120,[7]MCtoGDP!I:I,[7]MCtoGDP!M:M)</f>
        <v>135.20332581372207</v>
      </c>
      <c r="C120" s="234">
        <f t="shared" si="1"/>
        <v>91.324097631061193</v>
      </c>
    </row>
    <row r="121" spans="1:3">
      <c r="A121" s="30">
        <v>42094</v>
      </c>
      <c r="B121" s="233">
        <f>LOOKUP(A121,[7]MCtoGDP!I:I,[7]MCtoGDP!M:M)</f>
        <v>153.01790816185158</v>
      </c>
      <c r="C121" s="234">
        <f t="shared" si="1"/>
        <v>91.324097631061193</v>
      </c>
    </row>
    <row r="122" spans="1:3">
      <c r="A122" s="30">
        <v>42185</v>
      </c>
      <c r="B122" s="233">
        <f>LOOKUP(A122,[7]MCtoGDP!I:I,[7]MCtoGDP!M:M)</f>
        <v>140.41316146775696</v>
      </c>
      <c r="C122" s="234">
        <f t="shared" si="1"/>
        <v>91.324097631061193</v>
      </c>
    </row>
    <row r="123" spans="1:3">
      <c r="A123" s="30">
        <v>42277</v>
      </c>
      <c r="B123" s="233">
        <f>LOOKUP(A123,[7]MCtoGDP!I:I,[7]MCtoGDP!M:M)</f>
        <v>130.48812371412387</v>
      </c>
      <c r="C123" s="234">
        <f t="shared" si="1"/>
        <v>91.324097631061193</v>
      </c>
    </row>
    <row r="124" spans="1:3">
      <c r="A124" s="30">
        <v>42369</v>
      </c>
      <c r="B124" s="233">
        <f>LOOKUP(A124,[7]MCtoGDP!I:I,[7]MCtoGDP!M:M)</f>
        <v>137.6621040611</v>
      </c>
      <c r="C124" s="234">
        <f t="shared" si="1"/>
        <v>91.324097631061193</v>
      </c>
    </row>
    <row r="125" spans="1:3">
      <c r="A125" s="30">
        <v>42460</v>
      </c>
      <c r="B125" s="233">
        <f>LOOKUP(A125,[7]MCtoGDP!I:I,[7]MCtoGDP!M:M)</f>
        <v>131.07232008795845</v>
      </c>
      <c r="C125" s="234">
        <f t="shared" si="1"/>
        <v>91.324097631061193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3"/>
  <sheetViews>
    <sheetView workbookViewId="0">
      <selection activeCell="A9" sqref="A9"/>
    </sheetView>
  </sheetViews>
  <sheetFormatPr defaultRowHeight="15"/>
  <cols>
    <col min="1" max="1" width="15.140625" customWidth="1"/>
    <col min="2" max="2" width="13.85546875" style="36" customWidth="1"/>
    <col min="3" max="3" width="24.5703125" style="36" customWidth="1"/>
    <col min="4" max="4" width="13.42578125" style="36" customWidth="1"/>
    <col min="5" max="5" width="10.85546875" style="36" customWidth="1"/>
    <col min="6" max="6" width="14" style="36" customWidth="1"/>
    <col min="7" max="7" width="12.5703125" style="36" customWidth="1"/>
    <col min="8" max="10" width="31.28515625" style="36" customWidth="1"/>
    <col min="11" max="11" width="29.28515625" style="36" customWidth="1"/>
    <col min="12" max="12" width="25.85546875" style="36" customWidth="1"/>
    <col min="13" max="14" width="24.85546875" style="36" customWidth="1"/>
    <col min="15" max="16" width="24.28515625" style="36" customWidth="1"/>
    <col min="17" max="20" width="19.140625" style="36" customWidth="1"/>
    <col min="21" max="30" width="15.140625" style="36" customWidth="1"/>
    <col min="31" max="32" width="14.28515625" style="15" customWidth="1"/>
    <col min="33" max="33" width="17.7109375" style="36" customWidth="1"/>
    <col min="34" max="60" width="15.42578125" style="36" customWidth="1"/>
    <col min="257" max="257" width="2.5703125" customWidth="1"/>
    <col min="258" max="261" width="31.42578125" customWidth="1"/>
    <col min="262" max="262" width="30.42578125" customWidth="1"/>
    <col min="263" max="263" width="30.140625" customWidth="1"/>
    <col min="264" max="266" width="27.42578125" customWidth="1"/>
    <col min="267" max="267" width="25.7109375" customWidth="1"/>
    <col min="268" max="268" width="22.7109375" customWidth="1"/>
    <col min="269" max="270" width="21.85546875" customWidth="1"/>
    <col min="271" max="272" width="21.28515625" customWidth="1"/>
    <col min="273" max="276" width="16.85546875" customWidth="1"/>
    <col min="277" max="286" width="13.28515625" customWidth="1"/>
    <col min="287" max="288" width="12.5703125" customWidth="1"/>
    <col min="289" max="289" width="15.5703125" bestFit="1" customWidth="1"/>
    <col min="290" max="316" width="13.5703125" customWidth="1"/>
    <col min="513" max="513" width="2.5703125" customWidth="1"/>
    <col min="514" max="517" width="31.42578125" customWidth="1"/>
    <col min="518" max="518" width="30.42578125" customWidth="1"/>
    <col min="519" max="519" width="30.140625" customWidth="1"/>
    <col min="520" max="522" width="27.42578125" customWidth="1"/>
    <col min="523" max="523" width="25.7109375" customWidth="1"/>
    <col min="524" max="524" width="22.7109375" customWidth="1"/>
    <col min="525" max="526" width="21.85546875" customWidth="1"/>
    <col min="527" max="528" width="21.28515625" customWidth="1"/>
    <col min="529" max="532" width="16.85546875" customWidth="1"/>
    <col min="533" max="542" width="13.28515625" customWidth="1"/>
    <col min="543" max="544" width="12.5703125" customWidth="1"/>
    <col min="545" max="545" width="15.5703125" bestFit="1" customWidth="1"/>
    <col min="546" max="572" width="13.5703125" customWidth="1"/>
    <col min="769" max="769" width="2.5703125" customWidth="1"/>
    <col min="770" max="773" width="31.42578125" customWidth="1"/>
    <col min="774" max="774" width="30.42578125" customWidth="1"/>
    <col min="775" max="775" width="30.140625" customWidth="1"/>
    <col min="776" max="778" width="27.42578125" customWidth="1"/>
    <col min="779" max="779" width="25.7109375" customWidth="1"/>
    <col min="780" max="780" width="22.7109375" customWidth="1"/>
    <col min="781" max="782" width="21.85546875" customWidth="1"/>
    <col min="783" max="784" width="21.28515625" customWidth="1"/>
    <col min="785" max="788" width="16.85546875" customWidth="1"/>
    <col min="789" max="798" width="13.28515625" customWidth="1"/>
    <col min="799" max="800" width="12.5703125" customWidth="1"/>
    <col min="801" max="801" width="15.5703125" bestFit="1" customWidth="1"/>
    <col min="802" max="828" width="13.5703125" customWidth="1"/>
    <col min="1025" max="1025" width="2.5703125" customWidth="1"/>
    <col min="1026" max="1029" width="31.42578125" customWidth="1"/>
    <col min="1030" max="1030" width="30.42578125" customWidth="1"/>
    <col min="1031" max="1031" width="30.140625" customWidth="1"/>
    <col min="1032" max="1034" width="27.42578125" customWidth="1"/>
    <col min="1035" max="1035" width="25.7109375" customWidth="1"/>
    <col min="1036" max="1036" width="22.7109375" customWidth="1"/>
    <col min="1037" max="1038" width="21.85546875" customWidth="1"/>
    <col min="1039" max="1040" width="21.28515625" customWidth="1"/>
    <col min="1041" max="1044" width="16.85546875" customWidth="1"/>
    <col min="1045" max="1054" width="13.28515625" customWidth="1"/>
    <col min="1055" max="1056" width="12.5703125" customWidth="1"/>
    <col min="1057" max="1057" width="15.5703125" bestFit="1" customWidth="1"/>
    <col min="1058" max="1084" width="13.5703125" customWidth="1"/>
    <col min="1281" max="1281" width="2.5703125" customWidth="1"/>
    <col min="1282" max="1285" width="31.42578125" customWidth="1"/>
    <col min="1286" max="1286" width="30.42578125" customWidth="1"/>
    <col min="1287" max="1287" width="30.140625" customWidth="1"/>
    <col min="1288" max="1290" width="27.42578125" customWidth="1"/>
    <col min="1291" max="1291" width="25.7109375" customWidth="1"/>
    <col min="1292" max="1292" width="22.7109375" customWidth="1"/>
    <col min="1293" max="1294" width="21.85546875" customWidth="1"/>
    <col min="1295" max="1296" width="21.28515625" customWidth="1"/>
    <col min="1297" max="1300" width="16.85546875" customWidth="1"/>
    <col min="1301" max="1310" width="13.28515625" customWidth="1"/>
    <col min="1311" max="1312" width="12.5703125" customWidth="1"/>
    <col min="1313" max="1313" width="15.5703125" bestFit="1" customWidth="1"/>
    <col min="1314" max="1340" width="13.5703125" customWidth="1"/>
    <col min="1537" max="1537" width="2.5703125" customWidth="1"/>
    <col min="1538" max="1541" width="31.42578125" customWidth="1"/>
    <col min="1542" max="1542" width="30.42578125" customWidth="1"/>
    <col min="1543" max="1543" width="30.140625" customWidth="1"/>
    <col min="1544" max="1546" width="27.42578125" customWidth="1"/>
    <col min="1547" max="1547" width="25.7109375" customWidth="1"/>
    <col min="1548" max="1548" width="22.7109375" customWidth="1"/>
    <col min="1549" max="1550" width="21.85546875" customWidth="1"/>
    <col min="1551" max="1552" width="21.28515625" customWidth="1"/>
    <col min="1553" max="1556" width="16.85546875" customWidth="1"/>
    <col min="1557" max="1566" width="13.28515625" customWidth="1"/>
    <col min="1567" max="1568" width="12.5703125" customWidth="1"/>
    <col min="1569" max="1569" width="15.5703125" bestFit="1" customWidth="1"/>
    <col min="1570" max="1596" width="13.5703125" customWidth="1"/>
    <col min="1793" max="1793" width="2.5703125" customWidth="1"/>
    <col min="1794" max="1797" width="31.42578125" customWidth="1"/>
    <col min="1798" max="1798" width="30.42578125" customWidth="1"/>
    <col min="1799" max="1799" width="30.140625" customWidth="1"/>
    <col min="1800" max="1802" width="27.42578125" customWidth="1"/>
    <col min="1803" max="1803" width="25.7109375" customWidth="1"/>
    <col min="1804" max="1804" width="22.7109375" customWidth="1"/>
    <col min="1805" max="1806" width="21.85546875" customWidth="1"/>
    <col min="1807" max="1808" width="21.28515625" customWidth="1"/>
    <col min="1809" max="1812" width="16.85546875" customWidth="1"/>
    <col min="1813" max="1822" width="13.28515625" customWidth="1"/>
    <col min="1823" max="1824" width="12.5703125" customWidth="1"/>
    <col min="1825" max="1825" width="15.5703125" bestFit="1" customWidth="1"/>
    <col min="1826" max="1852" width="13.5703125" customWidth="1"/>
    <col min="2049" max="2049" width="2.5703125" customWidth="1"/>
    <col min="2050" max="2053" width="31.42578125" customWidth="1"/>
    <col min="2054" max="2054" width="30.42578125" customWidth="1"/>
    <col min="2055" max="2055" width="30.140625" customWidth="1"/>
    <col min="2056" max="2058" width="27.42578125" customWidth="1"/>
    <col min="2059" max="2059" width="25.7109375" customWidth="1"/>
    <col min="2060" max="2060" width="22.7109375" customWidth="1"/>
    <col min="2061" max="2062" width="21.85546875" customWidth="1"/>
    <col min="2063" max="2064" width="21.28515625" customWidth="1"/>
    <col min="2065" max="2068" width="16.85546875" customWidth="1"/>
    <col min="2069" max="2078" width="13.28515625" customWidth="1"/>
    <col min="2079" max="2080" width="12.5703125" customWidth="1"/>
    <col min="2081" max="2081" width="15.5703125" bestFit="1" customWidth="1"/>
    <col min="2082" max="2108" width="13.5703125" customWidth="1"/>
    <col min="2305" max="2305" width="2.5703125" customWidth="1"/>
    <col min="2306" max="2309" width="31.42578125" customWidth="1"/>
    <col min="2310" max="2310" width="30.42578125" customWidth="1"/>
    <col min="2311" max="2311" width="30.140625" customWidth="1"/>
    <col min="2312" max="2314" width="27.42578125" customWidth="1"/>
    <col min="2315" max="2315" width="25.7109375" customWidth="1"/>
    <col min="2316" max="2316" width="22.7109375" customWidth="1"/>
    <col min="2317" max="2318" width="21.85546875" customWidth="1"/>
    <col min="2319" max="2320" width="21.28515625" customWidth="1"/>
    <col min="2321" max="2324" width="16.85546875" customWidth="1"/>
    <col min="2325" max="2334" width="13.28515625" customWidth="1"/>
    <col min="2335" max="2336" width="12.5703125" customWidth="1"/>
    <col min="2337" max="2337" width="15.5703125" bestFit="1" customWidth="1"/>
    <col min="2338" max="2364" width="13.5703125" customWidth="1"/>
    <col min="2561" max="2561" width="2.5703125" customWidth="1"/>
    <col min="2562" max="2565" width="31.42578125" customWidth="1"/>
    <col min="2566" max="2566" width="30.42578125" customWidth="1"/>
    <col min="2567" max="2567" width="30.140625" customWidth="1"/>
    <col min="2568" max="2570" width="27.42578125" customWidth="1"/>
    <col min="2571" max="2571" width="25.7109375" customWidth="1"/>
    <col min="2572" max="2572" width="22.7109375" customWidth="1"/>
    <col min="2573" max="2574" width="21.85546875" customWidth="1"/>
    <col min="2575" max="2576" width="21.28515625" customWidth="1"/>
    <col min="2577" max="2580" width="16.85546875" customWidth="1"/>
    <col min="2581" max="2590" width="13.28515625" customWidth="1"/>
    <col min="2591" max="2592" width="12.5703125" customWidth="1"/>
    <col min="2593" max="2593" width="15.5703125" bestFit="1" customWidth="1"/>
    <col min="2594" max="2620" width="13.5703125" customWidth="1"/>
    <col min="2817" max="2817" width="2.5703125" customWidth="1"/>
    <col min="2818" max="2821" width="31.42578125" customWidth="1"/>
    <col min="2822" max="2822" width="30.42578125" customWidth="1"/>
    <col min="2823" max="2823" width="30.140625" customWidth="1"/>
    <col min="2824" max="2826" width="27.42578125" customWidth="1"/>
    <col min="2827" max="2827" width="25.7109375" customWidth="1"/>
    <col min="2828" max="2828" width="22.7109375" customWidth="1"/>
    <col min="2829" max="2830" width="21.85546875" customWidth="1"/>
    <col min="2831" max="2832" width="21.28515625" customWidth="1"/>
    <col min="2833" max="2836" width="16.85546875" customWidth="1"/>
    <col min="2837" max="2846" width="13.28515625" customWidth="1"/>
    <col min="2847" max="2848" width="12.5703125" customWidth="1"/>
    <col min="2849" max="2849" width="15.5703125" bestFit="1" customWidth="1"/>
    <col min="2850" max="2876" width="13.5703125" customWidth="1"/>
    <col min="3073" max="3073" width="2.5703125" customWidth="1"/>
    <col min="3074" max="3077" width="31.42578125" customWidth="1"/>
    <col min="3078" max="3078" width="30.42578125" customWidth="1"/>
    <col min="3079" max="3079" width="30.140625" customWidth="1"/>
    <col min="3080" max="3082" width="27.42578125" customWidth="1"/>
    <col min="3083" max="3083" width="25.7109375" customWidth="1"/>
    <col min="3084" max="3084" width="22.7109375" customWidth="1"/>
    <col min="3085" max="3086" width="21.85546875" customWidth="1"/>
    <col min="3087" max="3088" width="21.28515625" customWidth="1"/>
    <col min="3089" max="3092" width="16.85546875" customWidth="1"/>
    <col min="3093" max="3102" width="13.28515625" customWidth="1"/>
    <col min="3103" max="3104" width="12.5703125" customWidth="1"/>
    <col min="3105" max="3105" width="15.5703125" bestFit="1" customWidth="1"/>
    <col min="3106" max="3132" width="13.5703125" customWidth="1"/>
    <col min="3329" max="3329" width="2.5703125" customWidth="1"/>
    <col min="3330" max="3333" width="31.42578125" customWidth="1"/>
    <col min="3334" max="3334" width="30.42578125" customWidth="1"/>
    <col min="3335" max="3335" width="30.140625" customWidth="1"/>
    <col min="3336" max="3338" width="27.42578125" customWidth="1"/>
    <col min="3339" max="3339" width="25.7109375" customWidth="1"/>
    <col min="3340" max="3340" width="22.7109375" customWidth="1"/>
    <col min="3341" max="3342" width="21.85546875" customWidth="1"/>
    <col min="3343" max="3344" width="21.28515625" customWidth="1"/>
    <col min="3345" max="3348" width="16.85546875" customWidth="1"/>
    <col min="3349" max="3358" width="13.28515625" customWidth="1"/>
    <col min="3359" max="3360" width="12.5703125" customWidth="1"/>
    <col min="3361" max="3361" width="15.5703125" bestFit="1" customWidth="1"/>
    <col min="3362" max="3388" width="13.5703125" customWidth="1"/>
    <col min="3585" max="3585" width="2.5703125" customWidth="1"/>
    <col min="3586" max="3589" width="31.42578125" customWidth="1"/>
    <col min="3590" max="3590" width="30.42578125" customWidth="1"/>
    <col min="3591" max="3591" width="30.140625" customWidth="1"/>
    <col min="3592" max="3594" width="27.42578125" customWidth="1"/>
    <col min="3595" max="3595" width="25.7109375" customWidth="1"/>
    <col min="3596" max="3596" width="22.7109375" customWidth="1"/>
    <col min="3597" max="3598" width="21.85546875" customWidth="1"/>
    <col min="3599" max="3600" width="21.28515625" customWidth="1"/>
    <col min="3601" max="3604" width="16.85546875" customWidth="1"/>
    <col min="3605" max="3614" width="13.28515625" customWidth="1"/>
    <col min="3615" max="3616" width="12.5703125" customWidth="1"/>
    <col min="3617" max="3617" width="15.5703125" bestFit="1" customWidth="1"/>
    <col min="3618" max="3644" width="13.5703125" customWidth="1"/>
    <col min="3841" max="3841" width="2.5703125" customWidth="1"/>
    <col min="3842" max="3845" width="31.42578125" customWidth="1"/>
    <col min="3846" max="3846" width="30.42578125" customWidth="1"/>
    <col min="3847" max="3847" width="30.140625" customWidth="1"/>
    <col min="3848" max="3850" width="27.42578125" customWidth="1"/>
    <col min="3851" max="3851" width="25.7109375" customWidth="1"/>
    <col min="3852" max="3852" width="22.7109375" customWidth="1"/>
    <col min="3853" max="3854" width="21.85546875" customWidth="1"/>
    <col min="3855" max="3856" width="21.28515625" customWidth="1"/>
    <col min="3857" max="3860" width="16.85546875" customWidth="1"/>
    <col min="3861" max="3870" width="13.28515625" customWidth="1"/>
    <col min="3871" max="3872" width="12.5703125" customWidth="1"/>
    <col min="3873" max="3873" width="15.5703125" bestFit="1" customWidth="1"/>
    <col min="3874" max="3900" width="13.5703125" customWidth="1"/>
    <col min="4097" max="4097" width="2.5703125" customWidth="1"/>
    <col min="4098" max="4101" width="31.42578125" customWidth="1"/>
    <col min="4102" max="4102" width="30.42578125" customWidth="1"/>
    <col min="4103" max="4103" width="30.140625" customWidth="1"/>
    <col min="4104" max="4106" width="27.42578125" customWidth="1"/>
    <col min="4107" max="4107" width="25.7109375" customWidth="1"/>
    <col min="4108" max="4108" width="22.7109375" customWidth="1"/>
    <col min="4109" max="4110" width="21.85546875" customWidth="1"/>
    <col min="4111" max="4112" width="21.28515625" customWidth="1"/>
    <col min="4113" max="4116" width="16.85546875" customWidth="1"/>
    <col min="4117" max="4126" width="13.28515625" customWidth="1"/>
    <col min="4127" max="4128" width="12.5703125" customWidth="1"/>
    <col min="4129" max="4129" width="15.5703125" bestFit="1" customWidth="1"/>
    <col min="4130" max="4156" width="13.5703125" customWidth="1"/>
    <col min="4353" max="4353" width="2.5703125" customWidth="1"/>
    <col min="4354" max="4357" width="31.42578125" customWidth="1"/>
    <col min="4358" max="4358" width="30.42578125" customWidth="1"/>
    <col min="4359" max="4359" width="30.140625" customWidth="1"/>
    <col min="4360" max="4362" width="27.42578125" customWidth="1"/>
    <col min="4363" max="4363" width="25.7109375" customWidth="1"/>
    <col min="4364" max="4364" width="22.7109375" customWidth="1"/>
    <col min="4365" max="4366" width="21.85546875" customWidth="1"/>
    <col min="4367" max="4368" width="21.28515625" customWidth="1"/>
    <col min="4369" max="4372" width="16.85546875" customWidth="1"/>
    <col min="4373" max="4382" width="13.28515625" customWidth="1"/>
    <col min="4383" max="4384" width="12.5703125" customWidth="1"/>
    <col min="4385" max="4385" width="15.5703125" bestFit="1" customWidth="1"/>
    <col min="4386" max="4412" width="13.5703125" customWidth="1"/>
    <col min="4609" max="4609" width="2.5703125" customWidth="1"/>
    <col min="4610" max="4613" width="31.42578125" customWidth="1"/>
    <col min="4614" max="4614" width="30.42578125" customWidth="1"/>
    <col min="4615" max="4615" width="30.140625" customWidth="1"/>
    <col min="4616" max="4618" width="27.42578125" customWidth="1"/>
    <col min="4619" max="4619" width="25.7109375" customWidth="1"/>
    <col min="4620" max="4620" width="22.7109375" customWidth="1"/>
    <col min="4621" max="4622" width="21.85546875" customWidth="1"/>
    <col min="4623" max="4624" width="21.28515625" customWidth="1"/>
    <col min="4625" max="4628" width="16.85546875" customWidth="1"/>
    <col min="4629" max="4638" width="13.28515625" customWidth="1"/>
    <col min="4639" max="4640" width="12.5703125" customWidth="1"/>
    <col min="4641" max="4641" width="15.5703125" bestFit="1" customWidth="1"/>
    <col min="4642" max="4668" width="13.5703125" customWidth="1"/>
    <col min="4865" max="4865" width="2.5703125" customWidth="1"/>
    <col min="4866" max="4869" width="31.42578125" customWidth="1"/>
    <col min="4870" max="4870" width="30.42578125" customWidth="1"/>
    <col min="4871" max="4871" width="30.140625" customWidth="1"/>
    <col min="4872" max="4874" width="27.42578125" customWidth="1"/>
    <col min="4875" max="4875" width="25.7109375" customWidth="1"/>
    <col min="4876" max="4876" width="22.7109375" customWidth="1"/>
    <col min="4877" max="4878" width="21.85546875" customWidth="1"/>
    <col min="4879" max="4880" width="21.28515625" customWidth="1"/>
    <col min="4881" max="4884" width="16.85546875" customWidth="1"/>
    <col min="4885" max="4894" width="13.28515625" customWidth="1"/>
    <col min="4895" max="4896" width="12.5703125" customWidth="1"/>
    <col min="4897" max="4897" width="15.5703125" bestFit="1" customWidth="1"/>
    <col min="4898" max="4924" width="13.5703125" customWidth="1"/>
    <col min="5121" max="5121" width="2.5703125" customWidth="1"/>
    <col min="5122" max="5125" width="31.42578125" customWidth="1"/>
    <col min="5126" max="5126" width="30.42578125" customWidth="1"/>
    <col min="5127" max="5127" width="30.140625" customWidth="1"/>
    <col min="5128" max="5130" width="27.42578125" customWidth="1"/>
    <col min="5131" max="5131" width="25.7109375" customWidth="1"/>
    <col min="5132" max="5132" width="22.7109375" customWidth="1"/>
    <col min="5133" max="5134" width="21.85546875" customWidth="1"/>
    <col min="5135" max="5136" width="21.28515625" customWidth="1"/>
    <col min="5137" max="5140" width="16.85546875" customWidth="1"/>
    <col min="5141" max="5150" width="13.28515625" customWidth="1"/>
    <col min="5151" max="5152" width="12.5703125" customWidth="1"/>
    <col min="5153" max="5153" width="15.5703125" bestFit="1" customWidth="1"/>
    <col min="5154" max="5180" width="13.5703125" customWidth="1"/>
    <col min="5377" max="5377" width="2.5703125" customWidth="1"/>
    <col min="5378" max="5381" width="31.42578125" customWidth="1"/>
    <col min="5382" max="5382" width="30.42578125" customWidth="1"/>
    <col min="5383" max="5383" width="30.140625" customWidth="1"/>
    <col min="5384" max="5386" width="27.42578125" customWidth="1"/>
    <col min="5387" max="5387" width="25.7109375" customWidth="1"/>
    <col min="5388" max="5388" width="22.7109375" customWidth="1"/>
    <col min="5389" max="5390" width="21.85546875" customWidth="1"/>
    <col min="5391" max="5392" width="21.28515625" customWidth="1"/>
    <col min="5393" max="5396" width="16.85546875" customWidth="1"/>
    <col min="5397" max="5406" width="13.28515625" customWidth="1"/>
    <col min="5407" max="5408" width="12.5703125" customWidth="1"/>
    <col min="5409" max="5409" width="15.5703125" bestFit="1" customWidth="1"/>
    <col min="5410" max="5436" width="13.5703125" customWidth="1"/>
    <col min="5633" max="5633" width="2.5703125" customWidth="1"/>
    <col min="5634" max="5637" width="31.42578125" customWidth="1"/>
    <col min="5638" max="5638" width="30.42578125" customWidth="1"/>
    <col min="5639" max="5639" width="30.140625" customWidth="1"/>
    <col min="5640" max="5642" width="27.42578125" customWidth="1"/>
    <col min="5643" max="5643" width="25.7109375" customWidth="1"/>
    <col min="5644" max="5644" width="22.7109375" customWidth="1"/>
    <col min="5645" max="5646" width="21.85546875" customWidth="1"/>
    <col min="5647" max="5648" width="21.28515625" customWidth="1"/>
    <col min="5649" max="5652" width="16.85546875" customWidth="1"/>
    <col min="5653" max="5662" width="13.28515625" customWidth="1"/>
    <col min="5663" max="5664" width="12.5703125" customWidth="1"/>
    <col min="5665" max="5665" width="15.5703125" bestFit="1" customWidth="1"/>
    <col min="5666" max="5692" width="13.5703125" customWidth="1"/>
    <col min="5889" max="5889" width="2.5703125" customWidth="1"/>
    <col min="5890" max="5893" width="31.42578125" customWidth="1"/>
    <col min="5894" max="5894" width="30.42578125" customWidth="1"/>
    <col min="5895" max="5895" width="30.140625" customWidth="1"/>
    <col min="5896" max="5898" width="27.42578125" customWidth="1"/>
    <col min="5899" max="5899" width="25.7109375" customWidth="1"/>
    <col min="5900" max="5900" width="22.7109375" customWidth="1"/>
    <col min="5901" max="5902" width="21.85546875" customWidth="1"/>
    <col min="5903" max="5904" width="21.28515625" customWidth="1"/>
    <col min="5905" max="5908" width="16.85546875" customWidth="1"/>
    <col min="5909" max="5918" width="13.28515625" customWidth="1"/>
    <col min="5919" max="5920" width="12.5703125" customWidth="1"/>
    <col min="5921" max="5921" width="15.5703125" bestFit="1" customWidth="1"/>
    <col min="5922" max="5948" width="13.5703125" customWidth="1"/>
    <col min="6145" max="6145" width="2.5703125" customWidth="1"/>
    <col min="6146" max="6149" width="31.42578125" customWidth="1"/>
    <col min="6150" max="6150" width="30.42578125" customWidth="1"/>
    <col min="6151" max="6151" width="30.140625" customWidth="1"/>
    <col min="6152" max="6154" width="27.42578125" customWidth="1"/>
    <col min="6155" max="6155" width="25.7109375" customWidth="1"/>
    <col min="6156" max="6156" width="22.7109375" customWidth="1"/>
    <col min="6157" max="6158" width="21.85546875" customWidth="1"/>
    <col min="6159" max="6160" width="21.28515625" customWidth="1"/>
    <col min="6161" max="6164" width="16.85546875" customWidth="1"/>
    <col min="6165" max="6174" width="13.28515625" customWidth="1"/>
    <col min="6175" max="6176" width="12.5703125" customWidth="1"/>
    <col min="6177" max="6177" width="15.5703125" bestFit="1" customWidth="1"/>
    <col min="6178" max="6204" width="13.5703125" customWidth="1"/>
    <col min="6401" max="6401" width="2.5703125" customWidth="1"/>
    <col min="6402" max="6405" width="31.42578125" customWidth="1"/>
    <col min="6406" max="6406" width="30.42578125" customWidth="1"/>
    <col min="6407" max="6407" width="30.140625" customWidth="1"/>
    <col min="6408" max="6410" width="27.42578125" customWidth="1"/>
    <col min="6411" max="6411" width="25.7109375" customWidth="1"/>
    <col min="6412" max="6412" width="22.7109375" customWidth="1"/>
    <col min="6413" max="6414" width="21.85546875" customWidth="1"/>
    <col min="6415" max="6416" width="21.28515625" customWidth="1"/>
    <col min="6417" max="6420" width="16.85546875" customWidth="1"/>
    <col min="6421" max="6430" width="13.28515625" customWidth="1"/>
    <col min="6431" max="6432" width="12.5703125" customWidth="1"/>
    <col min="6433" max="6433" width="15.5703125" bestFit="1" customWidth="1"/>
    <col min="6434" max="6460" width="13.5703125" customWidth="1"/>
    <col min="6657" max="6657" width="2.5703125" customWidth="1"/>
    <col min="6658" max="6661" width="31.42578125" customWidth="1"/>
    <col min="6662" max="6662" width="30.42578125" customWidth="1"/>
    <col min="6663" max="6663" width="30.140625" customWidth="1"/>
    <col min="6664" max="6666" width="27.42578125" customWidth="1"/>
    <col min="6667" max="6667" width="25.7109375" customWidth="1"/>
    <col min="6668" max="6668" width="22.7109375" customWidth="1"/>
    <col min="6669" max="6670" width="21.85546875" customWidth="1"/>
    <col min="6671" max="6672" width="21.28515625" customWidth="1"/>
    <col min="6673" max="6676" width="16.85546875" customWidth="1"/>
    <col min="6677" max="6686" width="13.28515625" customWidth="1"/>
    <col min="6687" max="6688" width="12.5703125" customWidth="1"/>
    <col min="6689" max="6689" width="15.5703125" bestFit="1" customWidth="1"/>
    <col min="6690" max="6716" width="13.5703125" customWidth="1"/>
    <col min="6913" max="6913" width="2.5703125" customWidth="1"/>
    <col min="6914" max="6917" width="31.42578125" customWidth="1"/>
    <col min="6918" max="6918" width="30.42578125" customWidth="1"/>
    <col min="6919" max="6919" width="30.140625" customWidth="1"/>
    <col min="6920" max="6922" width="27.42578125" customWidth="1"/>
    <col min="6923" max="6923" width="25.7109375" customWidth="1"/>
    <col min="6924" max="6924" width="22.7109375" customWidth="1"/>
    <col min="6925" max="6926" width="21.85546875" customWidth="1"/>
    <col min="6927" max="6928" width="21.28515625" customWidth="1"/>
    <col min="6929" max="6932" width="16.85546875" customWidth="1"/>
    <col min="6933" max="6942" width="13.28515625" customWidth="1"/>
    <col min="6943" max="6944" width="12.5703125" customWidth="1"/>
    <col min="6945" max="6945" width="15.5703125" bestFit="1" customWidth="1"/>
    <col min="6946" max="6972" width="13.5703125" customWidth="1"/>
    <col min="7169" max="7169" width="2.5703125" customWidth="1"/>
    <col min="7170" max="7173" width="31.42578125" customWidth="1"/>
    <col min="7174" max="7174" width="30.42578125" customWidth="1"/>
    <col min="7175" max="7175" width="30.140625" customWidth="1"/>
    <col min="7176" max="7178" width="27.42578125" customWidth="1"/>
    <col min="7179" max="7179" width="25.7109375" customWidth="1"/>
    <col min="7180" max="7180" width="22.7109375" customWidth="1"/>
    <col min="7181" max="7182" width="21.85546875" customWidth="1"/>
    <col min="7183" max="7184" width="21.28515625" customWidth="1"/>
    <col min="7185" max="7188" width="16.85546875" customWidth="1"/>
    <col min="7189" max="7198" width="13.28515625" customWidth="1"/>
    <col min="7199" max="7200" width="12.5703125" customWidth="1"/>
    <col min="7201" max="7201" width="15.5703125" bestFit="1" customWidth="1"/>
    <col min="7202" max="7228" width="13.5703125" customWidth="1"/>
    <col min="7425" max="7425" width="2.5703125" customWidth="1"/>
    <col min="7426" max="7429" width="31.42578125" customWidth="1"/>
    <col min="7430" max="7430" width="30.42578125" customWidth="1"/>
    <col min="7431" max="7431" width="30.140625" customWidth="1"/>
    <col min="7432" max="7434" width="27.42578125" customWidth="1"/>
    <col min="7435" max="7435" width="25.7109375" customWidth="1"/>
    <col min="7436" max="7436" width="22.7109375" customWidth="1"/>
    <col min="7437" max="7438" width="21.85546875" customWidth="1"/>
    <col min="7439" max="7440" width="21.28515625" customWidth="1"/>
    <col min="7441" max="7444" width="16.85546875" customWidth="1"/>
    <col min="7445" max="7454" width="13.28515625" customWidth="1"/>
    <col min="7455" max="7456" width="12.5703125" customWidth="1"/>
    <col min="7457" max="7457" width="15.5703125" bestFit="1" customWidth="1"/>
    <col min="7458" max="7484" width="13.5703125" customWidth="1"/>
    <col min="7681" max="7681" width="2.5703125" customWidth="1"/>
    <col min="7682" max="7685" width="31.42578125" customWidth="1"/>
    <col min="7686" max="7686" width="30.42578125" customWidth="1"/>
    <col min="7687" max="7687" width="30.140625" customWidth="1"/>
    <col min="7688" max="7690" width="27.42578125" customWidth="1"/>
    <col min="7691" max="7691" width="25.7109375" customWidth="1"/>
    <col min="7692" max="7692" width="22.7109375" customWidth="1"/>
    <col min="7693" max="7694" width="21.85546875" customWidth="1"/>
    <col min="7695" max="7696" width="21.28515625" customWidth="1"/>
    <col min="7697" max="7700" width="16.85546875" customWidth="1"/>
    <col min="7701" max="7710" width="13.28515625" customWidth="1"/>
    <col min="7711" max="7712" width="12.5703125" customWidth="1"/>
    <col min="7713" max="7713" width="15.5703125" bestFit="1" customWidth="1"/>
    <col min="7714" max="7740" width="13.5703125" customWidth="1"/>
    <col min="7937" max="7937" width="2.5703125" customWidth="1"/>
    <col min="7938" max="7941" width="31.42578125" customWidth="1"/>
    <col min="7942" max="7942" width="30.42578125" customWidth="1"/>
    <col min="7943" max="7943" width="30.140625" customWidth="1"/>
    <col min="7944" max="7946" width="27.42578125" customWidth="1"/>
    <col min="7947" max="7947" width="25.7109375" customWidth="1"/>
    <col min="7948" max="7948" width="22.7109375" customWidth="1"/>
    <col min="7949" max="7950" width="21.85546875" customWidth="1"/>
    <col min="7951" max="7952" width="21.28515625" customWidth="1"/>
    <col min="7953" max="7956" width="16.85546875" customWidth="1"/>
    <col min="7957" max="7966" width="13.28515625" customWidth="1"/>
    <col min="7967" max="7968" width="12.5703125" customWidth="1"/>
    <col min="7969" max="7969" width="15.5703125" bestFit="1" customWidth="1"/>
    <col min="7970" max="7996" width="13.5703125" customWidth="1"/>
    <col min="8193" max="8193" width="2.5703125" customWidth="1"/>
    <col min="8194" max="8197" width="31.42578125" customWidth="1"/>
    <col min="8198" max="8198" width="30.42578125" customWidth="1"/>
    <col min="8199" max="8199" width="30.140625" customWidth="1"/>
    <col min="8200" max="8202" width="27.42578125" customWidth="1"/>
    <col min="8203" max="8203" width="25.7109375" customWidth="1"/>
    <col min="8204" max="8204" width="22.7109375" customWidth="1"/>
    <col min="8205" max="8206" width="21.85546875" customWidth="1"/>
    <col min="8207" max="8208" width="21.28515625" customWidth="1"/>
    <col min="8209" max="8212" width="16.85546875" customWidth="1"/>
    <col min="8213" max="8222" width="13.28515625" customWidth="1"/>
    <col min="8223" max="8224" width="12.5703125" customWidth="1"/>
    <col min="8225" max="8225" width="15.5703125" bestFit="1" customWidth="1"/>
    <col min="8226" max="8252" width="13.5703125" customWidth="1"/>
    <col min="8449" max="8449" width="2.5703125" customWidth="1"/>
    <col min="8450" max="8453" width="31.42578125" customWidth="1"/>
    <col min="8454" max="8454" width="30.42578125" customWidth="1"/>
    <col min="8455" max="8455" width="30.140625" customWidth="1"/>
    <col min="8456" max="8458" width="27.42578125" customWidth="1"/>
    <col min="8459" max="8459" width="25.7109375" customWidth="1"/>
    <col min="8460" max="8460" width="22.7109375" customWidth="1"/>
    <col min="8461" max="8462" width="21.85546875" customWidth="1"/>
    <col min="8463" max="8464" width="21.28515625" customWidth="1"/>
    <col min="8465" max="8468" width="16.85546875" customWidth="1"/>
    <col min="8469" max="8478" width="13.28515625" customWidth="1"/>
    <col min="8479" max="8480" width="12.5703125" customWidth="1"/>
    <col min="8481" max="8481" width="15.5703125" bestFit="1" customWidth="1"/>
    <col min="8482" max="8508" width="13.5703125" customWidth="1"/>
    <col min="8705" max="8705" width="2.5703125" customWidth="1"/>
    <col min="8706" max="8709" width="31.42578125" customWidth="1"/>
    <col min="8710" max="8710" width="30.42578125" customWidth="1"/>
    <col min="8711" max="8711" width="30.140625" customWidth="1"/>
    <col min="8712" max="8714" width="27.42578125" customWidth="1"/>
    <col min="8715" max="8715" width="25.7109375" customWidth="1"/>
    <col min="8716" max="8716" width="22.7109375" customWidth="1"/>
    <col min="8717" max="8718" width="21.85546875" customWidth="1"/>
    <col min="8719" max="8720" width="21.28515625" customWidth="1"/>
    <col min="8721" max="8724" width="16.85546875" customWidth="1"/>
    <col min="8725" max="8734" width="13.28515625" customWidth="1"/>
    <col min="8735" max="8736" width="12.5703125" customWidth="1"/>
    <col min="8737" max="8737" width="15.5703125" bestFit="1" customWidth="1"/>
    <col min="8738" max="8764" width="13.5703125" customWidth="1"/>
    <col min="8961" max="8961" width="2.5703125" customWidth="1"/>
    <col min="8962" max="8965" width="31.42578125" customWidth="1"/>
    <col min="8966" max="8966" width="30.42578125" customWidth="1"/>
    <col min="8967" max="8967" width="30.140625" customWidth="1"/>
    <col min="8968" max="8970" width="27.42578125" customWidth="1"/>
    <col min="8971" max="8971" width="25.7109375" customWidth="1"/>
    <col min="8972" max="8972" width="22.7109375" customWidth="1"/>
    <col min="8973" max="8974" width="21.85546875" customWidth="1"/>
    <col min="8975" max="8976" width="21.28515625" customWidth="1"/>
    <col min="8977" max="8980" width="16.85546875" customWidth="1"/>
    <col min="8981" max="8990" width="13.28515625" customWidth="1"/>
    <col min="8991" max="8992" width="12.5703125" customWidth="1"/>
    <col min="8993" max="8993" width="15.5703125" bestFit="1" customWidth="1"/>
    <col min="8994" max="9020" width="13.5703125" customWidth="1"/>
    <col min="9217" max="9217" width="2.5703125" customWidth="1"/>
    <col min="9218" max="9221" width="31.42578125" customWidth="1"/>
    <col min="9222" max="9222" width="30.42578125" customWidth="1"/>
    <col min="9223" max="9223" width="30.140625" customWidth="1"/>
    <col min="9224" max="9226" width="27.42578125" customWidth="1"/>
    <col min="9227" max="9227" width="25.7109375" customWidth="1"/>
    <col min="9228" max="9228" width="22.7109375" customWidth="1"/>
    <col min="9229" max="9230" width="21.85546875" customWidth="1"/>
    <col min="9231" max="9232" width="21.28515625" customWidth="1"/>
    <col min="9233" max="9236" width="16.85546875" customWidth="1"/>
    <col min="9237" max="9246" width="13.28515625" customWidth="1"/>
    <col min="9247" max="9248" width="12.5703125" customWidth="1"/>
    <col min="9249" max="9249" width="15.5703125" bestFit="1" customWidth="1"/>
    <col min="9250" max="9276" width="13.5703125" customWidth="1"/>
    <col min="9473" max="9473" width="2.5703125" customWidth="1"/>
    <col min="9474" max="9477" width="31.42578125" customWidth="1"/>
    <col min="9478" max="9478" width="30.42578125" customWidth="1"/>
    <col min="9479" max="9479" width="30.140625" customWidth="1"/>
    <col min="9480" max="9482" width="27.42578125" customWidth="1"/>
    <col min="9483" max="9483" width="25.7109375" customWidth="1"/>
    <col min="9484" max="9484" width="22.7109375" customWidth="1"/>
    <col min="9485" max="9486" width="21.85546875" customWidth="1"/>
    <col min="9487" max="9488" width="21.28515625" customWidth="1"/>
    <col min="9489" max="9492" width="16.85546875" customWidth="1"/>
    <col min="9493" max="9502" width="13.28515625" customWidth="1"/>
    <col min="9503" max="9504" width="12.5703125" customWidth="1"/>
    <col min="9505" max="9505" width="15.5703125" bestFit="1" customWidth="1"/>
    <col min="9506" max="9532" width="13.5703125" customWidth="1"/>
    <col min="9729" max="9729" width="2.5703125" customWidth="1"/>
    <col min="9730" max="9733" width="31.42578125" customWidth="1"/>
    <col min="9734" max="9734" width="30.42578125" customWidth="1"/>
    <col min="9735" max="9735" width="30.140625" customWidth="1"/>
    <col min="9736" max="9738" width="27.42578125" customWidth="1"/>
    <col min="9739" max="9739" width="25.7109375" customWidth="1"/>
    <col min="9740" max="9740" width="22.7109375" customWidth="1"/>
    <col min="9741" max="9742" width="21.85546875" customWidth="1"/>
    <col min="9743" max="9744" width="21.28515625" customWidth="1"/>
    <col min="9745" max="9748" width="16.85546875" customWidth="1"/>
    <col min="9749" max="9758" width="13.28515625" customWidth="1"/>
    <col min="9759" max="9760" width="12.5703125" customWidth="1"/>
    <col min="9761" max="9761" width="15.5703125" bestFit="1" customWidth="1"/>
    <col min="9762" max="9788" width="13.5703125" customWidth="1"/>
    <col min="9985" max="9985" width="2.5703125" customWidth="1"/>
    <col min="9986" max="9989" width="31.42578125" customWidth="1"/>
    <col min="9990" max="9990" width="30.42578125" customWidth="1"/>
    <col min="9991" max="9991" width="30.140625" customWidth="1"/>
    <col min="9992" max="9994" width="27.42578125" customWidth="1"/>
    <col min="9995" max="9995" width="25.7109375" customWidth="1"/>
    <col min="9996" max="9996" width="22.7109375" customWidth="1"/>
    <col min="9997" max="9998" width="21.85546875" customWidth="1"/>
    <col min="9999" max="10000" width="21.28515625" customWidth="1"/>
    <col min="10001" max="10004" width="16.85546875" customWidth="1"/>
    <col min="10005" max="10014" width="13.28515625" customWidth="1"/>
    <col min="10015" max="10016" width="12.5703125" customWidth="1"/>
    <col min="10017" max="10017" width="15.5703125" bestFit="1" customWidth="1"/>
    <col min="10018" max="10044" width="13.5703125" customWidth="1"/>
    <col min="10241" max="10241" width="2.5703125" customWidth="1"/>
    <col min="10242" max="10245" width="31.42578125" customWidth="1"/>
    <col min="10246" max="10246" width="30.42578125" customWidth="1"/>
    <col min="10247" max="10247" width="30.140625" customWidth="1"/>
    <col min="10248" max="10250" width="27.42578125" customWidth="1"/>
    <col min="10251" max="10251" width="25.7109375" customWidth="1"/>
    <col min="10252" max="10252" width="22.7109375" customWidth="1"/>
    <col min="10253" max="10254" width="21.85546875" customWidth="1"/>
    <col min="10255" max="10256" width="21.28515625" customWidth="1"/>
    <col min="10257" max="10260" width="16.85546875" customWidth="1"/>
    <col min="10261" max="10270" width="13.28515625" customWidth="1"/>
    <col min="10271" max="10272" width="12.5703125" customWidth="1"/>
    <col min="10273" max="10273" width="15.5703125" bestFit="1" customWidth="1"/>
    <col min="10274" max="10300" width="13.5703125" customWidth="1"/>
    <col min="10497" max="10497" width="2.5703125" customWidth="1"/>
    <col min="10498" max="10501" width="31.42578125" customWidth="1"/>
    <col min="10502" max="10502" width="30.42578125" customWidth="1"/>
    <col min="10503" max="10503" width="30.140625" customWidth="1"/>
    <col min="10504" max="10506" width="27.42578125" customWidth="1"/>
    <col min="10507" max="10507" width="25.7109375" customWidth="1"/>
    <col min="10508" max="10508" width="22.7109375" customWidth="1"/>
    <col min="10509" max="10510" width="21.85546875" customWidth="1"/>
    <col min="10511" max="10512" width="21.28515625" customWidth="1"/>
    <col min="10513" max="10516" width="16.85546875" customWidth="1"/>
    <col min="10517" max="10526" width="13.28515625" customWidth="1"/>
    <col min="10527" max="10528" width="12.5703125" customWidth="1"/>
    <col min="10529" max="10529" width="15.5703125" bestFit="1" customWidth="1"/>
    <col min="10530" max="10556" width="13.5703125" customWidth="1"/>
    <col min="10753" max="10753" width="2.5703125" customWidth="1"/>
    <col min="10754" max="10757" width="31.42578125" customWidth="1"/>
    <col min="10758" max="10758" width="30.42578125" customWidth="1"/>
    <col min="10759" max="10759" width="30.140625" customWidth="1"/>
    <col min="10760" max="10762" width="27.42578125" customWidth="1"/>
    <col min="10763" max="10763" width="25.7109375" customWidth="1"/>
    <col min="10764" max="10764" width="22.7109375" customWidth="1"/>
    <col min="10765" max="10766" width="21.85546875" customWidth="1"/>
    <col min="10767" max="10768" width="21.28515625" customWidth="1"/>
    <col min="10769" max="10772" width="16.85546875" customWidth="1"/>
    <col min="10773" max="10782" width="13.28515625" customWidth="1"/>
    <col min="10783" max="10784" width="12.5703125" customWidth="1"/>
    <col min="10785" max="10785" width="15.5703125" bestFit="1" customWidth="1"/>
    <col min="10786" max="10812" width="13.5703125" customWidth="1"/>
    <col min="11009" max="11009" width="2.5703125" customWidth="1"/>
    <col min="11010" max="11013" width="31.42578125" customWidth="1"/>
    <col min="11014" max="11014" width="30.42578125" customWidth="1"/>
    <col min="11015" max="11015" width="30.140625" customWidth="1"/>
    <col min="11016" max="11018" width="27.42578125" customWidth="1"/>
    <col min="11019" max="11019" width="25.7109375" customWidth="1"/>
    <col min="11020" max="11020" width="22.7109375" customWidth="1"/>
    <col min="11021" max="11022" width="21.85546875" customWidth="1"/>
    <col min="11023" max="11024" width="21.28515625" customWidth="1"/>
    <col min="11025" max="11028" width="16.85546875" customWidth="1"/>
    <col min="11029" max="11038" width="13.28515625" customWidth="1"/>
    <col min="11039" max="11040" width="12.5703125" customWidth="1"/>
    <col min="11041" max="11041" width="15.5703125" bestFit="1" customWidth="1"/>
    <col min="11042" max="11068" width="13.5703125" customWidth="1"/>
    <col min="11265" max="11265" width="2.5703125" customWidth="1"/>
    <col min="11266" max="11269" width="31.42578125" customWidth="1"/>
    <col min="11270" max="11270" width="30.42578125" customWidth="1"/>
    <col min="11271" max="11271" width="30.140625" customWidth="1"/>
    <col min="11272" max="11274" width="27.42578125" customWidth="1"/>
    <col min="11275" max="11275" width="25.7109375" customWidth="1"/>
    <col min="11276" max="11276" width="22.7109375" customWidth="1"/>
    <col min="11277" max="11278" width="21.85546875" customWidth="1"/>
    <col min="11279" max="11280" width="21.28515625" customWidth="1"/>
    <col min="11281" max="11284" width="16.85546875" customWidth="1"/>
    <col min="11285" max="11294" width="13.28515625" customWidth="1"/>
    <col min="11295" max="11296" width="12.5703125" customWidth="1"/>
    <col min="11297" max="11297" width="15.5703125" bestFit="1" customWidth="1"/>
    <col min="11298" max="11324" width="13.5703125" customWidth="1"/>
    <col min="11521" max="11521" width="2.5703125" customWidth="1"/>
    <col min="11522" max="11525" width="31.42578125" customWidth="1"/>
    <col min="11526" max="11526" width="30.42578125" customWidth="1"/>
    <col min="11527" max="11527" width="30.140625" customWidth="1"/>
    <col min="11528" max="11530" width="27.42578125" customWidth="1"/>
    <col min="11531" max="11531" width="25.7109375" customWidth="1"/>
    <col min="11532" max="11532" width="22.7109375" customWidth="1"/>
    <col min="11533" max="11534" width="21.85546875" customWidth="1"/>
    <col min="11535" max="11536" width="21.28515625" customWidth="1"/>
    <col min="11537" max="11540" width="16.85546875" customWidth="1"/>
    <col min="11541" max="11550" width="13.28515625" customWidth="1"/>
    <col min="11551" max="11552" width="12.5703125" customWidth="1"/>
    <col min="11553" max="11553" width="15.5703125" bestFit="1" customWidth="1"/>
    <col min="11554" max="11580" width="13.5703125" customWidth="1"/>
    <col min="11777" max="11777" width="2.5703125" customWidth="1"/>
    <col min="11778" max="11781" width="31.42578125" customWidth="1"/>
    <col min="11782" max="11782" width="30.42578125" customWidth="1"/>
    <col min="11783" max="11783" width="30.140625" customWidth="1"/>
    <col min="11784" max="11786" width="27.42578125" customWidth="1"/>
    <col min="11787" max="11787" width="25.7109375" customWidth="1"/>
    <col min="11788" max="11788" width="22.7109375" customWidth="1"/>
    <col min="11789" max="11790" width="21.85546875" customWidth="1"/>
    <col min="11791" max="11792" width="21.28515625" customWidth="1"/>
    <col min="11793" max="11796" width="16.85546875" customWidth="1"/>
    <col min="11797" max="11806" width="13.28515625" customWidth="1"/>
    <col min="11807" max="11808" width="12.5703125" customWidth="1"/>
    <col min="11809" max="11809" width="15.5703125" bestFit="1" customWidth="1"/>
    <col min="11810" max="11836" width="13.5703125" customWidth="1"/>
    <col min="12033" max="12033" width="2.5703125" customWidth="1"/>
    <col min="12034" max="12037" width="31.42578125" customWidth="1"/>
    <col min="12038" max="12038" width="30.42578125" customWidth="1"/>
    <col min="12039" max="12039" width="30.140625" customWidth="1"/>
    <col min="12040" max="12042" width="27.42578125" customWidth="1"/>
    <col min="12043" max="12043" width="25.7109375" customWidth="1"/>
    <col min="12044" max="12044" width="22.7109375" customWidth="1"/>
    <col min="12045" max="12046" width="21.85546875" customWidth="1"/>
    <col min="12047" max="12048" width="21.28515625" customWidth="1"/>
    <col min="12049" max="12052" width="16.85546875" customWidth="1"/>
    <col min="12053" max="12062" width="13.28515625" customWidth="1"/>
    <col min="12063" max="12064" width="12.5703125" customWidth="1"/>
    <col min="12065" max="12065" width="15.5703125" bestFit="1" customWidth="1"/>
    <col min="12066" max="12092" width="13.5703125" customWidth="1"/>
    <col min="12289" max="12289" width="2.5703125" customWidth="1"/>
    <col min="12290" max="12293" width="31.42578125" customWidth="1"/>
    <col min="12294" max="12294" width="30.42578125" customWidth="1"/>
    <col min="12295" max="12295" width="30.140625" customWidth="1"/>
    <col min="12296" max="12298" width="27.42578125" customWidth="1"/>
    <col min="12299" max="12299" width="25.7109375" customWidth="1"/>
    <col min="12300" max="12300" width="22.7109375" customWidth="1"/>
    <col min="12301" max="12302" width="21.85546875" customWidth="1"/>
    <col min="12303" max="12304" width="21.28515625" customWidth="1"/>
    <col min="12305" max="12308" width="16.85546875" customWidth="1"/>
    <col min="12309" max="12318" width="13.28515625" customWidth="1"/>
    <col min="12319" max="12320" width="12.5703125" customWidth="1"/>
    <col min="12321" max="12321" width="15.5703125" bestFit="1" customWidth="1"/>
    <col min="12322" max="12348" width="13.5703125" customWidth="1"/>
    <col min="12545" max="12545" width="2.5703125" customWidth="1"/>
    <col min="12546" max="12549" width="31.42578125" customWidth="1"/>
    <col min="12550" max="12550" width="30.42578125" customWidth="1"/>
    <col min="12551" max="12551" width="30.140625" customWidth="1"/>
    <col min="12552" max="12554" width="27.42578125" customWidth="1"/>
    <col min="12555" max="12555" width="25.7109375" customWidth="1"/>
    <col min="12556" max="12556" width="22.7109375" customWidth="1"/>
    <col min="12557" max="12558" width="21.85546875" customWidth="1"/>
    <col min="12559" max="12560" width="21.28515625" customWidth="1"/>
    <col min="12561" max="12564" width="16.85546875" customWidth="1"/>
    <col min="12565" max="12574" width="13.28515625" customWidth="1"/>
    <col min="12575" max="12576" width="12.5703125" customWidth="1"/>
    <col min="12577" max="12577" width="15.5703125" bestFit="1" customWidth="1"/>
    <col min="12578" max="12604" width="13.5703125" customWidth="1"/>
    <col min="12801" max="12801" width="2.5703125" customWidth="1"/>
    <col min="12802" max="12805" width="31.42578125" customWidth="1"/>
    <col min="12806" max="12806" width="30.42578125" customWidth="1"/>
    <col min="12807" max="12807" width="30.140625" customWidth="1"/>
    <col min="12808" max="12810" width="27.42578125" customWidth="1"/>
    <col min="12811" max="12811" width="25.7109375" customWidth="1"/>
    <col min="12812" max="12812" width="22.7109375" customWidth="1"/>
    <col min="12813" max="12814" width="21.85546875" customWidth="1"/>
    <col min="12815" max="12816" width="21.28515625" customWidth="1"/>
    <col min="12817" max="12820" width="16.85546875" customWidth="1"/>
    <col min="12821" max="12830" width="13.28515625" customWidth="1"/>
    <col min="12831" max="12832" width="12.5703125" customWidth="1"/>
    <col min="12833" max="12833" width="15.5703125" bestFit="1" customWidth="1"/>
    <col min="12834" max="12860" width="13.5703125" customWidth="1"/>
    <col min="13057" max="13057" width="2.5703125" customWidth="1"/>
    <col min="13058" max="13061" width="31.42578125" customWidth="1"/>
    <col min="13062" max="13062" width="30.42578125" customWidth="1"/>
    <col min="13063" max="13063" width="30.140625" customWidth="1"/>
    <col min="13064" max="13066" width="27.42578125" customWidth="1"/>
    <col min="13067" max="13067" width="25.7109375" customWidth="1"/>
    <col min="13068" max="13068" width="22.7109375" customWidth="1"/>
    <col min="13069" max="13070" width="21.85546875" customWidth="1"/>
    <col min="13071" max="13072" width="21.28515625" customWidth="1"/>
    <col min="13073" max="13076" width="16.85546875" customWidth="1"/>
    <col min="13077" max="13086" width="13.28515625" customWidth="1"/>
    <col min="13087" max="13088" width="12.5703125" customWidth="1"/>
    <col min="13089" max="13089" width="15.5703125" bestFit="1" customWidth="1"/>
    <col min="13090" max="13116" width="13.5703125" customWidth="1"/>
    <col min="13313" max="13313" width="2.5703125" customWidth="1"/>
    <col min="13314" max="13317" width="31.42578125" customWidth="1"/>
    <col min="13318" max="13318" width="30.42578125" customWidth="1"/>
    <col min="13319" max="13319" width="30.140625" customWidth="1"/>
    <col min="13320" max="13322" width="27.42578125" customWidth="1"/>
    <col min="13323" max="13323" width="25.7109375" customWidth="1"/>
    <col min="13324" max="13324" width="22.7109375" customWidth="1"/>
    <col min="13325" max="13326" width="21.85546875" customWidth="1"/>
    <col min="13327" max="13328" width="21.28515625" customWidth="1"/>
    <col min="13329" max="13332" width="16.85546875" customWidth="1"/>
    <col min="13333" max="13342" width="13.28515625" customWidth="1"/>
    <col min="13343" max="13344" width="12.5703125" customWidth="1"/>
    <col min="13345" max="13345" width="15.5703125" bestFit="1" customWidth="1"/>
    <col min="13346" max="13372" width="13.5703125" customWidth="1"/>
    <col min="13569" max="13569" width="2.5703125" customWidth="1"/>
    <col min="13570" max="13573" width="31.42578125" customWidth="1"/>
    <col min="13574" max="13574" width="30.42578125" customWidth="1"/>
    <col min="13575" max="13575" width="30.140625" customWidth="1"/>
    <col min="13576" max="13578" width="27.42578125" customWidth="1"/>
    <col min="13579" max="13579" width="25.7109375" customWidth="1"/>
    <col min="13580" max="13580" width="22.7109375" customWidth="1"/>
    <col min="13581" max="13582" width="21.85546875" customWidth="1"/>
    <col min="13583" max="13584" width="21.28515625" customWidth="1"/>
    <col min="13585" max="13588" width="16.85546875" customWidth="1"/>
    <col min="13589" max="13598" width="13.28515625" customWidth="1"/>
    <col min="13599" max="13600" width="12.5703125" customWidth="1"/>
    <col min="13601" max="13601" width="15.5703125" bestFit="1" customWidth="1"/>
    <col min="13602" max="13628" width="13.5703125" customWidth="1"/>
    <col min="13825" max="13825" width="2.5703125" customWidth="1"/>
    <col min="13826" max="13829" width="31.42578125" customWidth="1"/>
    <col min="13830" max="13830" width="30.42578125" customWidth="1"/>
    <col min="13831" max="13831" width="30.140625" customWidth="1"/>
    <col min="13832" max="13834" width="27.42578125" customWidth="1"/>
    <col min="13835" max="13835" width="25.7109375" customWidth="1"/>
    <col min="13836" max="13836" width="22.7109375" customWidth="1"/>
    <col min="13837" max="13838" width="21.85546875" customWidth="1"/>
    <col min="13839" max="13840" width="21.28515625" customWidth="1"/>
    <col min="13841" max="13844" width="16.85546875" customWidth="1"/>
    <col min="13845" max="13854" width="13.28515625" customWidth="1"/>
    <col min="13855" max="13856" width="12.5703125" customWidth="1"/>
    <col min="13857" max="13857" width="15.5703125" bestFit="1" customWidth="1"/>
    <col min="13858" max="13884" width="13.5703125" customWidth="1"/>
    <col min="14081" max="14081" width="2.5703125" customWidth="1"/>
    <col min="14082" max="14085" width="31.42578125" customWidth="1"/>
    <col min="14086" max="14086" width="30.42578125" customWidth="1"/>
    <col min="14087" max="14087" width="30.140625" customWidth="1"/>
    <col min="14088" max="14090" width="27.42578125" customWidth="1"/>
    <col min="14091" max="14091" width="25.7109375" customWidth="1"/>
    <col min="14092" max="14092" width="22.7109375" customWidth="1"/>
    <col min="14093" max="14094" width="21.85546875" customWidth="1"/>
    <col min="14095" max="14096" width="21.28515625" customWidth="1"/>
    <col min="14097" max="14100" width="16.85546875" customWidth="1"/>
    <col min="14101" max="14110" width="13.28515625" customWidth="1"/>
    <col min="14111" max="14112" width="12.5703125" customWidth="1"/>
    <col min="14113" max="14113" width="15.5703125" bestFit="1" customWidth="1"/>
    <col min="14114" max="14140" width="13.5703125" customWidth="1"/>
    <col min="14337" max="14337" width="2.5703125" customWidth="1"/>
    <col min="14338" max="14341" width="31.42578125" customWidth="1"/>
    <col min="14342" max="14342" width="30.42578125" customWidth="1"/>
    <col min="14343" max="14343" width="30.140625" customWidth="1"/>
    <col min="14344" max="14346" width="27.42578125" customWidth="1"/>
    <col min="14347" max="14347" width="25.7109375" customWidth="1"/>
    <col min="14348" max="14348" width="22.7109375" customWidth="1"/>
    <col min="14349" max="14350" width="21.85546875" customWidth="1"/>
    <col min="14351" max="14352" width="21.28515625" customWidth="1"/>
    <col min="14353" max="14356" width="16.85546875" customWidth="1"/>
    <col min="14357" max="14366" width="13.28515625" customWidth="1"/>
    <col min="14367" max="14368" width="12.5703125" customWidth="1"/>
    <col min="14369" max="14369" width="15.5703125" bestFit="1" customWidth="1"/>
    <col min="14370" max="14396" width="13.5703125" customWidth="1"/>
    <col min="14593" max="14593" width="2.5703125" customWidth="1"/>
    <col min="14594" max="14597" width="31.42578125" customWidth="1"/>
    <col min="14598" max="14598" width="30.42578125" customWidth="1"/>
    <col min="14599" max="14599" width="30.140625" customWidth="1"/>
    <col min="14600" max="14602" width="27.42578125" customWidth="1"/>
    <col min="14603" max="14603" width="25.7109375" customWidth="1"/>
    <col min="14604" max="14604" width="22.7109375" customWidth="1"/>
    <col min="14605" max="14606" width="21.85546875" customWidth="1"/>
    <col min="14607" max="14608" width="21.28515625" customWidth="1"/>
    <col min="14609" max="14612" width="16.85546875" customWidth="1"/>
    <col min="14613" max="14622" width="13.28515625" customWidth="1"/>
    <col min="14623" max="14624" width="12.5703125" customWidth="1"/>
    <col min="14625" max="14625" width="15.5703125" bestFit="1" customWidth="1"/>
    <col min="14626" max="14652" width="13.5703125" customWidth="1"/>
    <col min="14849" max="14849" width="2.5703125" customWidth="1"/>
    <col min="14850" max="14853" width="31.42578125" customWidth="1"/>
    <col min="14854" max="14854" width="30.42578125" customWidth="1"/>
    <col min="14855" max="14855" width="30.140625" customWidth="1"/>
    <col min="14856" max="14858" width="27.42578125" customWidth="1"/>
    <col min="14859" max="14859" width="25.7109375" customWidth="1"/>
    <col min="14860" max="14860" width="22.7109375" customWidth="1"/>
    <col min="14861" max="14862" width="21.85546875" customWidth="1"/>
    <col min="14863" max="14864" width="21.28515625" customWidth="1"/>
    <col min="14865" max="14868" width="16.85546875" customWidth="1"/>
    <col min="14869" max="14878" width="13.28515625" customWidth="1"/>
    <col min="14879" max="14880" width="12.5703125" customWidth="1"/>
    <col min="14881" max="14881" width="15.5703125" bestFit="1" customWidth="1"/>
    <col min="14882" max="14908" width="13.5703125" customWidth="1"/>
    <col min="15105" max="15105" width="2.5703125" customWidth="1"/>
    <col min="15106" max="15109" width="31.42578125" customWidth="1"/>
    <col min="15110" max="15110" width="30.42578125" customWidth="1"/>
    <col min="15111" max="15111" width="30.140625" customWidth="1"/>
    <col min="15112" max="15114" width="27.42578125" customWidth="1"/>
    <col min="15115" max="15115" width="25.7109375" customWidth="1"/>
    <col min="15116" max="15116" width="22.7109375" customWidth="1"/>
    <col min="15117" max="15118" width="21.85546875" customWidth="1"/>
    <col min="15119" max="15120" width="21.28515625" customWidth="1"/>
    <col min="15121" max="15124" width="16.85546875" customWidth="1"/>
    <col min="15125" max="15134" width="13.28515625" customWidth="1"/>
    <col min="15135" max="15136" width="12.5703125" customWidth="1"/>
    <col min="15137" max="15137" width="15.5703125" bestFit="1" customWidth="1"/>
    <col min="15138" max="15164" width="13.5703125" customWidth="1"/>
    <col min="15361" max="15361" width="2.5703125" customWidth="1"/>
    <col min="15362" max="15365" width="31.42578125" customWidth="1"/>
    <col min="15366" max="15366" width="30.42578125" customWidth="1"/>
    <col min="15367" max="15367" width="30.140625" customWidth="1"/>
    <col min="15368" max="15370" width="27.42578125" customWidth="1"/>
    <col min="15371" max="15371" width="25.7109375" customWidth="1"/>
    <col min="15372" max="15372" width="22.7109375" customWidth="1"/>
    <col min="15373" max="15374" width="21.85546875" customWidth="1"/>
    <col min="15375" max="15376" width="21.28515625" customWidth="1"/>
    <col min="15377" max="15380" width="16.85546875" customWidth="1"/>
    <col min="15381" max="15390" width="13.28515625" customWidth="1"/>
    <col min="15391" max="15392" width="12.5703125" customWidth="1"/>
    <col min="15393" max="15393" width="15.5703125" bestFit="1" customWidth="1"/>
    <col min="15394" max="15420" width="13.5703125" customWidth="1"/>
    <col min="15617" max="15617" width="2.5703125" customWidth="1"/>
    <col min="15618" max="15621" width="31.42578125" customWidth="1"/>
    <col min="15622" max="15622" width="30.42578125" customWidth="1"/>
    <col min="15623" max="15623" width="30.140625" customWidth="1"/>
    <col min="15624" max="15626" width="27.42578125" customWidth="1"/>
    <col min="15627" max="15627" width="25.7109375" customWidth="1"/>
    <col min="15628" max="15628" width="22.7109375" customWidth="1"/>
    <col min="15629" max="15630" width="21.85546875" customWidth="1"/>
    <col min="15631" max="15632" width="21.28515625" customWidth="1"/>
    <col min="15633" max="15636" width="16.85546875" customWidth="1"/>
    <col min="15637" max="15646" width="13.28515625" customWidth="1"/>
    <col min="15647" max="15648" width="12.5703125" customWidth="1"/>
    <col min="15649" max="15649" width="15.5703125" bestFit="1" customWidth="1"/>
    <col min="15650" max="15676" width="13.5703125" customWidth="1"/>
    <col min="15873" max="15873" width="2.5703125" customWidth="1"/>
    <col min="15874" max="15877" width="31.42578125" customWidth="1"/>
    <col min="15878" max="15878" width="30.42578125" customWidth="1"/>
    <col min="15879" max="15879" width="30.140625" customWidth="1"/>
    <col min="15880" max="15882" width="27.42578125" customWidth="1"/>
    <col min="15883" max="15883" width="25.7109375" customWidth="1"/>
    <col min="15884" max="15884" width="22.7109375" customWidth="1"/>
    <col min="15885" max="15886" width="21.85546875" customWidth="1"/>
    <col min="15887" max="15888" width="21.28515625" customWidth="1"/>
    <col min="15889" max="15892" width="16.85546875" customWidth="1"/>
    <col min="15893" max="15902" width="13.28515625" customWidth="1"/>
    <col min="15903" max="15904" width="12.5703125" customWidth="1"/>
    <col min="15905" max="15905" width="15.5703125" bestFit="1" customWidth="1"/>
    <col min="15906" max="15932" width="13.5703125" customWidth="1"/>
    <col min="16129" max="16129" width="2.5703125" customWidth="1"/>
    <col min="16130" max="16133" width="31.42578125" customWidth="1"/>
    <col min="16134" max="16134" width="30.42578125" customWidth="1"/>
    <col min="16135" max="16135" width="30.140625" customWidth="1"/>
    <col min="16136" max="16138" width="27.42578125" customWidth="1"/>
    <col min="16139" max="16139" width="25.7109375" customWidth="1"/>
    <col min="16140" max="16140" width="22.7109375" customWidth="1"/>
    <col min="16141" max="16142" width="21.85546875" customWidth="1"/>
    <col min="16143" max="16144" width="21.28515625" customWidth="1"/>
    <col min="16145" max="16148" width="16.85546875" customWidth="1"/>
    <col min="16149" max="16158" width="13.28515625" customWidth="1"/>
    <col min="16159" max="16160" width="12.5703125" customWidth="1"/>
    <col min="16161" max="16161" width="15.5703125" bestFit="1" customWidth="1"/>
    <col min="16162" max="16188" width="13.5703125" customWidth="1"/>
  </cols>
  <sheetData>
    <row r="1" spans="1:68">
      <c r="A1" t="s">
        <v>2581</v>
      </c>
      <c r="D1" s="16" t="s">
        <v>2582</v>
      </c>
    </row>
    <row r="2" spans="1:68">
      <c r="A2" s="36" t="s">
        <v>2399</v>
      </c>
      <c r="D2" s="36" t="s">
        <v>2398</v>
      </c>
    </row>
    <row r="3" spans="1:68">
      <c r="A3" s="36" t="s">
        <v>2583</v>
      </c>
      <c r="D3" s="36" t="s">
        <v>2584</v>
      </c>
    </row>
    <row r="4" spans="1:68">
      <c r="A4" s="36" t="s">
        <v>2605</v>
      </c>
      <c r="D4" s="36" t="s">
        <v>2606</v>
      </c>
    </row>
    <row r="5" spans="1:68">
      <c r="A5" s="36" t="s">
        <v>2587</v>
      </c>
      <c r="D5" s="36" t="s">
        <v>2588</v>
      </c>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7" spans="1:68">
      <c r="B7" s="37" t="s">
        <v>2589</v>
      </c>
      <c r="C7" s="37" t="s">
        <v>2590</v>
      </c>
      <c r="D7" s="37" t="s">
        <v>2591</v>
      </c>
      <c r="E7" s="37" t="s">
        <v>2592</v>
      </c>
      <c r="F7" s="37" t="s">
        <v>2593</v>
      </c>
      <c r="G7" s="37" t="s">
        <v>2594</v>
      </c>
      <c r="Q7" s="38"/>
      <c r="R7" s="38"/>
      <c r="S7" s="38"/>
      <c r="T7" s="38"/>
      <c r="U7" s="38"/>
      <c r="V7" s="38"/>
      <c r="W7" s="38"/>
      <c r="X7" s="38"/>
      <c r="Y7" s="38"/>
      <c r="Z7" s="38"/>
      <c r="AA7" s="38"/>
      <c r="AB7" s="38"/>
      <c r="AC7" s="38"/>
      <c r="AD7" s="38"/>
      <c r="AE7" s="39"/>
      <c r="AF7" s="39"/>
      <c r="AG7" s="38"/>
      <c r="AH7" s="38"/>
      <c r="AI7" s="38"/>
      <c r="AJ7" s="38"/>
      <c r="AK7" s="38"/>
      <c r="AL7" s="38"/>
      <c r="AM7" s="38"/>
      <c r="AN7" s="38"/>
      <c r="AO7" s="38"/>
    </row>
    <row r="8" spans="1:68">
      <c r="A8" s="36"/>
      <c r="B8" s="40" t="s">
        <v>2595</v>
      </c>
      <c r="C8" s="40" t="s">
        <v>2596</v>
      </c>
      <c r="D8" s="40" t="s">
        <v>2597</v>
      </c>
      <c r="E8" s="40" t="s">
        <v>2598</v>
      </c>
      <c r="F8" s="40" t="s">
        <v>2599</v>
      </c>
      <c r="G8" s="40" t="s">
        <v>2600</v>
      </c>
    </row>
    <row r="9" spans="1:68">
      <c r="A9" s="38">
        <v>42369</v>
      </c>
      <c r="B9" s="41">
        <v>2.5478026997940195</v>
      </c>
      <c r="C9" s="41">
        <v>40.523328754463058</v>
      </c>
      <c r="D9" s="41">
        <v>46.309985498978577</v>
      </c>
      <c r="E9" s="41">
        <v>2.6766388503153782</v>
      </c>
      <c r="F9" s="41">
        <v>5.1113777871043897</v>
      </c>
      <c r="G9" s="41">
        <v>2.8308664093445608</v>
      </c>
      <c r="H9" s="38"/>
      <c r="I9" s="42"/>
      <c r="J9" s="42"/>
      <c r="K9" s="42"/>
      <c r="L9" s="42"/>
      <c r="M9" s="42"/>
      <c r="N9" s="42"/>
    </row>
    <row r="10" spans="1:68">
      <c r="A10" s="38">
        <v>42277</v>
      </c>
      <c r="B10" s="41">
        <v>2.4389810228434996</v>
      </c>
      <c r="C10" s="41">
        <v>41.514180765705348</v>
      </c>
      <c r="D10" s="41">
        <v>44.499101017370698</v>
      </c>
      <c r="E10" s="41">
        <v>2.9588942978159434</v>
      </c>
      <c r="F10" s="41">
        <v>4.6294852857081796</v>
      </c>
      <c r="G10" s="41">
        <v>3.9593576105563368</v>
      </c>
      <c r="H10" s="38"/>
      <c r="I10" s="42"/>
      <c r="J10" s="42"/>
      <c r="K10" s="42"/>
      <c r="L10" s="42"/>
      <c r="M10" s="42"/>
      <c r="N10" s="42"/>
    </row>
    <row r="11" spans="1:68">
      <c r="A11" s="38">
        <v>42185</v>
      </c>
      <c r="B11" s="41">
        <v>2.6645128764883781</v>
      </c>
      <c r="C11" s="41">
        <v>40.353968065064855</v>
      </c>
      <c r="D11" s="41">
        <v>45.979583197087891</v>
      </c>
      <c r="E11" s="41">
        <v>3.2537280815583061</v>
      </c>
      <c r="F11" s="41">
        <v>4.3122424303480775</v>
      </c>
      <c r="G11" s="41">
        <v>3.4359653494524816</v>
      </c>
      <c r="H11" s="38"/>
      <c r="I11" s="42"/>
      <c r="J11" s="42"/>
      <c r="K11" s="42"/>
      <c r="L11" s="42"/>
      <c r="M11" s="42"/>
      <c r="N11" s="42"/>
    </row>
    <row r="12" spans="1:68" s="36" customFormat="1">
      <c r="A12" s="38">
        <v>42094</v>
      </c>
      <c r="B12" s="41">
        <v>2.9948946496889932</v>
      </c>
      <c r="C12" s="41">
        <v>39.362846738221471</v>
      </c>
      <c r="D12" s="41">
        <v>46.427194812076863</v>
      </c>
      <c r="E12" s="41">
        <v>2.7072446599253404</v>
      </c>
      <c r="F12" s="41">
        <v>4.0222607390082104</v>
      </c>
      <c r="G12" s="41">
        <v>4.4855584010791363</v>
      </c>
      <c r="H12" s="38"/>
      <c r="I12" s="42"/>
      <c r="J12" s="42"/>
      <c r="K12" s="42"/>
      <c r="L12" s="42"/>
      <c r="M12" s="42"/>
      <c r="N12" s="42"/>
      <c r="AE12" s="15"/>
      <c r="AF12" s="15"/>
      <c r="BI12"/>
      <c r="BJ12"/>
      <c r="BK12"/>
      <c r="BL12"/>
      <c r="BM12"/>
      <c r="BN12"/>
      <c r="BO12"/>
      <c r="BP12"/>
    </row>
    <row r="13" spans="1:68" s="36" customFormat="1">
      <c r="A13" s="38">
        <v>42004</v>
      </c>
      <c r="B13" s="41">
        <v>2.5141946472314598</v>
      </c>
      <c r="C13" s="41">
        <v>41.236893796770993</v>
      </c>
      <c r="D13" s="41">
        <v>45.210606046341667</v>
      </c>
      <c r="E13" s="41">
        <v>2.9671030738093904</v>
      </c>
      <c r="F13" s="41">
        <v>4.2989751264169058</v>
      </c>
      <c r="G13" s="41">
        <v>3.7722273094295593</v>
      </c>
      <c r="H13" s="38"/>
      <c r="I13" s="42"/>
      <c r="J13" s="42"/>
      <c r="K13" s="42"/>
      <c r="L13" s="42"/>
      <c r="M13" s="42"/>
      <c r="N13" s="42"/>
      <c r="AE13" s="15"/>
      <c r="AF13" s="15"/>
      <c r="BI13"/>
      <c r="BJ13"/>
      <c r="BK13"/>
      <c r="BL13"/>
      <c r="BM13"/>
      <c r="BN13"/>
      <c r="BO13"/>
      <c r="BP13"/>
    </row>
    <row r="14" spans="1:68" s="36" customFormat="1">
      <c r="A14" s="38">
        <v>41912</v>
      </c>
      <c r="B14" s="41">
        <v>2.5799181311388275</v>
      </c>
      <c r="C14" s="41">
        <v>42.890963469183042</v>
      </c>
      <c r="D14" s="41">
        <v>42.372863546628082</v>
      </c>
      <c r="E14" s="41">
        <v>3.6087004135937883</v>
      </c>
      <c r="F14" s="41">
        <v>4.0902033030498472</v>
      </c>
      <c r="G14" s="41">
        <v>4.4573511364064284</v>
      </c>
      <c r="H14" s="38"/>
      <c r="I14" s="42"/>
      <c r="J14" s="42"/>
      <c r="K14" s="42"/>
      <c r="L14" s="42"/>
      <c r="M14" s="42"/>
      <c r="N14" s="42"/>
      <c r="AE14" s="15"/>
      <c r="AF14" s="15"/>
      <c r="BI14"/>
      <c r="BJ14"/>
      <c r="BK14"/>
      <c r="BL14"/>
      <c r="BM14"/>
      <c r="BN14"/>
      <c r="BO14"/>
      <c r="BP14"/>
    </row>
    <row r="15" spans="1:68" s="36" customFormat="1">
      <c r="A15" s="38">
        <v>41820</v>
      </c>
      <c r="B15" s="41">
        <v>2.5458723702303141</v>
      </c>
      <c r="C15" s="41">
        <v>43.278818886716294</v>
      </c>
      <c r="D15" s="41">
        <v>43.069717600480374</v>
      </c>
      <c r="E15" s="41">
        <v>3.7832030766716387</v>
      </c>
      <c r="F15" s="41">
        <v>4.201878841958866</v>
      </c>
      <c r="G15" s="41">
        <v>3.1205092239425043</v>
      </c>
      <c r="H15" s="38"/>
      <c r="I15" s="42"/>
      <c r="J15" s="42"/>
      <c r="K15" s="42"/>
      <c r="L15" s="42"/>
      <c r="M15" s="42"/>
      <c r="N15" s="42"/>
      <c r="AE15" s="15"/>
      <c r="AF15" s="15"/>
      <c r="BI15"/>
      <c r="BJ15"/>
      <c r="BK15"/>
      <c r="BL15"/>
      <c r="BM15"/>
      <c r="BN15"/>
      <c r="BO15"/>
      <c r="BP15"/>
    </row>
    <row r="16" spans="1:68" s="36" customFormat="1">
      <c r="A16" s="38">
        <v>41729</v>
      </c>
      <c r="B16" s="41">
        <v>3.1193746643273754</v>
      </c>
      <c r="C16" s="41">
        <v>43.665329414008433</v>
      </c>
      <c r="D16" s="41">
        <v>41.374149058376311</v>
      </c>
      <c r="E16" s="41">
        <v>3.70199361281245</v>
      </c>
      <c r="F16" s="41">
        <v>4.2247268638548414</v>
      </c>
      <c r="G16" s="41">
        <v>3.9144263866205868</v>
      </c>
      <c r="H16" s="38"/>
      <c r="I16" s="42"/>
      <c r="J16" s="42"/>
      <c r="K16" s="42"/>
      <c r="L16" s="42"/>
      <c r="M16" s="42"/>
      <c r="N16" s="42"/>
      <c r="AE16" s="15"/>
      <c r="AF16" s="15"/>
      <c r="BI16"/>
      <c r="BJ16"/>
      <c r="BK16"/>
      <c r="BL16"/>
      <c r="BM16"/>
      <c r="BN16"/>
      <c r="BO16"/>
      <c r="BP16"/>
    </row>
    <row r="17" spans="1:68" s="36" customFormat="1">
      <c r="A17" s="38">
        <v>41639</v>
      </c>
      <c r="B17" s="41">
        <v>2.7491754102795944</v>
      </c>
      <c r="C17" s="41">
        <v>44.244881216749128</v>
      </c>
      <c r="D17" s="41">
        <v>41.634521731762796</v>
      </c>
      <c r="E17" s="41">
        <v>3.4408233432605151</v>
      </c>
      <c r="F17" s="41">
        <v>4.4092481717610106</v>
      </c>
      <c r="G17" s="41">
        <v>3.5213501261869804</v>
      </c>
      <c r="H17" s="38"/>
      <c r="I17" s="42"/>
      <c r="J17" s="42"/>
      <c r="K17" s="42"/>
      <c r="L17" s="42"/>
      <c r="M17" s="42"/>
      <c r="N17" s="42"/>
      <c r="AE17" s="15"/>
      <c r="AF17" s="15"/>
      <c r="BI17"/>
      <c r="BJ17"/>
      <c r="BK17"/>
      <c r="BL17"/>
      <c r="BM17"/>
      <c r="BN17"/>
      <c r="BO17"/>
      <c r="BP17"/>
    </row>
    <row r="18" spans="1:68" s="36" customFormat="1">
      <c r="A18" s="38">
        <v>41547</v>
      </c>
      <c r="B18" s="41">
        <v>2.2762524449312518</v>
      </c>
      <c r="C18" s="41">
        <v>45.326586203803579</v>
      </c>
      <c r="D18" s="41">
        <v>41.178492465256369</v>
      </c>
      <c r="E18" s="41">
        <v>3.8466161013855666</v>
      </c>
      <c r="F18" s="41">
        <v>4.3382498317031288</v>
      </c>
      <c r="G18" s="41">
        <v>3.0338029529200949</v>
      </c>
      <c r="H18" s="38"/>
      <c r="I18" s="42"/>
      <c r="J18" s="42"/>
      <c r="K18" s="42"/>
      <c r="L18" s="42"/>
      <c r="M18" s="42"/>
      <c r="N18" s="42"/>
      <c r="AE18" s="15"/>
      <c r="AF18" s="15"/>
      <c r="BI18"/>
      <c r="BJ18"/>
      <c r="BK18"/>
      <c r="BL18"/>
      <c r="BM18"/>
      <c r="BN18"/>
      <c r="BO18"/>
      <c r="BP18"/>
    </row>
    <row r="19" spans="1:68" s="36" customFormat="1">
      <c r="A19" s="38">
        <v>41455</v>
      </c>
      <c r="B19" s="41">
        <v>2.096073607385732</v>
      </c>
      <c r="C19" s="41">
        <v>46.198562954272177</v>
      </c>
      <c r="D19" s="41">
        <v>39.047638326022785</v>
      </c>
      <c r="E19" s="41">
        <v>3.6595608985103047</v>
      </c>
      <c r="F19" s="41">
        <v>4.3055897783989288</v>
      </c>
      <c r="G19" s="41">
        <v>4.6925744354100702</v>
      </c>
      <c r="H19" s="38"/>
      <c r="I19" s="42"/>
      <c r="J19" s="42"/>
      <c r="K19" s="42"/>
      <c r="L19" s="42"/>
      <c r="M19" s="42"/>
      <c r="N19" s="42"/>
      <c r="AE19" s="15"/>
      <c r="AF19" s="15"/>
      <c r="BI19"/>
      <c r="BJ19"/>
      <c r="BK19"/>
      <c r="BL19"/>
      <c r="BM19"/>
      <c r="BN19"/>
      <c r="BO19"/>
      <c r="BP19"/>
    </row>
    <row r="20" spans="1:68" s="36" customFormat="1">
      <c r="A20" s="38">
        <v>41364</v>
      </c>
      <c r="B20" s="41">
        <v>2.990945922345976</v>
      </c>
      <c r="C20" s="41">
        <v>45.791083358031521</v>
      </c>
      <c r="D20" s="41">
        <v>38.574882308708261</v>
      </c>
      <c r="E20" s="41">
        <v>3.7314235235843234</v>
      </c>
      <c r="F20" s="41">
        <v>4.191167667828231</v>
      </c>
      <c r="G20" s="41">
        <v>4.7204972195017039</v>
      </c>
      <c r="H20" s="38"/>
      <c r="I20" s="42"/>
      <c r="J20" s="42"/>
      <c r="K20" s="42"/>
      <c r="L20" s="42"/>
      <c r="M20" s="42"/>
      <c r="N20" s="42"/>
      <c r="AE20" s="15"/>
      <c r="AF20" s="15"/>
      <c r="BI20"/>
      <c r="BJ20"/>
      <c r="BK20"/>
      <c r="BL20"/>
      <c r="BM20"/>
      <c r="BN20"/>
      <c r="BO20"/>
      <c r="BP20"/>
    </row>
    <row r="21" spans="1:68" s="36" customFormat="1">
      <c r="A21" s="38">
        <v>41274</v>
      </c>
      <c r="B21" s="41">
        <v>2.7968941067006448</v>
      </c>
      <c r="C21" s="41">
        <v>48.294655134434784</v>
      </c>
      <c r="D21" s="41">
        <v>37.42379177519966</v>
      </c>
      <c r="E21" s="41">
        <v>3.3557479906952534</v>
      </c>
      <c r="F21" s="41">
        <v>4.3954445384629866</v>
      </c>
      <c r="G21" s="41">
        <v>3.7334664545066656</v>
      </c>
      <c r="H21" s="38"/>
      <c r="I21" s="42"/>
      <c r="J21" s="42"/>
      <c r="K21" s="42"/>
      <c r="L21" s="42"/>
      <c r="M21" s="42"/>
      <c r="N21" s="42"/>
      <c r="AE21" s="15"/>
      <c r="AF21" s="15"/>
      <c r="BI21"/>
      <c r="BJ21"/>
      <c r="BK21"/>
      <c r="BL21"/>
      <c r="BM21"/>
      <c r="BN21"/>
      <c r="BO21"/>
      <c r="BP21"/>
    </row>
    <row r="22" spans="1:68" s="36" customFormat="1">
      <c r="A22" s="38">
        <v>41182</v>
      </c>
      <c r="B22" s="41">
        <v>2.8286978571707957</v>
      </c>
      <c r="C22" s="41">
        <v>48.408542459058687</v>
      </c>
      <c r="D22" s="41">
        <v>36.114871312106686</v>
      </c>
      <c r="E22" s="41">
        <v>4.070612767132042</v>
      </c>
      <c r="F22" s="41">
        <v>4.4218462769684868</v>
      </c>
      <c r="G22" s="41">
        <v>4.1554293275633043</v>
      </c>
      <c r="H22" s="38"/>
      <c r="I22" s="42"/>
      <c r="J22" s="42"/>
      <c r="K22" s="42"/>
      <c r="L22" s="42"/>
      <c r="M22" s="42"/>
      <c r="N22" s="42"/>
      <c r="AE22" s="15"/>
      <c r="AF22" s="15"/>
      <c r="BI22"/>
      <c r="BJ22"/>
      <c r="BK22"/>
      <c r="BL22"/>
      <c r="BM22"/>
      <c r="BN22"/>
      <c r="BO22"/>
      <c r="BP22"/>
    </row>
    <row r="23" spans="1:68" s="36" customFormat="1">
      <c r="A23" s="38">
        <v>41090</v>
      </c>
      <c r="B23" s="41">
        <v>3.3825587862418822</v>
      </c>
      <c r="C23" s="41">
        <v>47.211387223355587</v>
      </c>
      <c r="D23" s="41">
        <v>36.901787869760994</v>
      </c>
      <c r="E23" s="41">
        <v>3.9852031201743152</v>
      </c>
      <c r="F23" s="41">
        <v>4.0599703851909998</v>
      </c>
      <c r="G23" s="41">
        <v>4.4590926152762247</v>
      </c>
      <c r="H23" s="39"/>
      <c r="I23" s="43"/>
      <c r="J23" s="43"/>
      <c r="K23" s="43"/>
      <c r="L23" s="43"/>
      <c r="M23" s="43"/>
      <c r="N23" s="43"/>
      <c r="AE23" s="15"/>
      <c r="AF23" s="15"/>
      <c r="BI23"/>
      <c r="BJ23"/>
      <c r="BK23"/>
      <c r="BL23"/>
      <c r="BM23"/>
      <c r="BN23"/>
      <c r="BO23"/>
      <c r="BP23"/>
    </row>
    <row r="24" spans="1:68" s="36" customFormat="1">
      <c r="A24" s="38">
        <v>40999</v>
      </c>
      <c r="B24" s="41">
        <v>3.5914079308992091</v>
      </c>
      <c r="C24" s="41">
        <v>45.629520490946362</v>
      </c>
      <c r="D24" s="41">
        <v>38.566363270664375</v>
      </c>
      <c r="E24" s="41">
        <v>4.3585995856553197</v>
      </c>
      <c r="F24" s="41">
        <v>3.8958008617397057</v>
      </c>
      <c r="G24" s="41">
        <v>3.9583078600950166</v>
      </c>
      <c r="H24" s="39"/>
      <c r="I24" s="43"/>
      <c r="J24" s="43"/>
      <c r="K24" s="43"/>
      <c r="L24" s="43"/>
      <c r="M24" s="43"/>
      <c r="N24" s="43"/>
      <c r="AE24" s="15"/>
      <c r="AF24" s="15"/>
      <c r="BI24"/>
      <c r="BJ24"/>
      <c r="BK24"/>
      <c r="BL24"/>
      <c r="BM24"/>
      <c r="BN24"/>
      <c r="BO24"/>
      <c r="BP24"/>
    </row>
    <row r="25" spans="1:68">
      <c r="A25" s="38">
        <v>40908</v>
      </c>
      <c r="B25" s="41">
        <v>3.5609557712779729</v>
      </c>
      <c r="C25" s="41">
        <v>50.453834850719389</v>
      </c>
      <c r="D25" s="41">
        <v>34.275416107838353</v>
      </c>
      <c r="E25" s="41">
        <v>3.6477508163593275</v>
      </c>
      <c r="F25" s="41">
        <v>3.9430752950532715</v>
      </c>
      <c r="G25" s="41">
        <v>4.1189671587516772</v>
      </c>
      <c r="H25" s="38"/>
      <c r="I25" s="42"/>
      <c r="J25" s="42"/>
      <c r="K25" s="42"/>
      <c r="L25" s="42"/>
      <c r="M25" s="42"/>
      <c r="N25" s="42"/>
    </row>
    <row r="26" spans="1:68">
      <c r="A26" s="38">
        <v>40816</v>
      </c>
      <c r="B26" s="41">
        <v>3.7452948991128663</v>
      </c>
      <c r="C26" s="41">
        <v>49.412942479409196</v>
      </c>
      <c r="D26" s="41">
        <v>34.46733451677332</v>
      </c>
      <c r="E26" s="41">
        <v>4.1864010469619792</v>
      </c>
      <c r="F26" s="41">
        <v>3.8002899919221629</v>
      </c>
      <c r="G26" s="41">
        <v>4.3877370658204864</v>
      </c>
      <c r="H26" s="38"/>
      <c r="I26" s="42"/>
      <c r="J26" s="42"/>
      <c r="K26" s="42"/>
      <c r="L26" s="42"/>
      <c r="M26" s="42"/>
      <c r="N26" s="42"/>
    </row>
    <row r="27" spans="1:68">
      <c r="A27" s="38">
        <v>40724</v>
      </c>
      <c r="B27" s="41">
        <v>3.3060938463434804</v>
      </c>
      <c r="C27" s="41">
        <v>47.156211657332683</v>
      </c>
      <c r="D27" s="41">
        <v>39.950013709398945</v>
      </c>
      <c r="E27" s="41">
        <v>3.243639286710732</v>
      </c>
      <c r="F27" s="41">
        <v>3.4618270230613901</v>
      </c>
      <c r="G27" s="41">
        <v>2.8822144771527758</v>
      </c>
      <c r="H27" s="38"/>
      <c r="I27" s="42"/>
      <c r="J27" s="42"/>
      <c r="K27" s="42"/>
      <c r="L27" s="42"/>
      <c r="M27" s="42"/>
      <c r="N27" s="42"/>
    </row>
    <row r="28" spans="1:68">
      <c r="A28" s="38">
        <v>40633</v>
      </c>
      <c r="B28" s="41">
        <v>2.8324419444657707</v>
      </c>
      <c r="C28" s="41">
        <v>44.586796308671609</v>
      </c>
      <c r="D28" s="41">
        <v>40.942606638806438</v>
      </c>
      <c r="E28" s="41">
        <v>4.07838220498566</v>
      </c>
      <c r="F28" s="41">
        <v>3.5263085125660947</v>
      </c>
      <c r="G28" s="41">
        <v>4.0334643905044283</v>
      </c>
      <c r="H28" s="38"/>
      <c r="I28" s="42"/>
      <c r="J28" s="42"/>
      <c r="K28" s="42"/>
      <c r="L28" s="42"/>
      <c r="M28" s="42"/>
      <c r="N28" s="42"/>
    </row>
    <row r="29" spans="1:68">
      <c r="A29" s="38">
        <v>40543</v>
      </c>
      <c r="B29" s="41">
        <v>2.6240938488389638</v>
      </c>
      <c r="C29" s="41">
        <v>45.020405459047069</v>
      </c>
      <c r="D29" s="41">
        <v>41.408072148308584</v>
      </c>
      <c r="E29" s="41">
        <v>4.5243219003921125</v>
      </c>
      <c r="F29" s="41">
        <v>3.5039078622815398</v>
      </c>
      <c r="G29" s="41">
        <v>2.9191987811317412</v>
      </c>
      <c r="H29" s="38"/>
      <c r="I29" s="42"/>
      <c r="J29" s="42"/>
      <c r="K29" s="42"/>
      <c r="L29" s="42"/>
      <c r="M29" s="42"/>
      <c r="N29" s="42"/>
    </row>
    <row r="30" spans="1:68" s="36" customFormat="1">
      <c r="A30" s="38">
        <v>40451</v>
      </c>
      <c r="B30" s="41">
        <v>3.0007342735768332</v>
      </c>
      <c r="C30" s="41">
        <v>46.713345284567069</v>
      </c>
      <c r="D30" s="41">
        <v>38.948219510356566</v>
      </c>
      <c r="E30" s="41">
        <v>3.4939580116890614</v>
      </c>
      <c r="F30" s="41">
        <v>3.4154281348888467</v>
      </c>
      <c r="G30" s="41">
        <v>4.4283147849216276</v>
      </c>
      <c r="H30" s="38"/>
      <c r="I30" s="42"/>
      <c r="J30" s="42"/>
      <c r="K30" s="42"/>
      <c r="L30" s="42"/>
      <c r="M30" s="42"/>
      <c r="N30" s="42"/>
      <c r="AE30" s="15"/>
      <c r="AF30" s="15"/>
      <c r="BI30"/>
      <c r="BJ30"/>
      <c r="BK30"/>
      <c r="BL30"/>
      <c r="BM30"/>
      <c r="BN30"/>
      <c r="BO30"/>
      <c r="BP30"/>
    </row>
    <row r="31" spans="1:68" s="36" customFormat="1">
      <c r="A31" s="38">
        <v>40359</v>
      </c>
      <c r="B31" s="41">
        <v>3.1045307945893734</v>
      </c>
      <c r="C31" s="41">
        <v>47.735238345093485</v>
      </c>
      <c r="D31" s="41">
        <v>39.409216761562206</v>
      </c>
      <c r="E31" s="41">
        <v>3.7688792345860658</v>
      </c>
      <c r="F31" s="41">
        <v>3.5428640361450796</v>
      </c>
      <c r="G31" s="41">
        <v>2.4392708280238029</v>
      </c>
      <c r="H31" s="38"/>
      <c r="I31" s="42"/>
      <c r="J31" s="42"/>
      <c r="K31" s="42"/>
      <c r="L31" s="42"/>
      <c r="M31" s="42"/>
      <c r="N31" s="42"/>
      <c r="AE31" s="15"/>
      <c r="AF31" s="15"/>
      <c r="BI31"/>
      <c r="BJ31"/>
      <c r="BK31"/>
      <c r="BL31"/>
      <c r="BM31"/>
      <c r="BN31"/>
      <c r="BO31"/>
      <c r="BP31"/>
    </row>
    <row r="32" spans="1:68">
      <c r="A32" s="38">
        <v>40268</v>
      </c>
      <c r="B32" s="41">
        <v>3.3060938463434804</v>
      </c>
      <c r="C32" s="41">
        <v>47.156211657332683</v>
      </c>
      <c r="D32" s="41">
        <v>39.950013709398945</v>
      </c>
      <c r="E32" s="41">
        <v>3.243639286710732</v>
      </c>
      <c r="F32" s="41">
        <v>3.4618270230613901</v>
      </c>
      <c r="G32" s="41">
        <v>2.8822144771527758</v>
      </c>
      <c r="H32" s="38"/>
      <c r="I32" s="42"/>
      <c r="J32" s="42"/>
      <c r="K32" s="42"/>
      <c r="L32" s="42"/>
      <c r="M32" s="42"/>
      <c r="N32" s="42"/>
    </row>
    <row r="33" spans="1:14">
      <c r="A33" s="38">
        <v>40178</v>
      </c>
      <c r="B33" s="41">
        <v>2.5994375486214456</v>
      </c>
      <c r="C33" s="41">
        <v>49.043168884357371</v>
      </c>
      <c r="D33" s="41">
        <v>39.269447315128055</v>
      </c>
      <c r="E33" s="41">
        <v>3.328182792623295</v>
      </c>
      <c r="F33" s="41">
        <v>3.5904119724070349</v>
      </c>
      <c r="G33" s="41">
        <v>2.1693514868627957</v>
      </c>
      <c r="H33" s="38"/>
      <c r="I33" s="42"/>
      <c r="J33" s="42"/>
      <c r="K33" s="42"/>
      <c r="L33" s="42"/>
      <c r="M33" s="42"/>
      <c r="N33" s="4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3"/>
  <sheetViews>
    <sheetView workbookViewId="0">
      <selection activeCell="D2" sqref="D2"/>
    </sheetView>
  </sheetViews>
  <sheetFormatPr defaultColWidth="9.140625" defaultRowHeight="12.75"/>
  <cols>
    <col min="1" max="1" width="10.28515625" style="13" customWidth="1"/>
    <col min="2" max="2" width="12.28515625" style="13" customWidth="1"/>
    <col min="3" max="3" width="18.5703125" style="13" customWidth="1"/>
    <col min="4" max="4" width="9.140625" style="13"/>
    <col min="5" max="5" width="10.42578125" style="13" bestFit="1" customWidth="1"/>
    <col min="6" max="16384" width="9.140625" style="13"/>
  </cols>
  <sheetData>
    <row r="1" spans="1:5" s="9" customFormat="1" ht="15.95" customHeight="1">
      <c r="A1" s="8" t="s">
        <v>2601</v>
      </c>
      <c r="B1" s="8"/>
      <c r="C1" s="8"/>
      <c r="D1" s="8" t="s">
        <v>2602</v>
      </c>
      <c r="E1" s="8"/>
    </row>
    <row r="2" spans="1:5" s="9" customFormat="1" ht="15.95" customHeight="1">
      <c r="A2" s="8" t="s">
        <v>2603</v>
      </c>
      <c r="B2" s="8"/>
      <c r="C2" s="8"/>
      <c r="D2" s="8" t="s">
        <v>3013</v>
      </c>
      <c r="E2" s="8"/>
    </row>
    <row r="3" spans="1:5" s="9" customFormat="1" ht="15.95" customHeight="1">
      <c r="A3" s="8" t="s">
        <v>2448</v>
      </c>
      <c r="B3" s="8"/>
      <c r="C3" s="8"/>
      <c r="D3" s="8" t="s">
        <v>2449</v>
      </c>
      <c r="E3" s="8"/>
    </row>
    <row r="4" spans="1:5" s="10" customFormat="1" ht="15">
      <c r="A4" s="183" t="s">
        <v>2615</v>
      </c>
      <c r="B4" s="183"/>
      <c r="C4" s="183"/>
      <c r="D4" s="183" t="s">
        <v>2606</v>
      </c>
      <c r="E4" s="183"/>
    </row>
    <row r="5" spans="1:5" s="9" customFormat="1" ht="15.95" customHeight="1"/>
    <row r="6" spans="1:5" s="9" customFormat="1" ht="15.95" customHeight="1">
      <c r="A6" s="9" t="s">
        <v>2373</v>
      </c>
    </row>
    <row r="7" spans="1:5" s="9" customFormat="1" ht="15.95" customHeight="1">
      <c r="A7" s="9" t="s">
        <v>2373</v>
      </c>
      <c r="B7" s="3" t="s">
        <v>2607</v>
      </c>
      <c r="C7" s="3" t="s">
        <v>2608</v>
      </c>
    </row>
    <row r="8" spans="1:5" ht="18" customHeight="1">
      <c r="A8" s="11" t="s">
        <v>2373</v>
      </c>
      <c r="B8" s="2" t="s">
        <v>2609</v>
      </c>
      <c r="C8" s="2" t="s">
        <v>2610</v>
      </c>
    </row>
    <row r="9" spans="1:5" s="5" customFormat="1" ht="18" customHeight="1">
      <c r="A9" s="184">
        <v>25933</v>
      </c>
      <c r="B9" s="2">
        <v>75.209999999999994</v>
      </c>
      <c r="C9" s="2"/>
      <c r="E9" s="184"/>
    </row>
    <row r="10" spans="1:5" s="5" customFormat="1" ht="18" customHeight="1">
      <c r="A10" s="184">
        <v>26023</v>
      </c>
      <c r="B10" s="2">
        <v>76.25</v>
      </c>
      <c r="C10" s="2"/>
      <c r="E10" s="184"/>
    </row>
    <row r="11" spans="1:5" s="5" customFormat="1" ht="18" customHeight="1">
      <c r="A11" s="184">
        <v>26114</v>
      </c>
      <c r="B11" s="2">
        <v>77.88</v>
      </c>
      <c r="C11" s="2"/>
    </row>
    <row r="12" spans="1:5" s="5" customFormat="1" ht="18" customHeight="1">
      <c r="A12" s="184">
        <v>26206</v>
      </c>
      <c r="B12" s="2">
        <v>78.540000000000006</v>
      </c>
      <c r="C12" s="2"/>
    </row>
    <row r="13" spans="1:5" s="5" customFormat="1" ht="18" customHeight="1">
      <c r="A13" s="184">
        <v>26298</v>
      </c>
      <c r="B13" s="2">
        <v>79.650000000000006</v>
      </c>
      <c r="C13" s="2"/>
    </row>
    <row r="14" spans="1:5" s="5" customFormat="1" ht="18" customHeight="1">
      <c r="A14" s="184">
        <v>26389</v>
      </c>
      <c r="B14" s="2">
        <v>80.400000000000006</v>
      </c>
      <c r="C14" s="2"/>
    </row>
    <row r="15" spans="1:5" s="5" customFormat="1" ht="18" customHeight="1">
      <c r="A15" s="184">
        <v>26480</v>
      </c>
      <c r="B15" s="2">
        <v>81</v>
      </c>
      <c r="C15" s="2"/>
    </row>
    <row r="16" spans="1:5" s="5" customFormat="1" ht="18" customHeight="1">
      <c r="A16" s="184">
        <v>26572</v>
      </c>
      <c r="B16" s="2">
        <v>82.74</v>
      </c>
      <c r="C16" s="2"/>
    </row>
    <row r="17" spans="1:3" s="5" customFormat="1" ht="18" customHeight="1">
      <c r="A17" s="184">
        <v>26664</v>
      </c>
      <c r="B17" s="2">
        <v>83.5</v>
      </c>
      <c r="C17" s="2"/>
    </row>
    <row r="18" spans="1:3" s="5" customFormat="1" ht="18" customHeight="1">
      <c r="A18" s="184">
        <v>26754</v>
      </c>
      <c r="B18" s="2">
        <v>84.52</v>
      </c>
      <c r="C18" s="2"/>
    </row>
    <row r="19" spans="1:3" s="5" customFormat="1" ht="18" customHeight="1">
      <c r="A19" s="184">
        <v>26845</v>
      </c>
      <c r="B19" s="2">
        <v>85.1</v>
      </c>
      <c r="C19" s="2"/>
    </row>
    <row r="20" spans="1:3" s="5" customFormat="1" ht="18" customHeight="1">
      <c r="A20" s="184">
        <v>26937</v>
      </c>
      <c r="B20" s="2">
        <v>86.01</v>
      </c>
      <c r="C20" s="2"/>
    </row>
    <row r="21" spans="1:3" s="5" customFormat="1" ht="18" customHeight="1">
      <c r="A21" s="184">
        <v>27029</v>
      </c>
      <c r="B21" s="2">
        <v>86.74</v>
      </c>
      <c r="C21" s="2"/>
    </row>
    <row r="22" spans="1:3" s="5" customFormat="1" ht="18" customHeight="1">
      <c r="A22" s="184">
        <v>27119</v>
      </c>
      <c r="B22" s="2">
        <v>86.77</v>
      </c>
      <c r="C22" s="2"/>
    </row>
    <row r="23" spans="1:3" s="5" customFormat="1" ht="18" customHeight="1">
      <c r="A23" s="184">
        <v>27210</v>
      </c>
      <c r="B23" s="2">
        <v>85.92</v>
      </c>
      <c r="C23" s="2"/>
    </row>
    <row r="24" spans="1:3" s="5" customFormat="1" ht="18" customHeight="1">
      <c r="A24" s="184">
        <v>27302</v>
      </c>
      <c r="B24" s="2">
        <v>85.45</v>
      </c>
      <c r="C24" s="2"/>
    </row>
    <row r="25" spans="1:3" s="5" customFormat="1" ht="18" customHeight="1">
      <c r="A25" s="184">
        <v>27394</v>
      </c>
      <c r="B25" s="2">
        <v>85.5</v>
      </c>
      <c r="C25" s="2"/>
    </row>
    <row r="26" spans="1:3" s="5" customFormat="1" ht="18" customHeight="1">
      <c r="A26" s="184">
        <v>27484</v>
      </c>
      <c r="B26" s="2">
        <v>86.39</v>
      </c>
      <c r="C26" s="2"/>
    </row>
    <row r="27" spans="1:3" s="5" customFormat="1" ht="18" customHeight="1">
      <c r="A27" s="184">
        <v>27575</v>
      </c>
      <c r="B27" s="2">
        <v>86.65</v>
      </c>
      <c r="C27" s="2"/>
    </row>
    <row r="28" spans="1:3" s="5" customFormat="1" ht="18" customHeight="1">
      <c r="A28" s="184">
        <v>27667</v>
      </c>
      <c r="B28" s="2">
        <v>86.03</v>
      </c>
      <c r="C28" s="2"/>
    </row>
    <row r="29" spans="1:3" s="5" customFormat="1" ht="18" customHeight="1">
      <c r="A29" s="184">
        <v>27759</v>
      </c>
      <c r="B29" s="2">
        <v>85.76</v>
      </c>
      <c r="C29" s="2"/>
    </row>
    <row r="30" spans="1:3" s="5" customFormat="1" ht="18" customHeight="1">
      <c r="A30" s="184">
        <v>27850</v>
      </c>
      <c r="B30" s="2">
        <v>85</v>
      </c>
      <c r="C30" s="2"/>
    </row>
    <row r="31" spans="1:3" s="5" customFormat="1" ht="18" customHeight="1">
      <c r="A31" s="184">
        <v>27941</v>
      </c>
      <c r="B31" s="2">
        <v>86.06</v>
      </c>
      <c r="C31" s="2"/>
    </row>
    <row r="32" spans="1:3" s="5" customFormat="1" ht="18" customHeight="1">
      <c r="A32" s="184">
        <v>28033</v>
      </c>
      <c r="B32" s="2">
        <v>86.33</v>
      </c>
      <c r="C32" s="2"/>
    </row>
    <row r="33" spans="1:3" s="5" customFormat="1" ht="18" customHeight="1">
      <c r="A33" s="184">
        <v>28125</v>
      </c>
      <c r="B33" s="2">
        <v>86.48</v>
      </c>
      <c r="C33" s="2"/>
    </row>
    <row r="34" spans="1:3" s="5" customFormat="1" ht="18" customHeight="1">
      <c r="A34" s="184">
        <v>28215</v>
      </c>
      <c r="B34" s="2">
        <v>86.86</v>
      </c>
      <c r="C34" s="2"/>
    </row>
    <row r="35" spans="1:3" s="5" customFormat="1" ht="18" customHeight="1">
      <c r="A35" s="184">
        <v>28306</v>
      </c>
      <c r="B35" s="2">
        <v>87.46</v>
      </c>
      <c r="C35" s="2"/>
    </row>
    <row r="36" spans="1:3" s="5" customFormat="1" ht="18" customHeight="1">
      <c r="A36" s="184">
        <v>28398</v>
      </c>
      <c r="B36" s="2">
        <v>87.94</v>
      </c>
      <c r="C36" s="2"/>
    </row>
    <row r="37" spans="1:3" s="5" customFormat="1" ht="18" customHeight="1">
      <c r="A37" s="184">
        <v>28490</v>
      </c>
      <c r="B37" s="2">
        <v>87.07</v>
      </c>
      <c r="C37" s="2"/>
    </row>
    <row r="38" spans="1:3" s="5" customFormat="1" ht="18" customHeight="1">
      <c r="A38" s="184">
        <v>28580</v>
      </c>
      <c r="B38" s="2">
        <v>86.97</v>
      </c>
      <c r="C38" s="2"/>
    </row>
    <row r="39" spans="1:3" s="5" customFormat="1" ht="18" customHeight="1">
      <c r="A39" s="184">
        <v>28671</v>
      </c>
      <c r="B39" s="2">
        <v>86.82</v>
      </c>
      <c r="C39" s="2"/>
    </row>
    <row r="40" spans="1:3" s="5" customFormat="1" ht="18" customHeight="1">
      <c r="A40" s="184">
        <v>28763</v>
      </c>
      <c r="B40" s="2">
        <v>87.52</v>
      </c>
      <c r="C40" s="2"/>
    </row>
    <row r="41" spans="1:3" s="5" customFormat="1" ht="18" customHeight="1">
      <c r="A41" s="184">
        <v>28855</v>
      </c>
      <c r="B41" s="2">
        <v>89.07</v>
      </c>
      <c r="C41" s="2"/>
    </row>
    <row r="42" spans="1:3" s="5" customFormat="1" ht="18" customHeight="1">
      <c r="A42" s="184">
        <v>28945</v>
      </c>
      <c r="B42" s="2">
        <v>89.5</v>
      </c>
      <c r="C42" s="2"/>
    </row>
    <row r="43" spans="1:3" s="5" customFormat="1" ht="18" customHeight="1">
      <c r="A43" s="184">
        <v>29036</v>
      </c>
      <c r="B43" s="2">
        <v>92.1</v>
      </c>
      <c r="C43" s="2"/>
    </row>
    <row r="44" spans="1:3" s="5" customFormat="1" ht="18" customHeight="1">
      <c r="A44" s="184">
        <v>29128</v>
      </c>
      <c r="B44" s="2">
        <v>92.65</v>
      </c>
      <c r="C44" s="2"/>
    </row>
    <row r="45" spans="1:3" s="5" customFormat="1" ht="18" customHeight="1">
      <c r="A45" s="184">
        <v>29220</v>
      </c>
      <c r="B45" s="2">
        <v>93.67</v>
      </c>
      <c r="C45" s="2"/>
    </row>
    <row r="46" spans="1:3" s="5" customFormat="1" ht="18" customHeight="1">
      <c r="A46" s="184">
        <v>29311</v>
      </c>
      <c r="B46" s="2">
        <v>94.25</v>
      </c>
      <c r="C46" s="2"/>
    </row>
    <row r="47" spans="1:3" s="5" customFormat="1" ht="18" customHeight="1">
      <c r="A47" s="184">
        <v>29402</v>
      </c>
      <c r="B47" s="2">
        <v>92.26</v>
      </c>
      <c r="C47" s="2"/>
    </row>
    <row r="48" spans="1:3" s="5" customFormat="1" ht="18" customHeight="1">
      <c r="A48" s="184">
        <v>29494</v>
      </c>
      <c r="B48" s="2">
        <v>92.35</v>
      </c>
      <c r="C48" s="2"/>
    </row>
    <row r="49" spans="1:3" s="5" customFormat="1" ht="18" customHeight="1">
      <c r="A49" s="184">
        <v>29586</v>
      </c>
      <c r="B49" s="2">
        <v>93.99</v>
      </c>
      <c r="C49" s="2"/>
    </row>
    <row r="50" spans="1:3" s="5" customFormat="1" ht="18" customHeight="1">
      <c r="A50" s="184">
        <v>29676</v>
      </c>
      <c r="B50" s="2">
        <v>94.85</v>
      </c>
      <c r="C50" s="2"/>
    </row>
    <row r="51" spans="1:3" s="5" customFormat="1" ht="18" customHeight="1">
      <c r="A51" s="184">
        <v>29767</v>
      </c>
      <c r="B51" s="2">
        <v>95.91</v>
      </c>
      <c r="C51" s="2"/>
    </row>
    <row r="52" spans="1:3" s="5" customFormat="1" ht="18" customHeight="1">
      <c r="A52" s="184">
        <v>29859</v>
      </c>
      <c r="B52" s="2">
        <v>97.37</v>
      </c>
      <c r="C52" s="2"/>
    </row>
    <row r="53" spans="1:3" s="5" customFormat="1" ht="18" customHeight="1">
      <c r="A53" s="184">
        <v>29951</v>
      </c>
      <c r="B53" s="2">
        <v>97.74</v>
      </c>
      <c r="C53" s="2"/>
    </row>
    <row r="54" spans="1:3" s="5" customFormat="1" ht="18" customHeight="1">
      <c r="A54" s="184">
        <v>30041</v>
      </c>
      <c r="B54" s="2">
        <v>98.63</v>
      </c>
      <c r="C54" s="2"/>
    </row>
    <row r="55" spans="1:3" s="5" customFormat="1" ht="18" customHeight="1">
      <c r="A55" s="184">
        <v>30132</v>
      </c>
      <c r="B55" s="2">
        <v>99.25</v>
      </c>
      <c r="C55" s="2"/>
    </row>
    <row r="56" spans="1:3" s="5" customFormat="1" ht="18" customHeight="1">
      <c r="A56" s="184">
        <v>30224</v>
      </c>
      <c r="B56" s="2">
        <v>100.47</v>
      </c>
      <c r="C56" s="2"/>
    </row>
    <row r="57" spans="1:3" s="5" customFormat="1" ht="18" customHeight="1">
      <c r="A57" s="184">
        <v>30316</v>
      </c>
      <c r="B57" s="2">
        <v>101.74</v>
      </c>
      <c r="C57" s="2"/>
    </row>
    <row r="58" spans="1:3" s="5" customFormat="1" ht="18" customHeight="1">
      <c r="A58" s="184">
        <v>30406</v>
      </c>
      <c r="B58" s="2">
        <v>102.09</v>
      </c>
      <c r="C58" s="2"/>
    </row>
    <row r="59" spans="1:3" s="5" customFormat="1" ht="18" customHeight="1">
      <c r="A59" s="184">
        <v>30497</v>
      </c>
      <c r="B59" s="2">
        <v>100.43</v>
      </c>
      <c r="C59" s="2"/>
    </row>
    <row r="60" spans="1:3" s="5" customFormat="1" ht="18" customHeight="1">
      <c r="A60" s="184">
        <v>30589</v>
      </c>
      <c r="B60" s="2">
        <v>100.7</v>
      </c>
      <c r="C60" s="2"/>
    </row>
    <row r="61" spans="1:3" s="5" customFormat="1" ht="18" customHeight="1">
      <c r="A61" s="184">
        <v>30681</v>
      </c>
      <c r="B61" s="2">
        <v>100.75</v>
      </c>
      <c r="C61" s="2"/>
    </row>
    <row r="62" spans="1:3" s="5" customFormat="1" ht="18" customHeight="1">
      <c r="A62" s="184">
        <v>30772</v>
      </c>
      <c r="B62" s="2">
        <v>99.95</v>
      </c>
      <c r="C62" s="2"/>
    </row>
    <row r="63" spans="1:3" s="5" customFormat="1" ht="18" customHeight="1">
      <c r="A63" s="184">
        <v>30863</v>
      </c>
      <c r="B63" s="2">
        <v>100.73</v>
      </c>
      <c r="C63" s="2"/>
    </row>
    <row r="64" spans="1:3" s="5" customFormat="1" ht="18" customHeight="1">
      <c r="A64" s="184">
        <v>30955</v>
      </c>
      <c r="B64" s="2">
        <v>100.54</v>
      </c>
      <c r="C64" s="2"/>
    </row>
    <row r="65" spans="1:3" s="5" customFormat="1" ht="18" customHeight="1">
      <c r="A65" s="184">
        <v>31047</v>
      </c>
      <c r="B65" s="2">
        <v>103.14</v>
      </c>
      <c r="C65" s="2"/>
    </row>
    <row r="66" spans="1:3" s="5" customFormat="1" ht="18" customHeight="1">
      <c r="A66" s="184">
        <v>31137</v>
      </c>
      <c r="B66" s="2">
        <v>102.11</v>
      </c>
      <c r="C66" s="2"/>
    </row>
    <row r="67" spans="1:3" s="5" customFormat="1" ht="18" customHeight="1">
      <c r="A67" s="184">
        <v>31228</v>
      </c>
      <c r="B67" s="2">
        <v>100.42</v>
      </c>
      <c r="C67" s="2"/>
    </row>
    <row r="68" spans="1:3" s="5" customFormat="1" ht="18" customHeight="1">
      <c r="A68" s="184">
        <v>31320</v>
      </c>
      <c r="B68" s="2">
        <v>99.04</v>
      </c>
      <c r="C68" s="2"/>
    </row>
    <row r="69" spans="1:3" s="5" customFormat="1" ht="18" customHeight="1">
      <c r="A69" s="184">
        <v>31412</v>
      </c>
      <c r="B69" s="2">
        <v>101.47</v>
      </c>
      <c r="C69" s="2"/>
    </row>
    <row r="70" spans="1:3" s="5" customFormat="1" ht="18" customHeight="1">
      <c r="A70" s="184">
        <v>31502</v>
      </c>
      <c r="B70" s="2">
        <v>100.79</v>
      </c>
      <c r="C70" s="2"/>
    </row>
    <row r="71" spans="1:3" s="5" customFormat="1" ht="18" customHeight="1">
      <c r="A71" s="184">
        <v>31593</v>
      </c>
      <c r="B71" s="2">
        <v>103.49</v>
      </c>
      <c r="C71" s="2"/>
    </row>
    <row r="72" spans="1:3" s="5" customFormat="1" ht="18" customHeight="1">
      <c r="A72" s="184">
        <v>31685</v>
      </c>
      <c r="B72" s="2">
        <v>105.19</v>
      </c>
      <c r="C72" s="2"/>
    </row>
    <row r="73" spans="1:3" s="5" customFormat="1" ht="18" customHeight="1">
      <c r="A73" s="184">
        <v>31777</v>
      </c>
      <c r="B73" s="2">
        <v>111.36</v>
      </c>
      <c r="C73" s="2"/>
    </row>
    <row r="74" spans="1:3" s="5" customFormat="1" ht="18" customHeight="1">
      <c r="A74" s="184">
        <v>31867</v>
      </c>
      <c r="B74" s="2">
        <v>109.3</v>
      </c>
      <c r="C74" s="2"/>
    </row>
    <row r="75" spans="1:3" s="5" customFormat="1" ht="18" customHeight="1">
      <c r="A75" s="184">
        <v>31958</v>
      </c>
      <c r="B75" s="2">
        <v>109.7</v>
      </c>
      <c r="C75" s="2"/>
    </row>
    <row r="76" spans="1:3" s="5" customFormat="1" ht="18" customHeight="1">
      <c r="A76" s="184">
        <v>32050</v>
      </c>
      <c r="B76" s="2">
        <v>111.92</v>
      </c>
      <c r="C76" s="2"/>
    </row>
    <row r="77" spans="1:3" s="5" customFormat="1" ht="18" customHeight="1">
      <c r="A77" s="184">
        <v>32142</v>
      </c>
      <c r="B77" s="2">
        <v>116.83</v>
      </c>
      <c r="C77" s="2"/>
    </row>
    <row r="78" spans="1:3" s="5" customFormat="1" ht="18" customHeight="1">
      <c r="A78" s="184">
        <v>32233</v>
      </c>
      <c r="B78" s="2">
        <v>117.05</v>
      </c>
      <c r="C78" s="2"/>
    </row>
    <row r="79" spans="1:3" s="5" customFormat="1" ht="18" customHeight="1">
      <c r="A79" s="184">
        <v>32324</v>
      </c>
      <c r="B79" s="2">
        <v>120.47</v>
      </c>
      <c r="C79" s="2"/>
    </row>
    <row r="80" spans="1:3" s="5" customFormat="1" ht="18" customHeight="1">
      <c r="A80" s="184">
        <v>32416</v>
      </c>
      <c r="B80" s="2">
        <v>124.67</v>
      </c>
      <c r="C80" s="2"/>
    </row>
    <row r="81" spans="1:3" s="5" customFormat="1" ht="18" customHeight="1">
      <c r="A81" s="184">
        <v>32508</v>
      </c>
      <c r="B81" s="2">
        <v>131.81</v>
      </c>
      <c r="C81" s="2"/>
    </row>
    <row r="82" spans="1:3" s="5" customFormat="1" ht="18" customHeight="1">
      <c r="A82" s="184">
        <v>32598</v>
      </c>
      <c r="B82" s="2">
        <v>125.74</v>
      </c>
      <c r="C82" s="2"/>
    </row>
    <row r="83" spans="1:3" s="5" customFormat="1" ht="18" customHeight="1">
      <c r="A83" s="184">
        <v>32689</v>
      </c>
      <c r="B83" s="2">
        <v>126.12</v>
      </c>
      <c r="C83" s="2"/>
    </row>
    <row r="84" spans="1:3" s="5" customFormat="1" ht="18" customHeight="1">
      <c r="A84" s="184">
        <v>32781</v>
      </c>
      <c r="B84" s="2">
        <v>125.68</v>
      </c>
      <c r="C84" s="2"/>
    </row>
    <row r="85" spans="1:3" s="5" customFormat="1" ht="18" customHeight="1">
      <c r="A85" s="184">
        <v>32873</v>
      </c>
      <c r="B85" s="2">
        <v>130.53</v>
      </c>
      <c r="C85" s="2"/>
    </row>
    <row r="86" spans="1:3" s="5" customFormat="1" ht="18" customHeight="1">
      <c r="A86" s="184">
        <v>32963</v>
      </c>
      <c r="B86" s="2">
        <v>126.33</v>
      </c>
      <c r="C86" s="2"/>
    </row>
    <row r="87" spans="1:3" s="5" customFormat="1" ht="18" customHeight="1">
      <c r="A87" s="184">
        <v>33054</v>
      </c>
      <c r="B87" s="2">
        <v>122.21</v>
      </c>
      <c r="C87" s="2"/>
    </row>
    <row r="88" spans="1:3" s="5" customFormat="1" ht="18" customHeight="1">
      <c r="A88" s="184">
        <v>33146</v>
      </c>
      <c r="B88" s="2">
        <v>123.03</v>
      </c>
      <c r="C88" s="2"/>
    </row>
    <row r="89" spans="1:3" s="5" customFormat="1" ht="18" customHeight="1">
      <c r="A89" s="184">
        <v>33238</v>
      </c>
      <c r="B89" s="2">
        <v>122.13</v>
      </c>
      <c r="C89" s="2"/>
    </row>
    <row r="90" spans="1:3" s="5" customFormat="1" ht="18" customHeight="1">
      <c r="A90" s="184">
        <v>33328</v>
      </c>
      <c r="B90" s="2">
        <v>114.9</v>
      </c>
      <c r="C90" s="2"/>
    </row>
    <row r="91" spans="1:3" s="5" customFormat="1" ht="18" customHeight="1">
      <c r="A91" s="184">
        <v>33419</v>
      </c>
      <c r="B91" s="2">
        <v>112.2</v>
      </c>
      <c r="C91" s="2"/>
    </row>
    <row r="92" spans="1:3" s="5" customFormat="1" ht="18" customHeight="1">
      <c r="A92" s="184">
        <v>33511</v>
      </c>
      <c r="B92" s="2">
        <v>108.84</v>
      </c>
      <c r="C92" s="2"/>
    </row>
    <row r="93" spans="1:3" s="5" customFormat="1" ht="18" customHeight="1">
      <c r="A93" s="184">
        <v>33603</v>
      </c>
      <c r="B93" s="2">
        <v>105.22</v>
      </c>
      <c r="C93" s="2"/>
    </row>
    <row r="94" spans="1:3" s="5" customFormat="1" ht="18" customHeight="1">
      <c r="A94" s="184">
        <v>33694</v>
      </c>
      <c r="B94" s="2">
        <v>103.51</v>
      </c>
      <c r="C94" s="2"/>
    </row>
    <row r="95" spans="1:3" s="5" customFormat="1" ht="18" customHeight="1">
      <c r="A95" s="184">
        <v>33785</v>
      </c>
      <c r="B95" s="2">
        <v>102.81</v>
      </c>
      <c r="C95" s="2"/>
    </row>
    <row r="96" spans="1:3" s="5" customFormat="1" ht="18" customHeight="1">
      <c r="A96" s="184">
        <v>33877</v>
      </c>
      <c r="B96" s="2">
        <v>100.96</v>
      </c>
      <c r="C96" s="2"/>
    </row>
    <row r="97" spans="1:3" s="5" customFormat="1" ht="18" customHeight="1">
      <c r="A97" s="184">
        <v>33969</v>
      </c>
      <c r="B97" s="2">
        <v>98.31</v>
      </c>
      <c r="C97" s="2"/>
    </row>
    <row r="98" spans="1:3" s="5" customFormat="1" ht="18" customHeight="1">
      <c r="A98" s="184">
        <v>34059</v>
      </c>
      <c r="B98" s="2">
        <v>97.03</v>
      </c>
      <c r="C98" s="2"/>
    </row>
    <row r="99" spans="1:3" s="5" customFormat="1" ht="18" customHeight="1">
      <c r="A99" s="184">
        <v>34150</v>
      </c>
      <c r="B99" s="2">
        <v>96.52</v>
      </c>
      <c r="C99" s="2"/>
    </row>
    <row r="100" spans="1:3" s="5" customFormat="1" ht="18" customHeight="1">
      <c r="A100" s="184">
        <v>34242</v>
      </c>
      <c r="B100" s="2">
        <v>94.97</v>
      </c>
      <c r="C100" s="2"/>
    </row>
    <row r="101" spans="1:3" s="5" customFormat="1" ht="18" customHeight="1">
      <c r="A101" s="184">
        <v>34334</v>
      </c>
      <c r="B101" s="2">
        <v>95.41</v>
      </c>
      <c r="C101" s="2"/>
    </row>
    <row r="102" spans="1:3" s="5" customFormat="1" ht="18" customHeight="1">
      <c r="A102" s="184">
        <v>34424</v>
      </c>
      <c r="B102" s="2">
        <v>95.28</v>
      </c>
      <c r="C102" s="2"/>
    </row>
    <row r="103" spans="1:3" s="5" customFormat="1" ht="18" customHeight="1">
      <c r="A103" s="184">
        <v>34515</v>
      </c>
      <c r="B103" s="2">
        <v>94.83</v>
      </c>
      <c r="C103" s="2"/>
    </row>
    <row r="104" spans="1:3" s="5" customFormat="1" ht="18" customHeight="1">
      <c r="A104" s="184">
        <v>34607</v>
      </c>
      <c r="B104" s="2">
        <v>94.58</v>
      </c>
      <c r="C104" s="2"/>
    </row>
    <row r="105" spans="1:3" s="5" customFormat="1" ht="18" customHeight="1">
      <c r="A105" s="184">
        <v>34699</v>
      </c>
      <c r="B105" s="2">
        <v>92.78</v>
      </c>
      <c r="C105" s="2"/>
    </row>
    <row r="106" spans="1:3" s="5" customFormat="1" ht="18" customHeight="1">
      <c r="A106" s="184">
        <v>34789</v>
      </c>
      <c r="B106" s="2">
        <v>93.34</v>
      </c>
      <c r="C106" s="2"/>
    </row>
    <row r="107" spans="1:3" s="5" customFormat="1" ht="18" customHeight="1">
      <c r="A107" s="184">
        <v>34880</v>
      </c>
      <c r="B107" s="2">
        <v>91.09</v>
      </c>
      <c r="C107" s="2"/>
    </row>
    <row r="108" spans="1:3" s="5" customFormat="1" ht="18" customHeight="1">
      <c r="A108" s="184">
        <v>34972</v>
      </c>
      <c r="B108" s="2">
        <v>91.08</v>
      </c>
      <c r="C108" s="2"/>
    </row>
    <row r="109" spans="1:3" s="5" customFormat="1" ht="18" customHeight="1">
      <c r="A109" s="184">
        <v>35064</v>
      </c>
      <c r="B109" s="2">
        <v>90.52</v>
      </c>
      <c r="C109" s="2"/>
    </row>
    <row r="110" spans="1:3" s="5" customFormat="1" ht="18" customHeight="1">
      <c r="A110" s="184">
        <v>35155</v>
      </c>
      <c r="B110" s="2">
        <v>90.64</v>
      </c>
      <c r="C110" s="2"/>
    </row>
    <row r="111" spans="1:3" s="5" customFormat="1" ht="18" customHeight="1">
      <c r="A111" s="184">
        <v>35246</v>
      </c>
      <c r="B111" s="2">
        <v>90.57</v>
      </c>
      <c r="C111" s="2"/>
    </row>
    <row r="112" spans="1:3" s="5" customFormat="1" ht="18" customHeight="1">
      <c r="A112" s="184">
        <v>35338</v>
      </c>
      <c r="B112" s="2">
        <v>90.99</v>
      </c>
      <c r="C112" s="2"/>
    </row>
    <row r="113" spans="1:3" s="5" customFormat="1" ht="18" customHeight="1">
      <c r="A113" s="184">
        <v>35430</v>
      </c>
      <c r="B113" s="2">
        <v>92.65</v>
      </c>
      <c r="C113" s="2"/>
    </row>
    <row r="114" spans="1:3" s="5" customFormat="1" ht="18" customHeight="1">
      <c r="A114" s="184">
        <v>35520</v>
      </c>
      <c r="B114" s="2">
        <v>93.88</v>
      </c>
      <c r="C114" s="2"/>
    </row>
    <row r="115" spans="1:3" s="5" customFormat="1" ht="18" customHeight="1">
      <c r="A115" s="184">
        <v>35611</v>
      </c>
      <c r="B115" s="2">
        <v>95.58</v>
      </c>
      <c r="C115" s="2"/>
    </row>
    <row r="116" spans="1:3" s="5" customFormat="1" ht="18" customHeight="1">
      <c r="A116" s="184">
        <v>35703</v>
      </c>
      <c r="B116" s="2">
        <v>96.31</v>
      </c>
      <c r="C116" s="2"/>
    </row>
    <row r="117" spans="1:3" s="5" customFormat="1" ht="18" customHeight="1">
      <c r="A117" s="184">
        <v>35795</v>
      </c>
      <c r="B117" s="2">
        <v>97.65</v>
      </c>
      <c r="C117" s="2"/>
    </row>
    <row r="118" spans="1:3" s="5" customFormat="1" ht="18" customHeight="1">
      <c r="A118" s="184">
        <v>35885</v>
      </c>
      <c r="B118" s="2">
        <v>98</v>
      </c>
      <c r="C118" s="2"/>
    </row>
    <row r="119" spans="1:3" s="5" customFormat="1" ht="18" customHeight="1">
      <c r="A119" s="184">
        <v>35976</v>
      </c>
      <c r="B119" s="2">
        <v>99.26</v>
      </c>
      <c r="C119" s="2"/>
    </row>
    <row r="120" spans="1:3" s="5" customFormat="1" ht="18" customHeight="1">
      <c r="A120" s="184">
        <v>36068</v>
      </c>
      <c r="B120" s="2">
        <v>100.48</v>
      </c>
      <c r="C120" s="2"/>
    </row>
    <row r="121" spans="1:3" s="5" customFormat="1" ht="18" customHeight="1">
      <c r="A121" s="184">
        <v>36160</v>
      </c>
      <c r="B121" s="2">
        <v>101.43</v>
      </c>
      <c r="C121" s="2"/>
    </row>
    <row r="122" spans="1:3" s="5" customFormat="1" ht="18" customHeight="1">
      <c r="A122" s="184">
        <v>36250</v>
      </c>
      <c r="B122" s="2">
        <v>101.83</v>
      </c>
      <c r="C122" s="2"/>
    </row>
    <row r="123" spans="1:3" s="5" customFormat="1" ht="18" customHeight="1">
      <c r="A123" s="184">
        <v>36341</v>
      </c>
      <c r="B123" s="2">
        <v>102.46</v>
      </c>
      <c r="C123" s="2"/>
    </row>
    <row r="124" spans="1:3" s="5" customFormat="1" ht="18" customHeight="1">
      <c r="A124" s="184">
        <v>36433</v>
      </c>
      <c r="B124" s="2">
        <v>103.36</v>
      </c>
      <c r="C124" s="2"/>
    </row>
    <row r="125" spans="1:3" s="5" customFormat="1" ht="18" customHeight="1">
      <c r="A125" s="184">
        <v>36525</v>
      </c>
      <c r="B125" s="2">
        <v>105.11</v>
      </c>
      <c r="C125" s="2"/>
    </row>
    <row r="126" spans="1:3" s="5" customFormat="1" ht="18" customHeight="1">
      <c r="A126" s="184">
        <v>36616</v>
      </c>
      <c r="B126" s="2">
        <v>105.57</v>
      </c>
      <c r="C126" s="2"/>
    </row>
    <row r="127" spans="1:3" s="5" customFormat="1" ht="18" customHeight="1">
      <c r="A127" s="184">
        <v>36707</v>
      </c>
      <c r="B127" s="2">
        <v>106.24</v>
      </c>
      <c r="C127" s="2"/>
    </row>
    <row r="128" spans="1:3" s="5" customFormat="1" ht="18" customHeight="1">
      <c r="A128" s="184">
        <v>36799</v>
      </c>
      <c r="B128" s="2">
        <v>106.77</v>
      </c>
      <c r="C128" s="2"/>
    </row>
    <row r="129" spans="1:3" s="5" customFormat="1" ht="18" customHeight="1">
      <c r="A129" s="184">
        <v>36891</v>
      </c>
      <c r="B129" s="2">
        <v>108.31</v>
      </c>
      <c r="C129" s="2"/>
    </row>
    <row r="130" spans="1:3" s="5" customFormat="1" ht="18" customHeight="1">
      <c r="A130" s="184">
        <v>36981</v>
      </c>
      <c r="B130" s="2">
        <v>117.47</v>
      </c>
      <c r="C130" s="2"/>
    </row>
    <row r="131" spans="1:3" s="5" customFormat="1" ht="18" customHeight="1">
      <c r="A131" s="184">
        <v>37072</v>
      </c>
      <c r="B131" s="2">
        <v>117.34</v>
      </c>
      <c r="C131" s="2"/>
    </row>
    <row r="132" spans="1:3" s="5" customFormat="1" ht="18" customHeight="1">
      <c r="A132" s="184">
        <v>37164</v>
      </c>
      <c r="B132" s="2">
        <v>118.04</v>
      </c>
      <c r="C132" s="2"/>
    </row>
    <row r="133" spans="1:3" s="5" customFormat="1" ht="18" customHeight="1">
      <c r="A133" s="184">
        <v>37256</v>
      </c>
      <c r="B133" s="2">
        <v>119.16</v>
      </c>
      <c r="C133" s="2"/>
    </row>
    <row r="134" spans="1:3" s="5" customFormat="1" ht="18" customHeight="1">
      <c r="A134" s="184">
        <v>37346</v>
      </c>
      <c r="B134" s="2">
        <v>119.07</v>
      </c>
      <c r="C134" s="2"/>
    </row>
    <row r="135" spans="1:3" s="5" customFormat="1" ht="18" customHeight="1">
      <c r="A135" s="184">
        <v>37437</v>
      </c>
      <c r="B135" s="2">
        <v>120.03</v>
      </c>
      <c r="C135" s="2"/>
    </row>
    <row r="136" spans="1:3" s="5" customFormat="1" ht="18" customHeight="1">
      <c r="A136" s="184">
        <v>37529</v>
      </c>
      <c r="B136" s="2">
        <v>120.9</v>
      </c>
      <c r="C136" s="2"/>
    </row>
    <row r="137" spans="1:3" s="5" customFormat="1" ht="18" customHeight="1">
      <c r="A137" s="184">
        <v>37621</v>
      </c>
      <c r="B137" s="2">
        <v>121.56</v>
      </c>
      <c r="C137" s="2"/>
    </row>
    <row r="138" spans="1:3" s="5" customFormat="1" ht="18" customHeight="1">
      <c r="A138" s="184">
        <v>37711</v>
      </c>
      <c r="B138" s="2">
        <v>120.64</v>
      </c>
      <c r="C138" s="2"/>
    </row>
    <row r="139" spans="1:3" s="5" customFormat="1" ht="18" customHeight="1">
      <c r="A139" s="184">
        <v>37802</v>
      </c>
      <c r="B139" s="2">
        <v>122.81</v>
      </c>
      <c r="C139" s="2"/>
    </row>
    <row r="140" spans="1:3" s="5" customFormat="1" ht="18" customHeight="1">
      <c r="A140" s="184">
        <v>37894</v>
      </c>
      <c r="B140" s="2">
        <v>125.43</v>
      </c>
      <c r="C140" s="2"/>
    </row>
    <row r="141" spans="1:3" s="5" customFormat="1" ht="18" customHeight="1">
      <c r="A141" s="184">
        <v>37986</v>
      </c>
      <c r="B141" s="2">
        <v>128.22999999999999</v>
      </c>
      <c r="C141" s="2"/>
    </row>
    <row r="142" spans="1:3" s="5" customFormat="1" ht="18" customHeight="1">
      <c r="A142" s="184">
        <v>38077</v>
      </c>
      <c r="B142" s="2">
        <v>128.04</v>
      </c>
      <c r="C142" s="2"/>
    </row>
    <row r="143" spans="1:3" s="5" customFormat="1" ht="18" customHeight="1">
      <c r="A143" s="184">
        <v>38168</v>
      </c>
      <c r="B143" s="2">
        <v>130.47</v>
      </c>
      <c r="C143" s="2"/>
    </row>
    <row r="144" spans="1:3" s="5" customFormat="1" ht="18" customHeight="1">
      <c r="A144" s="184">
        <v>38260</v>
      </c>
      <c r="B144" s="2">
        <v>133.84</v>
      </c>
      <c r="C144" s="2"/>
    </row>
    <row r="145" spans="1:3" s="5" customFormat="1" ht="18" customHeight="1">
      <c r="A145" s="184">
        <v>38352</v>
      </c>
      <c r="B145" s="2">
        <v>137.04</v>
      </c>
      <c r="C145" s="2"/>
    </row>
    <row r="146" spans="1:3" s="5" customFormat="1" ht="18" customHeight="1">
      <c r="A146" s="184">
        <v>38442</v>
      </c>
      <c r="B146" s="2">
        <v>137.81</v>
      </c>
      <c r="C146" s="2"/>
    </row>
    <row r="147" spans="1:3" s="5" customFormat="1" ht="18" customHeight="1">
      <c r="A147" s="184">
        <v>38533</v>
      </c>
      <c r="B147" s="2">
        <v>140.02000000000001</v>
      </c>
      <c r="C147" s="2"/>
    </row>
    <row r="148" spans="1:3" s="5" customFormat="1" ht="18" customHeight="1">
      <c r="A148" s="184">
        <v>38625</v>
      </c>
      <c r="B148" s="2">
        <v>143.96</v>
      </c>
      <c r="C148" s="2"/>
    </row>
    <row r="149" spans="1:3" s="5" customFormat="1" ht="18" customHeight="1">
      <c r="A149" s="184">
        <v>38717</v>
      </c>
      <c r="B149" s="2">
        <v>146.72</v>
      </c>
      <c r="C149" s="2"/>
    </row>
    <row r="150" spans="1:3" s="5" customFormat="1" ht="18" customHeight="1">
      <c r="A150" s="184">
        <v>38807</v>
      </c>
      <c r="B150" s="2">
        <v>147.19</v>
      </c>
      <c r="C150" s="2"/>
    </row>
    <row r="151" spans="1:3" s="5" customFormat="1" ht="18" customHeight="1">
      <c r="A151" s="184">
        <v>38898</v>
      </c>
      <c r="B151" s="2">
        <v>149.93</v>
      </c>
      <c r="C151" s="2"/>
    </row>
    <row r="152" spans="1:3" s="5" customFormat="1" ht="18" customHeight="1">
      <c r="A152" s="184">
        <v>38990</v>
      </c>
      <c r="B152" s="2">
        <v>151.63999999999999</v>
      </c>
      <c r="C152" s="2"/>
    </row>
    <row r="153" spans="1:3" s="5" customFormat="1" ht="18" customHeight="1">
      <c r="A153" s="184">
        <v>39082</v>
      </c>
      <c r="B153" s="2">
        <v>154.53</v>
      </c>
      <c r="C153" s="2"/>
    </row>
    <row r="154" spans="1:3" s="5" customFormat="1" ht="18" customHeight="1">
      <c r="A154" s="184">
        <v>39172</v>
      </c>
      <c r="B154" s="2">
        <v>152.57</v>
      </c>
      <c r="C154" s="2"/>
    </row>
    <row r="155" spans="1:3" s="5" customFormat="1" ht="18" customHeight="1">
      <c r="A155" s="184">
        <v>39263</v>
      </c>
      <c r="B155" s="2">
        <v>153.06</v>
      </c>
      <c r="C155" s="2"/>
    </row>
    <row r="156" spans="1:3" s="5" customFormat="1" ht="18" customHeight="1">
      <c r="A156" s="184">
        <v>39355</v>
      </c>
      <c r="B156" s="2">
        <v>154.9</v>
      </c>
      <c r="C156" s="2"/>
    </row>
    <row r="157" spans="1:3" s="5" customFormat="1" ht="18" customHeight="1">
      <c r="A157" s="184">
        <v>39447</v>
      </c>
      <c r="B157" s="2">
        <v>158.16999999999999</v>
      </c>
      <c r="C157" s="2"/>
    </row>
    <row r="158" spans="1:3" s="5" customFormat="1" ht="18" customHeight="1">
      <c r="A158" s="184">
        <v>39538</v>
      </c>
      <c r="B158" s="2">
        <v>156.37</v>
      </c>
      <c r="C158" s="2"/>
    </row>
    <row r="159" spans="1:3" s="5" customFormat="1" ht="18" customHeight="1">
      <c r="A159" s="184">
        <v>39629</v>
      </c>
      <c r="B159" s="2">
        <v>156.94999999999999</v>
      </c>
      <c r="C159" s="2"/>
    </row>
    <row r="160" spans="1:3" s="5" customFormat="1" ht="18" customHeight="1">
      <c r="A160" s="184">
        <v>39721</v>
      </c>
      <c r="B160" s="2">
        <v>157.58000000000001</v>
      </c>
      <c r="C160" s="2"/>
    </row>
    <row r="161" spans="1:3" s="5" customFormat="1" ht="18" customHeight="1">
      <c r="A161" s="184">
        <v>39813</v>
      </c>
      <c r="B161" s="2">
        <v>159.61000000000001</v>
      </c>
      <c r="C161" s="2"/>
    </row>
    <row r="162" spans="1:3" s="5" customFormat="1" ht="18" customHeight="1">
      <c r="A162" s="184">
        <v>39903</v>
      </c>
      <c r="B162" s="2">
        <v>157</v>
      </c>
      <c r="C162" s="2"/>
    </row>
    <row r="163" spans="1:3" s="5" customFormat="1" ht="18" customHeight="1">
      <c r="A163" s="184">
        <v>39994</v>
      </c>
      <c r="B163" s="2">
        <v>160.46</v>
      </c>
      <c r="C163" s="2"/>
    </row>
    <row r="164" spans="1:3" s="5" customFormat="1" ht="18" customHeight="1">
      <c r="A164" s="184">
        <v>40086</v>
      </c>
      <c r="B164" s="2">
        <v>161.80000000000001</v>
      </c>
      <c r="C164" s="2"/>
    </row>
    <row r="165" spans="1:3" s="5" customFormat="1" ht="18" customHeight="1">
      <c r="A165" s="184">
        <v>40178</v>
      </c>
      <c r="B165" s="2">
        <v>163.54</v>
      </c>
      <c r="C165" s="2"/>
    </row>
    <row r="166" spans="1:3" s="5" customFormat="1" ht="18" customHeight="1">
      <c r="A166" s="184">
        <v>40268</v>
      </c>
      <c r="B166" s="2">
        <v>163.86</v>
      </c>
      <c r="C166" s="2"/>
    </row>
    <row r="167" spans="1:3" s="5" customFormat="1" ht="18" customHeight="1">
      <c r="A167" s="184">
        <v>40359</v>
      </c>
      <c r="B167" s="2">
        <v>166.52</v>
      </c>
      <c r="C167" s="2"/>
    </row>
    <row r="168" spans="1:3" s="5" customFormat="1" ht="18" customHeight="1">
      <c r="A168" s="184">
        <v>40451</v>
      </c>
      <c r="B168" s="2">
        <v>168.74</v>
      </c>
      <c r="C168" s="2"/>
    </row>
    <row r="169" spans="1:3" s="5" customFormat="1" ht="18" customHeight="1">
      <c r="A169" s="184">
        <v>40543</v>
      </c>
      <c r="B169" s="2">
        <v>170.76</v>
      </c>
      <c r="C169" s="2"/>
    </row>
    <row r="170" spans="1:3" s="5" customFormat="1" ht="18" customHeight="1">
      <c r="A170" s="184">
        <v>40633</v>
      </c>
      <c r="B170" s="2">
        <v>168.14</v>
      </c>
      <c r="C170" s="2"/>
    </row>
    <row r="171" spans="1:3" s="5" customFormat="1" ht="18" customHeight="1">
      <c r="A171" s="184">
        <v>40724</v>
      </c>
      <c r="B171" s="2">
        <v>167.62</v>
      </c>
      <c r="C171" s="2"/>
    </row>
    <row r="172" spans="1:3" s="5" customFormat="1" ht="18" customHeight="1">
      <c r="A172" s="184">
        <v>40816</v>
      </c>
      <c r="B172" s="2">
        <v>167.38</v>
      </c>
      <c r="C172" s="2"/>
    </row>
    <row r="173" spans="1:3" s="5" customFormat="1" ht="18" customHeight="1">
      <c r="A173" s="184">
        <v>40908</v>
      </c>
      <c r="B173" s="2">
        <v>168.53</v>
      </c>
      <c r="C173" s="2"/>
    </row>
    <row r="174" spans="1:3" s="5" customFormat="1" ht="18" customHeight="1">
      <c r="A174" s="184">
        <v>40999</v>
      </c>
      <c r="B174" s="2">
        <v>167.53</v>
      </c>
      <c r="C174" s="2"/>
    </row>
    <row r="175" spans="1:3" s="5" customFormat="1" ht="18" customHeight="1">
      <c r="A175" s="184">
        <v>41090</v>
      </c>
      <c r="B175" s="2">
        <v>166.66</v>
      </c>
      <c r="C175" s="2"/>
    </row>
    <row r="176" spans="1:3" s="5" customFormat="1" ht="18" customHeight="1">
      <c r="A176" s="184">
        <v>41182</v>
      </c>
      <c r="B176" s="2">
        <v>167.05</v>
      </c>
      <c r="C176" s="2"/>
    </row>
    <row r="177" spans="1:3" s="5" customFormat="1" ht="18" customHeight="1">
      <c r="A177" s="184">
        <v>41274</v>
      </c>
      <c r="B177" s="2">
        <v>167.13</v>
      </c>
      <c r="C177" s="2"/>
    </row>
    <row r="178" spans="1:3" s="5" customFormat="1" ht="18" customHeight="1">
      <c r="A178" s="184">
        <v>41364</v>
      </c>
      <c r="B178" s="2">
        <v>166.26</v>
      </c>
      <c r="C178" s="2"/>
    </row>
    <row r="179" spans="1:3" s="5" customFormat="1" ht="18" customHeight="1">
      <c r="A179" s="184">
        <v>41455</v>
      </c>
      <c r="B179" s="2">
        <v>167.86</v>
      </c>
      <c r="C179" s="2"/>
    </row>
    <row r="180" spans="1:3" s="5" customFormat="1" ht="18" customHeight="1">
      <c r="A180" s="184">
        <v>41547</v>
      </c>
      <c r="B180" s="2">
        <v>168.35</v>
      </c>
      <c r="C180" s="2"/>
    </row>
    <row r="181" spans="1:3" s="5" customFormat="1" ht="18" customHeight="1">
      <c r="A181" s="184">
        <v>41639</v>
      </c>
      <c r="B181" s="2">
        <v>169.71</v>
      </c>
      <c r="C181" s="2"/>
    </row>
    <row r="182" spans="1:3" s="5" customFormat="1" ht="18" customHeight="1">
      <c r="A182" s="184">
        <v>41729</v>
      </c>
      <c r="B182" s="2">
        <v>169.83</v>
      </c>
      <c r="C182" s="2"/>
    </row>
    <row r="183" spans="1:3" s="5" customFormat="1" ht="18" customHeight="1">
      <c r="A183" s="184">
        <v>41820</v>
      </c>
      <c r="B183" s="2">
        <v>171.16</v>
      </c>
      <c r="C183" s="2"/>
    </row>
    <row r="184" spans="1:3" s="5" customFormat="1" ht="18" customHeight="1">
      <c r="A184" s="184">
        <v>41912</v>
      </c>
      <c r="B184" s="2">
        <v>171.86</v>
      </c>
      <c r="C184" s="2"/>
    </row>
    <row r="185" spans="1:3" s="5" customFormat="1" ht="18" customHeight="1">
      <c r="A185" s="184">
        <v>42004</v>
      </c>
      <c r="B185" s="2">
        <v>173.63</v>
      </c>
      <c r="C185" s="2"/>
    </row>
    <row r="186" spans="1:3" s="5" customFormat="1" ht="18" customHeight="1">
      <c r="A186" s="184">
        <v>42094</v>
      </c>
      <c r="B186" s="2">
        <v>174.26</v>
      </c>
      <c r="C186" s="2"/>
    </row>
    <row r="187" spans="1:3" s="5" customFormat="1" ht="18" customHeight="1">
      <c r="A187" s="184">
        <v>42185</v>
      </c>
      <c r="B187" s="2">
        <v>176.05</v>
      </c>
      <c r="C187" s="2"/>
    </row>
    <row r="188" spans="1:3" s="5" customFormat="1" ht="18" customHeight="1">
      <c r="A188" s="184">
        <v>42277</v>
      </c>
      <c r="B188" s="2">
        <v>177.03</v>
      </c>
      <c r="C188" s="2"/>
    </row>
    <row r="189" spans="1:3" s="5" customFormat="1" ht="18" customHeight="1">
      <c r="A189" s="184">
        <v>42369</v>
      </c>
      <c r="B189" s="2">
        <v>178.62</v>
      </c>
      <c r="C189" s="2"/>
    </row>
    <row r="190" spans="1:3" s="5" customFormat="1" ht="18" customHeight="1">
      <c r="A190" s="184">
        <v>42460</v>
      </c>
      <c r="B190" s="2"/>
      <c r="C190" s="2">
        <v>179.09</v>
      </c>
    </row>
    <row r="191" spans="1:3" s="5" customFormat="1" ht="18" customHeight="1">
      <c r="A191" s="184">
        <v>42551</v>
      </c>
      <c r="B191" s="2"/>
      <c r="C191" s="2">
        <v>180.54</v>
      </c>
    </row>
    <row r="192" spans="1:3" s="5" customFormat="1" ht="18" customHeight="1">
      <c r="A192" s="184">
        <v>42643</v>
      </c>
      <c r="B192" s="2"/>
      <c r="C192" s="2">
        <v>181.34</v>
      </c>
    </row>
    <row r="193" spans="1:3" s="5" customFormat="1" ht="18" customHeight="1">
      <c r="A193" s="184">
        <v>42735</v>
      </c>
      <c r="B193" s="2"/>
      <c r="C193" s="2">
        <v>182.9</v>
      </c>
    </row>
    <row r="194" spans="1:3" s="5" customFormat="1" ht="18" customHeight="1">
      <c r="A194" s="184">
        <v>42825</v>
      </c>
      <c r="B194" s="2"/>
      <c r="C194" s="2">
        <v>183.08</v>
      </c>
    </row>
    <row r="195" spans="1:3" s="5" customFormat="1" ht="18" customHeight="1">
      <c r="A195" s="184">
        <v>42916</v>
      </c>
      <c r="B195" s="2"/>
      <c r="C195" s="2">
        <v>184.18</v>
      </c>
    </row>
    <row r="196" spans="1:3" s="5" customFormat="1" ht="18" customHeight="1">
      <c r="A196" s="184">
        <v>43008</v>
      </c>
      <c r="B196" s="2"/>
      <c r="C196" s="2">
        <v>185.01</v>
      </c>
    </row>
    <row r="197" spans="1:3" s="5" customFormat="1" ht="18" customHeight="1">
      <c r="A197" s="184">
        <v>43100</v>
      </c>
      <c r="B197" s="2"/>
      <c r="C197" s="2">
        <v>186.73</v>
      </c>
    </row>
    <row r="198" spans="1:3" s="5" customFormat="1" ht="18" customHeight="1">
      <c r="A198" s="184">
        <v>43190</v>
      </c>
      <c r="B198" s="2"/>
      <c r="C198" s="2">
        <v>187.08</v>
      </c>
    </row>
    <row r="199" spans="1:3" s="5" customFormat="1" ht="18" customHeight="1">
      <c r="A199" s="184">
        <v>43281</v>
      </c>
      <c r="B199" s="2"/>
      <c r="C199" s="2">
        <v>188.43</v>
      </c>
    </row>
    <row r="200" spans="1:3" s="5" customFormat="1" ht="15">
      <c r="A200" s="184">
        <v>43373</v>
      </c>
      <c r="C200" s="2">
        <v>189.39</v>
      </c>
    </row>
    <row r="201" spans="1:3" s="5" customFormat="1" ht="15">
      <c r="A201" s="184">
        <v>43465</v>
      </c>
      <c r="C201" s="2">
        <v>191.05</v>
      </c>
    </row>
    <row r="202" spans="1:3" s="5" customFormat="1" ht="15">
      <c r="A202" s="184">
        <v>43555</v>
      </c>
      <c r="C202" s="2">
        <v>191.49</v>
      </c>
    </row>
    <row r="203" spans="1:3" s="5" customFormat="1" ht="15">
      <c r="A203" s="184">
        <v>43646</v>
      </c>
      <c r="C203" s="2">
        <v>193</v>
      </c>
    </row>
  </sheetData>
  <pageMargins left="0.75" right="0.75" top="1" bottom="1" header="0.5" footer="0.5"/>
  <pageSetup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D2" sqref="D2"/>
    </sheetView>
  </sheetViews>
  <sheetFormatPr defaultColWidth="9.140625" defaultRowHeight="12.75"/>
  <cols>
    <col min="1" max="1" width="10.42578125" style="10" customWidth="1"/>
    <col min="2" max="2" width="9.140625" style="10"/>
    <col min="3" max="3" width="26.5703125" style="10" customWidth="1"/>
    <col min="4" max="16384" width="9.140625" style="10"/>
  </cols>
  <sheetData>
    <row r="1" spans="1:6" ht="15">
      <c r="A1" s="185" t="s">
        <v>2611</v>
      </c>
      <c r="B1" s="185"/>
      <c r="C1" s="185"/>
      <c r="D1" s="185" t="s">
        <v>2612</v>
      </c>
      <c r="E1" s="185"/>
      <c r="F1" s="185"/>
    </row>
    <row r="2" spans="1:6" ht="15">
      <c r="A2" s="185" t="s">
        <v>2603</v>
      </c>
      <c r="B2" s="185"/>
      <c r="C2" s="185"/>
      <c r="D2" s="209" t="s">
        <v>3013</v>
      </c>
      <c r="E2" s="185"/>
      <c r="F2" s="185"/>
    </row>
    <row r="3" spans="1:6" ht="15">
      <c r="A3" s="185" t="s">
        <v>2613</v>
      </c>
      <c r="B3" s="185"/>
      <c r="C3" s="185"/>
      <c r="D3" s="183" t="s">
        <v>2614</v>
      </c>
      <c r="E3" s="185"/>
      <c r="F3" s="185"/>
    </row>
    <row r="4" spans="1:6" ht="15">
      <c r="A4" s="185" t="s">
        <v>2619</v>
      </c>
      <c r="B4" s="185"/>
      <c r="C4" s="185"/>
      <c r="D4" s="185" t="s">
        <v>2620</v>
      </c>
      <c r="E4" s="185"/>
      <c r="F4" s="185"/>
    </row>
    <row r="5" spans="1:6" ht="15">
      <c r="A5" s="185" t="s">
        <v>2616</v>
      </c>
      <c r="B5" s="185"/>
      <c r="C5" s="185"/>
      <c r="D5" s="185" t="s">
        <v>2617</v>
      </c>
      <c r="E5" s="185"/>
      <c r="F5" s="185"/>
    </row>
    <row r="6" spans="1:6" ht="15">
      <c r="A6" s="185"/>
      <c r="B6" s="185"/>
      <c r="C6" s="185"/>
      <c r="D6" s="185"/>
      <c r="E6" s="185"/>
      <c r="F6" s="185"/>
    </row>
    <row r="7" spans="1:6" ht="15">
      <c r="A7" s="185"/>
      <c r="B7" s="185"/>
      <c r="C7" s="185"/>
      <c r="D7" s="185"/>
      <c r="E7" s="185"/>
      <c r="F7" s="185"/>
    </row>
    <row r="8" spans="1:6" ht="15">
      <c r="A8" s="185"/>
      <c r="B8" s="185" t="s">
        <v>2618</v>
      </c>
      <c r="C8" s="185"/>
      <c r="D8" s="185"/>
      <c r="E8" s="185"/>
      <c r="F8" s="185"/>
    </row>
    <row r="9" spans="1:6" ht="15">
      <c r="A9" s="185"/>
      <c r="B9" s="185" t="s">
        <v>2609</v>
      </c>
      <c r="C9" s="185"/>
      <c r="D9" s="185"/>
      <c r="E9" s="185"/>
      <c r="F9" s="185"/>
    </row>
    <row r="10" spans="1:6" ht="15">
      <c r="A10" s="187">
        <v>40390</v>
      </c>
      <c r="B10" s="188">
        <v>310.17536860999996</v>
      </c>
      <c r="C10" s="185"/>
      <c r="D10" s="185"/>
      <c r="E10" s="185"/>
      <c r="F10" s="185"/>
    </row>
    <row r="11" spans="1:6" ht="15">
      <c r="A11" s="187">
        <v>40755</v>
      </c>
      <c r="B11" s="188">
        <v>307.41870080000001</v>
      </c>
      <c r="C11" s="185"/>
      <c r="D11" s="185"/>
      <c r="E11" s="185"/>
      <c r="F11" s="185"/>
    </row>
    <row r="12" spans="1:6" ht="15">
      <c r="A12" s="187">
        <v>41121</v>
      </c>
      <c r="B12" s="188">
        <v>308.41791330000001</v>
      </c>
      <c r="C12" s="185"/>
      <c r="D12" s="185"/>
      <c r="E12" s="185"/>
      <c r="F12" s="185"/>
    </row>
    <row r="13" spans="1:6" ht="15">
      <c r="A13" s="187">
        <v>41486</v>
      </c>
      <c r="B13" s="188">
        <v>313.42292019000001</v>
      </c>
      <c r="C13" s="185"/>
      <c r="D13" s="185"/>
      <c r="E13" s="185"/>
      <c r="F13" s="185"/>
    </row>
    <row r="14" spans="1:6" ht="15">
      <c r="A14" s="187">
        <v>41851</v>
      </c>
      <c r="B14" s="188">
        <v>315.48939937</v>
      </c>
      <c r="C14" s="185"/>
      <c r="D14" s="185"/>
      <c r="E14" s="185"/>
      <c r="F14" s="185"/>
    </row>
    <row r="15" spans="1:6" ht="15">
      <c r="A15" s="187">
        <v>42216</v>
      </c>
      <c r="B15" s="188">
        <v>316.65883848999999</v>
      </c>
      <c r="C15" s="185"/>
      <c r="D15" s="185"/>
      <c r="E15" s="185"/>
      <c r="F15" s="185"/>
    </row>
    <row r="16" spans="1:6" ht="15">
      <c r="A16" s="185"/>
      <c r="B16" s="185"/>
      <c r="C16" s="185"/>
      <c r="D16" s="185"/>
      <c r="E16" s="185"/>
      <c r="F16" s="185"/>
    </row>
    <row r="17" spans="1:6" ht="15">
      <c r="A17" s="185"/>
      <c r="B17" s="185"/>
      <c r="C17" s="185"/>
      <c r="D17" s="185"/>
      <c r="E17" s="185"/>
      <c r="F17" s="18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heetViews>
  <sheetFormatPr defaultColWidth="9.140625" defaultRowHeight="12.75"/>
  <cols>
    <col min="1" max="1" width="11" style="44" customWidth="1"/>
    <col min="2" max="16384" width="9.140625" style="44"/>
  </cols>
  <sheetData>
    <row r="1" spans="1:8" ht="15">
      <c r="A1" s="4" t="s">
        <v>3008</v>
      </c>
      <c r="B1" s="4"/>
      <c r="C1" s="4"/>
      <c r="D1" s="16" t="s">
        <v>3006</v>
      </c>
      <c r="E1" s="4"/>
      <c r="F1" s="4"/>
      <c r="G1" s="4"/>
      <c r="H1" s="4"/>
    </row>
    <row r="2" spans="1:8" ht="15">
      <c r="A2" s="185" t="s">
        <v>2603</v>
      </c>
      <c r="B2" s="185"/>
      <c r="C2" s="185"/>
      <c r="D2" s="186" t="s">
        <v>2604</v>
      </c>
      <c r="E2" s="4"/>
      <c r="F2" s="4"/>
      <c r="G2" s="4"/>
      <c r="H2" s="4"/>
    </row>
    <row r="3" spans="1:8" ht="15">
      <c r="A3" s="4" t="s">
        <v>2613</v>
      </c>
      <c r="B3" s="4"/>
      <c r="C3" s="4"/>
      <c r="D3" s="4" t="s">
        <v>2614</v>
      </c>
      <c r="E3" s="4"/>
      <c r="F3" s="4"/>
      <c r="G3" s="4"/>
      <c r="H3" s="4"/>
    </row>
    <row r="4" spans="1:8" ht="15">
      <c r="A4" s="4" t="s">
        <v>2634</v>
      </c>
      <c r="B4" s="4"/>
      <c r="C4" s="4"/>
      <c r="D4" s="4" t="s">
        <v>2635</v>
      </c>
      <c r="E4" s="4"/>
      <c r="F4" s="4"/>
      <c r="G4" s="4"/>
      <c r="H4" s="4"/>
    </row>
    <row r="5" spans="1:8" ht="15">
      <c r="A5" s="4"/>
      <c r="B5" s="4"/>
      <c r="C5" s="4"/>
      <c r="D5" s="4"/>
      <c r="E5" s="4"/>
      <c r="F5" s="4"/>
      <c r="G5" s="4"/>
      <c r="H5" s="4"/>
    </row>
    <row r="6" spans="1:8" ht="15">
      <c r="A6" s="4"/>
      <c r="B6" s="4"/>
      <c r="C6" s="4"/>
      <c r="D6" s="4"/>
      <c r="E6" s="4"/>
      <c r="F6" s="4"/>
      <c r="G6" s="4"/>
      <c r="H6" s="4"/>
    </row>
    <row r="7" spans="1:8" ht="15">
      <c r="A7" s="189"/>
      <c r="B7" s="190" t="s">
        <v>3007</v>
      </c>
      <c r="C7" s="4"/>
      <c r="D7" s="4"/>
      <c r="E7" s="4"/>
      <c r="F7" s="4"/>
      <c r="G7" s="4"/>
      <c r="H7" s="4"/>
    </row>
    <row r="8" spans="1:8" ht="15">
      <c r="A8" s="191"/>
      <c r="B8" s="190" t="s">
        <v>2621</v>
      </c>
      <c r="C8" s="4"/>
      <c r="D8" s="4"/>
      <c r="E8" s="4"/>
      <c r="F8" s="4"/>
      <c r="G8" s="4"/>
      <c r="H8" s="4"/>
    </row>
    <row r="9" spans="1:8" ht="15" customHeight="1">
      <c r="A9" s="191" t="s">
        <v>2622</v>
      </c>
      <c r="B9" s="190">
        <v>19.3</v>
      </c>
      <c r="C9" s="4"/>
      <c r="D9" s="4"/>
      <c r="E9" s="4"/>
      <c r="F9" s="4"/>
      <c r="G9" s="4"/>
      <c r="H9" s="4"/>
    </row>
    <row r="10" spans="1:8" ht="15" customHeight="1">
      <c r="A10" s="191" t="s">
        <v>2623</v>
      </c>
      <c r="B10" s="190">
        <v>22.5</v>
      </c>
      <c r="C10" s="4"/>
      <c r="D10" s="4"/>
      <c r="E10" s="4"/>
      <c r="F10" s="4"/>
      <c r="G10" s="4"/>
      <c r="H10" s="4"/>
    </row>
    <row r="11" spans="1:8" ht="15" customHeight="1">
      <c r="A11" s="191" t="s">
        <v>2624</v>
      </c>
      <c r="B11" s="190">
        <v>18.059999999999999</v>
      </c>
      <c r="C11" s="4"/>
      <c r="D11" s="4"/>
      <c r="E11" s="4"/>
      <c r="F11" s="4"/>
      <c r="G11" s="4"/>
      <c r="H11" s="4"/>
    </row>
    <row r="12" spans="1:8" ht="15" customHeight="1">
      <c r="A12" s="191" t="s">
        <v>2625</v>
      </c>
      <c r="B12" s="190">
        <v>13.44</v>
      </c>
      <c r="C12" s="4"/>
      <c r="D12" s="4"/>
      <c r="E12" s="4"/>
      <c r="F12" s="4"/>
      <c r="G12" s="4"/>
      <c r="H12" s="4"/>
    </row>
    <row r="13" spans="1:8" ht="15" customHeight="1">
      <c r="A13" s="191" t="s">
        <v>2626</v>
      </c>
      <c r="B13" s="190">
        <v>9.36</v>
      </c>
      <c r="C13" s="4"/>
      <c r="D13" s="4"/>
      <c r="E13" s="4"/>
      <c r="F13" s="4"/>
      <c r="G13" s="4"/>
      <c r="H13" s="4"/>
    </row>
    <row r="14" spans="1:8" ht="15" customHeight="1">
      <c r="A14" s="191" t="s">
        <v>2627</v>
      </c>
      <c r="B14" s="190">
        <v>6.03</v>
      </c>
      <c r="C14" s="4"/>
      <c r="D14" s="4"/>
      <c r="E14" s="4"/>
      <c r="F14" s="4"/>
      <c r="G14" s="4"/>
      <c r="H14" s="4"/>
    </row>
    <row r="15" spans="1:8" ht="15" customHeight="1">
      <c r="A15" s="191" t="s">
        <v>2628</v>
      </c>
      <c r="B15" s="190">
        <v>3.7</v>
      </c>
      <c r="C15" s="4"/>
      <c r="D15" s="4"/>
      <c r="E15" s="4"/>
      <c r="F15" s="4"/>
      <c r="G15" s="4"/>
      <c r="H15" s="4"/>
    </row>
    <row r="16" spans="1:8" ht="15" customHeight="1">
      <c r="A16" s="191" t="s">
        <v>2629</v>
      </c>
      <c r="B16" s="190">
        <v>7.6</v>
      </c>
      <c r="C16" s="4"/>
      <c r="D16" s="4"/>
      <c r="E16" s="4"/>
      <c r="F16" s="4"/>
      <c r="G16" s="4"/>
      <c r="H16" s="4"/>
    </row>
    <row r="17" spans="1:1">
      <c r="A17" s="45"/>
    </row>
    <row r="18" spans="1:1">
      <c r="A18" s="45"/>
    </row>
    <row r="19" spans="1:1">
      <c r="A19" s="45"/>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201"/>
  <sheetViews>
    <sheetView zoomScaleNormal="100" workbookViewId="0">
      <selection activeCell="G20" sqref="G20"/>
    </sheetView>
  </sheetViews>
  <sheetFormatPr defaultColWidth="10.85546875" defaultRowHeight="15"/>
  <cols>
    <col min="1" max="1" width="12.7109375" style="147" customWidth="1"/>
    <col min="2" max="2" width="11.42578125" style="146" customWidth="1"/>
    <col min="3" max="4" width="10.85546875" style="145"/>
    <col min="5" max="16384" width="10.85546875" style="144"/>
  </cols>
  <sheetData>
    <row r="1" spans="1:4">
      <c r="A1" s="171" t="s">
        <v>2968</v>
      </c>
      <c r="B1" s="193"/>
      <c r="C1" s="148"/>
      <c r="D1" s="148" t="s">
        <v>2967</v>
      </c>
    </row>
    <row r="2" spans="1:4">
      <c r="A2" s="171" t="s">
        <v>2603</v>
      </c>
      <c r="B2" s="193"/>
      <c r="C2" s="148"/>
      <c r="D2" s="148" t="s">
        <v>2604</v>
      </c>
    </row>
    <row r="3" spans="1:4">
      <c r="A3" s="171" t="s">
        <v>2448</v>
      </c>
      <c r="B3" s="193"/>
      <c r="C3" s="148"/>
      <c r="D3" s="148" t="s">
        <v>2449</v>
      </c>
    </row>
    <row r="4" spans="1:4" s="150" customFormat="1">
      <c r="A4" s="183" t="s">
        <v>2969</v>
      </c>
      <c r="B4" s="151"/>
      <c r="C4" s="145"/>
      <c r="D4" s="148" t="s">
        <v>2970</v>
      </c>
    </row>
    <row r="5" spans="1:4">
      <c r="A5" s="4" t="s">
        <v>2966</v>
      </c>
      <c r="B5" s="193"/>
      <c r="C5" s="148"/>
      <c r="D5" s="148" t="s">
        <v>2965</v>
      </c>
    </row>
    <row r="7" spans="1:4">
      <c r="B7" s="193" t="s">
        <v>2964</v>
      </c>
      <c r="C7" s="148" t="s">
        <v>2963</v>
      </c>
    </row>
    <row r="8" spans="1:4">
      <c r="B8" s="193" t="s">
        <v>2962</v>
      </c>
      <c r="C8" s="148" t="s">
        <v>2961</v>
      </c>
    </row>
    <row r="9" spans="1:4">
      <c r="A9" s="192">
        <v>26023</v>
      </c>
      <c r="B9" s="172">
        <v>3.3772703862702089</v>
      </c>
      <c r="C9" s="149"/>
      <c r="D9" s="148"/>
    </row>
    <row r="10" spans="1:4">
      <c r="A10" s="192">
        <v>26114</v>
      </c>
      <c r="B10" s="172">
        <v>3.2754615117904651</v>
      </c>
      <c r="C10" s="149"/>
      <c r="D10" s="148"/>
    </row>
    <row r="11" spans="1:4">
      <c r="A11" s="192">
        <v>26206</v>
      </c>
      <c r="B11" s="172">
        <v>3.1388026973401164</v>
      </c>
      <c r="C11" s="149"/>
      <c r="D11" s="148"/>
    </row>
    <row r="12" spans="1:4">
      <c r="A12" s="192">
        <v>26298</v>
      </c>
      <c r="B12" s="172">
        <v>3.0267692603027423</v>
      </c>
      <c r="C12" s="149"/>
      <c r="D12" s="148"/>
    </row>
    <row r="13" spans="1:4">
      <c r="A13" s="192">
        <v>26389</v>
      </c>
      <c r="B13" s="172">
        <v>3.0529542876079385</v>
      </c>
      <c r="C13" s="149"/>
      <c r="D13" s="148"/>
    </row>
    <row r="14" spans="1:4">
      <c r="A14" s="192">
        <v>26480</v>
      </c>
      <c r="B14" s="172">
        <v>3.073000695051324</v>
      </c>
      <c r="C14" s="149"/>
      <c r="D14" s="148"/>
    </row>
    <row r="15" spans="1:4">
      <c r="A15" s="192">
        <v>26572</v>
      </c>
      <c r="B15" s="172">
        <v>3.1364291473869632</v>
      </c>
      <c r="C15" s="149"/>
      <c r="D15" s="148"/>
    </row>
    <row r="16" spans="1:4">
      <c r="A16" s="192">
        <v>26664</v>
      </c>
      <c r="B16" s="172">
        <v>3.1628989708076665</v>
      </c>
      <c r="C16" s="149"/>
      <c r="D16" s="148"/>
    </row>
    <row r="17" spans="1:4">
      <c r="A17" s="192">
        <v>26754</v>
      </c>
      <c r="B17" s="172">
        <v>3.1727075479148263</v>
      </c>
      <c r="C17" s="149"/>
      <c r="D17" s="148"/>
    </row>
    <row r="18" spans="1:4">
      <c r="A18" s="192">
        <v>26845</v>
      </c>
      <c r="B18" s="172">
        <v>3.1682390747356708</v>
      </c>
      <c r="C18" s="149"/>
      <c r="D18" s="148"/>
    </row>
    <row r="19" spans="1:4">
      <c r="A19" s="192">
        <v>26937</v>
      </c>
      <c r="B19" s="172">
        <v>3.1771488480865022</v>
      </c>
      <c r="C19" s="149"/>
      <c r="D19" s="148"/>
    </row>
    <row r="20" spans="1:4">
      <c r="A20" s="192">
        <v>27029</v>
      </c>
      <c r="B20" s="172">
        <v>3.1812355186388643</v>
      </c>
      <c r="C20" s="149"/>
      <c r="D20" s="148"/>
    </row>
    <row r="21" spans="1:4">
      <c r="A21" s="192">
        <v>27119</v>
      </c>
      <c r="B21" s="172">
        <v>3.1457401895556201</v>
      </c>
      <c r="C21" s="149"/>
      <c r="D21" s="148"/>
    </row>
    <row r="22" spans="1:4">
      <c r="A22" s="192">
        <v>27210</v>
      </c>
      <c r="B22" s="172">
        <v>3.0811006606550926</v>
      </c>
      <c r="C22" s="149"/>
      <c r="D22" s="148"/>
    </row>
    <row r="23" spans="1:4">
      <c r="A23" s="192">
        <v>27302</v>
      </c>
      <c r="B23" s="172">
        <v>3.032479060097292</v>
      </c>
      <c r="C23" s="149"/>
      <c r="D23" s="148"/>
    </row>
    <row r="24" spans="1:4">
      <c r="A24" s="192">
        <v>27394</v>
      </c>
      <c r="B24" s="172">
        <v>3.0047713829672285</v>
      </c>
      <c r="C24" s="149"/>
      <c r="D24" s="148"/>
    </row>
    <row r="25" spans="1:4">
      <c r="A25" s="192">
        <v>27484</v>
      </c>
      <c r="B25" s="172">
        <v>2.9399126239479401</v>
      </c>
      <c r="C25" s="149"/>
      <c r="D25" s="148"/>
    </row>
    <row r="26" spans="1:4">
      <c r="A26" s="192">
        <v>27575</v>
      </c>
      <c r="B26" s="172">
        <v>2.8588769774916134</v>
      </c>
      <c r="C26" s="149"/>
      <c r="D26" s="148"/>
    </row>
    <row r="27" spans="1:4">
      <c r="A27" s="192">
        <v>27667</v>
      </c>
      <c r="B27" s="172">
        <v>2.754832719304928</v>
      </c>
      <c r="C27" s="149"/>
      <c r="D27" s="148"/>
    </row>
    <row r="28" spans="1:4">
      <c r="A28" s="192">
        <v>27759</v>
      </c>
      <c r="B28" s="172">
        <v>2.6676240383152048</v>
      </c>
      <c r="C28" s="149"/>
      <c r="D28" s="148"/>
    </row>
    <row r="29" spans="1:4">
      <c r="A29" s="192">
        <v>27850</v>
      </c>
      <c r="B29" s="172">
        <v>2.7345450200795058</v>
      </c>
      <c r="C29" s="149"/>
      <c r="D29" s="148"/>
    </row>
    <row r="30" spans="1:4">
      <c r="A30" s="192">
        <v>27941</v>
      </c>
      <c r="B30" s="172">
        <v>2.854078499548327</v>
      </c>
      <c r="C30" s="149"/>
      <c r="D30" s="148"/>
    </row>
    <row r="31" spans="1:4">
      <c r="A31" s="192">
        <v>28033</v>
      </c>
      <c r="B31" s="172">
        <v>2.943611467724625</v>
      </c>
      <c r="C31" s="149"/>
      <c r="D31" s="148"/>
    </row>
    <row r="32" spans="1:4">
      <c r="A32" s="192">
        <v>28125</v>
      </c>
      <c r="B32" s="172">
        <v>3.0243410557273749</v>
      </c>
      <c r="C32" s="149"/>
      <c r="D32" s="148"/>
    </row>
    <row r="33" spans="1:4">
      <c r="A33" s="192">
        <v>28215</v>
      </c>
      <c r="B33" s="172">
        <v>3.1631756509019628</v>
      </c>
      <c r="C33" s="149"/>
      <c r="D33" s="148"/>
    </row>
    <row r="34" spans="1:4">
      <c r="A34" s="192">
        <v>28306</v>
      </c>
      <c r="B34" s="172">
        <v>3.3042662003577319</v>
      </c>
      <c r="C34" s="149"/>
      <c r="D34" s="148"/>
    </row>
    <row r="35" spans="1:4">
      <c r="A35" s="192">
        <v>28398</v>
      </c>
      <c r="B35" s="172">
        <v>3.4357234010138447</v>
      </c>
      <c r="C35" s="149"/>
      <c r="D35" s="148"/>
    </row>
    <row r="36" spans="1:4">
      <c r="A36" s="192">
        <v>28490</v>
      </c>
      <c r="B36" s="172">
        <v>3.5079521795597666</v>
      </c>
      <c r="C36" s="149"/>
      <c r="D36" s="148"/>
    </row>
    <row r="37" spans="1:4">
      <c r="A37" s="192">
        <v>28580</v>
      </c>
      <c r="B37" s="172">
        <v>3.474937845268542</v>
      </c>
      <c r="C37" s="149"/>
      <c r="D37" s="148"/>
    </row>
    <row r="38" spans="1:4">
      <c r="A38" s="192">
        <v>28671</v>
      </c>
      <c r="B38" s="172">
        <v>3.4124451997654246</v>
      </c>
      <c r="C38" s="149"/>
      <c r="D38" s="148"/>
    </row>
    <row r="39" spans="1:4">
      <c r="A39" s="192">
        <v>28763</v>
      </c>
      <c r="B39" s="172">
        <v>3.3967250047370112</v>
      </c>
      <c r="C39" s="149"/>
      <c r="D39" s="148"/>
    </row>
    <row r="40" spans="1:4">
      <c r="A40" s="192">
        <v>28855</v>
      </c>
      <c r="B40" s="172">
        <v>3.3926487637755236</v>
      </c>
      <c r="C40" s="149"/>
      <c r="D40" s="148"/>
    </row>
    <row r="41" spans="1:4">
      <c r="A41" s="192">
        <v>28945</v>
      </c>
      <c r="B41" s="172">
        <v>3.4539622805194097</v>
      </c>
      <c r="C41" s="149"/>
      <c r="D41" s="148"/>
    </row>
    <row r="42" spans="1:4">
      <c r="A42" s="192">
        <v>29036</v>
      </c>
      <c r="B42" s="172">
        <v>3.5543183826462745</v>
      </c>
      <c r="C42" s="149"/>
      <c r="D42" s="148"/>
    </row>
    <row r="43" spans="1:4">
      <c r="A43" s="192">
        <v>29128</v>
      </c>
      <c r="B43" s="172">
        <v>3.6289702588444328</v>
      </c>
      <c r="C43" s="149"/>
      <c r="D43" s="148"/>
    </row>
    <row r="44" spans="1:4">
      <c r="A44" s="192">
        <v>29220</v>
      </c>
      <c r="B44" s="172">
        <v>3.6889120504725321</v>
      </c>
      <c r="C44" s="149"/>
      <c r="D44" s="148"/>
    </row>
    <row r="45" spans="1:4">
      <c r="A45" s="192">
        <v>29311</v>
      </c>
      <c r="B45" s="172">
        <v>3.9120912653743822</v>
      </c>
      <c r="C45" s="149"/>
      <c r="D45" s="148"/>
    </row>
    <row r="46" spans="1:4">
      <c r="A46" s="192">
        <v>29402</v>
      </c>
      <c r="B46" s="172">
        <v>4.0436531194940031</v>
      </c>
      <c r="C46" s="149"/>
      <c r="D46" s="148"/>
    </row>
    <row r="47" spans="1:4">
      <c r="A47" s="192">
        <v>29494</v>
      </c>
      <c r="B47" s="172">
        <v>4.2694574089811361</v>
      </c>
      <c r="C47" s="149"/>
      <c r="D47" s="148"/>
    </row>
    <row r="48" spans="1:4">
      <c r="A48" s="192">
        <v>29586</v>
      </c>
      <c r="B48" s="172">
        <v>4.6141912206855089</v>
      </c>
      <c r="C48" s="149"/>
      <c r="D48" s="148"/>
    </row>
    <row r="49" spans="1:4">
      <c r="A49" s="192">
        <v>29676</v>
      </c>
      <c r="B49" s="172">
        <v>4.8355133038299742</v>
      </c>
      <c r="C49" s="149"/>
      <c r="D49" s="148"/>
    </row>
    <row r="50" spans="1:4">
      <c r="A50" s="192">
        <v>29767</v>
      </c>
      <c r="B50" s="172">
        <v>5.0679227175548345</v>
      </c>
      <c r="C50" s="149"/>
      <c r="D50" s="148"/>
    </row>
    <row r="51" spans="1:4">
      <c r="A51" s="192">
        <v>29859</v>
      </c>
      <c r="B51" s="172">
        <v>5.3218566554613416</v>
      </c>
      <c r="C51" s="149"/>
      <c r="D51" s="148"/>
    </row>
    <row r="52" spans="1:4">
      <c r="A52" s="192">
        <v>29951</v>
      </c>
      <c r="B52" s="172">
        <v>5.5249788075727615</v>
      </c>
      <c r="C52" s="149"/>
      <c r="D52" s="148"/>
    </row>
    <row r="53" spans="1:4">
      <c r="A53" s="192">
        <v>30041</v>
      </c>
      <c r="B53" s="172">
        <v>5.4725083358639086</v>
      </c>
      <c r="C53" s="149"/>
      <c r="D53" s="148"/>
    </row>
    <row r="54" spans="1:4">
      <c r="A54" s="192">
        <v>30132</v>
      </c>
      <c r="B54" s="172">
        <v>5.4080055309766992</v>
      </c>
      <c r="C54" s="149"/>
      <c r="D54" s="148"/>
    </row>
    <row r="55" spans="1:4">
      <c r="A55" s="192">
        <v>30224</v>
      </c>
      <c r="B55" s="172">
        <v>5.3802850555076196</v>
      </c>
      <c r="C55" s="149"/>
      <c r="D55" s="148"/>
    </row>
    <row r="56" spans="1:4">
      <c r="A56" s="192">
        <v>30316</v>
      </c>
      <c r="B56" s="172">
        <v>5.3618593712721117</v>
      </c>
      <c r="C56" s="149"/>
      <c r="D56" s="148"/>
    </row>
    <row r="57" spans="1:4">
      <c r="A57" s="192">
        <v>30406</v>
      </c>
      <c r="B57" s="172">
        <v>5.3427354976051085</v>
      </c>
      <c r="C57" s="149"/>
      <c r="D57" s="148"/>
    </row>
    <row r="58" spans="1:4">
      <c r="A58" s="192">
        <v>30497</v>
      </c>
      <c r="B58" s="172">
        <v>5.220177939757745</v>
      </c>
      <c r="C58" s="149"/>
      <c r="D58" s="148"/>
    </row>
    <row r="59" spans="1:4">
      <c r="A59" s="192">
        <v>30589</v>
      </c>
      <c r="B59" s="172">
        <v>5.2019611657120626</v>
      </c>
      <c r="C59" s="149"/>
      <c r="D59" s="148"/>
    </row>
    <row r="60" spans="1:4">
      <c r="A60" s="192">
        <v>30681</v>
      </c>
      <c r="B60" s="172">
        <v>5.1778109242724142</v>
      </c>
      <c r="C60" s="149"/>
      <c r="D60" s="148"/>
    </row>
    <row r="61" spans="1:4">
      <c r="A61" s="192">
        <v>30772</v>
      </c>
      <c r="B61" s="172">
        <v>5.2541848401945996</v>
      </c>
      <c r="C61" s="149"/>
      <c r="D61" s="148"/>
    </row>
    <row r="62" spans="1:4">
      <c r="A62" s="192">
        <v>30863</v>
      </c>
      <c r="B62" s="172">
        <v>5.3532951877209021</v>
      </c>
      <c r="C62" s="149"/>
      <c r="D62" s="148"/>
    </row>
    <row r="63" spans="1:4">
      <c r="A63" s="192">
        <v>30955</v>
      </c>
      <c r="B63" s="172">
        <v>5.4248416953157266</v>
      </c>
      <c r="C63" s="149"/>
      <c r="D63" s="148"/>
    </row>
    <row r="64" spans="1:4">
      <c r="A64" s="192">
        <v>31047</v>
      </c>
      <c r="B64" s="172">
        <v>5.5257624327614145</v>
      </c>
      <c r="C64" s="149"/>
      <c r="D64" s="148"/>
    </row>
    <row r="65" spans="1:4">
      <c r="A65" s="192">
        <v>31137</v>
      </c>
      <c r="B65" s="172">
        <v>5.6901369176591752</v>
      </c>
      <c r="C65" s="149"/>
      <c r="D65" s="148"/>
    </row>
    <row r="66" spans="1:4">
      <c r="A66" s="192">
        <v>31228</v>
      </c>
      <c r="B66" s="172">
        <v>5.8253722515689192</v>
      </c>
      <c r="C66" s="149"/>
      <c r="D66" s="148"/>
    </row>
    <row r="67" spans="1:4">
      <c r="A67" s="192">
        <v>31320</v>
      </c>
      <c r="B67" s="172">
        <v>5.9780322011468909</v>
      </c>
      <c r="C67" s="149"/>
      <c r="D67" s="148"/>
    </row>
    <row r="68" spans="1:4">
      <c r="A68" s="192">
        <v>31412</v>
      </c>
      <c r="B68" s="172">
        <v>6.1583657116155104</v>
      </c>
      <c r="C68" s="149"/>
      <c r="D68" s="148"/>
    </row>
    <row r="69" spans="1:4">
      <c r="A69" s="192">
        <v>31502</v>
      </c>
      <c r="B69" s="172">
        <v>6.0991735607530719</v>
      </c>
      <c r="C69" s="149"/>
      <c r="D69" s="148"/>
    </row>
    <row r="70" spans="1:4">
      <c r="A70" s="192">
        <v>31593</v>
      </c>
      <c r="B70" s="172">
        <v>6.0224543952467577</v>
      </c>
      <c r="C70" s="149"/>
      <c r="D70" s="148"/>
    </row>
    <row r="71" spans="1:4">
      <c r="A71" s="192">
        <v>31685</v>
      </c>
      <c r="B71" s="172">
        <v>5.9208135038213179</v>
      </c>
      <c r="C71" s="149"/>
      <c r="D71" s="148"/>
    </row>
    <row r="72" spans="1:4">
      <c r="A72" s="192">
        <v>31777</v>
      </c>
      <c r="B72" s="172">
        <v>5.8555826533345599</v>
      </c>
      <c r="C72" s="149"/>
      <c r="D72" s="148"/>
    </row>
    <row r="73" spans="1:4">
      <c r="A73" s="192">
        <v>31867</v>
      </c>
      <c r="B73" s="172">
        <v>5.8359268114822846</v>
      </c>
      <c r="C73" s="149"/>
      <c r="D73" s="148"/>
    </row>
    <row r="74" spans="1:4">
      <c r="A74" s="192">
        <v>31958</v>
      </c>
      <c r="B74" s="172">
        <v>5.7953472722537676</v>
      </c>
      <c r="C74" s="149"/>
      <c r="D74" s="148"/>
    </row>
    <row r="75" spans="1:4">
      <c r="A75" s="192">
        <v>32050</v>
      </c>
      <c r="B75" s="172">
        <v>5.8695895281007591</v>
      </c>
      <c r="C75" s="149"/>
      <c r="D75" s="148"/>
    </row>
    <row r="76" spans="1:4">
      <c r="A76" s="192">
        <v>32142</v>
      </c>
      <c r="B76" s="172">
        <v>5.931695474454175</v>
      </c>
      <c r="C76" s="149"/>
      <c r="D76" s="148"/>
    </row>
    <row r="77" spans="1:4">
      <c r="A77" s="192">
        <v>32233</v>
      </c>
      <c r="B77" s="172">
        <v>6.0277461649931201</v>
      </c>
      <c r="C77" s="149"/>
      <c r="D77" s="148"/>
    </row>
    <row r="78" spans="1:4">
      <c r="A78" s="192">
        <v>32324</v>
      </c>
      <c r="B78" s="172">
        <v>6.1759175602926941</v>
      </c>
      <c r="C78" s="149"/>
      <c r="D78" s="148"/>
    </row>
    <row r="79" spans="1:4">
      <c r="A79" s="192">
        <v>32416</v>
      </c>
      <c r="B79" s="172">
        <v>6.3747129273684475</v>
      </c>
      <c r="C79" s="149"/>
      <c r="D79" s="148"/>
    </row>
    <row r="80" spans="1:4">
      <c r="A80" s="192">
        <v>32508</v>
      </c>
      <c r="B80" s="172">
        <v>6.5732876712328761</v>
      </c>
      <c r="C80" s="149"/>
      <c r="D80" s="148"/>
    </row>
    <row r="81" spans="1:4">
      <c r="A81" s="192">
        <v>32598</v>
      </c>
      <c r="B81" s="172">
        <v>7.2273995749365714</v>
      </c>
      <c r="C81" s="149"/>
      <c r="D81" s="148"/>
    </row>
    <row r="82" spans="1:4">
      <c r="A82" s="192">
        <v>32689</v>
      </c>
      <c r="B82" s="172">
        <v>7.8865131803350694</v>
      </c>
      <c r="C82" s="149"/>
      <c r="D82" s="148"/>
    </row>
    <row r="83" spans="1:4">
      <c r="A83" s="192">
        <v>32781</v>
      </c>
      <c r="B83" s="172">
        <v>8.4966637210471259</v>
      </c>
      <c r="C83" s="149"/>
      <c r="D83" s="148"/>
    </row>
    <row r="84" spans="1:4">
      <c r="A84" s="192">
        <v>32873</v>
      </c>
      <c r="B84" s="172">
        <v>9.2268648108703175</v>
      </c>
      <c r="C84" s="149"/>
      <c r="D84" s="148"/>
    </row>
    <row r="85" spans="1:4">
      <c r="A85" s="192">
        <v>32963</v>
      </c>
      <c r="B85" s="172">
        <v>9.9276539614133679</v>
      </c>
      <c r="C85" s="149"/>
      <c r="D85" s="148"/>
    </row>
    <row r="86" spans="1:4">
      <c r="A86" s="192">
        <v>33054</v>
      </c>
      <c r="B86" s="172">
        <v>10.471060347428962</v>
      </c>
      <c r="C86" s="149"/>
      <c r="D86" s="148"/>
    </row>
    <row r="87" spans="1:4">
      <c r="A87" s="192">
        <v>33146</v>
      </c>
      <c r="B87" s="172">
        <v>10.884942771353847</v>
      </c>
      <c r="C87" s="149"/>
      <c r="D87" s="148"/>
    </row>
    <row r="88" spans="1:4">
      <c r="A88" s="192">
        <v>33238</v>
      </c>
      <c r="B88" s="172">
        <v>11.145956951468671</v>
      </c>
      <c r="C88" s="149"/>
      <c r="D88" s="148"/>
    </row>
    <row r="89" spans="1:4">
      <c r="A89" s="192">
        <v>33328</v>
      </c>
      <c r="B89" s="172">
        <v>10.906704139363608</v>
      </c>
      <c r="C89" s="149"/>
      <c r="D89" s="148"/>
    </row>
    <row r="90" spans="1:4">
      <c r="A90" s="192">
        <v>33419</v>
      </c>
      <c r="B90" s="172">
        <v>10.389274514177743</v>
      </c>
      <c r="C90" s="149"/>
      <c r="D90" s="148"/>
    </row>
    <row r="91" spans="1:4">
      <c r="A91" s="192">
        <v>33511</v>
      </c>
      <c r="B91" s="172">
        <v>9.9403999649710162</v>
      </c>
      <c r="C91" s="149"/>
      <c r="D91" s="148"/>
    </row>
    <row r="92" spans="1:4">
      <c r="A92" s="192">
        <v>33603</v>
      </c>
      <c r="B92" s="172">
        <v>9.5428674986775341</v>
      </c>
      <c r="C92" s="149"/>
      <c r="D92" s="148"/>
    </row>
    <row r="93" spans="1:4">
      <c r="A93" s="192">
        <v>33694</v>
      </c>
      <c r="B93" s="172">
        <v>9.2263474958936715</v>
      </c>
      <c r="C93" s="149"/>
      <c r="D93" s="148"/>
    </row>
    <row r="94" spans="1:4">
      <c r="A94" s="192">
        <v>33785</v>
      </c>
      <c r="B94" s="172">
        <v>9.044147089232462</v>
      </c>
      <c r="C94" s="149"/>
      <c r="D94" s="148"/>
    </row>
    <row r="95" spans="1:4">
      <c r="A95" s="192">
        <v>33877</v>
      </c>
      <c r="B95" s="172">
        <v>9.0518921801842627</v>
      </c>
      <c r="C95" s="149"/>
      <c r="D95" s="148"/>
    </row>
    <row r="96" spans="1:4">
      <c r="A96" s="192">
        <v>33969</v>
      </c>
      <c r="B96" s="172">
        <v>8.9112624938089162</v>
      </c>
      <c r="C96" s="149"/>
      <c r="D96" s="148"/>
    </row>
    <row r="97" spans="1:4">
      <c r="A97" s="192">
        <v>34059</v>
      </c>
      <c r="B97" s="172">
        <v>8.7111602903523941</v>
      </c>
      <c r="C97" s="149"/>
      <c r="D97" s="148"/>
    </row>
    <row r="98" spans="1:4">
      <c r="A98" s="192">
        <v>34150</v>
      </c>
      <c r="B98" s="172">
        <v>8.5818685869415177</v>
      </c>
      <c r="C98" s="149"/>
      <c r="D98" s="148"/>
    </row>
    <row r="99" spans="1:4">
      <c r="A99" s="192">
        <v>34242</v>
      </c>
      <c r="B99" s="172">
        <v>8.1695572551976721</v>
      </c>
      <c r="C99" s="149"/>
      <c r="D99" s="148"/>
    </row>
    <row r="100" spans="1:4">
      <c r="A100" s="192">
        <v>34334</v>
      </c>
      <c r="B100" s="172">
        <v>7.8390025693257313</v>
      </c>
      <c r="C100" s="149"/>
      <c r="D100" s="148"/>
    </row>
    <row r="101" spans="1:4">
      <c r="A101" s="192">
        <v>34424</v>
      </c>
      <c r="B101" s="172">
        <v>7.595717669995353</v>
      </c>
      <c r="C101" s="149"/>
      <c r="D101" s="148"/>
    </row>
    <row r="102" spans="1:4">
      <c r="A102" s="192">
        <v>34515</v>
      </c>
      <c r="B102" s="172">
        <v>7.4279663466934531</v>
      </c>
      <c r="C102" s="149"/>
      <c r="D102" s="148"/>
    </row>
    <row r="103" spans="1:4">
      <c r="A103" s="192">
        <v>34607</v>
      </c>
      <c r="B103" s="172">
        <v>7.2997130788687619</v>
      </c>
      <c r="C103" s="149"/>
      <c r="D103" s="148"/>
    </row>
    <row r="104" spans="1:4">
      <c r="A104" s="192">
        <v>34699</v>
      </c>
      <c r="B104" s="172">
        <v>7.0947158813442535</v>
      </c>
      <c r="C104" s="149"/>
      <c r="D104" s="148"/>
    </row>
    <row r="105" spans="1:4">
      <c r="A105" s="192">
        <v>34789</v>
      </c>
      <c r="B105" s="172">
        <v>6.9560710809311352</v>
      </c>
      <c r="C105" s="149"/>
      <c r="D105" s="148"/>
    </row>
    <row r="106" spans="1:4">
      <c r="A106" s="192">
        <v>34880</v>
      </c>
      <c r="B106" s="172">
        <v>6.7619907479249024</v>
      </c>
      <c r="C106" s="149"/>
      <c r="D106" s="148"/>
    </row>
    <row r="107" spans="1:4">
      <c r="A107" s="192">
        <v>34972</v>
      </c>
      <c r="B107" s="172">
        <v>6.6843348803828775</v>
      </c>
      <c r="C107" s="149"/>
      <c r="D107" s="148"/>
    </row>
    <row r="108" spans="1:4">
      <c r="A108" s="192">
        <v>35064</v>
      </c>
      <c r="B108" s="172">
        <v>6.6101665667237564</v>
      </c>
      <c r="C108" s="149"/>
      <c r="D108" s="148"/>
    </row>
    <row r="109" spans="1:4">
      <c r="A109" s="192">
        <v>35155</v>
      </c>
      <c r="B109" s="172">
        <v>6.5250724969639862</v>
      </c>
      <c r="C109" s="149"/>
      <c r="D109" s="148"/>
    </row>
    <row r="110" spans="1:4">
      <c r="A110" s="192">
        <v>35246</v>
      </c>
      <c r="B110" s="172">
        <v>6.2789350113100317</v>
      </c>
      <c r="C110" s="149"/>
      <c r="D110" s="148"/>
    </row>
    <row r="111" spans="1:4">
      <c r="A111" s="192">
        <v>35338</v>
      </c>
      <c r="B111" s="172">
        <v>5.99821526324867</v>
      </c>
      <c r="C111" s="149"/>
      <c r="D111" s="148"/>
    </row>
    <row r="112" spans="1:4">
      <c r="A112" s="192">
        <v>35430</v>
      </c>
      <c r="B112" s="172">
        <v>5.6980155510807853</v>
      </c>
      <c r="C112" s="149"/>
      <c r="D112" s="148"/>
    </row>
    <row r="113" spans="1:4">
      <c r="A113" s="192">
        <v>35520</v>
      </c>
      <c r="B113" s="172">
        <v>5.4707289804427788</v>
      </c>
      <c r="C113" s="149"/>
      <c r="D113" s="148"/>
    </row>
    <row r="114" spans="1:4">
      <c r="A114" s="192">
        <v>35611</v>
      </c>
      <c r="B114" s="172">
        <v>5.3063246683336809</v>
      </c>
      <c r="C114" s="149"/>
      <c r="D114" s="148"/>
    </row>
    <row r="115" spans="1:4">
      <c r="A115" s="192">
        <v>35703</v>
      </c>
      <c r="B115" s="172">
        <v>5.1514771481515922</v>
      </c>
      <c r="C115" s="149"/>
      <c r="D115" s="148"/>
    </row>
    <row r="116" spans="1:4">
      <c r="A116" s="192">
        <v>35795</v>
      </c>
      <c r="B116" s="172">
        <v>5.0338074568486793</v>
      </c>
      <c r="C116" s="149"/>
      <c r="D116" s="148"/>
    </row>
    <row r="117" spans="1:4">
      <c r="A117" s="192">
        <v>35885</v>
      </c>
      <c r="B117" s="172">
        <v>4.9361549872160886</v>
      </c>
      <c r="C117" s="149"/>
      <c r="D117" s="148"/>
    </row>
    <row r="118" spans="1:4">
      <c r="A118" s="192">
        <v>35976</v>
      </c>
      <c r="B118" s="172">
        <v>4.8966947199051161</v>
      </c>
      <c r="C118" s="149"/>
      <c r="D118" s="148"/>
    </row>
    <row r="119" spans="1:4">
      <c r="A119" s="192">
        <v>36068</v>
      </c>
      <c r="B119" s="172">
        <v>4.8257778050169646</v>
      </c>
      <c r="C119" s="149"/>
      <c r="D119" s="148"/>
    </row>
    <row r="120" spans="1:4">
      <c r="A120" s="192">
        <v>36160</v>
      </c>
      <c r="B120" s="172">
        <v>4.7326832918803508</v>
      </c>
      <c r="C120" s="149"/>
      <c r="D120" s="148"/>
    </row>
    <row r="121" spans="1:4">
      <c r="A121" s="192">
        <v>36250</v>
      </c>
      <c r="B121" s="172">
        <v>4.5896412441131647</v>
      </c>
      <c r="C121" s="149"/>
      <c r="D121" s="148"/>
    </row>
    <row r="122" spans="1:4">
      <c r="A122" s="192">
        <v>36341</v>
      </c>
      <c r="B122" s="172">
        <v>4.4082614311916126</v>
      </c>
      <c r="C122" s="149"/>
      <c r="D122" s="148"/>
    </row>
    <row r="123" spans="1:4">
      <c r="A123" s="192">
        <v>36433</v>
      </c>
      <c r="B123" s="172">
        <v>4.3020222974366433</v>
      </c>
      <c r="C123" s="149"/>
      <c r="D123" s="148"/>
    </row>
    <row r="124" spans="1:4">
      <c r="A124" s="192">
        <v>36525</v>
      </c>
      <c r="B124" s="172">
        <v>4.2439969822315877</v>
      </c>
      <c r="C124" s="149"/>
      <c r="D124" s="148"/>
    </row>
    <row r="125" spans="1:4">
      <c r="A125" s="192">
        <v>36616</v>
      </c>
      <c r="B125" s="172">
        <v>4.2420817152804577</v>
      </c>
      <c r="C125" s="149"/>
      <c r="D125" s="148"/>
    </row>
    <row r="126" spans="1:4">
      <c r="A126" s="192">
        <v>36707</v>
      </c>
      <c r="B126" s="172">
        <v>4.248833761010717</v>
      </c>
      <c r="C126" s="149"/>
      <c r="D126" s="148"/>
    </row>
    <row r="127" spans="1:4">
      <c r="A127" s="192">
        <v>36799</v>
      </c>
      <c r="B127" s="172">
        <v>4.2642298495803681</v>
      </c>
      <c r="C127" s="149"/>
      <c r="D127" s="148"/>
    </row>
    <row r="128" spans="1:4">
      <c r="A128" s="192">
        <v>36891</v>
      </c>
      <c r="B128" s="172">
        <v>4.2779570145322863</v>
      </c>
      <c r="C128" s="149"/>
      <c r="D128" s="148"/>
    </row>
    <row r="129" spans="1:4">
      <c r="A129" s="192">
        <v>36981</v>
      </c>
      <c r="B129" s="172">
        <v>4.2371089999750993</v>
      </c>
      <c r="C129" s="149"/>
      <c r="D129" s="148"/>
    </row>
    <row r="130" spans="1:4">
      <c r="A130" s="192">
        <v>37072</v>
      </c>
      <c r="B130" s="172">
        <v>4.1970516005957377</v>
      </c>
      <c r="C130" s="149"/>
      <c r="D130" s="148"/>
    </row>
    <row r="131" spans="1:4">
      <c r="A131" s="192">
        <v>37164</v>
      </c>
      <c r="B131" s="172">
        <v>4.1697881729920567</v>
      </c>
      <c r="C131" s="149"/>
      <c r="D131" s="148"/>
    </row>
    <row r="132" spans="1:4">
      <c r="A132" s="192">
        <v>37256</v>
      </c>
      <c r="B132" s="172">
        <v>4.1235502528540708</v>
      </c>
      <c r="C132" s="149"/>
      <c r="D132" s="148"/>
    </row>
    <row r="133" spans="1:4">
      <c r="A133" s="192">
        <v>37346</v>
      </c>
      <c r="B133" s="172">
        <v>4.1162990865413791</v>
      </c>
      <c r="C133" s="149"/>
      <c r="D133" s="148"/>
    </row>
    <row r="134" spans="1:4">
      <c r="A134" s="192">
        <v>37437</v>
      </c>
      <c r="B134" s="172">
        <v>4.1348140779392315</v>
      </c>
      <c r="C134" s="149"/>
      <c r="D134" s="148"/>
    </row>
    <row r="135" spans="1:4">
      <c r="A135" s="192">
        <v>37529</v>
      </c>
      <c r="B135" s="172">
        <v>4.1665928941166248</v>
      </c>
      <c r="C135" s="149"/>
      <c r="D135" s="148"/>
    </row>
    <row r="136" spans="1:4">
      <c r="A136" s="192">
        <v>37621</v>
      </c>
      <c r="B136" s="172">
        <v>4.1933377741560651</v>
      </c>
      <c r="C136" s="149"/>
      <c r="D136" s="148"/>
    </row>
    <row r="137" spans="1:4">
      <c r="A137" s="192">
        <v>37711</v>
      </c>
      <c r="B137" s="172">
        <v>4.2067649118673138</v>
      </c>
      <c r="C137" s="149"/>
      <c r="D137" s="148"/>
    </row>
    <row r="138" spans="1:4">
      <c r="A138" s="192">
        <v>37802</v>
      </c>
      <c r="B138" s="172">
        <v>4.1660099322740107</v>
      </c>
      <c r="C138" s="149"/>
      <c r="D138" s="148"/>
    </row>
    <row r="139" spans="1:4">
      <c r="A139" s="192">
        <v>37894</v>
      </c>
      <c r="B139" s="172">
        <v>4.0667774894583193</v>
      </c>
      <c r="C139" s="149"/>
      <c r="D139" s="148"/>
    </row>
    <row r="140" spans="1:4">
      <c r="A140" s="192">
        <v>37986</v>
      </c>
      <c r="B140" s="172">
        <v>4.0116116588291746</v>
      </c>
      <c r="C140" s="149"/>
      <c r="D140" s="148"/>
    </row>
    <row r="141" spans="1:4">
      <c r="A141" s="192">
        <v>38077</v>
      </c>
      <c r="B141" s="172">
        <v>3.9224998533685462</v>
      </c>
      <c r="C141" s="149"/>
      <c r="D141" s="148"/>
    </row>
    <row r="142" spans="1:4">
      <c r="A142" s="192">
        <v>38168</v>
      </c>
      <c r="B142" s="172">
        <v>3.8415806331090554</v>
      </c>
      <c r="C142" s="149"/>
      <c r="D142" s="148"/>
    </row>
    <row r="143" spans="1:4">
      <c r="A143" s="192">
        <v>38260</v>
      </c>
      <c r="B143" s="172">
        <v>3.7879864492469997</v>
      </c>
      <c r="C143" s="149"/>
      <c r="D143" s="148"/>
    </row>
    <row r="144" spans="1:4">
      <c r="A144" s="192">
        <v>38352</v>
      </c>
      <c r="B144" s="172">
        <v>3.7152815829288159</v>
      </c>
      <c r="C144" s="149"/>
      <c r="D144" s="148"/>
    </row>
    <row r="145" spans="1:4">
      <c r="A145" s="192">
        <v>38442</v>
      </c>
      <c r="B145" s="172">
        <v>3.6818698699201806</v>
      </c>
      <c r="C145" s="149"/>
      <c r="D145" s="148"/>
    </row>
    <row r="146" spans="1:4">
      <c r="A146" s="192">
        <v>38533</v>
      </c>
      <c r="B146" s="172">
        <v>3.6208716470725606</v>
      </c>
      <c r="C146" s="149"/>
      <c r="D146" s="148"/>
    </row>
    <row r="147" spans="1:4">
      <c r="A147" s="192">
        <v>38625</v>
      </c>
      <c r="B147" s="172">
        <v>3.5776082208981208</v>
      </c>
      <c r="C147" s="149"/>
      <c r="D147" s="148"/>
    </row>
    <row r="148" spans="1:4">
      <c r="A148" s="192">
        <v>38717</v>
      </c>
      <c r="B148" s="172">
        <v>3.5052158885161986</v>
      </c>
      <c r="C148" s="149"/>
      <c r="D148" s="148"/>
    </row>
    <row r="149" spans="1:4">
      <c r="A149" s="192">
        <v>38807</v>
      </c>
      <c r="B149" s="172">
        <v>3.4489774526017474</v>
      </c>
      <c r="C149" s="149"/>
      <c r="D149" s="148"/>
    </row>
    <row r="150" spans="1:4">
      <c r="A150" s="192">
        <v>38898</v>
      </c>
      <c r="B150" s="172">
        <v>3.4328584699999629</v>
      </c>
      <c r="C150" s="149"/>
      <c r="D150" s="148"/>
    </row>
    <row r="151" spans="1:4">
      <c r="A151" s="192">
        <v>38990</v>
      </c>
      <c r="B151" s="172">
        <v>3.5082045438411211</v>
      </c>
      <c r="C151" s="149"/>
      <c r="D151" s="148"/>
    </row>
    <row r="152" spans="1:4">
      <c r="A152" s="192">
        <v>39082</v>
      </c>
      <c r="B152" s="172">
        <v>3.6529925616652146</v>
      </c>
      <c r="C152" s="149"/>
      <c r="D152" s="148"/>
    </row>
    <row r="153" spans="1:4">
      <c r="A153" s="192">
        <v>39172</v>
      </c>
      <c r="B153" s="172">
        <v>3.8290111637186603</v>
      </c>
      <c r="C153" s="149"/>
      <c r="D153" s="148"/>
    </row>
    <row r="154" spans="1:4">
      <c r="A154" s="192">
        <v>39263</v>
      </c>
      <c r="B154" s="172">
        <v>3.9733272573905118</v>
      </c>
      <c r="C154" s="149"/>
      <c r="D154" s="148"/>
    </row>
    <row r="155" spans="1:4">
      <c r="A155" s="192">
        <v>39355</v>
      </c>
      <c r="B155" s="172">
        <v>4.1731317343506191</v>
      </c>
      <c r="C155" s="149"/>
      <c r="D155" s="148"/>
    </row>
    <row r="156" spans="1:4">
      <c r="A156" s="192">
        <v>39447</v>
      </c>
      <c r="B156" s="172">
        <v>4.3859043094351406</v>
      </c>
      <c r="C156" s="149"/>
      <c r="D156" s="148"/>
    </row>
    <row r="157" spans="1:4">
      <c r="A157" s="192">
        <v>39538</v>
      </c>
      <c r="B157" s="172">
        <v>4.5939370643466191</v>
      </c>
      <c r="C157" s="149"/>
      <c r="D157" s="148"/>
    </row>
    <row r="158" spans="1:4">
      <c r="A158" s="192">
        <v>39629</v>
      </c>
      <c r="B158" s="172">
        <v>4.7503044269142869</v>
      </c>
      <c r="C158" s="149"/>
      <c r="D158" s="148"/>
    </row>
    <row r="159" spans="1:4">
      <c r="A159" s="192">
        <v>39721</v>
      </c>
      <c r="B159" s="172">
        <v>4.9779514550357815</v>
      </c>
      <c r="C159" s="149"/>
      <c r="D159" s="148"/>
    </row>
    <row r="160" spans="1:4">
      <c r="A160" s="192">
        <v>39813</v>
      </c>
      <c r="B160" s="172">
        <v>5.1534939655321939</v>
      </c>
      <c r="C160" s="149"/>
      <c r="D160" s="148"/>
    </row>
    <row r="161" spans="1:4">
      <c r="A161" s="192">
        <v>39903</v>
      </c>
      <c r="B161" s="172">
        <v>4.9484505378633488</v>
      </c>
      <c r="C161" s="149"/>
      <c r="D161" s="148"/>
    </row>
    <row r="162" spans="1:4">
      <c r="A162" s="192">
        <v>39994</v>
      </c>
      <c r="B162" s="172">
        <v>4.5596416407503924</v>
      </c>
      <c r="C162" s="149"/>
      <c r="D162" s="148"/>
    </row>
    <row r="163" spans="1:4">
      <c r="A163" s="192">
        <v>40086</v>
      </c>
      <c r="B163" s="172">
        <v>4.0108426048393371</v>
      </c>
      <c r="C163" s="149"/>
      <c r="D163" s="148"/>
    </row>
    <row r="164" spans="1:4">
      <c r="A164" s="192">
        <v>40178</v>
      </c>
      <c r="B164" s="172">
        <v>3.4236435558456235</v>
      </c>
      <c r="C164" s="149"/>
      <c r="D164" s="148"/>
    </row>
    <row r="165" spans="1:4">
      <c r="A165" s="192">
        <v>40268</v>
      </c>
      <c r="B165" s="172">
        <v>3.1330274614297879</v>
      </c>
      <c r="C165" s="149"/>
      <c r="D165" s="148"/>
    </row>
    <row r="166" spans="1:4">
      <c r="A166" s="192">
        <v>40359</v>
      </c>
      <c r="B166" s="172">
        <v>2.989945504974767</v>
      </c>
      <c r="C166" s="149"/>
      <c r="D166" s="148"/>
    </row>
    <row r="167" spans="1:4">
      <c r="A167" s="192">
        <v>40451</v>
      </c>
      <c r="B167" s="172">
        <v>2.9704845728001934</v>
      </c>
      <c r="C167" s="149"/>
      <c r="D167" s="148"/>
    </row>
    <row r="168" spans="1:4">
      <c r="A168" s="192">
        <v>40543</v>
      </c>
      <c r="B168" s="172">
        <v>3.0962807169882272</v>
      </c>
      <c r="C168" s="149"/>
      <c r="D168" s="148"/>
    </row>
    <row r="169" spans="1:4">
      <c r="A169" s="192">
        <v>40633</v>
      </c>
      <c r="B169" s="172">
        <v>3.3384546155824113</v>
      </c>
      <c r="C169" s="149"/>
      <c r="D169" s="148"/>
    </row>
    <row r="170" spans="1:4">
      <c r="A170" s="192">
        <v>40724</v>
      </c>
      <c r="B170" s="172">
        <v>3.647102984706533</v>
      </c>
      <c r="C170" s="149"/>
      <c r="D170" s="148"/>
    </row>
    <row r="171" spans="1:4">
      <c r="A171" s="192">
        <v>40816</v>
      </c>
      <c r="B171" s="172">
        <v>3.9709572716369226</v>
      </c>
      <c r="C171" s="149"/>
      <c r="D171" s="148"/>
    </row>
    <row r="172" spans="1:4">
      <c r="A172" s="192">
        <v>40908</v>
      </c>
      <c r="B172" s="172">
        <v>4.2479241517748836</v>
      </c>
      <c r="C172" s="149"/>
      <c r="D172" s="148"/>
    </row>
    <row r="173" spans="1:4">
      <c r="A173" s="192">
        <v>40999</v>
      </c>
      <c r="B173" s="172">
        <v>4.4210444375250209</v>
      </c>
      <c r="C173" s="149"/>
      <c r="D173" s="148"/>
    </row>
    <row r="174" spans="1:4">
      <c r="A174" s="192">
        <v>41090</v>
      </c>
      <c r="B174" s="172">
        <v>4.4361864796599493</v>
      </c>
      <c r="C174" s="149"/>
      <c r="D174" s="148"/>
    </row>
    <row r="175" spans="1:4">
      <c r="A175" s="192">
        <v>41182</v>
      </c>
      <c r="B175" s="172">
        <v>4.4021978476056045</v>
      </c>
      <c r="C175" s="149"/>
      <c r="D175" s="148"/>
    </row>
    <row r="176" spans="1:4">
      <c r="A176" s="192">
        <v>41274</v>
      </c>
      <c r="B176" s="172">
        <v>4.2615914546340301</v>
      </c>
      <c r="C176" s="149"/>
      <c r="D176" s="148"/>
    </row>
    <row r="177" spans="1:4">
      <c r="A177" s="192">
        <v>41364</v>
      </c>
      <c r="B177" s="172">
        <v>4.0999003394852824</v>
      </c>
      <c r="C177" s="149"/>
      <c r="D177" s="148"/>
    </row>
    <row r="178" spans="1:4">
      <c r="A178" s="192">
        <v>41455</v>
      </c>
      <c r="B178" s="172">
        <v>3.9653422839747092</v>
      </c>
      <c r="C178" s="149"/>
      <c r="D178" s="148"/>
    </row>
    <row r="179" spans="1:4">
      <c r="A179" s="192">
        <v>41547</v>
      </c>
      <c r="B179" s="172">
        <v>3.8259527103542164</v>
      </c>
      <c r="C179" s="149"/>
      <c r="D179" s="148"/>
    </row>
    <row r="180" spans="1:4">
      <c r="A180" s="192">
        <v>41639</v>
      </c>
      <c r="B180" s="172">
        <v>3.7333225697553241</v>
      </c>
      <c r="C180" s="149"/>
      <c r="D180" s="148"/>
    </row>
    <row r="181" spans="1:4">
      <c r="A181" s="192">
        <v>41729</v>
      </c>
      <c r="B181" s="172">
        <v>3.6412872416042887</v>
      </c>
      <c r="C181" s="149"/>
      <c r="D181" s="148"/>
    </row>
    <row r="182" spans="1:4">
      <c r="A182" s="192">
        <v>41820</v>
      </c>
      <c r="B182" s="172">
        <v>3.5429557704133563</v>
      </c>
      <c r="C182" s="149"/>
      <c r="D182" s="148"/>
    </row>
    <row r="183" spans="1:4">
      <c r="A183" s="192">
        <v>41912</v>
      </c>
      <c r="B183" s="172">
        <v>3.4354075181014028</v>
      </c>
      <c r="C183" s="149"/>
      <c r="D183" s="148"/>
    </row>
    <row r="184" spans="1:4">
      <c r="A184" s="192">
        <v>42004</v>
      </c>
      <c r="B184" s="172">
        <v>3.301859884238556</v>
      </c>
      <c r="C184" s="149"/>
      <c r="D184" s="148"/>
    </row>
    <row r="185" spans="1:4">
      <c r="A185" s="192">
        <v>42094</v>
      </c>
      <c r="B185" s="172">
        <v>3.1378623354786752</v>
      </c>
      <c r="C185" s="149"/>
      <c r="D185" s="148"/>
    </row>
    <row r="186" spans="1:4">
      <c r="A186" s="192">
        <v>42185</v>
      </c>
      <c r="B186" s="172">
        <v>2.9468614963555613</v>
      </c>
      <c r="C186" s="149"/>
      <c r="D186" s="148"/>
    </row>
    <row r="187" spans="1:4">
      <c r="A187" s="192">
        <v>42277</v>
      </c>
      <c r="B187" s="172">
        <v>2.7615536862939138</v>
      </c>
    </row>
    <row r="188" spans="1:4">
      <c r="A188" s="192">
        <v>42369</v>
      </c>
      <c r="B188" s="172">
        <v>2.6048240130040394</v>
      </c>
      <c r="C188" s="145">
        <v>2.6</v>
      </c>
    </row>
    <row r="189" spans="1:4">
      <c r="A189" s="192">
        <v>42460</v>
      </c>
      <c r="B189" s="172"/>
      <c r="C189" s="145">
        <v>2.5041393252412374</v>
      </c>
    </row>
    <row r="190" spans="1:4">
      <c r="A190" s="192">
        <v>42551</v>
      </c>
      <c r="C190" s="145">
        <v>2.4313925918646704</v>
      </c>
    </row>
    <row r="191" spans="1:4">
      <c r="A191" s="192">
        <v>42643</v>
      </c>
      <c r="C191" s="145">
        <v>2.3905705866305058</v>
      </c>
    </row>
    <row r="192" spans="1:4">
      <c r="A192" s="192">
        <v>42735</v>
      </c>
      <c r="C192" s="145">
        <v>2.389911126907192</v>
      </c>
    </row>
    <row r="193" spans="1:3">
      <c r="A193" s="192">
        <v>42825</v>
      </c>
      <c r="C193" s="145">
        <v>2.3768806651153844</v>
      </c>
    </row>
    <row r="194" spans="1:3">
      <c r="A194" s="192">
        <v>42916</v>
      </c>
      <c r="C194" s="145">
        <v>2.4052157190369989</v>
      </c>
    </row>
    <row r="195" spans="1:3">
      <c r="A195" s="192">
        <v>43008</v>
      </c>
      <c r="C195" s="145">
        <v>2.4852388779409642</v>
      </c>
    </row>
    <row r="196" spans="1:3">
      <c r="A196" s="192">
        <v>43100</v>
      </c>
      <c r="C196" s="145">
        <v>2.6142554559294386</v>
      </c>
    </row>
    <row r="197" spans="1:3">
      <c r="A197" s="192">
        <v>43190</v>
      </c>
      <c r="C197" s="145">
        <v>2.782069597800914</v>
      </c>
    </row>
    <row r="198" spans="1:3">
      <c r="A198" s="192">
        <v>43281</v>
      </c>
      <c r="C198" s="145">
        <v>2.9604924178641085</v>
      </c>
    </row>
    <row r="199" spans="1:3">
      <c r="A199" s="192">
        <v>43373</v>
      </c>
      <c r="C199" s="145">
        <v>3.1580929747125634</v>
      </c>
    </row>
    <row r="200" spans="1:3">
      <c r="A200" s="192">
        <v>43465</v>
      </c>
      <c r="C200" s="145">
        <v>3.3643849521798699</v>
      </c>
    </row>
    <row r="201" spans="1:3">
      <c r="A201" s="192">
        <v>43555</v>
      </c>
      <c r="C201" s="145">
        <v>3.5811247845327148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6"/>
  <sheetViews>
    <sheetView workbookViewId="0">
      <selection activeCell="A5" sqref="A5"/>
    </sheetView>
  </sheetViews>
  <sheetFormatPr defaultColWidth="9.140625" defaultRowHeight="12.75"/>
  <cols>
    <col min="1" max="1" width="10.28515625" style="13" customWidth="1"/>
    <col min="2" max="3" width="23.7109375" style="13" customWidth="1"/>
    <col min="4" max="16384" width="9.140625" style="13"/>
  </cols>
  <sheetData>
    <row r="1" spans="1:4" s="9" customFormat="1" ht="15.95" customHeight="1">
      <c r="A1" s="8" t="s">
        <v>2630</v>
      </c>
      <c r="B1" s="8"/>
      <c r="C1" s="8"/>
      <c r="D1" s="8" t="s">
        <v>2631</v>
      </c>
    </row>
    <row r="2" spans="1:4" s="9" customFormat="1" ht="15.95" customHeight="1">
      <c r="A2" s="8" t="s">
        <v>2632</v>
      </c>
      <c r="B2" s="8"/>
      <c r="C2" s="8"/>
      <c r="D2" s="8" t="s">
        <v>2633</v>
      </c>
    </row>
    <row r="3" spans="1:4" s="9" customFormat="1" ht="15.95" customHeight="1">
      <c r="A3" s="8" t="s">
        <v>2583</v>
      </c>
      <c r="B3" s="8"/>
      <c r="C3" s="8"/>
      <c r="D3" s="8" t="s">
        <v>2584</v>
      </c>
    </row>
    <row r="4" spans="1:4" s="10" customFormat="1" ht="15">
      <c r="A4" s="183" t="s">
        <v>2749</v>
      </c>
      <c r="B4" s="183"/>
      <c r="C4" s="183"/>
      <c r="D4" s="183" t="s">
        <v>2750</v>
      </c>
    </row>
    <row r="5" spans="1:4" s="9" customFormat="1" ht="15.95" customHeight="1">
      <c r="A5" s="8" t="s">
        <v>2636</v>
      </c>
      <c r="B5" s="8"/>
      <c r="C5" s="8"/>
      <c r="D5" s="8" t="s">
        <v>2637</v>
      </c>
    </row>
    <row r="6" spans="1:4" s="9" customFormat="1" ht="15.95" customHeight="1">
      <c r="A6" s="8" t="s">
        <v>2373</v>
      </c>
      <c r="B6" s="8"/>
      <c r="C6" s="8"/>
      <c r="D6" s="8"/>
    </row>
    <row r="7" spans="1:4" s="9" customFormat="1" ht="15.95" customHeight="1">
      <c r="A7" s="8" t="s">
        <v>2373</v>
      </c>
      <c r="B7" s="3" t="s">
        <v>2638</v>
      </c>
      <c r="C7" s="3" t="s">
        <v>2639</v>
      </c>
      <c r="D7" s="8"/>
    </row>
    <row r="8" spans="1:4" ht="18" customHeight="1">
      <c r="A8" s="3" t="s">
        <v>2373</v>
      </c>
      <c r="B8" s="2" t="s">
        <v>2640</v>
      </c>
      <c r="C8" s="2" t="s">
        <v>2641</v>
      </c>
      <c r="D8" s="5"/>
    </row>
    <row r="9" spans="1:4" ht="18" customHeight="1">
      <c r="A9" s="3" t="s">
        <v>2642</v>
      </c>
      <c r="B9" s="2">
        <v>86.81</v>
      </c>
      <c r="C9" s="2">
        <v>13.19</v>
      </c>
      <c r="D9" s="5"/>
    </row>
    <row r="10" spans="1:4" ht="18" customHeight="1">
      <c r="A10" s="3" t="s">
        <v>2503</v>
      </c>
      <c r="B10" s="2">
        <v>86.48</v>
      </c>
      <c r="C10" s="2">
        <v>13.52</v>
      </c>
      <c r="D10" s="5"/>
    </row>
    <row r="11" spans="1:4" ht="18" customHeight="1">
      <c r="A11" s="3" t="s">
        <v>2643</v>
      </c>
      <c r="B11" s="2">
        <v>86.07</v>
      </c>
      <c r="C11" s="2">
        <v>13.93</v>
      </c>
      <c r="D11" s="5"/>
    </row>
    <row r="12" spans="1:4" ht="18" customHeight="1">
      <c r="A12" s="3" t="s">
        <v>2644</v>
      </c>
      <c r="B12" s="2">
        <v>85.65</v>
      </c>
      <c r="C12" s="2">
        <v>14.35</v>
      </c>
      <c r="D12" s="5"/>
    </row>
    <row r="13" spans="1:4" ht="18" customHeight="1">
      <c r="A13" s="3" t="s">
        <v>2504</v>
      </c>
      <c r="B13" s="2">
        <v>85.27</v>
      </c>
      <c r="C13" s="2">
        <v>14.73</v>
      </c>
      <c r="D13" s="5"/>
    </row>
    <row r="14" spans="1:4" ht="18" customHeight="1">
      <c r="A14" s="3" t="s">
        <v>2645</v>
      </c>
      <c r="B14" s="2">
        <v>84.97</v>
      </c>
      <c r="C14" s="2">
        <v>15.03</v>
      </c>
      <c r="D14" s="5"/>
    </row>
    <row r="15" spans="1:4" ht="18" customHeight="1">
      <c r="A15" s="3" t="s">
        <v>2646</v>
      </c>
      <c r="B15" s="2">
        <v>84.66</v>
      </c>
      <c r="C15" s="2">
        <v>15.34</v>
      </c>
      <c r="D15" s="5"/>
    </row>
    <row r="16" spans="1:4" ht="18" customHeight="1">
      <c r="A16" s="3" t="s">
        <v>2647</v>
      </c>
      <c r="B16" s="2">
        <v>85.66</v>
      </c>
      <c r="C16" s="2">
        <v>14.34</v>
      </c>
      <c r="D16" s="5"/>
    </row>
    <row r="17" spans="1:4" ht="18" customHeight="1">
      <c r="A17" s="3" t="s">
        <v>2648</v>
      </c>
      <c r="B17" s="2">
        <v>85.38</v>
      </c>
      <c r="C17" s="2">
        <v>14.62</v>
      </c>
      <c r="D17" s="5"/>
    </row>
    <row r="18" spans="1:4" ht="18" customHeight="1">
      <c r="A18" s="3" t="s">
        <v>2649</v>
      </c>
      <c r="B18" s="2">
        <v>84.69</v>
      </c>
      <c r="C18" s="2">
        <v>15.31</v>
      </c>
      <c r="D18" s="5"/>
    </row>
    <row r="19" spans="1:4" ht="18" customHeight="1">
      <c r="A19" s="3" t="s">
        <v>2506</v>
      </c>
      <c r="B19" s="2">
        <v>84.43</v>
      </c>
      <c r="C19" s="2">
        <v>15.57</v>
      </c>
      <c r="D19" s="5"/>
    </row>
    <row r="20" spans="1:4" ht="18" customHeight="1">
      <c r="A20" s="3" t="s">
        <v>2650</v>
      </c>
      <c r="B20" s="2">
        <v>83.83</v>
      </c>
      <c r="C20" s="2">
        <v>16.170000000000002</v>
      </c>
      <c r="D20" s="5"/>
    </row>
    <row r="21" spans="1:4" ht="18" customHeight="1">
      <c r="A21" s="3" t="s">
        <v>2651</v>
      </c>
      <c r="B21" s="2">
        <v>83.19</v>
      </c>
      <c r="C21" s="2">
        <v>16.809999999999999</v>
      </c>
      <c r="D21" s="5"/>
    </row>
    <row r="22" spans="1:4" ht="18" customHeight="1">
      <c r="A22" s="3" t="s">
        <v>2507</v>
      </c>
      <c r="B22" s="2">
        <v>82.7</v>
      </c>
      <c r="C22" s="2">
        <v>17.3</v>
      </c>
      <c r="D22" s="5"/>
    </row>
    <row r="23" spans="1:4" ht="18" customHeight="1">
      <c r="A23" s="3" t="s">
        <v>2652</v>
      </c>
      <c r="B23" s="2">
        <v>82.02</v>
      </c>
      <c r="C23" s="2">
        <v>17.98</v>
      </c>
      <c r="D23" s="5"/>
    </row>
    <row r="24" spans="1:4" ht="18" customHeight="1">
      <c r="A24" s="3" t="s">
        <v>2653</v>
      </c>
      <c r="B24" s="2">
        <v>81.08</v>
      </c>
      <c r="C24" s="2">
        <v>18.920000000000002</v>
      </c>
      <c r="D24" s="5"/>
    </row>
    <row r="25" spans="1:4" ht="18" customHeight="1">
      <c r="A25" s="3" t="s">
        <v>2508</v>
      </c>
      <c r="B25" s="2">
        <v>80.66</v>
      </c>
      <c r="C25" s="2">
        <v>19.34</v>
      </c>
      <c r="D25" s="5"/>
    </row>
    <row r="26" spans="1:4" ht="18" customHeight="1">
      <c r="A26" s="3" t="s">
        <v>2654</v>
      </c>
      <c r="B26" s="2">
        <v>79.849999999999994</v>
      </c>
      <c r="C26" s="2">
        <v>20.149999999999999</v>
      </c>
      <c r="D26" s="5"/>
    </row>
    <row r="27" spans="1:4" ht="18" customHeight="1">
      <c r="A27" s="3" t="s">
        <v>2655</v>
      </c>
      <c r="B27" s="2">
        <v>79.260000000000005</v>
      </c>
      <c r="C27" s="2">
        <v>20.74</v>
      </c>
      <c r="D27" s="5"/>
    </row>
    <row r="28" spans="1:4" ht="18" customHeight="1">
      <c r="A28" s="3" t="s">
        <v>2656</v>
      </c>
      <c r="B28" s="2">
        <v>78.59</v>
      </c>
      <c r="C28" s="2">
        <v>21.41</v>
      </c>
      <c r="D28" s="5"/>
    </row>
    <row r="29" spans="1:4" ht="18" customHeight="1">
      <c r="A29" s="3" t="s">
        <v>2657</v>
      </c>
      <c r="B29" s="2">
        <v>77.48</v>
      </c>
      <c r="C29" s="2">
        <v>22.52</v>
      </c>
      <c r="D29" s="5"/>
    </row>
    <row r="30" spans="1:4" ht="18" customHeight="1">
      <c r="A30" s="3" t="s">
        <v>2658</v>
      </c>
      <c r="B30" s="2">
        <v>76.45</v>
      </c>
      <c r="C30" s="2">
        <v>23.55</v>
      </c>
      <c r="D30" s="5"/>
    </row>
    <row r="31" spans="1:4" ht="18" customHeight="1">
      <c r="A31" s="3" t="s">
        <v>2510</v>
      </c>
      <c r="B31" s="2">
        <v>75.680000000000007</v>
      </c>
      <c r="C31" s="2">
        <v>24.32</v>
      </c>
      <c r="D31" s="5"/>
    </row>
    <row r="32" spans="1:4" ht="18" customHeight="1">
      <c r="A32" s="3" t="s">
        <v>2659</v>
      </c>
      <c r="B32" s="2">
        <v>74.599999999999994</v>
      </c>
      <c r="C32" s="2">
        <v>25.4</v>
      </c>
      <c r="D32" s="5"/>
    </row>
    <row r="33" spans="1:4" ht="18" customHeight="1">
      <c r="A33" s="3" t="s">
        <v>2660</v>
      </c>
      <c r="B33" s="2">
        <v>73.42</v>
      </c>
      <c r="C33" s="2">
        <v>26.58</v>
      </c>
      <c r="D33" s="5"/>
    </row>
    <row r="34" spans="1:4" ht="18" customHeight="1">
      <c r="A34" s="3" t="s">
        <v>2511</v>
      </c>
      <c r="B34" s="2">
        <v>72.819999999999993</v>
      </c>
      <c r="C34" s="2">
        <v>27.18</v>
      </c>
      <c r="D34" s="5"/>
    </row>
    <row r="35" spans="1:4" ht="18" customHeight="1">
      <c r="A35" s="3" t="s">
        <v>2661</v>
      </c>
      <c r="B35" s="2">
        <v>72.08</v>
      </c>
      <c r="C35" s="2">
        <v>27.92</v>
      </c>
      <c r="D35" s="5"/>
    </row>
    <row r="36" spans="1:4" ht="18" customHeight="1">
      <c r="A36" s="3" t="s">
        <v>2662</v>
      </c>
      <c r="B36" s="2">
        <v>70.83</v>
      </c>
      <c r="C36" s="2">
        <v>29.17</v>
      </c>
      <c r="D36" s="5"/>
    </row>
    <row r="37" spans="1:4" ht="18" customHeight="1">
      <c r="A37" s="3" t="s">
        <v>2512</v>
      </c>
      <c r="B37" s="2">
        <v>69.06</v>
      </c>
      <c r="C37" s="2">
        <v>30.94</v>
      </c>
      <c r="D37" s="5"/>
    </row>
    <row r="38" spans="1:4" ht="18" customHeight="1">
      <c r="A38" s="3" t="s">
        <v>2663</v>
      </c>
      <c r="B38" s="2">
        <v>67.62</v>
      </c>
      <c r="C38" s="2">
        <v>32.380000000000003</v>
      </c>
      <c r="D38" s="5"/>
    </row>
    <row r="39" spans="1:4" ht="18" customHeight="1">
      <c r="A39" s="3" t="s">
        <v>2664</v>
      </c>
      <c r="B39" s="2">
        <v>67</v>
      </c>
      <c r="C39" s="2">
        <v>33</v>
      </c>
      <c r="D39" s="5"/>
    </row>
    <row r="40" spans="1:4" ht="18" customHeight="1">
      <c r="A40" s="3" t="s">
        <v>2665</v>
      </c>
      <c r="B40" s="2">
        <v>66.42</v>
      </c>
      <c r="C40" s="2">
        <v>33.58</v>
      </c>
      <c r="D40" s="5"/>
    </row>
    <row r="41" spans="1:4" ht="18" customHeight="1">
      <c r="A41" s="3" t="s">
        <v>2666</v>
      </c>
      <c r="B41" s="2">
        <v>65.3</v>
      </c>
      <c r="C41" s="2">
        <v>34.700000000000003</v>
      </c>
      <c r="D41" s="5"/>
    </row>
    <row r="42" spans="1:4" ht="18" customHeight="1">
      <c r="A42" s="3" t="s">
        <v>2667</v>
      </c>
      <c r="B42" s="2">
        <v>64</v>
      </c>
      <c r="C42" s="2">
        <v>36</v>
      </c>
      <c r="D42" s="5"/>
    </row>
    <row r="43" spans="1:4" ht="18" customHeight="1">
      <c r="A43" s="3" t="s">
        <v>2514</v>
      </c>
      <c r="B43" s="2">
        <v>63.63</v>
      </c>
      <c r="C43" s="2">
        <v>36.369999999999997</v>
      </c>
      <c r="D43" s="5"/>
    </row>
    <row r="44" spans="1:4" ht="18" customHeight="1">
      <c r="A44" s="3" t="s">
        <v>2668</v>
      </c>
      <c r="B44" s="2">
        <v>62.88</v>
      </c>
      <c r="C44" s="2">
        <v>37.119999999999997</v>
      </c>
      <c r="D44" s="5"/>
    </row>
    <row r="45" spans="1:4" ht="18" customHeight="1">
      <c r="A45" s="3" t="s">
        <v>2669</v>
      </c>
      <c r="B45" s="2">
        <v>62.72</v>
      </c>
      <c r="C45" s="2">
        <v>37.28</v>
      </c>
      <c r="D45" s="5"/>
    </row>
    <row r="46" spans="1:4" ht="18" customHeight="1">
      <c r="A46" s="3" t="s">
        <v>2515</v>
      </c>
      <c r="B46" s="2">
        <v>62.82</v>
      </c>
      <c r="C46" s="2">
        <v>37.18</v>
      </c>
      <c r="D46" s="5"/>
    </row>
    <row r="47" spans="1:4" ht="18" customHeight="1">
      <c r="A47" s="3" t="s">
        <v>2670</v>
      </c>
      <c r="B47" s="2">
        <v>62.67</v>
      </c>
      <c r="C47" s="2">
        <v>37.33</v>
      </c>
      <c r="D47" s="5"/>
    </row>
    <row r="48" spans="1:4" ht="18" customHeight="1">
      <c r="A48" s="3" t="s">
        <v>2671</v>
      </c>
      <c r="B48" s="2">
        <v>62.69</v>
      </c>
      <c r="C48" s="2">
        <v>37.31</v>
      </c>
      <c r="D48" s="5"/>
    </row>
    <row r="49" spans="1:4" ht="18" customHeight="1">
      <c r="A49" s="3" t="s">
        <v>2516</v>
      </c>
      <c r="B49" s="2">
        <v>62.64</v>
      </c>
      <c r="C49" s="2">
        <v>37.36</v>
      </c>
      <c r="D49" s="5"/>
    </row>
    <row r="50" spans="1:4" ht="18" customHeight="1">
      <c r="A50" s="3" t="s">
        <v>2672</v>
      </c>
      <c r="B50" s="2">
        <v>62.19</v>
      </c>
      <c r="C50" s="2">
        <v>37.81</v>
      </c>
      <c r="D50" s="5"/>
    </row>
    <row r="51" spans="1:4" ht="18" customHeight="1">
      <c r="A51" s="3" t="s">
        <v>2673</v>
      </c>
      <c r="B51" s="2">
        <v>62</v>
      </c>
      <c r="C51" s="2">
        <v>38</v>
      </c>
      <c r="D51" s="5"/>
    </row>
    <row r="52" spans="1:4" ht="18" customHeight="1">
      <c r="A52" s="3" t="s">
        <v>2674</v>
      </c>
      <c r="B52" s="2">
        <v>61.94</v>
      </c>
      <c r="C52" s="2">
        <v>38.06</v>
      </c>
      <c r="D52" s="5"/>
    </row>
    <row r="53" spans="1:4" ht="18" customHeight="1">
      <c r="A53" s="3" t="s">
        <v>2675</v>
      </c>
      <c r="B53" s="2">
        <v>61.94</v>
      </c>
      <c r="C53" s="2">
        <v>38.06</v>
      </c>
      <c r="D53" s="5"/>
    </row>
    <row r="54" spans="1:4" ht="18" customHeight="1">
      <c r="A54" s="3" t="s">
        <v>2676</v>
      </c>
      <c r="B54" s="2">
        <v>61.5</v>
      </c>
      <c r="C54" s="2">
        <v>38.5</v>
      </c>
      <c r="D54" s="5"/>
    </row>
    <row r="55" spans="1:4" ht="18" customHeight="1">
      <c r="A55" s="3" t="s">
        <v>2518</v>
      </c>
      <c r="B55" s="2">
        <v>62</v>
      </c>
      <c r="C55" s="2">
        <v>38</v>
      </c>
      <c r="D55" s="5"/>
    </row>
    <row r="56" spans="1:4" ht="18" customHeight="1">
      <c r="A56" s="3" t="s">
        <v>2677</v>
      </c>
      <c r="B56" s="2">
        <v>61.62</v>
      </c>
      <c r="C56" s="2">
        <v>38.380000000000003</v>
      </c>
      <c r="D56" s="5"/>
    </row>
    <row r="57" spans="1:4" ht="18" customHeight="1">
      <c r="A57" s="3" t="s">
        <v>2678</v>
      </c>
      <c r="B57" s="2">
        <v>60.67</v>
      </c>
      <c r="C57" s="2">
        <v>39.33</v>
      </c>
      <c r="D57" s="5"/>
    </row>
    <row r="58" spans="1:4" ht="18" customHeight="1">
      <c r="A58" s="3" t="s">
        <v>2519</v>
      </c>
      <c r="B58" s="2">
        <v>59.89</v>
      </c>
      <c r="C58" s="2">
        <v>40.11</v>
      </c>
      <c r="D58" s="5"/>
    </row>
    <row r="59" spans="1:4" ht="18" customHeight="1">
      <c r="A59" s="3" t="s">
        <v>2679</v>
      </c>
      <c r="B59" s="2">
        <v>59.14</v>
      </c>
      <c r="C59" s="2">
        <v>40.86</v>
      </c>
      <c r="D59" s="5"/>
    </row>
    <row r="60" spans="1:4" ht="18" customHeight="1">
      <c r="A60" s="3" t="s">
        <v>2680</v>
      </c>
      <c r="B60" s="2">
        <v>58.62</v>
      </c>
      <c r="C60" s="2">
        <v>41.38</v>
      </c>
      <c r="D60" s="5"/>
    </row>
    <row r="61" spans="1:4" ht="18" customHeight="1">
      <c r="A61" s="3" t="s">
        <v>2520</v>
      </c>
      <c r="B61" s="2">
        <v>58.14</v>
      </c>
      <c r="C61" s="2">
        <v>41.86</v>
      </c>
      <c r="D61" s="5"/>
    </row>
    <row r="62" spans="1:4" ht="18" customHeight="1">
      <c r="A62" s="3" t="s">
        <v>2681</v>
      </c>
      <c r="B62" s="2">
        <v>57.79</v>
      </c>
      <c r="C62" s="2">
        <v>42.21</v>
      </c>
      <c r="D62" s="5"/>
    </row>
    <row r="63" spans="1:4" ht="18" customHeight="1">
      <c r="A63" s="3" t="s">
        <v>2682</v>
      </c>
      <c r="B63" s="2">
        <v>57.8</v>
      </c>
      <c r="C63" s="2">
        <v>42.2</v>
      </c>
      <c r="D63" s="5"/>
    </row>
    <row r="64" spans="1:4" ht="18" customHeight="1">
      <c r="A64" s="3" t="s">
        <v>2683</v>
      </c>
      <c r="B64" s="2">
        <v>58.39</v>
      </c>
      <c r="C64" s="2">
        <v>41.61</v>
      </c>
      <c r="D64" s="5"/>
    </row>
    <row r="65" spans="1:4" ht="18" customHeight="1">
      <c r="A65" s="3" t="s">
        <v>2684</v>
      </c>
      <c r="B65" s="2">
        <v>58.98</v>
      </c>
      <c r="C65" s="2">
        <v>41.02</v>
      </c>
      <c r="D65" s="5"/>
    </row>
    <row r="66" spans="1:4" ht="18" customHeight="1">
      <c r="A66" s="3" t="s">
        <v>2685</v>
      </c>
      <c r="B66" s="2">
        <v>60.04</v>
      </c>
      <c r="C66" s="2">
        <v>39.96</v>
      </c>
      <c r="D66" s="5"/>
    </row>
    <row r="67" spans="1:4" ht="18" customHeight="1">
      <c r="A67" s="3" t="s">
        <v>2522</v>
      </c>
      <c r="B67" s="2">
        <v>60.72</v>
      </c>
      <c r="C67" s="2">
        <v>39.28</v>
      </c>
      <c r="D67" s="5"/>
    </row>
    <row r="68" spans="1:4" ht="18" customHeight="1">
      <c r="A68" s="3" t="s">
        <v>2686</v>
      </c>
      <c r="B68" s="2">
        <v>61.1</v>
      </c>
      <c r="C68" s="2">
        <v>38.9</v>
      </c>
      <c r="D68" s="5"/>
    </row>
    <row r="69" spans="1:4" ht="18" customHeight="1">
      <c r="A69" s="3" t="s">
        <v>2687</v>
      </c>
      <c r="B69" s="2">
        <v>62.26</v>
      </c>
      <c r="C69" s="2">
        <v>37.74</v>
      </c>
      <c r="D69" s="5"/>
    </row>
    <row r="70" spans="1:4" ht="18" customHeight="1">
      <c r="A70" s="3" t="s">
        <v>2523</v>
      </c>
      <c r="B70" s="2">
        <v>64</v>
      </c>
      <c r="C70" s="2">
        <v>36</v>
      </c>
      <c r="D70" s="5"/>
    </row>
    <row r="71" spans="1:4" ht="18" customHeight="1">
      <c r="A71" s="3" t="s">
        <v>2688</v>
      </c>
      <c r="B71" s="2">
        <v>66.25</v>
      </c>
      <c r="C71" s="2">
        <v>33.75</v>
      </c>
      <c r="D71" s="5"/>
    </row>
    <row r="72" spans="1:4" ht="18" customHeight="1">
      <c r="A72" s="3" t="s">
        <v>2689</v>
      </c>
      <c r="B72" s="2">
        <v>67.02</v>
      </c>
      <c r="C72" s="2">
        <v>32.979999999999997</v>
      </c>
      <c r="D72" s="5"/>
    </row>
    <row r="73" spans="1:4" ht="18" customHeight="1">
      <c r="A73" s="3" t="s">
        <v>2524</v>
      </c>
      <c r="B73" s="2">
        <v>67.62</v>
      </c>
      <c r="C73" s="2">
        <v>32.380000000000003</v>
      </c>
      <c r="D73" s="5"/>
    </row>
    <row r="74" spans="1:4" ht="18" customHeight="1">
      <c r="A74" s="3" t="s">
        <v>2690</v>
      </c>
      <c r="B74" s="2">
        <v>68.209999999999994</v>
      </c>
      <c r="C74" s="2">
        <v>31.79</v>
      </c>
      <c r="D74" s="5"/>
    </row>
    <row r="75" spans="1:4" ht="18" customHeight="1">
      <c r="A75" s="3" t="s">
        <v>2691</v>
      </c>
      <c r="B75" s="2">
        <v>68.760000000000005</v>
      </c>
      <c r="C75" s="2">
        <v>31.24</v>
      </c>
      <c r="D75" s="5"/>
    </row>
    <row r="76" spans="1:4" ht="18" customHeight="1">
      <c r="A76" s="3" t="s">
        <v>2692</v>
      </c>
      <c r="B76" s="2">
        <v>69.16</v>
      </c>
      <c r="C76" s="2">
        <v>30.84</v>
      </c>
      <c r="D76" s="5"/>
    </row>
    <row r="77" spans="1:4" ht="18" customHeight="1">
      <c r="A77" s="3" t="s">
        <v>2693</v>
      </c>
      <c r="B77" s="2">
        <v>68.38</v>
      </c>
      <c r="C77" s="2">
        <v>31.62</v>
      </c>
      <c r="D77" s="5"/>
    </row>
    <row r="78" spans="1:4" ht="18" customHeight="1">
      <c r="A78" s="3" t="s">
        <v>2694</v>
      </c>
      <c r="B78" s="2">
        <v>68.19</v>
      </c>
      <c r="C78" s="2">
        <v>31.81</v>
      </c>
      <c r="D78" s="5"/>
    </row>
    <row r="79" spans="1:4" ht="18" customHeight="1">
      <c r="A79" s="3" t="s">
        <v>2526</v>
      </c>
      <c r="B79" s="2">
        <v>68.05</v>
      </c>
      <c r="C79" s="2">
        <v>31.95</v>
      </c>
      <c r="D79" s="5"/>
    </row>
    <row r="80" spans="1:4" ht="18" customHeight="1">
      <c r="A80" s="3" t="s">
        <v>2695</v>
      </c>
      <c r="B80" s="2">
        <v>67.489999999999995</v>
      </c>
      <c r="C80" s="2">
        <v>32.51</v>
      </c>
      <c r="D80" s="5"/>
    </row>
    <row r="81" spans="1:4" ht="18" customHeight="1">
      <c r="A81" s="3" t="s">
        <v>2696</v>
      </c>
      <c r="B81" s="2">
        <v>66.319999999999993</v>
      </c>
      <c r="C81" s="2">
        <v>33.68</v>
      </c>
      <c r="D81" s="5"/>
    </row>
    <row r="82" spans="1:4" ht="18" customHeight="1">
      <c r="A82" s="3" t="s">
        <v>2527</v>
      </c>
      <c r="B82" s="2">
        <v>66.040000000000006</v>
      </c>
      <c r="C82" s="2">
        <v>33.96</v>
      </c>
      <c r="D82" s="5"/>
    </row>
    <row r="83" spans="1:4" ht="18" customHeight="1">
      <c r="A83" s="3" t="s">
        <v>2697</v>
      </c>
      <c r="B83" s="2">
        <v>66.17</v>
      </c>
      <c r="C83" s="2">
        <v>33.83</v>
      </c>
      <c r="D83" s="5"/>
    </row>
    <row r="84" spans="1:4" ht="18" customHeight="1">
      <c r="A84" s="3" t="s">
        <v>2698</v>
      </c>
      <c r="B84" s="2">
        <v>66.61</v>
      </c>
      <c r="C84" s="2">
        <v>33.39</v>
      </c>
      <c r="D84" s="5"/>
    </row>
    <row r="85" spans="1:4" ht="18" customHeight="1">
      <c r="A85" s="3" t="s">
        <v>2528</v>
      </c>
      <c r="B85" s="2">
        <v>66.72</v>
      </c>
      <c r="C85" s="2">
        <v>33.28</v>
      </c>
      <c r="D85" s="5"/>
    </row>
    <row r="86" spans="1:4" ht="18" customHeight="1">
      <c r="A86" s="3" t="s">
        <v>2699</v>
      </c>
      <c r="B86" s="2">
        <v>65.97</v>
      </c>
      <c r="C86" s="2">
        <v>34.03</v>
      </c>
      <c r="D86" s="5"/>
    </row>
    <row r="87" spans="1:4" ht="18" customHeight="1">
      <c r="A87" s="3" t="s">
        <v>2700</v>
      </c>
      <c r="B87" s="2">
        <v>65.709999999999994</v>
      </c>
      <c r="C87" s="2">
        <v>34.29</v>
      </c>
      <c r="D87" s="5"/>
    </row>
    <row r="88" spans="1:4" ht="18" customHeight="1">
      <c r="A88" s="3" t="s">
        <v>2701</v>
      </c>
      <c r="B88" s="2">
        <v>65.34</v>
      </c>
      <c r="C88" s="2">
        <v>34.659999999999997</v>
      </c>
      <c r="D88" s="5"/>
    </row>
    <row r="89" spans="1:4" ht="18" customHeight="1">
      <c r="A89" s="3" t="s">
        <v>2702</v>
      </c>
      <c r="B89" s="2">
        <v>64.36</v>
      </c>
      <c r="C89" s="2">
        <v>35.64</v>
      </c>
      <c r="D89" s="5"/>
    </row>
    <row r="90" spans="1:4" ht="18" customHeight="1">
      <c r="A90" s="3" t="s">
        <v>2703</v>
      </c>
      <c r="B90" s="2">
        <v>64.040000000000006</v>
      </c>
      <c r="C90" s="2">
        <v>35.96</v>
      </c>
      <c r="D90" s="5"/>
    </row>
    <row r="91" spans="1:4" ht="18" customHeight="1">
      <c r="A91" s="3" t="s">
        <v>2530</v>
      </c>
      <c r="B91" s="2">
        <v>63.42</v>
      </c>
      <c r="C91" s="2">
        <v>36.58</v>
      </c>
      <c r="D91" s="5"/>
    </row>
    <row r="92" spans="1:4" ht="18" customHeight="1">
      <c r="A92" s="3" t="s">
        <v>2704</v>
      </c>
      <c r="B92" s="2">
        <v>63.04</v>
      </c>
      <c r="C92" s="2">
        <v>36.96</v>
      </c>
      <c r="D92" s="5"/>
    </row>
    <row r="93" spans="1:4" ht="18" customHeight="1">
      <c r="A93" s="3" t="s">
        <v>2705</v>
      </c>
      <c r="B93" s="2">
        <v>63.06</v>
      </c>
      <c r="C93" s="2">
        <v>36.94</v>
      </c>
      <c r="D93" s="5"/>
    </row>
    <row r="94" spans="1:4" ht="18" customHeight="1">
      <c r="A94" s="3" t="s">
        <v>2531</v>
      </c>
      <c r="B94" s="2">
        <v>63.2</v>
      </c>
      <c r="C94" s="2">
        <v>36.799999999999997</v>
      </c>
      <c r="D94" s="5"/>
    </row>
    <row r="95" spans="1:4" ht="18" customHeight="1">
      <c r="A95" s="3" t="s">
        <v>2706</v>
      </c>
      <c r="B95" s="2">
        <v>63.1</v>
      </c>
      <c r="C95" s="2">
        <v>36.9</v>
      </c>
      <c r="D95" s="5"/>
    </row>
    <row r="96" spans="1:4" ht="18" customHeight="1">
      <c r="A96" s="3" t="s">
        <v>2707</v>
      </c>
      <c r="B96" s="2">
        <v>62.82</v>
      </c>
      <c r="C96" s="2">
        <v>37.18</v>
      </c>
      <c r="D96" s="5"/>
    </row>
    <row r="97" spans="1:4" ht="18" customHeight="1">
      <c r="A97" s="3" t="s">
        <v>2532</v>
      </c>
      <c r="B97" s="2">
        <v>62.91</v>
      </c>
      <c r="C97" s="2">
        <v>37.090000000000003</v>
      </c>
      <c r="D97" s="5"/>
    </row>
    <row r="98" spans="1:4" ht="18" customHeight="1">
      <c r="A98" s="3" t="s">
        <v>2708</v>
      </c>
      <c r="B98" s="2">
        <v>62.56</v>
      </c>
      <c r="C98" s="2">
        <v>37.44</v>
      </c>
      <c r="D98" s="5"/>
    </row>
    <row r="99" spans="1:4" ht="18" customHeight="1">
      <c r="A99" s="3" t="s">
        <v>2709</v>
      </c>
      <c r="B99" s="2">
        <v>62.75</v>
      </c>
      <c r="C99" s="2">
        <v>37.25</v>
      </c>
      <c r="D99" s="5"/>
    </row>
    <row r="100" spans="1:4" ht="18" customHeight="1">
      <c r="A100" s="3" t="s">
        <v>2710</v>
      </c>
      <c r="B100" s="2">
        <v>63.15</v>
      </c>
      <c r="C100" s="2">
        <v>36.85</v>
      </c>
      <c r="D100" s="5"/>
    </row>
    <row r="101" spans="1:4" ht="18" customHeight="1">
      <c r="A101" s="3" t="s">
        <v>2711</v>
      </c>
      <c r="B101" s="2">
        <v>60.3</v>
      </c>
      <c r="C101" s="2">
        <v>39.700000000000003</v>
      </c>
      <c r="D101" s="5"/>
    </row>
    <row r="102" spans="1:4" ht="18" customHeight="1">
      <c r="A102" s="3" t="s">
        <v>2712</v>
      </c>
      <c r="B102" s="2">
        <v>58.55</v>
      </c>
      <c r="C102" s="2">
        <v>41.45</v>
      </c>
      <c r="D102" s="5"/>
    </row>
    <row r="103" spans="1:4" ht="18" customHeight="1">
      <c r="A103" s="3" t="s">
        <v>2534</v>
      </c>
      <c r="B103" s="2">
        <v>58.35</v>
      </c>
      <c r="C103" s="2">
        <v>41.65</v>
      </c>
      <c r="D103" s="5"/>
    </row>
    <row r="104" spans="1:4" ht="18" customHeight="1">
      <c r="A104" s="3" t="s">
        <v>2713</v>
      </c>
      <c r="B104" s="2">
        <v>59.24</v>
      </c>
      <c r="C104" s="2">
        <v>40.76</v>
      </c>
      <c r="D104" s="5"/>
    </row>
    <row r="105" spans="1:4" ht="18" customHeight="1">
      <c r="A105" s="3" t="s">
        <v>2714</v>
      </c>
      <c r="B105" s="2">
        <v>59.42</v>
      </c>
      <c r="C105" s="2">
        <v>40.58</v>
      </c>
      <c r="D105" s="5"/>
    </row>
    <row r="106" spans="1:4" ht="18" customHeight="1">
      <c r="A106" s="3" t="s">
        <v>2535</v>
      </c>
      <c r="B106" s="2">
        <v>59.23</v>
      </c>
      <c r="C106" s="2">
        <v>40.770000000000003</v>
      </c>
      <c r="D106" s="5"/>
    </row>
    <row r="107" spans="1:4" ht="18" customHeight="1">
      <c r="A107" s="3" t="s">
        <v>2715</v>
      </c>
      <c r="B107" s="2">
        <v>58.2</v>
      </c>
      <c r="C107" s="2">
        <v>41.8</v>
      </c>
      <c r="D107" s="5"/>
    </row>
    <row r="108" spans="1:4" ht="18" customHeight="1">
      <c r="A108" s="3" t="s">
        <v>2716</v>
      </c>
      <c r="B108" s="2">
        <v>57.74</v>
      </c>
      <c r="C108" s="2">
        <v>42.26</v>
      </c>
      <c r="D108" s="5"/>
    </row>
    <row r="109" spans="1:4" ht="18" customHeight="1">
      <c r="A109" s="3" t="s">
        <v>2536</v>
      </c>
      <c r="B109" s="2">
        <v>57.25</v>
      </c>
      <c r="C109" s="2">
        <v>42.75</v>
      </c>
      <c r="D109" s="5"/>
    </row>
    <row r="110" spans="1:4" ht="18" customHeight="1">
      <c r="A110" s="3" t="s">
        <v>2717</v>
      </c>
      <c r="B110" s="2">
        <v>56.41</v>
      </c>
      <c r="C110" s="2">
        <v>43.59</v>
      </c>
      <c r="D110" s="5"/>
    </row>
    <row r="111" spans="1:4" ht="18" customHeight="1">
      <c r="A111" s="3" t="s">
        <v>2718</v>
      </c>
      <c r="B111" s="2">
        <v>56.27</v>
      </c>
      <c r="C111" s="2">
        <v>43.73</v>
      </c>
      <c r="D111" s="5"/>
    </row>
    <row r="112" spans="1:4" ht="18" customHeight="1">
      <c r="A112" s="3" t="s">
        <v>2719</v>
      </c>
      <c r="B112" s="2">
        <v>56.22</v>
      </c>
      <c r="C112" s="2">
        <v>43.78</v>
      </c>
      <c r="D112" s="5"/>
    </row>
    <row r="113" spans="1:4" ht="18" customHeight="1">
      <c r="A113" s="3" t="s">
        <v>2720</v>
      </c>
      <c r="B113" s="2">
        <v>55.93</v>
      </c>
      <c r="C113" s="2">
        <v>44.07</v>
      </c>
      <c r="D113" s="5"/>
    </row>
    <row r="114" spans="1:4" ht="18" customHeight="1">
      <c r="A114" s="3" t="s">
        <v>2721</v>
      </c>
      <c r="B114" s="2">
        <v>55.96</v>
      </c>
      <c r="C114" s="2">
        <v>44.04</v>
      </c>
      <c r="D114" s="5"/>
    </row>
    <row r="115" spans="1:4" ht="18" customHeight="1">
      <c r="A115" s="3" t="s">
        <v>2538</v>
      </c>
      <c r="B115" s="2">
        <v>56.09</v>
      </c>
      <c r="C115" s="2">
        <v>43.91</v>
      </c>
      <c r="D115" s="5"/>
    </row>
    <row r="116" spans="1:4" ht="18" customHeight="1">
      <c r="A116" s="3" t="s">
        <v>2722</v>
      </c>
      <c r="B116" s="2">
        <v>56.39</v>
      </c>
      <c r="C116" s="2">
        <v>43.61</v>
      </c>
      <c r="D116" s="5"/>
    </row>
    <row r="117" spans="1:4" ht="18" customHeight="1">
      <c r="A117" s="3" t="s">
        <v>2357</v>
      </c>
      <c r="B117" s="2">
        <v>56.85</v>
      </c>
      <c r="C117" s="2">
        <v>43.15</v>
      </c>
      <c r="D117" s="5"/>
    </row>
    <row r="118" spans="1:4" ht="18" customHeight="1">
      <c r="A118" s="3" t="s">
        <v>2336</v>
      </c>
      <c r="B118" s="2">
        <v>57.18</v>
      </c>
      <c r="C118" s="2">
        <v>42.82</v>
      </c>
      <c r="D118" s="5"/>
    </row>
    <row r="119" spans="1:4" ht="18" customHeight="1">
      <c r="A119" s="3" t="s">
        <v>2314</v>
      </c>
      <c r="B119" s="2">
        <v>56.93</v>
      </c>
      <c r="C119" s="2">
        <v>43.07</v>
      </c>
      <c r="D119" s="5"/>
    </row>
    <row r="120" spans="1:4" ht="18" customHeight="1">
      <c r="A120" s="3" t="s">
        <v>2723</v>
      </c>
      <c r="B120" s="2">
        <v>57.27</v>
      </c>
      <c r="C120" s="2">
        <v>42.73</v>
      </c>
      <c r="D120" s="5"/>
    </row>
    <row r="121" spans="1:4" ht="18" customHeight="1">
      <c r="A121" s="3" t="s">
        <v>2274</v>
      </c>
      <c r="B121" s="2">
        <v>57.58</v>
      </c>
      <c r="C121" s="2">
        <v>42.42</v>
      </c>
      <c r="D121" s="5"/>
    </row>
    <row r="122" spans="1:4" ht="18" customHeight="1">
      <c r="A122" s="3" t="s">
        <v>2254</v>
      </c>
      <c r="B122" s="2">
        <v>57.81</v>
      </c>
      <c r="C122" s="2">
        <v>42.19</v>
      </c>
      <c r="D122" s="5"/>
    </row>
    <row r="123" spans="1:4" ht="18" customHeight="1">
      <c r="A123" s="3" t="s">
        <v>2234</v>
      </c>
      <c r="B123" s="2">
        <v>58.04</v>
      </c>
      <c r="C123" s="2">
        <v>41.96</v>
      </c>
      <c r="D123" s="5"/>
    </row>
    <row r="124" spans="1:4" ht="18" customHeight="1">
      <c r="A124" s="3" t="s">
        <v>2211</v>
      </c>
      <c r="B124" s="2">
        <v>58.23</v>
      </c>
      <c r="C124" s="2">
        <v>41.77</v>
      </c>
      <c r="D124" s="5"/>
    </row>
    <row r="125" spans="1:4" ht="18" customHeight="1">
      <c r="A125" s="3" t="s">
        <v>2724</v>
      </c>
      <c r="B125" s="2">
        <v>58.45</v>
      </c>
      <c r="C125" s="2">
        <v>41.55</v>
      </c>
      <c r="D125" s="5"/>
    </row>
    <row r="126" spans="1:4" ht="18" customHeight="1">
      <c r="A126" s="3" t="s">
        <v>2168</v>
      </c>
      <c r="B126" s="2">
        <v>58.45</v>
      </c>
      <c r="C126" s="2">
        <v>41.55</v>
      </c>
      <c r="D126" s="5"/>
    </row>
    <row r="127" spans="1:4" ht="18" customHeight="1">
      <c r="A127" s="3" t="s">
        <v>2146</v>
      </c>
      <c r="B127" s="2">
        <v>58.85</v>
      </c>
      <c r="C127" s="2">
        <v>41.15</v>
      </c>
      <c r="D127" s="5"/>
    </row>
    <row r="128" spans="1:4" ht="18" customHeight="1">
      <c r="A128" s="3" t="s">
        <v>2725</v>
      </c>
      <c r="B128" s="2">
        <v>58.99</v>
      </c>
      <c r="C128" s="2">
        <v>41.01</v>
      </c>
      <c r="D128" s="5"/>
    </row>
    <row r="129" spans="1:4" ht="18" customHeight="1">
      <c r="A129" s="3" t="s">
        <v>2107</v>
      </c>
      <c r="B129" s="2">
        <v>58.87</v>
      </c>
      <c r="C129" s="2">
        <v>41.13</v>
      </c>
      <c r="D129" s="5"/>
    </row>
    <row r="130" spans="1:4" ht="18" customHeight="1">
      <c r="A130" s="3" t="s">
        <v>2085</v>
      </c>
      <c r="B130" s="2">
        <v>58.7</v>
      </c>
      <c r="C130" s="2">
        <v>41.3</v>
      </c>
      <c r="D130" s="5"/>
    </row>
    <row r="131" spans="1:4" ht="18" customHeight="1">
      <c r="A131" s="3" t="s">
        <v>2726</v>
      </c>
      <c r="B131" s="2">
        <v>58.39</v>
      </c>
      <c r="C131" s="2">
        <v>41.61</v>
      </c>
      <c r="D131" s="5"/>
    </row>
    <row r="132" spans="1:4" ht="18" customHeight="1">
      <c r="A132" s="3" t="s">
        <v>2045</v>
      </c>
      <c r="B132" s="2">
        <v>58.19</v>
      </c>
      <c r="C132" s="2">
        <v>41.81</v>
      </c>
      <c r="D132" s="5"/>
    </row>
    <row r="133" spans="1:4" ht="18" customHeight="1">
      <c r="A133" s="3" t="s">
        <v>2023</v>
      </c>
      <c r="B133" s="2">
        <v>57.94</v>
      </c>
      <c r="C133" s="2">
        <v>42.06</v>
      </c>
      <c r="D133" s="5"/>
    </row>
    <row r="134" spans="1:4" ht="18" customHeight="1">
      <c r="A134" s="3" t="s">
        <v>2727</v>
      </c>
      <c r="B134" s="2">
        <v>57.34</v>
      </c>
      <c r="C134" s="2">
        <v>42.66</v>
      </c>
      <c r="D134" s="5"/>
    </row>
    <row r="135" spans="1:4" ht="18" customHeight="1">
      <c r="A135" s="3" t="s">
        <v>1982</v>
      </c>
      <c r="B135" s="2">
        <v>56.98</v>
      </c>
      <c r="C135" s="2">
        <v>43.02</v>
      </c>
      <c r="D135" s="5"/>
    </row>
    <row r="136" spans="1:4" ht="18" customHeight="1">
      <c r="A136" s="3" t="s">
        <v>2728</v>
      </c>
      <c r="B136" s="2">
        <v>58.34</v>
      </c>
      <c r="C136" s="2">
        <v>41.66</v>
      </c>
      <c r="D136" s="5"/>
    </row>
    <row r="137" spans="1:4" ht="18" customHeight="1">
      <c r="A137" s="3" t="s">
        <v>1939</v>
      </c>
      <c r="B137" s="2">
        <v>57.39</v>
      </c>
      <c r="C137" s="2">
        <v>42.61</v>
      </c>
      <c r="D137" s="5"/>
    </row>
    <row r="138" spans="1:4" ht="18" customHeight="1">
      <c r="A138" s="3" t="s">
        <v>1916</v>
      </c>
      <c r="B138" s="2">
        <v>56.61</v>
      </c>
      <c r="C138" s="2">
        <v>43.39</v>
      </c>
      <c r="D138" s="5"/>
    </row>
    <row r="139" spans="1:4" ht="18" customHeight="1">
      <c r="A139" s="3" t="s">
        <v>2539</v>
      </c>
      <c r="B139" s="2">
        <v>56.1</v>
      </c>
      <c r="C139" s="2">
        <v>43.9</v>
      </c>
      <c r="D139" s="5"/>
    </row>
    <row r="140" spans="1:4" ht="18" customHeight="1">
      <c r="A140" s="3" t="s">
        <v>1873</v>
      </c>
      <c r="B140" s="2">
        <v>54.92</v>
      </c>
      <c r="C140" s="2">
        <v>45.08</v>
      </c>
      <c r="D140" s="5"/>
    </row>
    <row r="141" spans="1:4" ht="18" customHeight="1">
      <c r="A141" s="3" t="s">
        <v>1856</v>
      </c>
      <c r="B141" s="2">
        <v>54.21</v>
      </c>
      <c r="C141" s="2">
        <v>45.79</v>
      </c>
      <c r="D141" s="5"/>
    </row>
    <row r="142" spans="1:4" ht="18" customHeight="1">
      <c r="A142" s="3" t="s">
        <v>2540</v>
      </c>
      <c r="B142" s="2">
        <v>53.66</v>
      </c>
      <c r="C142" s="2">
        <v>46.34</v>
      </c>
      <c r="D142" s="5"/>
    </row>
    <row r="143" spans="1:4" ht="18" customHeight="1">
      <c r="A143" s="3" t="s">
        <v>1815</v>
      </c>
      <c r="B143" s="2">
        <v>52.16</v>
      </c>
      <c r="C143" s="2">
        <v>47.84</v>
      </c>
      <c r="D143" s="5"/>
    </row>
    <row r="144" spans="1:4" ht="18" customHeight="1">
      <c r="A144" s="3" t="s">
        <v>1795</v>
      </c>
      <c r="B144" s="2">
        <v>51.04</v>
      </c>
      <c r="C144" s="2">
        <v>48.96</v>
      </c>
      <c r="D144" s="5"/>
    </row>
    <row r="145" spans="1:4" ht="18" customHeight="1">
      <c r="A145" s="3" t="s">
        <v>2541</v>
      </c>
      <c r="B145" s="2">
        <v>50.08</v>
      </c>
      <c r="C145" s="2">
        <v>49.92</v>
      </c>
      <c r="D145" s="5"/>
    </row>
    <row r="146" spans="1:4" ht="18" customHeight="1">
      <c r="A146" s="3" t="s">
        <v>1754</v>
      </c>
      <c r="B146" s="2">
        <v>48.4</v>
      </c>
      <c r="C146" s="2">
        <v>51.6</v>
      </c>
      <c r="D146" s="5"/>
    </row>
    <row r="147" spans="1:4" ht="18" customHeight="1">
      <c r="A147" s="3" t="s">
        <v>1732</v>
      </c>
      <c r="B147" s="2">
        <v>47.54</v>
      </c>
      <c r="C147" s="2">
        <v>52.46</v>
      </c>
      <c r="D147" s="5"/>
    </row>
    <row r="148" spans="1:4" ht="18" customHeight="1">
      <c r="A148" s="3" t="s">
        <v>2729</v>
      </c>
      <c r="B148" s="2">
        <v>46.94</v>
      </c>
      <c r="C148" s="2">
        <v>53.06</v>
      </c>
      <c r="D148" s="5"/>
    </row>
    <row r="149" spans="1:4" ht="18" customHeight="1">
      <c r="A149" s="3" t="s">
        <v>1689</v>
      </c>
      <c r="B149" s="2">
        <v>45.1</v>
      </c>
      <c r="C149" s="2">
        <v>54.9</v>
      </c>
      <c r="D149" s="5"/>
    </row>
    <row r="150" spans="1:4" ht="18" customHeight="1">
      <c r="A150" s="3" t="s">
        <v>1666</v>
      </c>
      <c r="B150" s="2">
        <v>43.92</v>
      </c>
      <c r="C150" s="2">
        <v>56.08</v>
      </c>
      <c r="D150" s="5"/>
    </row>
    <row r="151" spans="1:4" ht="18" customHeight="1">
      <c r="A151" s="3" t="s">
        <v>2543</v>
      </c>
      <c r="B151" s="2">
        <v>43.19</v>
      </c>
      <c r="C151" s="2">
        <v>56.81</v>
      </c>
      <c r="D151" s="5"/>
    </row>
    <row r="152" spans="1:4" ht="18" customHeight="1">
      <c r="A152" s="3" t="s">
        <v>1623</v>
      </c>
      <c r="B152" s="2">
        <v>41.22</v>
      </c>
      <c r="C152" s="2">
        <v>58.78</v>
      </c>
      <c r="D152" s="5"/>
    </row>
    <row r="153" spans="1:4" ht="18" customHeight="1">
      <c r="A153" s="3" t="s">
        <v>2730</v>
      </c>
      <c r="B153" s="2">
        <v>40.619999999999997</v>
      </c>
      <c r="C153" s="2">
        <v>59.38</v>
      </c>
      <c r="D153" s="5"/>
    </row>
    <row r="154" spans="1:4" ht="18" customHeight="1">
      <c r="A154" s="3" t="s">
        <v>2544</v>
      </c>
      <c r="B154" s="2">
        <v>40.42</v>
      </c>
      <c r="C154" s="2">
        <v>59.58</v>
      </c>
      <c r="D154" s="5"/>
    </row>
    <row r="155" spans="1:4" ht="18" customHeight="1">
      <c r="A155" s="3" t="s">
        <v>1564</v>
      </c>
      <c r="B155" s="2">
        <v>39.880000000000003</v>
      </c>
      <c r="C155" s="2">
        <v>60.12</v>
      </c>
      <c r="D155" s="5"/>
    </row>
    <row r="156" spans="1:4" ht="18" customHeight="1">
      <c r="A156" s="3" t="s">
        <v>1544</v>
      </c>
      <c r="B156" s="2">
        <v>39.43</v>
      </c>
      <c r="C156" s="2">
        <v>60.57</v>
      </c>
      <c r="D156" s="5"/>
    </row>
    <row r="157" spans="1:4" ht="18" customHeight="1">
      <c r="A157" s="3" t="s">
        <v>2545</v>
      </c>
      <c r="B157" s="2">
        <v>39.28</v>
      </c>
      <c r="C157" s="2">
        <v>60.72</v>
      </c>
      <c r="D157" s="5"/>
    </row>
    <row r="158" spans="1:4" ht="18" customHeight="1">
      <c r="A158" s="3" t="s">
        <v>1502</v>
      </c>
      <c r="B158" s="2">
        <v>38.979999999999997</v>
      </c>
      <c r="C158" s="2">
        <v>61.02</v>
      </c>
      <c r="D158" s="5"/>
    </row>
    <row r="159" spans="1:4" ht="18" customHeight="1">
      <c r="A159" s="3" t="s">
        <v>1480</v>
      </c>
      <c r="B159" s="2">
        <v>39.590000000000003</v>
      </c>
      <c r="C159" s="2">
        <v>60.41</v>
      </c>
      <c r="D159" s="5"/>
    </row>
    <row r="160" spans="1:4" ht="18" customHeight="1">
      <c r="A160" s="3" t="s">
        <v>1459</v>
      </c>
      <c r="B160" s="2">
        <v>40.200000000000003</v>
      </c>
      <c r="C160" s="2">
        <v>59.8</v>
      </c>
      <c r="D160" s="5"/>
    </row>
    <row r="161" spans="1:4" ht="18" customHeight="1">
      <c r="A161" s="3" t="s">
        <v>1437</v>
      </c>
      <c r="B161" s="2">
        <v>40.94</v>
      </c>
      <c r="C161" s="2">
        <v>59.06</v>
      </c>
      <c r="D161" s="5"/>
    </row>
    <row r="162" spans="1:4" ht="18" customHeight="1">
      <c r="A162" s="3" t="s">
        <v>2731</v>
      </c>
      <c r="B162" s="2">
        <v>41.75</v>
      </c>
      <c r="C162" s="2">
        <v>58.25</v>
      </c>
      <c r="D162" s="5"/>
    </row>
    <row r="163" spans="1:4" ht="18" customHeight="1">
      <c r="A163" s="3" t="s">
        <v>1394</v>
      </c>
      <c r="B163" s="2">
        <v>42.63</v>
      </c>
      <c r="C163" s="2">
        <v>57.37</v>
      </c>
      <c r="D163" s="5"/>
    </row>
    <row r="164" spans="1:4" ht="18" customHeight="1">
      <c r="A164" s="3" t="s">
        <v>1371</v>
      </c>
      <c r="B164" s="2">
        <v>43.74</v>
      </c>
      <c r="C164" s="2">
        <v>56.26</v>
      </c>
      <c r="D164" s="5"/>
    </row>
    <row r="165" spans="1:4" ht="18" customHeight="1">
      <c r="A165" s="3" t="s">
        <v>2732</v>
      </c>
      <c r="B165" s="2">
        <v>44.79</v>
      </c>
      <c r="C165" s="2">
        <v>55.21</v>
      </c>
      <c r="D165" s="5"/>
    </row>
    <row r="166" spans="1:4" ht="18" customHeight="1">
      <c r="A166" s="3" t="s">
        <v>1332</v>
      </c>
      <c r="B166" s="2">
        <v>46.57</v>
      </c>
      <c r="C166" s="2">
        <v>53.43</v>
      </c>
      <c r="D166" s="5"/>
    </row>
    <row r="167" spans="1:4" ht="18" customHeight="1">
      <c r="A167" s="3" t="s">
        <v>1310</v>
      </c>
      <c r="B167" s="2">
        <v>47.87</v>
      </c>
      <c r="C167" s="2">
        <v>52.13</v>
      </c>
      <c r="D167" s="5"/>
    </row>
    <row r="168" spans="1:4" ht="18" customHeight="1">
      <c r="A168" s="3" t="s">
        <v>1288</v>
      </c>
      <c r="B168" s="2">
        <v>48.76</v>
      </c>
      <c r="C168" s="2">
        <v>51.24</v>
      </c>
      <c r="D168" s="5"/>
    </row>
    <row r="169" spans="1:4" ht="18" customHeight="1">
      <c r="A169" s="3" t="s">
        <v>1269</v>
      </c>
      <c r="B169" s="2">
        <v>49.45</v>
      </c>
      <c r="C169" s="2">
        <v>50.55</v>
      </c>
      <c r="D169" s="5"/>
    </row>
    <row r="170" spans="1:4" ht="18" customHeight="1">
      <c r="A170" s="3" t="s">
        <v>1249</v>
      </c>
      <c r="B170" s="2">
        <v>49.77</v>
      </c>
      <c r="C170" s="2">
        <v>50.23</v>
      </c>
      <c r="D170" s="5"/>
    </row>
    <row r="171" spans="1:4" ht="18" customHeight="1">
      <c r="A171" s="3" t="s">
        <v>2733</v>
      </c>
      <c r="B171" s="2">
        <v>50.27</v>
      </c>
      <c r="C171" s="2">
        <v>49.73</v>
      </c>
      <c r="D171" s="5"/>
    </row>
    <row r="172" spans="1:4" ht="18" customHeight="1">
      <c r="A172" s="3" t="s">
        <v>1206</v>
      </c>
      <c r="B172" s="2">
        <v>50.72</v>
      </c>
      <c r="C172" s="2">
        <v>49.28</v>
      </c>
      <c r="D172" s="5"/>
    </row>
    <row r="173" spans="1:4" ht="18" customHeight="1">
      <c r="A173" s="3" t="s">
        <v>1184</v>
      </c>
      <c r="B173" s="2">
        <v>50.87</v>
      </c>
      <c r="C173" s="2">
        <v>49.13</v>
      </c>
      <c r="D173" s="5"/>
    </row>
    <row r="174" spans="1:4" ht="18" customHeight="1">
      <c r="A174" s="3" t="s">
        <v>2734</v>
      </c>
      <c r="B174" s="2">
        <v>51.39</v>
      </c>
      <c r="C174" s="2">
        <v>48.61</v>
      </c>
      <c r="D174" s="5"/>
    </row>
    <row r="175" spans="1:4" ht="18" customHeight="1">
      <c r="A175" s="3" t="s">
        <v>1141</v>
      </c>
      <c r="B175" s="2">
        <v>51.64</v>
      </c>
      <c r="C175" s="2">
        <v>48.36</v>
      </c>
      <c r="D175" s="5"/>
    </row>
    <row r="176" spans="1:4" ht="18" customHeight="1">
      <c r="A176" s="3" t="s">
        <v>1118</v>
      </c>
      <c r="B176" s="2">
        <v>51.28</v>
      </c>
      <c r="C176" s="2">
        <v>48.72</v>
      </c>
      <c r="D176" s="5"/>
    </row>
    <row r="177" spans="1:4" ht="18" customHeight="1">
      <c r="A177" s="3" t="s">
        <v>1099</v>
      </c>
      <c r="B177" s="2">
        <v>51.11</v>
      </c>
      <c r="C177" s="2">
        <v>48.89</v>
      </c>
      <c r="D177" s="5"/>
    </row>
    <row r="178" spans="1:4" ht="18" customHeight="1">
      <c r="A178" s="3" t="s">
        <v>1077</v>
      </c>
      <c r="B178" s="2">
        <v>51.34</v>
      </c>
      <c r="C178" s="2">
        <v>48.66</v>
      </c>
      <c r="D178" s="5"/>
    </row>
    <row r="179" spans="1:4" ht="18" customHeight="1">
      <c r="A179" s="3" t="s">
        <v>1055</v>
      </c>
      <c r="B179" s="2">
        <v>51.21</v>
      </c>
      <c r="C179" s="2">
        <v>48.79</v>
      </c>
      <c r="D179" s="5"/>
    </row>
    <row r="180" spans="1:4" ht="18" customHeight="1">
      <c r="A180" s="3" t="s">
        <v>2735</v>
      </c>
      <c r="B180" s="2">
        <v>51.54</v>
      </c>
      <c r="C180" s="2">
        <v>48.46</v>
      </c>
      <c r="D180" s="5"/>
    </row>
    <row r="181" spans="1:4" ht="18" customHeight="1">
      <c r="A181" s="3" t="s">
        <v>1015</v>
      </c>
      <c r="B181" s="2">
        <v>51.87</v>
      </c>
      <c r="C181" s="2">
        <v>48.13</v>
      </c>
      <c r="D181" s="5"/>
    </row>
    <row r="182" spans="1:4" ht="18" customHeight="1">
      <c r="A182" s="3" t="s">
        <v>995</v>
      </c>
      <c r="B182" s="2">
        <v>52.11</v>
      </c>
      <c r="C182" s="2">
        <v>47.89</v>
      </c>
      <c r="D182" s="5"/>
    </row>
    <row r="183" spans="1:4" ht="18" customHeight="1">
      <c r="A183" s="3" t="s">
        <v>975</v>
      </c>
      <c r="B183" s="2">
        <v>52.48</v>
      </c>
      <c r="C183" s="2">
        <v>47.52</v>
      </c>
      <c r="D183" s="5"/>
    </row>
    <row r="184" spans="1:4" ht="18" customHeight="1">
      <c r="A184" s="3" t="s">
        <v>952</v>
      </c>
      <c r="B184" s="2">
        <v>53.09</v>
      </c>
      <c r="C184" s="2">
        <v>46.91</v>
      </c>
      <c r="D184" s="5"/>
    </row>
    <row r="185" spans="1:4" ht="18" customHeight="1">
      <c r="A185" s="3" t="s">
        <v>2736</v>
      </c>
      <c r="B185" s="2">
        <v>53.31</v>
      </c>
      <c r="C185" s="2">
        <v>46.69</v>
      </c>
      <c r="D185" s="5"/>
    </row>
    <row r="186" spans="1:4" ht="18" customHeight="1">
      <c r="A186" s="3" t="s">
        <v>909</v>
      </c>
      <c r="B186" s="2">
        <v>53.55</v>
      </c>
      <c r="C186" s="2">
        <v>46.45</v>
      </c>
      <c r="D186" s="5"/>
    </row>
    <row r="187" spans="1:4" ht="18" customHeight="1">
      <c r="A187" s="3" t="s">
        <v>887</v>
      </c>
      <c r="B187" s="2">
        <v>53.76</v>
      </c>
      <c r="C187" s="2">
        <v>46.24</v>
      </c>
      <c r="D187" s="5"/>
    </row>
    <row r="188" spans="1:4" ht="18" customHeight="1">
      <c r="A188" s="3" t="s">
        <v>2737</v>
      </c>
      <c r="B188" s="2">
        <v>53.57</v>
      </c>
      <c r="C188" s="2">
        <v>46.43</v>
      </c>
      <c r="D188" s="5"/>
    </row>
    <row r="189" spans="1:4" ht="18" customHeight="1">
      <c r="A189" s="3" t="s">
        <v>848</v>
      </c>
      <c r="B189" s="2">
        <v>53.54</v>
      </c>
      <c r="C189" s="2">
        <v>46.46</v>
      </c>
      <c r="D189" s="5"/>
    </row>
    <row r="190" spans="1:4" ht="18" customHeight="1">
      <c r="A190" s="3" t="s">
        <v>827</v>
      </c>
      <c r="B190" s="2">
        <v>53.87</v>
      </c>
      <c r="C190" s="2">
        <v>46.13</v>
      </c>
      <c r="D190" s="5"/>
    </row>
    <row r="191" spans="1:4" ht="18" customHeight="1">
      <c r="A191" s="3" t="s">
        <v>2738</v>
      </c>
      <c r="B191" s="2">
        <v>53.97</v>
      </c>
      <c r="C191" s="2">
        <v>46.03</v>
      </c>
      <c r="D191" s="5"/>
    </row>
    <row r="192" spans="1:4" ht="18" customHeight="1">
      <c r="A192" s="3" t="s">
        <v>787</v>
      </c>
      <c r="B192" s="2">
        <v>53.78</v>
      </c>
      <c r="C192" s="2">
        <v>46.22</v>
      </c>
      <c r="D192" s="5"/>
    </row>
    <row r="193" spans="1:4" ht="18" customHeight="1">
      <c r="A193" s="3" t="s">
        <v>766</v>
      </c>
      <c r="B193" s="2">
        <v>53.66</v>
      </c>
      <c r="C193" s="2">
        <v>46.34</v>
      </c>
      <c r="D193" s="5"/>
    </row>
    <row r="194" spans="1:4" ht="18" customHeight="1">
      <c r="A194" s="3" t="s">
        <v>2739</v>
      </c>
      <c r="B194" s="2">
        <v>53.31</v>
      </c>
      <c r="C194" s="2">
        <v>46.69</v>
      </c>
      <c r="D194" s="5"/>
    </row>
    <row r="195" spans="1:4" ht="18" customHeight="1">
      <c r="A195" s="3" t="s">
        <v>725</v>
      </c>
      <c r="B195" s="2">
        <v>53.06</v>
      </c>
      <c r="C195" s="2">
        <v>46.94</v>
      </c>
      <c r="D195" s="5"/>
    </row>
    <row r="196" spans="1:4" ht="18" customHeight="1">
      <c r="A196" s="3" t="s">
        <v>702</v>
      </c>
      <c r="B196" s="2">
        <v>52.92</v>
      </c>
      <c r="C196" s="2">
        <v>47.08</v>
      </c>
      <c r="D196" s="5"/>
    </row>
    <row r="197" spans="1:4" ht="18" customHeight="1">
      <c r="A197" s="3" t="s">
        <v>2740</v>
      </c>
      <c r="B197" s="2">
        <v>51.91</v>
      </c>
      <c r="C197" s="2">
        <v>48.09</v>
      </c>
      <c r="D197" s="5"/>
    </row>
    <row r="198" spans="1:4" ht="18" customHeight="1">
      <c r="A198" s="3" t="s">
        <v>659</v>
      </c>
      <c r="B198" s="2">
        <v>51.08</v>
      </c>
      <c r="C198" s="2">
        <v>48.92</v>
      </c>
      <c r="D198" s="5"/>
    </row>
    <row r="199" spans="1:4" ht="18" customHeight="1">
      <c r="A199" s="3" t="s">
        <v>637</v>
      </c>
      <c r="B199" s="2">
        <v>50.66</v>
      </c>
      <c r="C199" s="2">
        <v>49.34</v>
      </c>
      <c r="D199" s="5"/>
    </row>
    <row r="200" spans="1:4" ht="18" customHeight="1">
      <c r="A200" s="3" t="s">
        <v>616</v>
      </c>
      <c r="B200" s="2">
        <v>49.56</v>
      </c>
      <c r="C200" s="2">
        <v>50.44</v>
      </c>
      <c r="D200" s="5"/>
    </row>
    <row r="201" spans="1:4" ht="18" customHeight="1">
      <c r="A201" s="3" t="s">
        <v>599</v>
      </c>
      <c r="B201" s="2">
        <v>48.88</v>
      </c>
      <c r="C201" s="2">
        <v>51.12</v>
      </c>
      <c r="D201" s="5"/>
    </row>
    <row r="202" spans="1:4" ht="18" customHeight="1">
      <c r="A202" s="3" t="s">
        <v>578</v>
      </c>
      <c r="B202" s="2">
        <v>48.54</v>
      </c>
      <c r="C202" s="2">
        <v>51.46</v>
      </c>
      <c r="D202" s="5"/>
    </row>
    <row r="203" spans="1:4" ht="18" customHeight="1">
      <c r="A203" s="3" t="s">
        <v>2741</v>
      </c>
      <c r="B203" s="2">
        <v>47.23</v>
      </c>
      <c r="C203" s="2">
        <v>52.77</v>
      </c>
      <c r="D203" s="5"/>
    </row>
    <row r="204" spans="1:4" ht="18" customHeight="1">
      <c r="A204" s="3" t="s">
        <v>536</v>
      </c>
      <c r="B204" s="2">
        <v>46.45</v>
      </c>
      <c r="C204" s="2">
        <v>53.55</v>
      </c>
      <c r="D204" s="5"/>
    </row>
    <row r="205" spans="1:4" ht="18" customHeight="1">
      <c r="A205" s="3" t="s">
        <v>516</v>
      </c>
      <c r="B205" s="2">
        <v>45.92</v>
      </c>
      <c r="C205" s="2">
        <v>54.08</v>
      </c>
      <c r="D205" s="5"/>
    </row>
    <row r="206" spans="1:4" ht="18" customHeight="1">
      <c r="A206" s="3" t="s">
        <v>2742</v>
      </c>
      <c r="B206" s="2">
        <v>44.28</v>
      </c>
      <c r="C206" s="2">
        <v>55.72</v>
      </c>
      <c r="D206" s="5"/>
    </row>
    <row r="207" spans="1:4" ht="18" customHeight="1">
      <c r="A207" s="3" t="s">
        <v>476</v>
      </c>
      <c r="B207" s="2">
        <v>43.91</v>
      </c>
      <c r="C207" s="2">
        <v>56.09</v>
      </c>
      <c r="D207" s="5"/>
    </row>
    <row r="208" spans="1:4" ht="18" customHeight="1">
      <c r="A208" s="3" t="s">
        <v>2743</v>
      </c>
      <c r="B208" s="2">
        <v>43.7</v>
      </c>
      <c r="C208" s="2">
        <v>56.3</v>
      </c>
      <c r="D208" s="5"/>
    </row>
    <row r="209" spans="1:4" ht="18" customHeight="1">
      <c r="A209" s="3" t="s">
        <v>433</v>
      </c>
      <c r="B209" s="2">
        <v>42.65</v>
      </c>
      <c r="C209" s="2">
        <v>57.35</v>
      </c>
      <c r="D209" s="5"/>
    </row>
    <row r="210" spans="1:4" ht="18" customHeight="1">
      <c r="A210" s="3" t="s">
        <v>410</v>
      </c>
      <c r="B210" s="2">
        <v>42.38</v>
      </c>
      <c r="C210" s="2">
        <v>57.62</v>
      </c>
      <c r="D210" s="5"/>
    </row>
    <row r="211" spans="1:4" ht="18" customHeight="1">
      <c r="A211" s="3" t="s">
        <v>2547</v>
      </c>
      <c r="B211" s="2">
        <v>42.3</v>
      </c>
      <c r="C211" s="2">
        <v>57.7</v>
      </c>
      <c r="D211" s="5"/>
    </row>
    <row r="212" spans="1:4" ht="18" customHeight="1">
      <c r="A212" s="3" t="s">
        <v>367</v>
      </c>
      <c r="B212" s="2">
        <v>41.76</v>
      </c>
      <c r="C212" s="2">
        <v>58.24</v>
      </c>
      <c r="D212" s="5"/>
    </row>
    <row r="213" spans="1:4" ht="18" customHeight="1">
      <c r="A213" s="3" t="s">
        <v>350</v>
      </c>
      <c r="B213" s="2">
        <v>41.17</v>
      </c>
      <c r="C213" s="2">
        <v>58.83</v>
      </c>
      <c r="D213" s="5"/>
    </row>
    <row r="214" spans="1:4" ht="18" customHeight="1">
      <c r="A214" s="3" t="s">
        <v>2548</v>
      </c>
      <c r="B214" s="2">
        <v>40.96</v>
      </c>
      <c r="C214" s="2">
        <v>59.04</v>
      </c>
      <c r="D214" s="5"/>
    </row>
    <row r="215" spans="1:4" ht="18" customHeight="1">
      <c r="A215" s="3" t="s">
        <v>309</v>
      </c>
      <c r="B215" s="2">
        <v>39.69</v>
      </c>
      <c r="C215" s="2">
        <v>60.31</v>
      </c>
      <c r="D215" s="5"/>
    </row>
    <row r="216" spans="1:4" ht="15">
      <c r="A216" s="5" t="s">
        <v>289</v>
      </c>
      <c r="B216" s="2">
        <v>39.04</v>
      </c>
      <c r="C216" s="2">
        <v>60.96</v>
      </c>
      <c r="D216" s="5"/>
    </row>
    <row r="217" spans="1:4" ht="15">
      <c r="A217" s="5" t="s">
        <v>2549</v>
      </c>
      <c r="B217" s="2">
        <v>38.799999999999997</v>
      </c>
      <c r="C217" s="2">
        <v>61.2</v>
      </c>
      <c r="D217" s="5"/>
    </row>
    <row r="218" spans="1:4" ht="15">
      <c r="A218" s="5" t="s">
        <v>248</v>
      </c>
      <c r="B218" s="2">
        <v>37.65</v>
      </c>
      <c r="C218" s="2">
        <v>62.35</v>
      </c>
      <c r="D218" s="5"/>
    </row>
    <row r="219" spans="1:4" ht="15">
      <c r="A219" s="5" t="s">
        <v>226</v>
      </c>
      <c r="B219" s="2">
        <v>37.57</v>
      </c>
      <c r="C219" s="2">
        <v>62.43</v>
      </c>
      <c r="D219" s="5"/>
    </row>
    <row r="220" spans="1:4" ht="15">
      <c r="A220" s="5" t="s">
        <v>2744</v>
      </c>
      <c r="B220" s="2">
        <v>37.409999999999997</v>
      </c>
      <c r="C220" s="2">
        <v>62.59</v>
      </c>
      <c r="D220" s="5"/>
    </row>
    <row r="221" spans="1:4" ht="15">
      <c r="A221" s="3" t="s">
        <v>183</v>
      </c>
      <c r="B221" s="2">
        <v>36.19</v>
      </c>
      <c r="C221" s="2">
        <v>63.81</v>
      </c>
      <c r="D221" s="5"/>
    </row>
    <row r="222" spans="1:4" ht="15">
      <c r="A222" s="3" t="s">
        <v>161</v>
      </c>
      <c r="B222" s="2">
        <v>35.92</v>
      </c>
      <c r="C222" s="2">
        <v>64.08</v>
      </c>
      <c r="D222" s="5"/>
    </row>
    <row r="223" spans="1:4" ht="15">
      <c r="A223" s="3" t="s">
        <v>2551</v>
      </c>
      <c r="B223" s="2">
        <v>35.99</v>
      </c>
      <c r="C223" s="2">
        <v>64.010000000000005</v>
      </c>
      <c r="D223" s="5"/>
    </row>
    <row r="224" spans="1:4" ht="15">
      <c r="A224" s="3" t="s">
        <v>118</v>
      </c>
      <c r="B224" s="2">
        <v>35.53</v>
      </c>
      <c r="C224" s="2">
        <v>64.47</v>
      </c>
      <c r="D224" s="5"/>
    </row>
    <row r="225" spans="1:4" ht="15">
      <c r="A225" s="3" t="s">
        <v>100</v>
      </c>
      <c r="B225" s="2">
        <v>34.97</v>
      </c>
      <c r="C225" s="2">
        <v>65.03</v>
      </c>
      <c r="D225" s="5"/>
    </row>
    <row r="226" spans="1:4" ht="15">
      <c r="A226" s="3" t="s">
        <v>79</v>
      </c>
      <c r="B226" s="2">
        <v>35</v>
      </c>
      <c r="C226" s="2">
        <v>65</v>
      </c>
      <c r="D226" s="5"/>
    </row>
  </sheetData>
  <pageMargins left="0.75" right="0.75" top="1" bottom="1" header="0.5" footer="0.5"/>
  <pageSetup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7"/>
  <sheetViews>
    <sheetView workbookViewId="0">
      <selection activeCell="D4" sqref="D4"/>
    </sheetView>
  </sheetViews>
  <sheetFormatPr defaultColWidth="9.85546875" defaultRowHeight="12.75"/>
  <cols>
    <col min="1" max="1" width="17.42578125" style="49" customWidth="1"/>
    <col min="2" max="2" width="13.85546875" style="49" customWidth="1"/>
    <col min="3" max="3" width="14" style="49" customWidth="1"/>
    <col min="4" max="4" width="11.42578125" style="49" customWidth="1"/>
    <col min="5" max="6" width="11.28515625" style="49" customWidth="1"/>
    <col min="7" max="8" width="9.85546875" style="49"/>
    <col min="9" max="9" width="15.5703125" style="49" customWidth="1"/>
    <col min="10" max="11" width="9.85546875" style="49"/>
    <col min="12" max="12" width="33.42578125" style="49" customWidth="1"/>
    <col min="13" max="13" width="9.85546875" style="49"/>
    <col min="14" max="14" width="16.5703125" style="49" customWidth="1"/>
    <col min="15" max="15" width="18.5703125" style="49" customWidth="1"/>
    <col min="16" max="16384" width="9.85546875" style="49"/>
  </cols>
  <sheetData>
    <row r="1" spans="1:17" ht="15">
      <c r="A1" s="8" t="s">
        <v>2745</v>
      </c>
      <c r="B1" s="47"/>
      <c r="C1" s="47"/>
      <c r="D1" s="8" t="s">
        <v>2746</v>
      </c>
      <c r="E1" s="47"/>
    </row>
    <row r="2" spans="1:17" ht="15">
      <c r="A2" s="8" t="s">
        <v>2747</v>
      </c>
      <c r="B2" s="47"/>
      <c r="C2" s="47"/>
      <c r="D2" s="8" t="s">
        <v>2748</v>
      </c>
      <c r="E2" s="47"/>
    </row>
    <row r="3" spans="1:17" ht="15">
      <c r="A3" s="8" t="s">
        <v>2979</v>
      </c>
      <c r="B3" s="47"/>
      <c r="C3" s="47"/>
      <c r="D3" s="8" t="s">
        <v>2980</v>
      </c>
      <c r="E3" s="47"/>
    </row>
    <row r="4" spans="1:17" ht="15">
      <c r="A4" s="8" t="s">
        <v>3014</v>
      </c>
      <c r="B4" s="47"/>
      <c r="C4" s="47"/>
      <c r="D4" s="8" t="s">
        <v>3015</v>
      </c>
    </row>
    <row r="5" spans="1:17" ht="15">
      <c r="A5" s="8" t="s">
        <v>2975</v>
      </c>
      <c r="B5" s="47"/>
      <c r="C5" s="47"/>
      <c r="D5" s="8" t="s">
        <v>2976</v>
      </c>
      <c r="E5" s="47"/>
    </row>
    <row r="6" spans="1:17">
      <c r="A6" s="50"/>
      <c r="B6" s="47"/>
      <c r="C6" s="47"/>
      <c r="D6" s="50"/>
      <c r="E6" s="47"/>
    </row>
    <row r="7" spans="1:17">
      <c r="A7" s="47"/>
      <c r="B7" s="47"/>
      <c r="C7" s="47"/>
      <c r="D7" s="47"/>
      <c r="E7" s="47"/>
    </row>
    <row r="8" spans="1:17" ht="15">
      <c r="A8" s="47"/>
      <c r="B8" s="47"/>
      <c r="C8" s="48" t="s">
        <v>2751</v>
      </c>
      <c r="D8" s="8"/>
      <c r="E8" s="47"/>
    </row>
    <row r="9" spans="1:17" ht="15">
      <c r="A9" s="51"/>
      <c r="B9" s="47"/>
      <c r="C9" s="8" t="s">
        <v>2752</v>
      </c>
      <c r="E9" s="47"/>
      <c r="J9" s="52"/>
      <c r="K9" s="53"/>
      <c r="L9" s="53"/>
    </row>
    <row r="10" spans="1:17" ht="15">
      <c r="A10" s="8" t="s">
        <v>2753</v>
      </c>
      <c r="B10" s="8" t="s">
        <v>2754</v>
      </c>
      <c r="C10" s="7">
        <v>5.2744270023021436</v>
      </c>
      <c r="D10" s="57"/>
      <c r="E10" s="227"/>
      <c r="F10" s="56"/>
      <c r="G10" s="56"/>
      <c r="H10" s="55"/>
      <c r="I10" s="52"/>
      <c r="J10" s="52"/>
      <c r="K10" s="58"/>
      <c r="L10" s="59"/>
      <c r="O10" s="60"/>
      <c r="P10" s="61"/>
      <c r="Q10" s="60"/>
    </row>
    <row r="11" spans="1:17" ht="15">
      <c r="A11" s="8" t="s">
        <v>2755</v>
      </c>
      <c r="B11" s="8" t="s">
        <v>2756</v>
      </c>
      <c r="C11" s="7">
        <v>5.373496571105111</v>
      </c>
      <c r="D11" s="57"/>
      <c r="E11" s="227"/>
      <c r="F11" s="56"/>
      <c r="G11" s="54"/>
      <c r="H11" s="55"/>
      <c r="I11" s="52"/>
      <c r="J11" s="52"/>
      <c r="K11" s="63"/>
      <c r="L11" s="59"/>
      <c r="O11" s="60"/>
      <c r="Q11" s="60"/>
    </row>
    <row r="12" spans="1:17" ht="15">
      <c r="A12" s="8" t="s">
        <v>2757</v>
      </c>
      <c r="B12" s="8" t="s">
        <v>2758</v>
      </c>
      <c r="C12" s="7">
        <v>5.4675787829082081</v>
      </c>
      <c r="D12" s="57"/>
      <c r="E12" s="227"/>
      <c r="F12" s="56"/>
      <c r="G12" s="54"/>
      <c r="H12" s="55"/>
      <c r="I12" s="52"/>
      <c r="J12" s="52"/>
      <c r="K12" s="63"/>
      <c r="L12" s="59"/>
      <c r="M12" s="64"/>
      <c r="O12" s="60"/>
      <c r="Q12" s="60"/>
    </row>
    <row r="13" spans="1:17" ht="15">
      <c r="A13" s="8" t="s">
        <v>2759</v>
      </c>
      <c r="B13" s="8" t="s">
        <v>2760</v>
      </c>
      <c r="C13" s="7">
        <v>10.219669037455446</v>
      </c>
      <c r="D13" s="57"/>
      <c r="E13" s="227"/>
      <c r="F13" s="56"/>
      <c r="G13" s="62"/>
      <c r="H13" s="55"/>
      <c r="I13" s="52"/>
      <c r="J13" s="52"/>
      <c r="K13" s="63"/>
      <c r="L13" s="59"/>
      <c r="O13" s="60"/>
      <c r="Q13" s="60"/>
    </row>
    <row r="14" spans="1:17" ht="15">
      <c r="A14" s="8" t="s">
        <v>2761</v>
      </c>
      <c r="B14" s="8" t="s">
        <v>2762</v>
      </c>
      <c r="C14" s="7">
        <v>12.819142383651878</v>
      </c>
      <c r="E14" s="227"/>
      <c r="F14" s="56"/>
      <c r="G14" s="62"/>
      <c r="H14" s="55"/>
      <c r="I14" s="52"/>
      <c r="J14" s="52"/>
      <c r="K14" s="63"/>
      <c r="L14" s="59"/>
      <c r="O14" s="60"/>
      <c r="Q14" s="60"/>
    </row>
    <row r="15" spans="1:17" ht="15">
      <c r="A15" s="8" t="s">
        <v>2763</v>
      </c>
      <c r="B15" s="8" t="s">
        <v>2764</v>
      </c>
      <c r="C15" s="7">
        <v>13.076383903167995</v>
      </c>
      <c r="D15" s="57"/>
      <c r="E15" s="227"/>
      <c r="F15" s="56"/>
      <c r="G15" s="62"/>
      <c r="H15" s="55"/>
      <c r="I15" s="52"/>
      <c r="J15" s="52"/>
      <c r="K15" s="63"/>
      <c r="L15" s="59"/>
      <c r="O15" s="60"/>
      <c r="Q15" s="60"/>
    </row>
    <row r="16" spans="1:17" ht="15">
      <c r="A16" s="8" t="s">
        <v>2765</v>
      </c>
      <c r="B16" s="8" t="s">
        <v>2766</v>
      </c>
      <c r="C16" s="7">
        <v>24.569293278036252</v>
      </c>
      <c r="D16" s="57"/>
      <c r="E16" s="227"/>
      <c r="F16" s="56"/>
      <c r="G16" s="62"/>
      <c r="H16" s="55"/>
      <c r="I16" s="52"/>
      <c r="J16" s="52"/>
      <c r="K16" s="63"/>
      <c r="L16" s="59"/>
      <c r="O16" s="60"/>
      <c r="Q16" s="60"/>
    </row>
    <row r="17" spans="1:17" ht="15">
      <c r="A17" s="8" t="s">
        <v>2767</v>
      </c>
      <c r="B17" s="8" t="s">
        <v>2768</v>
      </c>
      <c r="C17" s="7">
        <v>35.748781613825756</v>
      </c>
      <c r="E17" s="227"/>
      <c r="F17" s="56"/>
      <c r="G17" s="62"/>
      <c r="H17" s="55"/>
      <c r="I17" s="52"/>
      <c r="J17" s="52"/>
      <c r="K17" s="63"/>
      <c r="L17" s="59"/>
      <c r="O17" s="60"/>
      <c r="Q17" s="60"/>
    </row>
    <row r="18" spans="1:17" ht="15">
      <c r="A18" s="8" t="s">
        <v>2769</v>
      </c>
      <c r="B18" s="8" t="s">
        <v>2770</v>
      </c>
      <c r="C18" s="7">
        <v>51.391990552273484</v>
      </c>
      <c r="E18" s="227"/>
      <c r="F18" s="56"/>
      <c r="G18" s="62"/>
      <c r="H18" s="55"/>
      <c r="I18" s="52"/>
      <c r="J18" s="52"/>
      <c r="K18" s="63"/>
      <c r="L18" s="59"/>
      <c r="O18" s="60"/>
      <c r="Q18" s="60"/>
    </row>
    <row r="19" spans="1:17" ht="15">
      <c r="A19" s="8" t="s">
        <v>2771</v>
      </c>
      <c r="B19" s="8" t="s">
        <v>2772</v>
      </c>
      <c r="C19" s="7">
        <v>62.35621625976956</v>
      </c>
      <c r="D19" s="57"/>
      <c r="E19" s="227"/>
      <c r="F19" s="56"/>
      <c r="G19" s="47"/>
      <c r="H19" s="55"/>
      <c r="I19" s="52"/>
      <c r="J19" s="52"/>
      <c r="K19" s="65"/>
      <c r="L19" s="59"/>
      <c r="O19" s="60"/>
      <c r="P19" s="61"/>
      <c r="Q19" s="60"/>
    </row>
    <row r="20" spans="1:17" ht="15">
      <c r="A20" s="8" t="s">
        <v>2773</v>
      </c>
      <c r="B20" s="8" t="s">
        <v>2774</v>
      </c>
      <c r="C20" s="7">
        <v>73.712909348259672</v>
      </c>
      <c r="D20" s="57"/>
      <c r="E20" s="227"/>
      <c r="F20" s="56"/>
      <c r="G20" s="62"/>
      <c r="H20" s="55"/>
      <c r="I20" s="52"/>
      <c r="J20" s="52"/>
      <c r="K20" s="65"/>
      <c r="L20" s="59"/>
      <c r="O20" s="60"/>
      <c r="Q20" s="60"/>
    </row>
    <row r="21" spans="1:17" ht="15">
      <c r="A21" s="8" t="s">
        <v>2775</v>
      </c>
      <c r="B21" s="8" t="s">
        <v>2775</v>
      </c>
      <c r="C21" s="7">
        <v>79.270278977278267</v>
      </c>
      <c r="D21" s="57"/>
      <c r="E21" s="227"/>
      <c r="F21" s="56"/>
      <c r="G21" s="62"/>
      <c r="H21" s="55"/>
      <c r="I21" s="52"/>
      <c r="J21" s="52"/>
      <c r="K21" s="65"/>
      <c r="L21" s="59"/>
      <c r="O21" s="60"/>
      <c r="Q21" s="60"/>
    </row>
    <row r="22" spans="1:17" ht="15">
      <c r="A22" s="8" t="s">
        <v>2776</v>
      </c>
      <c r="B22" s="8" t="s">
        <v>2777</v>
      </c>
      <c r="C22" s="7">
        <v>123.52319302519457</v>
      </c>
      <c r="D22" s="57"/>
      <c r="E22" s="227"/>
      <c r="F22" s="56"/>
      <c r="G22" s="62"/>
      <c r="H22" s="55"/>
      <c r="I22" s="52"/>
      <c r="J22" s="52"/>
      <c r="K22" s="65"/>
      <c r="L22" s="59"/>
      <c r="O22" s="60"/>
      <c r="Q22" s="60"/>
    </row>
    <row r="23" spans="1:17" ht="15">
      <c r="A23" s="8" t="s">
        <v>2778</v>
      </c>
      <c r="B23" s="8" t="s">
        <v>2779</v>
      </c>
      <c r="C23" s="7">
        <v>137.55022774892237</v>
      </c>
      <c r="D23" s="57"/>
      <c r="E23" s="227"/>
      <c r="F23" s="56"/>
      <c r="G23" s="66"/>
      <c r="H23" s="55"/>
      <c r="I23" s="52"/>
      <c r="J23" s="52"/>
      <c r="K23" s="65"/>
      <c r="L23" s="59"/>
      <c r="O23" s="60"/>
      <c r="Q23" s="60"/>
    </row>
    <row r="24" spans="1:17" ht="15">
      <c r="A24" s="8" t="s">
        <v>2404</v>
      </c>
      <c r="B24" s="8" t="s">
        <v>2408</v>
      </c>
      <c r="C24" s="7">
        <v>153.41573171280311</v>
      </c>
      <c r="D24" s="57"/>
      <c r="E24" s="227"/>
      <c r="F24" s="68"/>
      <c r="G24" s="62"/>
      <c r="H24" s="55"/>
      <c r="I24" s="52"/>
      <c r="J24" s="52"/>
      <c r="K24" s="65"/>
      <c r="L24" s="59"/>
      <c r="M24" s="59"/>
      <c r="O24" s="60"/>
      <c r="Q24" s="60"/>
    </row>
    <row r="25" spans="1:17" ht="15">
      <c r="A25" s="8" t="s">
        <v>2780</v>
      </c>
      <c r="B25" s="8" t="s">
        <v>2781</v>
      </c>
      <c r="C25" s="7">
        <v>163</v>
      </c>
      <c r="D25" s="57"/>
      <c r="E25" s="227"/>
      <c r="F25" s="56"/>
      <c r="G25" s="67"/>
      <c r="H25" s="55"/>
      <c r="I25" s="52"/>
      <c r="J25" s="52"/>
      <c r="K25" s="65"/>
      <c r="L25" s="59"/>
      <c r="O25" s="69"/>
      <c r="Q25" s="60"/>
    </row>
    <row r="26" spans="1:17" ht="15">
      <c r="A26" s="8" t="s">
        <v>2782</v>
      </c>
      <c r="B26" s="8" t="s">
        <v>2782</v>
      </c>
      <c r="C26" s="7">
        <v>186.86004986526302</v>
      </c>
      <c r="D26" s="57"/>
      <c r="E26" s="227"/>
      <c r="F26" s="56"/>
      <c r="G26" s="47"/>
      <c r="H26" s="55"/>
      <c r="I26" s="52"/>
      <c r="J26" s="52"/>
      <c r="K26" s="65"/>
      <c r="L26" s="59"/>
      <c r="O26" s="60"/>
      <c r="Q26" s="60"/>
    </row>
    <row r="27" spans="1:17" ht="15">
      <c r="A27" s="8" t="s">
        <v>2783</v>
      </c>
      <c r="B27" s="8" t="s">
        <v>2784</v>
      </c>
      <c r="C27" s="7">
        <v>192.01744260954038</v>
      </c>
      <c r="D27" s="57"/>
      <c r="E27" s="227"/>
      <c r="F27" s="56"/>
      <c r="G27" s="62"/>
      <c r="H27" s="55"/>
      <c r="I27" s="52"/>
      <c r="J27" s="52"/>
      <c r="K27" s="65"/>
      <c r="L27" s="59"/>
      <c r="O27" s="60"/>
      <c r="Q27" s="60"/>
    </row>
    <row r="28" spans="1:17" ht="15">
      <c r="A28" s="8" t="s">
        <v>2403</v>
      </c>
      <c r="B28" s="8" t="s">
        <v>2403</v>
      </c>
      <c r="C28" s="7">
        <v>194.65279242369823</v>
      </c>
      <c r="D28" s="57"/>
      <c r="E28" s="227"/>
      <c r="F28" s="56"/>
      <c r="G28" s="62"/>
      <c r="H28" s="55"/>
      <c r="I28" s="52"/>
      <c r="J28" s="52"/>
      <c r="K28" s="65"/>
      <c r="L28" s="59"/>
      <c r="O28" s="60"/>
      <c r="Q28" s="60"/>
    </row>
    <row r="29" spans="1:17" ht="15">
      <c r="A29" s="8" t="s">
        <v>2405</v>
      </c>
      <c r="B29" s="8" t="s">
        <v>2409</v>
      </c>
      <c r="C29" s="7">
        <v>199.81326285482626</v>
      </c>
      <c r="D29" s="57"/>
      <c r="E29" s="227"/>
      <c r="F29" s="56"/>
      <c r="G29" s="62"/>
      <c r="H29" s="55"/>
      <c r="I29" s="52"/>
      <c r="J29" s="52"/>
      <c r="K29" s="65"/>
      <c r="L29" s="59"/>
      <c r="O29" s="60"/>
      <c r="P29" s="70"/>
      <c r="Q29" s="60"/>
    </row>
    <row r="30" spans="1:17" ht="15">
      <c r="A30" s="8" t="s">
        <v>2785</v>
      </c>
      <c r="B30" s="8" t="s">
        <v>2786</v>
      </c>
      <c r="C30" s="7">
        <v>228.00739274985759</v>
      </c>
      <c r="D30" s="57"/>
      <c r="E30" s="227"/>
      <c r="F30" s="56"/>
      <c r="G30" s="62"/>
      <c r="H30" s="55"/>
      <c r="I30" s="52"/>
      <c r="J30" s="52"/>
      <c r="K30" s="65"/>
      <c r="L30" s="59"/>
      <c r="O30" s="60"/>
      <c r="P30" s="61"/>
      <c r="Q30" s="60"/>
    </row>
    <row r="31" spans="1:17" ht="15">
      <c r="A31" s="8" t="s">
        <v>2406</v>
      </c>
      <c r="B31" s="8" t="s">
        <v>2410</v>
      </c>
      <c r="C31" s="7">
        <v>231.50574142986983</v>
      </c>
      <c r="D31" s="57"/>
      <c r="E31" s="227"/>
      <c r="F31" s="56"/>
      <c r="G31" s="62"/>
      <c r="H31" s="55"/>
      <c r="I31" s="52"/>
      <c r="J31" s="52"/>
      <c r="K31" s="65"/>
      <c r="L31" s="59"/>
      <c r="O31" s="60"/>
      <c r="Q31" s="60"/>
    </row>
    <row r="32" spans="1:17" ht="15">
      <c r="A32" s="8" t="s">
        <v>2787</v>
      </c>
      <c r="B32" s="8" t="s">
        <v>2788</v>
      </c>
      <c r="C32" s="7">
        <v>279.86146367655624</v>
      </c>
      <c r="D32" s="57"/>
      <c r="E32" s="227"/>
      <c r="F32" s="56"/>
      <c r="G32" s="62"/>
      <c r="H32" s="55"/>
      <c r="I32" s="52"/>
      <c r="J32" s="52"/>
      <c r="K32" s="65"/>
      <c r="L32" s="59"/>
      <c r="O32" s="60"/>
      <c r="P32" s="60"/>
      <c r="Q32" s="60"/>
    </row>
    <row r="33" spans="1:27" ht="15">
      <c r="A33" s="8" t="s">
        <v>2789</v>
      </c>
      <c r="B33" s="8" t="s">
        <v>2790</v>
      </c>
      <c r="C33" s="7">
        <v>310.66532766332534</v>
      </c>
      <c r="D33" s="57"/>
      <c r="E33" s="227"/>
      <c r="F33" s="56"/>
      <c r="G33" s="62"/>
      <c r="H33" s="55"/>
      <c r="I33" s="52"/>
      <c r="J33" s="52"/>
      <c r="K33" s="65"/>
      <c r="L33" s="59"/>
      <c r="O33" s="60"/>
      <c r="P33" s="60"/>
      <c r="Q33" s="60"/>
    </row>
    <row r="34" spans="1:27" ht="15">
      <c r="A34" s="8" t="s">
        <v>2791</v>
      </c>
      <c r="B34" s="8" t="s">
        <v>2792</v>
      </c>
      <c r="C34" s="7">
        <v>317.02072019326204</v>
      </c>
      <c r="D34" s="56"/>
      <c r="E34" s="227"/>
      <c r="F34" s="56"/>
      <c r="G34" s="62"/>
      <c r="H34" s="55"/>
      <c r="I34" s="52"/>
      <c r="J34" s="52"/>
      <c r="K34" s="65"/>
      <c r="L34" s="59"/>
      <c r="O34" s="60"/>
      <c r="Q34" s="60"/>
    </row>
    <row r="35" spans="1:27" ht="15">
      <c r="A35" s="8" t="s">
        <v>2402</v>
      </c>
      <c r="B35" s="8" t="s">
        <v>2407</v>
      </c>
      <c r="C35" s="7">
        <v>321.27880489069884</v>
      </c>
      <c r="D35" s="56"/>
      <c r="E35" s="227"/>
      <c r="F35" s="56"/>
      <c r="G35" s="62"/>
      <c r="H35" s="55"/>
      <c r="I35" s="52"/>
      <c r="J35" s="52"/>
      <c r="K35" s="65"/>
      <c r="L35" s="59"/>
      <c r="O35" s="60"/>
      <c r="Q35" s="60"/>
    </row>
    <row r="36" spans="1:27" ht="15">
      <c r="A36" s="8" t="s">
        <v>2793</v>
      </c>
      <c r="B36" s="8" t="s">
        <v>2392</v>
      </c>
      <c r="C36" s="7">
        <v>339.84191141791513</v>
      </c>
      <c r="D36" s="56"/>
      <c r="E36" s="227"/>
      <c r="F36" s="56"/>
      <c r="G36" s="62"/>
      <c r="H36" s="55"/>
      <c r="I36" s="52"/>
      <c r="J36" s="52"/>
      <c r="K36" s="65"/>
      <c r="L36" s="59"/>
      <c r="O36" s="60"/>
      <c r="Q36" s="60"/>
    </row>
    <row r="37" spans="1:27" ht="15">
      <c r="A37" s="8" t="s">
        <v>2391</v>
      </c>
      <c r="B37" s="8" t="s">
        <v>2393</v>
      </c>
      <c r="C37" s="7">
        <v>189.20582219356658</v>
      </c>
      <c r="D37" s="56"/>
      <c r="E37" s="227"/>
      <c r="F37" s="56"/>
      <c r="G37" s="71"/>
      <c r="J37" s="47"/>
      <c r="K37" s="72"/>
      <c r="M37" s="59"/>
      <c r="O37" s="60"/>
      <c r="Q37" s="60"/>
    </row>
    <row r="38" spans="1:27" ht="15">
      <c r="A38" s="8" t="s">
        <v>2794</v>
      </c>
      <c r="B38" s="8" t="s">
        <v>2795</v>
      </c>
      <c r="C38" s="7">
        <v>355.98053351841514</v>
      </c>
      <c r="D38" s="56"/>
      <c r="E38" s="227"/>
      <c r="F38" s="56"/>
      <c r="I38" s="73"/>
      <c r="J38" s="52"/>
    </row>
    <row r="39" spans="1:27" ht="15">
      <c r="A39" s="8" t="s">
        <v>2796</v>
      </c>
      <c r="B39" s="8" t="s">
        <v>2797</v>
      </c>
      <c r="C39" s="7">
        <v>418.70033133205453</v>
      </c>
      <c r="D39" s="56"/>
      <c r="E39" s="227"/>
      <c r="F39" s="56"/>
      <c r="L39" s="60"/>
      <c r="M39" s="60"/>
    </row>
    <row r="40" spans="1:27">
      <c r="D40" s="74"/>
      <c r="E40" s="74"/>
      <c r="F40" s="74"/>
      <c r="G40" s="74"/>
      <c r="H40" s="74"/>
      <c r="K40" s="74"/>
      <c r="L40" s="74"/>
      <c r="M40" s="74"/>
      <c r="N40" s="74"/>
      <c r="O40" s="75"/>
      <c r="P40" s="76"/>
      <c r="Q40" s="74"/>
      <c r="R40" s="74"/>
      <c r="S40" s="74"/>
      <c r="T40" s="74"/>
      <c r="U40" s="74"/>
      <c r="V40" s="74"/>
      <c r="W40" s="74"/>
      <c r="X40" s="77"/>
      <c r="Y40" s="74"/>
      <c r="Z40" s="74"/>
      <c r="AA40" s="59"/>
    </row>
    <row r="41" spans="1:27">
      <c r="I41" s="74"/>
      <c r="J41" s="74"/>
      <c r="L41" s="60"/>
      <c r="M41" s="60"/>
    </row>
    <row r="42" spans="1:27">
      <c r="B42" s="74"/>
      <c r="C42" s="74"/>
      <c r="L42" s="60"/>
      <c r="M42" s="60"/>
    </row>
    <row r="43" spans="1:27">
      <c r="C43" s="59"/>
      <c r="L43" s="60"/>
    </row>
    <row r="44" spans="1:27">
      <c r="C44" s="59"/>
    </row>
    <row r="45" spans="1:27">
      <c r="C45" s="59"/>
    </row>
    <row r="46" spans="1:27">
      <c r="C46" s="59"/>
    </row>
    <row r="47" spans="1:27">
      <c r="C47" s="59"/>
    </row>
    <row r="48" spans="1:27">
      <c r="C48" s="59"/>
    </row>
    <row r="49" spans="3:11">
      <c r="C49" s="59"/>
    </row>
    <row r="50" spans="3:11">
      <c r="C50" s="59"/>
    </row>
    <row r="51" spans="3:11">
      <c r="C51" s="59"/>
    </row>
    <row r="52" spans="3:11">
      <c r="C52" s="59"/>
      <c r="H52" s="60"/>
      <c r="K52" s="60"/>
    </row>
    <row r="53" spans="3:11">
      <c r="C53" s="59"/>
      <c r="I53" s="60"/>
      <c r="K53" s="60"/>
    </row>
    <row r="54" spans="3:11">
      <c r="C54" s="59"/>
      <c r="K54" s="60"/>
    </row>
    <row r="55" spans="3:11">
      <c r="C55" s="59"/>
      <c r="K55" s="60"/>
    </row>
    <row r="56" spans="3:11">
      <c r="C56" s="59"/>
      <c r="K56" s="60"/>
    </row>
    <row r="57" spans="3:11">
      <c r="C57" s="59"/>
    </row>
    <row r="58" spans="3:11">
      <c r="C58" s="59"/>
    </row>
    <row r="59" spans="3:11">
      <c r="C59" s="59"/>
    </row>
    <row r="60" spans="3:11">
      <c r="C60" s="59"/>
    </row>
    <row r="61" spans="3:11">
      <c r="C61" s="59"/>
    </row>
    <row r="62" spans="3:11">
      <c r="C62" s="59"/>
    </row>
    <row r="63" spans="3:11">
      <c r="C63" s="59"/>
      <c r="D63" s="78"/>
    </row>
    <row r="64" spans="3:11">
      <c r="C64" s="59"/>
    </row>
    <row r="65" spans="1:3">
      <c r="C65" s="59"/>
    </row>
    <row r="66" spans="1:3">
      <c r="A66" s="59"/>
      <c r="C66" s="59"/>
    </row>
    <row r="67" spans="1:3">
      <c r="C67" s="5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K39" sqref="K39"/>
    </sheetView>
  </sheetViews>
  <sheetFormatPr defaultRowHeight="15"/>
  <cols>
    <col min="1" max="1" width="20.7109375" customWidth="1"/>
    <col min="2" max="2" width="10" customWidth="1"/>
    <col min="3" max="3" width="11.28515625" customWidth="1"/>
  </cols>
  <sheetData>
    <row r="1" spans="1:14">
      <c r="A1" t="s">
        <v>2992</v>
      </c>
      <c r="D1" t="s">
        <v>2993</v>
      </c>
    </row>
    <row r="2" spans="1:14">
      <c r="A2" t="s">
        <v>2798</v>
      </c>
      <c r="D2" t="s">
        <v>2799</v>
      </c>
    </row>
    <row r="3" spans="1:14" s="25" customFormat="1">
      <c r="A3" t="s">
        <v>2448</v>
      </c>
      <c r="B3"/>
      <c r="C3"/>
      <c r="D3" t="s">
        <v>2449</v>
      </c>
      <c r="E3"/>
      <c r="F3"/>
      <c r="G3" s="79"/>
      <c r="H3" s="79"/>
      <c r="N3" s="75"/>
    </row>
    <row r="4" spans="1:14">
      <c r="A4" t="s">
        <v>2806</v>
      </c>
      <c r="D4" t="s">
        <v>2807</v>
      </c>
    </row>
    <row r="5" spans="1:14">
      <c r="L5" s="80"/>
    </row>
    <row r="8" spans="1:14">
      <c r="C8" s="210" t="s">
        <v>2994</v>
      </c>
      <c r="D8" s="210" t="s">
        <v>2995</v>
      </c>
      <c r="E8" s="210" t="s">
        <v>2996</v>
      </c>
    </row>
    <row r="9" spans="1:14">
      <c r="A9" t="s">
        <v>3052</v>
      </c>
      <c r="B9" t="s">
        <v>3053</v>
      </c>
      <c r="C9" s="211">
        <v>465.34699999999998</v>
      </c>
      <c r="D9" s="81">
        <v>1039.338</v>
      </c>
      <c r="E9" s="81">
        <v>2695.98</v>
      </c>
    </row>
    <row r="10" spans="1:14">
      <c r="A10" t="s">
        <v>3054</v>
      </c>
      <c r="B10" t="s">
        <v>3055</v>
      </c>
      <c r="C10" s="211">
        <v>988.85299999999995</v>
      </c>
      <c r="D10" s="81">
        <v>1123.5930000000001</v>
      </c>
      <c r="E10" s="81">
        <v>1994.0309999999999</v>
      </c>
    </row>
    <row r="11" spans="1:14">
      <c r="A11" t="s">
        <v>3056</v>
      </c>
      <c r="B11" t="s">
        <v>3057</v>
      </c>
      <c r="C11" s="211">
        <v>265.774</v>
      </c>
      <c r="D11" s="81">
        <v>359.59899999999999</v>
      </c>
      <c r="E11" s="81">
        <v>603.61199999999997</v>
      </c>
    </row>
    <row r="12" spans="1:14">
      <c r="B12" s="81"/>
      <c r="C12" s="8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63"/>
  <sheetViews>
    <sheetView workbookViewId="0"/>
  </sheetViews>
  <sheetFormatPr defaultRowHeight="15"/>
  <cols>
    <col min="1" max="1" width="10.42578125" style="4" bestFit="1" customWidth="1"/>
    <col min="2" max="2" width="12" style="4" bestFit="1" customWidth="1"/>
    <col min="3" max="3" width="17.42578125" style="4" customWidth="1"/>
    <col min="4" max="5" width="19.28515625" style="4" customWidth="1"/>
    <col min="6" max="6" width="27.7109375" style="4" customWidth="1"/>
  </cols>
  <sheetData>
    <row r="1" spans="1:6">
      <c r="A1" s="4" t="s">
        <v>2388</v>
      </c>
      <c r="D1" s="4" t="s">
        <v>2387</v>
      </c>
    </row>
    <row r="2" spans="1:6">
      <c r="A2" s="4" t="s">
        <v>2386</v>
      </c>
      <c r="D2" s="4" t="s">
        <v>2385</v>
      </c>
    </row>
    <row r="3" spans="1:6">
      <c r="A3" s="4" t="s">
        <v>2384</v>
      </c>
      <c r="D3" s="4" t="s">
        <v>2383</v>
      </c>
    </row>
    <row r="4" spans="1:6">
      <c r="A4" s="4" t="s">
        <v>2382</v>
      </c>
      <c r="D4" s="4" t="s">
        <v>2381</v>
      </c>
    </row>
    <row r="5" spans="1:6">
      <c r="A5" s="4" t="s">
        <v>2380</v>
      </c>
      <c r="D5" s="4" t="s">
        <v>2379</v>
      </c>
    </row>
    <row r="7" spans="1:6">
      <c r="B7" s="4" t="s">
        <v>2378</v>
      </c>
      <c r="C7" s="4" t="s">
        <v>2377</v>
      </c>
      <c r="D7" s="4" t="s">
        <v>2376</v>
      </c>
      <c r="E7" s="4" t="s">
        <v>2375</v>
      </c>
      <c r="F7" s="4" t="s">
        <v>2374</v>
      </c>
    </row>
    <row r="8" spans="1:6" s="14" customFormat="1">
      <c r="A8" s="3" t="s">
        <v>2373</v>
      </c>
      <c r="B8" s="179" t="s">
        <v>2372</v>
      </c>
      <c r="C8" s="179" t="s">
        <v>2371</v>
      </c>
      <c r="D8" s="179" t="s">
        <v>2370</v>
      </c>
      <c r="E8" s="179" t="s">
        <v>2369</v>
      </c>
      <c r="F8" s="179" t="s">
        <v>2368</v>
      </c>
    </row>
    <row r="9" spans="1:6">
      <c r="A9" s="3" t="s">
        <v>2367</v>
      </c>
      <c r="B9" s="2">
        <v>0.06</v>
      </c>
      <c r="C9" s="2">
        <v>0.03</v>
      </c>
      <c r="D9" s="2">
        <v>0.01</v>
      </c>
      <c r="E9" s="2">
        <v>0.04</v>
      </c>
      <c r="F9" s="2">
        <v>0.05</v>
      </c>
    </row>
    <row r="10" spans="1:6">
      <c r="A10" s="3" t="s">
        <v>2366</v>
      </c>
      <c r="B10" s="2">
        <v>0.06</v>
      </c>
      <c r="C10" s="2">
        <v>0.03</v>
      </c>
      <c r="D10" s="2">
        <v>0.01</v>
      </c>
      <c r="E10" s="2">
        <v>0.04</v>
      </c>
      <c r="F10" s="2">
        <v>0.05</v>
      </c>
    </row>
    <row r="11" spans="1:6">
      <c r="A11" s="3" t="s">
        <v>2365</v>
      </c>
      <c r="B11" s="2">
        <v>7.0000000000000007E-2</v>
      </c>
      <c r="C11" s="2">
        <v>0.03</v>
      </c>
      <c r="D11" s="2">
        <v>0.01</v>
      </c>
      <c r="E11" s="2">
        <v>0.05</v>
      </c>
      <c r="F11" s="2">
        <v>0.06</v>
      </c>
    </row>
    <row r="12" spans="1:6">
      <c r="A12" s="3" t="s">
        <v>2364</v>
      </c>
      <c r="B12" s="2">
        <v>7.0000000000000007E-2</v>
      </c>
      <c r="C12" s="2">
        <v>0.04</v>
      </c>
      <c r="D12" s="2">
        <v>0.01</v>
      </c>
      <c r="E12" s="2">
        <v>0.05</v>
      </c>
      <c r="F12" s="2">
        <v>7.0000000000000007E-2</v>
      </c>
    </row>
    <row r="13" spans="1:6">
      <c r="A13" s="3" t="s">
        <v>2363</v>
      </c>
      <c r="B13" s="2">
        <v>0.05</v>
      </c>
      <c r="C13" s="2">
        <v>0.03</v>
      </c>
      <c r="D13" s="2">
        <v>0.01</v>
      </c>
      <c r="E13" s="2">
        <v>0.05</v>
      </c>
      <c r="F13" s="2">
        <v>0.06</v>
      </c>
    </row>
    <row r="14" spans="1:6">
      <c r="A14" s="3" t="s">
        <v>2362</v>
      </c>
      <c r="B14" s="2">
        <v>0.05</v>
      </c>
      <c r="C14" s="2">
        <v>0.03</v>
      </c>
      <c r="D14" s="2">
        <v>0.02</v>
      </c>
      <c r="E14" s="2">
        <v>0.05</v>
      </c>
      <c r="F14" s="2">
        <v>7.0000000000000007E-2</v>
      </c>
    </row>
    <row r="15" spans="1:6">
      <c r="A15" s="3" t="s">
        <v>2361</v>
      </c>
      <c r="B15" s="2">
        <v>0.05</v>
      </c>
      <c r="C15" s="2">
        <v>0.03</v>
      </c>
      <c r="D15" s="2">
        <v>0.02</v>
      </c>
      <c r="E15" s="2">
        <v>0.05</v>
      </c>
      <c r="F15" s="2">
        <v>7.0000000000000007E-2</v>
      </c>
    </row>
    <row r="16" spans="1:6">
      <c r="A16" s="3" t="s">
        <v>2360</v>
      </c>
      <c r="B16" s="2">
        <v>0.05</v>
      </c>
      <c r="C16" s="2">
        <v>0.03</v>
      </c>
      <c r="D16" s="2">
        <v>0.03</v>
      </c>
      <c r="E16" s="2">
        <v>0.05</v>
      </c>
      <c r="F16" s="2">
        <v>0.06</v>
      </c>
    </row>
    <row r="17" spans="1:6">
      <c r="A17" s="3" t="s">
        <v>2359</v>
      </c>
      <c r="B17" s="2">
        <v>0.04</v>
      </c>
      <c r="C17" s="2">
        <v>0.03</v>
      </c>
      <c r="D17" s="2">
        <v>0.02</v>
      </c>
      <c r="E17" s="2">
        <v>0.05</v>
      </c>
      <c r="F17" s="2">
        <v>0.06</v>
      </c>
    </row>
    <row r="18" spans="1:6">
      <c r="A18" s="3" t="s">
        <v>2358</v>
      </c>
      <c r="B18" s="2">
        <v>0.04</v>
      </c>
      <c r="C18" s="2">
        <v>0.03</v>
      </c>
      <c r="D18" s="2">
        <v>0.02</v>
      </c>
      <c r="E18" s="2">
        <v>0.05</v>
      </c>
      <c r="F18" s="2">
        <v>0.05</v>
      </c>
    </row>
    <row r="19" spans="1:6">
      <c r="A19" s="3" t="s">
        <v>2357</v>
      </c>
      <c r="B19" s="2">
        <v>0.04</v>
      </c>
      <c r="C19" s="2">
        <v>0.02</v>
      </c>
      <c r="D19" s="2">
        <v>0.01</v>
      </c>
      <c r="E19" s="2">
        <v>0.05</v>
      </c>
      <c r="F19" s="2">
        <v>0.05</v>
      </c>
    </row>
    <row r="20" spans="1:6">
      <c r="A20" s="3" t="s">
        <v>2356</v>
      </c>
      <c r="B20" s="2">
        <v>0.04</v>
      </c>
      <c r="C20" s="2">
        <v>0.02</v>
      </c>
      <c r="D20" s="2">
        <v>0.01</v>
      </c>
      <c r="E20" s="2">
        <v>0.05</v>
      </c>
      <c r="F20" s="2">
        <v>0.05</v>
      </c>
    </row>
    <row r="21" spans="1:6">
      <c r="A21" s="3" t="s">
        <v>2355</v>
      </c>
      <c r="B21" s="2">
        <v>0.04</v>
      </c>
      <c r="C21" s="2">
        <v>0.03</v>
      </c>
      <c r="D21" s="2">
        <v>0.02</v>
      </c>
      <c r="E21" s="2">
        <v>0.05</v>
      </c>
      <c r="F21" s="2">
        <v>0.05</v>
      </c>
    </row>
    <row r="22" spans="1:6">
      <c r="A22" s="3" t="s">
        <v>2354</v>
      </c>
      <c r="B22" s="2">
        <v>0.04</v>
      </c>
      <c r="C22" s="2">
        <v>0.02</v>
      </c>
      <c r="D22" s="2">
        <v>0.02</v>
      </c>
      <c r="E22" s="2">
        <v>0.05</v>
      </c>
      <c r="F22" s="2">
        <v>0.05</v>
      </c>
    </row>
    <row r="23" spans="1:6">
      <c r="A23" s="3" t="s">
        <v>2353</v>
      </c>
      <c r="B23" s="2">
        <v>0.04</v>
      </c>
      <c r="C23" s="2">
        <v>0.03</v>
      </c>
      <c r="D23" s="2">
        <v>0.03</v>
      </c>
      <c r="E23" s="2">
        <v>0.05</v>
      </c>
      <c r="F23" s="2">
        <v>0.06</v>
      </c>
    </row>
    <row r="24" spans="1:6">
      <c r="A24" s="3" t="s">
        <v>2352</v>
      </c>
      <c r="B24" s="2">
        <v>0.04</v>
      </c>
      <c r="C24" s="2">
        <v>0.03</v>
      </c>
      <c r="D24" s="2">
        <v>0.03</v>
      </c>
      <c r="E24" s="2">
        <v>0.05</v>
      </c>
      <c r="F24" s="2">
        <v>0.06</v>
      </c>
    </row>
    <row r="25" spans="1:6">
      <c r="A25" s="3" t="s">
        <v>2351</v>
      </c>
      <c r="B25" s="2">
        <v>0.03</v>
      </c>
      <c r="C25" s="2">
        <v>0.02</v>
      </c>
      <c r="D25" s="2">
        <v>0.02</v>
      </c>
      <c r="E25" s="2">
        <v>0.05</v>
      </c>
      <c r="F25" s="2">
        <v>0.05</v>
      </c>
    </row>
    <row r="26" spans="1:6">
      <c r="A26" s="3" t="s">
        <v>2350</v>
      </c>
      <c r="B26" s="2">
        <v>0.03</v>
      </c>
      <c r="C26" s="2">
        <v>0.02</v>
      </c>
      <c r="D26" s="2">
        <v>0.02</v>
      </c>
      <c r="E26" s="2">
        <v>0.05</v>
      </c>
      <c r="F26" s="2">
        <v>0.05</v>
      </c>
    </row>
    <row r="27" spans="1:6">
      <c r="A27" s="3" t="s">
        <v>2349</v>
      </c>
      <c r="B27" s="2">
        <v>0.03</v>
      </c>
      <c r="C27" s="2">
        <v>0.03</v>
      </c>
      <c r="D27" s="2">
        <v>0.03</v>
      </c>
      <c r="E27" s="2">
        <v>0.05</v>
      </c>
      <c r="F27" s="2">
        <v>0.05</v>
      </c>
    </row>
    <row r="28" spans="1:6">
      <c r="A28" s="3" t="s">
        <v>2348</v>
      </c>
      <c r="B28" s="2">
        <v>0.03</v>
      </c>
      <c r="C28" s="2">
        <v>0.02</v>
      </c>
      <c r="D28" s="2">
        <v>0.02</v>
      </c>
      <c r="E28" s="2">
        <v>0.05</v>
      </c>
      <c r="F28" s="2">
        <v>0.05</v>
      </c>
    </row>
    <row r="29" spans="1:6">
      <c r="A29" s="3" t="s">
        <v>2347</v>
      </c>
      <c r="B29" s="2">
        <v>0.03</v>
      </c>
      <c r="C29" s="2">
        <v>0.02</v>
      </c>
      <c r="D29" s="2">
        <v>0.01</v>
      </c>
      <c r="E29" s="2">
        <v>0.04</v>
      </c>
      <c r="F29" s="2">
        <v>0.04</v>
      </c>
    </row>
    <row r="30" spans="1:6">
      <c r="A30" s="3" t="s">
        <v>2346</v>
      </c>
      <c r="B30" s="2">
        <v>0.03</v>
      </c>
      <c r="C30" s="2">
        <v>0.02</v>
      </c>
      <c r="D30" s="2">
        <v>0.01</v>
      </c>
      <c r="E30" s="2">
        <v>0.04</v>
      </c>
      <c r="F30" s="2">
        <v>0.05</v>
      </c>
    </row>
    <row r="31" spans="1:6">
      <c r="A31" s="3" t="s">
        <v>2345</v>
      </c>
      <c r="B31" s="2">
        <v>0.03</v>
      </c>
      <c r="C31" s="2">
        <v>0.02</v>
      </c>
      <c r="D31" s="2">
        <v>0.01</v>
      </c>
      <c r="E31" s="2">
        <v>0.05</v>
      </c>
      <c r="F31" s="2">
        <v>0.05</v>
      </c>
    </row>
    <row r="32" spans="1:6">
      <c r="A32" s="3" t="s">
        <v>2344</v>
      </c>
      <c r="B32" s="2">
        <v>0.03</v>
      </c>
      <c r="C32" s="2">
        <v>0.03</v>
      </c>
      <c r="D32" s="2">
        <v>0.02</v>
      </c>
      <c r="E32" s="2">
        <v>0.05</v>
      </c>
      <c r="F32" s="2">
        <v>0.04</v>
      </c>
    </row>
    <row r="33" spans="1:6">
      <c r="A33" s="3" t="s">
        <v>2343</v>
      </c>
      <c r="B33" s="2">
        <v>0.03</v>
      </c>
      <c r="C33" s="2">
        <v>0.02</v>
      </c>
      <c r="D33" s="2">
        <v>0.02</v>
      </c>
      <c r="E33" s="2">
        <v>0.04</v>
      </c>
      <c r="F33" s="2">
        <v>0.04</v>
      </c>
    </row>
    <row r="34" spans="1:6">
      <c r="A34" s="3" t="s">
        <v>2342</v>
      </c>
      <c r="B34" s="2">
        <v>0.03</v>
      </c>
      <c r="C34" s="2">
        <v>0.03</v>
      </c>
      <c r="D34" s="2">
        <v>0.03</v>
      </c>
      <c r="E34" s="2">
        <v>0.05</v>
      </c>
      <c r="F34" s="2">
        <v>0.05</v>
      </c>
    </row>
    <row r="35" spans="1:6">
      <c r="A35" s="3" t="s">
        <v>2341</v>
      </c>
      <c r="B35" s="2">
        <v>0.03</v>
      </c>
      <c r="C35" s="2">
        <v>0.03</v>
      </c>
      <c r="D35" s="2">
        <v>0.02</v>
      </c>
      <c r="E35" s="2">
        <v>0.04</v>
      </c>
      <c r="F35" s="2">
        <v>0.04</v>
      </c>
    </row>
    <row r="36" spans="1:6">
      <c r="A36" s="3" t="s">
        <v>2340</v>
      </c>
      <c r="B36" s="2">
        <v>0.04</v>
      </c>
      <c r="C36" s="2">
        <v>0.03</v>
      </c>
      <c r="D36" s="2">
        <v>0.02</v>
      </c>
      <c r="E36" s="2">
        <v>0.05</v>
      </c>
      <c r="F36" s="2">
        <v>0.05</v>
      </c>
    </row>
    <row r="37" spans="1:6">
      <c r="A37" s="3" t="s">
        <v>2339</v>
      </c>
      <c r="B37" s="2">
        <v>0.03</v>
      </c>
      <c r="C37" s="2">
        <v>0.02</v>
      </c>
      <c r="D37" s="2">
        <v>0.01</v>
      </c>
      <c r="E37" s="2">
        <v>0.05</v>
      </c>
      <c r="F37" s="2">
        <v>0.04</v>
      </c>
    </row>
    <row r="38" spans="1:6">
      <c r="A38" s="3" t="s">
        <v>2338</v>
      </c>
      <c r="B38" s="2">
        <v>0.03</v>
      </c>
      <c r="C38" s="2">
        <v>0.03</v>
      </c>
      <c r="D38" s="2">
        <v>0.01</v>
      </c>
      <c r="E38" s="2">
        <v>0.05</v>
      </c>
      <c r="F38" s="2">
        <v>0.05</v>
      </c>
    </row>
    <row r="39" spans="1:6">
      <c r="A39" s="3" t="s">
        <v>2337</v>
      </c>
      <c r="B39" s="2">
        <v>0.03</v>
      </c>
      <c r="C39" s="2">
        <v>0.02</v>
      </c>
      <c r="D39" s="2">
        <v>0.02</v>
      </c>
      <c r="E39" s="2">
        <v>0.05</v>
      </c>
      <c r="F39" s="2">
        <v>0.05</v>
      </c>
    </row>
    <row r="40" spans="1:6">
      <c r="A40" s="3" t="s">
        <v>2336</v>
      </c>
      <c r="B40" s="2">
        <v>0.03</v>
      </c>
      <c r="C40" s="2">
        <v>0.02</v>
      </c>
      <c r="D40" s="2">
        <v>0.01</v>
      </c>
      <c r="E40" s="2">
        <v>0.04</v>
      </c>
      <c r="F40" s="2">
        <v>0.04</v>
      </c>
    </row>
    <row r="41" spans="1:6">
      <c r="A41" s="3" t="s">
        <v>2335</v>
      </c>
      <c r="B41" s="2">
        <v>0.03</v>
      </c>
      <c r="C41" s="2">
        <v>0.02</v>
      </c>
      <c r="D41" s="2">
        <v>0.03</v>
      </c>
      <c r="E41" s="2">
        <v>0.05</v>
      </c>
      <c r="F41" s="2">
        <v>0.04</v>
      </c>
    </row>
    <row r="42" spans="1:6">
      <c r="A42" s="3" t="s">
        <v>2334</v>
      </c>
      <c r="B42" s="2">
        <v>0.03</v>
      </c>
      <c r="C42" s="2">
        <v>0.03</v>
      </c>
      <c r="D42" s="2">
        <v>0.04</v>
      </c>
      <c r="E42" s="2">
        <v>0.06</v>
      </c>
      <c r="F42" s="2">
        <v>0.05</v>
      </c>
    </row>
    <row r="43" spans="1:6">
      <c r="A43" s="3" t="s">
        <v>2333</v>
      </c>
      <c r="B43" s="2">
        <v>0.03</v>
      </c>
      <c r="C43" s="2">
        <v>0.03</v>
      </c>
      <c r="D43" s="2">
        <v>0.03</v>
      </c>
      <c r="E43" s="2">
        <v>0.06</v>
      </c>
      <c r="F43" s="2">
        <v>0.05</v>
      </c>
    </row>
    <row r="44" spans="1:6">
      <c r="A44" s="3" t="s">
        <v>2332</v>
      </c>
      <c r="B44" s="2">
        <v>0.03</v>
      </c>
      <c r="C44" s="2">
        <v>0.03</v>
      </c>
      <c r="D44" s="2">
        <v>0.03</v>
      </c>
      <c r="E44" s="2">
        <v>0.05</v>
      </c>
      <c r="F44" s="2">
        <v>0.05</v>
      </c>
    </row>
    <row r="45" spans="1:6">
      <c r="A45" s="3" t="s">
        <v>2331</v>
      </c>
      <c r="B45" s="2">
        <v>0.03</v>
      </c>
      <c r="C45" s="2">
        <v>0.03</v>
      </c>
      <c r="D45" s="2">
        <v>0.04</v>
      </c>
      <c r="E45" s="2">
        <v>0.06</v>
      </c>
      <c r="F45" s="2">
        <v>0.05</v>
      </c>
    </row>
    <row r="46" spans="1:6">
      <c r="A46" s="3" t="s">
        <v>2330</v>
      </c>
      <c r="B46" s="2">
        <v>0.03</v>
      </c>
      <c r="C46" s="2">
        <v>0.03</v>
      </c>
      <c r="D46" s="2">
        <v>0.04</v>
      </c>
      <c r="E46" s="2">
        <v>0.06</v>
      </c>
      <c r="F46" s="2">
        <v>0.05</v>
      </c>
    </row>
    <row r="47" spans="1:6">
      <c r="A47" s="3" t="s">
        <v>2329</v>
      </c>
      <c r="B47" s="2">
        <v>0.03</v>
      </c>
      <c r="C47" s="2">
        <v>0.03</v>
      </c>
      <c r="D47" s="2">
        <v>0.04</v>
      </c>
      <c r="E47" s="2">
        <v>0.06</v>
      </c>
      <c r="F47" s="2">
        <v>0.05</v>
      </c>
    </row>
    <row r="48" spans="1:6">
      <c r="A48" s="3" t="s">
        <v>2328</v>
      </c>
      <c r="B48" s="2">
        <v>0.03</v>
      </c>
      <c r="C48" s="2">
        <v>0.03</v>
      </c>
      <c r="D48" s="2">
        <v>0.04</v>
      </c>
      <c r="E48" s="2">
        <v>0.06</v>
      </c>
      <c r="F48" s="2">
        <v>0.05</v>
      </c>
    </row>
    <row r="49" spans="1:6">
      <c r="A49" s="3" t="s">
        <v>2327</v>
      </c>
      <c r="B49" s="2">
        <v>0.04</v>
      </c>
      <c r="C49" s="2">
        <v>0.03</v>
      </c>
      <c r="D49" s="2">
        <v>0.04</v>
      </c>
      <c r="E49" s="2">
        <v>0.06</v>
      </c>
      <c r="F49" s="2">
        <v>7.0000000000000007E-2</v>
      </c>
    </row>
    <row r="50" spans="1:6">
      <c r="A50" s="3" t="s">
        <v>2326</v>
      </c>
      <c r="B50" s="2">
        <v>0.04</v>
      </c>
      <c r="C50" s="2">
        <v>0.03</v>
      </c>
      <c r="D50" s="2">
        <v>0.04</v>
      </c>
      <c r="E50" s="2">
        <v>7.0000000000000007E-2</v>
      </c>
      <c r="F50" s="2">
        <v>7.0000000000000007E-2</v>
      </c>
    </row>
    <row r="51" spans="1:6">
      <c r="A51" s="3" t="s">
        <v>2325</v>
      </c>
      <c r="B51" s="2">
        <v>0.04</v>
      </c>
      <c r="C51" s="2">
        <v>0.03</v>
      </c>
      <c r="D51" s="2">
        <v>0.04</v>
      </c>
      <c r="E51" s="2">
        <v>0.06</v>
      </c>
      <c r="F51" s="2">
        <v>7.0000000000000007E-2</v>
      </c>
    </row>
    <row r="52" spans="1:6">
      <c r="A52" s="3" t="s">
        <v>2324</v>
      </c>
      <c r="B52" s="2">
        <v>0.04</v>
      </c>
      <c r="C52" s="2">
        <v>0.03</v>
      </c>
      <c r="D52" s="2">
        <v>0.05</v>
      </c>
      <c r="E52" s="2">
        <v>0.06</v>
      </c>
      <c r="F52" s="2">
        <v>7.0000000000000007E-2</v>
      </c>
    </row>
    <row r="53" spans="1:6">
      <c r="A53" s="3" t="s">
        <v>2323</v>
      </c>
      <c r="B53" s="2">
        <v>0.04</v>
      </c>
      <c r="C53" s="2">
        <v>0.04</v>
      </c>
      <c r="D53" s="2">
        <v>0.06</v>
      </c>
      <c r="E53" s="2">
        <v>0.06</v>
      </c>
      <c r="F53" s="2">
        <v>7.0000000000000007E-2</v>
      </c>
    </row>
    <row r="54" spans="1:6">
      <c r="A54" s="3" t="s">
        <v>2322</v>
      </c>
      <c r="B54" s="2">
        <v>0.04</v>
      </c>
      <c r="C54" s="2">
        <v>0.03</v>
      </c>
      <c r="D54" s="2">
        <v>0.05</v>
      </c>
      <c r="E54" s="2">
        <v>0.06</v>
      </c>
      <c r="F54" s="2">
        <v>7.0000000000000007E-2</v>
      </c>
    </row>
    <row r="55" spans="1:6">
      <c r="A55" s="3" t="s">
        <v>2321</v>
      </c>
      <c r="B55" s="2">
        <v>0.04</v>
      </c>
      <c r="C55" s="2">
        <v>0.03</v>
      </c>
      <c r="D55" s="2">
        <v>0.05</v>
      </c>
      <c r="E55" s="2">
        <v>0.06</v>
      </c>
      <c r="F55" s="2">
        <v>7.0000000000000007E-2</v>
      </c>
    </row>
    <row r="56" spans="1:6">
      <c r="A56" s="3" t="s">
        <v>2320</v>
      </c>
      <c r="B56" s="2">
        <v>0.04</v>
      </c>
      <c r="C56" s="2">
        <v>0.03</v>
      </c>
      <c r="D56" s="2">
        <v>0.03</v>
      </c>
      <c r="E56" s="2">
        <v>0.06</v>
      </c>
      <c r="F56" s="2">
        <v>7.0000000000000007E-2</v>
      </c>
    </row>
    <row r="57" spans="1:6">
      <c r="A57" s="3" t="s">
        <v>2319</v>
      </c>
      <c r="B57" s="2">
        <v>0.04</v>
      </c>
      <c r="C57" s="2">
        <v>0.03</v>
      </c>
      <c r="D57" s="2">
        <v>0.03</v>
      </c>
      <c r="E57" s="2">
        <v>7.0000000000000007E-2</v>
      </c>
      <c r="F57" s="2">
        <v>7.0000000000000007E-2</v>
      </c>
    </row>
    <row r="58" spans="1:6">
      <c r="A58" s="3" t="s">
        <v>2318</v>
      </c>
      <c r="B58" s="2">
        <v>0.04</v>
      </c>
      <c r="C58" s="2">
        <v>0.03</v>
      </c>
      <c r="D58" s="2">
        <v>0.04</v>
      </c>
      <c r="E58" s="2">
        <v>7.0000000000000007E-2</v>
      </c>
      <c r="F58" s="2">
        <v>7.0000000000000007E-2</v>
      </c>
    </row>
    <row r="59" spans="1:6">
      <c r="A59" s="3" t="s">
        <v>2317</v>
      </c>
      <c r="B59" s="2">
        <v>0.04</v>
      </c>
      <c r="C59" s="2">
        <v>0.04</v>
      </c>
      <c r="D59" s="2">
        <v>0.04</v>
      </c>
      <c r="E59" s="2">
        <v>7.0000000000000007E-2</v>
      </c>
      <c r="F59" s="2">
        <v>7.0000000000000007E-2</v>
      </c>
    </row>
    <row r="60" spans="1:6">
      <c r="A60" s="3" t="s">
        <v>2316</v>
      </c>
      <c r="B60" s="2">
        <v>0.04</v>
      </c>
      <c r="C60" s="2">
        <v>0.03</v>
      </c>
      <c r="D60" s="2">
        <v>0.05</v>
      </c>
      <c r="E60" s="2">
        <v>0.08</v>
      </c>
      <c r="F60" s="2">
        <v>7.0000000000000007E-2</v>
      </c>
    </row>
    <row r="61" spans="1:6">
      <c r="A61" s="3" t="s">
        <v>2315</v>
      </c>
      <c r="B61" s="2">
        <v>0.05</v>
      </c>
      <c r="C61" s="2">
        <v>0.03</v>
      </c>
      <c r="D61" s="2">
        <v>0.04</v>
      </c>
      <c r="E61" s="2">
        <v>7.0000000000000007E-2</v>
      </c>
      <c r="F61" s="2">
        <v>0.08</v>
      </c>
    </row>
    <row r="62" spans="1:6">
      <c r="A62" s="3" t="s">
        <v>2314</v>
      </c>
      <c r="B62" s="2">
        <v>0.05</v>
      </c>
      <c r="C62" s="2">
        <v>0.04</v>
      </c>
      <c r="D62" s="2">
        <v>0.03</v>
      </c>
      <c r="E62" s="2">
        <v>0.08</v>
      </c>
      <c r="F62" s="2">
        <v>0.08</v>
      </c>
    </row>
    <row r="63" spans="1:6">
      <c r="A63" s="3" t="s">
        <v>2313</v>
      </c>
      <c r="B63" s="2">
        <v>0.05</v>
      </c>
      <c r="C63" s="2">
        <v>0.03</v>
      </c>
      <c r="D63" s="2">
        <v>0.02</v>
      </c>
      <c r="E63" s="2">
        <v>7.0000000000000007E-2</v>
      </c>
      <c r="F63" s="2">
        <v>7.0000000000000007E-2</v>
      </c>
    </row>
    <row r="64" spans="1:6">
      <c r="A64" s="3" t="s">
        <v>2312</v>
      </c>
      <c r="B64" s="2">
        <v>0.05</v>
      </c>
      <c r="C64" s="2">
        <v>0.03</v>
      </c>
      <c r="D64" s="2">
        <v>0.01</v>
      </c>
      <c r="E64" s="2">
        <v>7.0000000000000007E-2</v>
      </c>
      <c r="F64" s="2">
        <v>0.06</v>
      </c>
    </row>
    <row r="65" spans="1:6">
      <c r="A65" s="3" t="s">
        <v>2311</v>
      </c>
      <c r="B65" s="2">
        <v>0.05</v>
      </c>
      <c r="C65" s="2">
        <v>0.03</v>
      </c>
      <c r="D65" s="2">
        <v>0.01</v>
      </c>
      <c r="E65" s="2">
        <v>7.0000000000000007E-2</v>
      </c>
      <c r="F65" s="2">
        <v>0.06</v>
      </c>
    </row>
    <row r="66" spans="1:6">
      <c r="A66" s="3" t="s">
        <v>2310</v>
      </c>
      <c r="B66" s="2">
        <v>0.04</v>
      </c>
      <c r="C66" s="2">
        <v>0.03</v>
      </c>
      <c r="D66" s="2">
        <v>0.02</v>
      </c>
      <c r="E66" s="2">
        <v>7.0000000000000007E-2</v>
      </c>
      <c r="F66" s="2">
        <v>0.06</v>
      </c>
    </row>
    <row r="67" spans="1:6">
      <c r="A67" s="3" t="s">
        <v>2309</v>
      </c>
      <c r="B67" s="2">
        <v>0.04</v>
      </c>
      <c r="C67" s="2">
        <v>0.03</v>
      </c>
      <c r="D67" s="2">
        <v>0.02</v>
      </c>
      <c r="E67" s="2">
        <v>7.0000000000000007E-2</v>
      </c>
      <c r="F67" s="2">
        <v>0.06</v>
      </c>
    </row>
    <row r="68" spans="1:6">
      <c r="A68" s="3" t="s">
        <v>2308</v>
      </c>
      <c r="B68" s="2">
        <v>0.05</v>
      </c>
      <c r="C68" s="2">
        <v>0.03</v>
      </c>
      <c r="D68" s="2">
        <v>0.01</v>
      </c>
      <c r="E68" s="2">
        <v>7.0000000000000007E-2</v>
      </c>
      <c r="F68" s="2">
        <v>0.06</v>
      </c>
    </row>
    <row r="69" spans="1:6">
      <c r="A69" s="3" t="s">
        <v>2307</v>
      </c>
      <c r="B69" s="2">
        <v>0.04</v>
      </c>
      <c r="C69" s="2">
        <v>0.03</v>
      </c>
      <c r="D69" s="2">
        <v>0.01</v>
      </c>
      <c r="E69" s="2">
        <v>0.06</v>
      </c>
      <c r="F69" s="2">
        <v>0.05</v>
      </c>
    </row>
    <row r="70" spans="1:6">
      <c r="A70" s="3" t="s">
        <v>2306</v>
      </c>
      <c r="B70" s="2">
        <v>0.04</v>
      </c>
      <c r="C70" s="2">
        <v>0.03</v>
      </c>
      <c r="D70" s="2">
        <v>0.01</v>
      </c>
      <c r="E70" s="2">
        <v>0.06</v>
      </c>
      <c r="F70" s="2">
        <v>0.05</v>
      </c>
    </row>
    <row r="71" spans="1:6">
      <c r="A71" s="3" t="s">
        <v>2305</v>
      </c>
      <c r="B71" s="2">
        <v>0.03</v>
      </c>
      <c r="C71" s="2">
        <v>0.03</v>
      </c>
      <c r="D71" s="2">
        <v>0.02</v>
      </c>
      <c r="E71" s="2">
        <v>0.06</v>
      </c>
      <c r="F71" s="2">
        <v>0.05</v>
      </c>
    </row>
    <row r="72" spans="1:6">
      <c r="A72" s="3" t="s">
        <v>2304</v>
      </c>
      <c r="B72" s="2">
        <v>0.03</v>
      </c>
      <c r="C72" s="2">
        <v>0.03</v>
      </c>
      <c r="D72" s="2">
        <v>0.03</v>
      </c>
      <c r="E72" s="2">
        <v>7.0000000000000007E-2</v>
      </c>
      <c r="F72" s="2">
        <v>0.06</v>
      </c>
    </row>
    <row r="73" spans="1:6">
      <c r="A73" s="3" t="s">
        <v>2303</v>
      </c>
      <c r="B73" s="2">
        <v>0.03</v>
      </c>
      <c r="C73" s="2">
        <v>0.03</v>
      </c>
      <c r="D73" s="2">
        <v>0.02</v>
      </c>
      <c r="E73" s="2">
        <v>0.06</v>
      </c>
      <c r="F73" s="2">
        <v>0.05</v>
      </c>
    </row>
    <row r="74" spans="1:6">
      <c r="A74" s="3" t="s">
        <v>2302</v>
      </c>
      <c r="B74" s="2">
        <v>0.02</v>
      </c>
      <c r="C74" s="2">
        <v>0.03</v>
      </c>
      <c r="D74" s="2">
        <v>0.02</v>
      </c>
      <c r="E74" s="2">
        <v>0.05</v>
      </c>
      <c r="F74" s="2">
        <v>0.05</v>
      </c>
    </row>
    <row r="75" spans="1:6">
      <c r="A75" s="3" t="s">
        <v>2301</v>
      </c>
      <c r="B75" s="2">
        <v>0.03</v>
      </c>
      <c r="C75" s="2">
        <v>0.03</v>
      </c>
      <c r="D75" s="2">
        <v>0.01</v>
      </c>
      <c r="E75" s="2">
        <v>0.05</v>
      </c>
      <c r="F75" s="2">
        <v>0.05</v>
      </c>
    </row>
    <row r="76" spans="1:6">
      <c r="A76" s="3" t="s">
        <v>2300</v>
      </c>
      <c r="B76" s="2">
        <v>0.02</v>
      </c>
      <c r="C76" s="2">
        <v>0.03</v>
      </c>
      <c r="D76" s="2">
        <v>0.03</v>
      </c>
      <c r="E76" s="2">
        <v>0.05</v>
      </c>
      <c r="F76" s="2">
        <v>0.06</v>
      </c>
    </row>
    <row r="77" spans="1:6">
      <c r="A77" s="3" t="s">
        <v>2299</v>
      </c>
      <c r="B77" s="2">
        <v>0.02</v>
      </c>
      <c r="C77" s="2">
        <v>0.03</v>
      </c>
      <c r="D77" s="2">
        <v>0.02</v>
      </c>
      <c r="E77" s="2">
        <v>0.03</v>
      </c>
      <c r="F77" s="2">
        <v>0.04</v>
      </c>
    </row>
    <row r="78" spans="1:6">
      <c r="A78" s="3" t="s">
        <v>2298</v>
      </c>
      <c r="B78" s="2">
        <v>0.02</v>
      </c>
      <c r="C78" s="2">
        <v>0.03</v>
      </c>
      <c r="D78" s="2">
        <v>0.02</v>
      </c>
      <c r="E78" s="2">
        <v>0.04</v>
      </c>
      <c r="F78" s="2">
        <v>0.05</v>
      </c>
    </row>
    <row r="79" spans="1:6">
      <c r="A79" s="3" t="s">
        <v>2297</v>
      </c>
      <c r="B79" s="2">
        <v>0.02</v>
      </c>
      <c r="C79" s="2">
        <v>0.03</v>
      </c>
      <c r="D79" s="2">
        <v>0.02</v>
      </c>
      <c r="E79" s="2">
        <v>0.04</v>
      </c>
      <c r="F79" s="2">
        <v>0.05</v>
      </c>
    </row>
    <row r="80" spans="1:6">
      <c r="A80" s="3" t="s">
        <v>2296</v>
      </c>
      <c r="B80" s="2">
        <v>0.02</v>
      </c>
      <c r="C80" s="2">
        <v>0.02</v>
      </c>
      <c r="D80" s="2">
        <v>0.02</v>
      </c>
      <c r="E80" s="2">
        <v>0.04</v>
      </c>
      <c r="F80" s="2">
        <v>0.05</v>
      </c>
    </row>
    <row r="81" spans="1:6">
      <c r="A81" s="3" t="s">
        <v>2295</v>
      </c>
      <c r="B81" s="2">
        <v>0.03</v>
      </c>
      <c r="C81" s="2">
        <v>0.03</v>
      </c>
      <c r="D81" s="2">
        <v>0.02</v>
      </c>
      <c r="E81" s="2">
        <v>0.05</v>
      </c>
      <c r="F81" s="2">
        <v>0.05</v>
      </c>
    </row>
    <row r="82" spans="1:6">
      <c r="A82" s="3" t="s">
        <v>2294</v>
      </c>
      <c r="B82" s="2">
        <v>0.03</v>
      </c>
      <c r="C82" s="2">
        <v>0.03</v>
      </c>
      <c r="D82" s="2">
        <v>0.02</v>
      </c>
      <c r="E82" s="2">
        <v>0.05</v>
      </c>
      <c r="F82" s="2">
        <v>0.05</v>
      </c>
    </row>
    <row r="83" spans="1:6">
      <c r="A83" s="3" t="s">
        <v>2293</v>
      </c>
      <c r="B83" s="2">
        <v>0.03</v>
      </c>
      <c r="C83" s="2">
        <v>0.03</v>
      </c>
      <c r="D83" s="2">
        <v>0.02</v>
      </c>
      <c r="E83" s="2">
        <v>0.05</v>
      </c>
      <c r="F83" s="2">
        <v>0.06</v>
      </c>
    </row>
    <row r="84" spans="1:6">
      <c r="A84" s="3" t="s">
        <v>2292</v>
      </c>
      <c r="B84" s="2">
        <v>0.03</v>
      </c>
      <c r="C84" s="2">
        <v>0.03</v>
      </c>
      <c r="D84" s="2">
        <v>0.02</v>
      </c>
      <c r="E84" s="2">
        <v>0.05</v>
      </c>
      <c r="F84" s="2">
        <v>0.06</v>
      </c>
    </row>
    <row r="85" spans="1:6">
      <c r="A85" s="3" t="s">
        <v>2291</v>
      </c>
      <c r="B85" s="2">
        <v>0.02</v>
      </c>
      <c r="C85" s="2">
        <v>0.03</v>
      </c>
      <c r="D85" s="2">
        <v>0.03</v>
      </c>
      <c r="E85" s="2">
        <v>0.04</v>
      </c>
      <c r="F85" s="2">
        <v>0.05</v>
      </c>
    </row>
    <row r="86" spans="1:6">
      <c r="A86" s="3" t="s">
        <v>2290</v>
      </c>
      <c r="B86" s="2">
        <v>0.03</v>
      </c>
      <c r="C86" s="2">
        <v>0.03</v>
      </c>
      <c r="D86" s="2">
        <v>0.03</v>
      </c>
      <c r="E86" s="2">
        <v>0.05</v>
      </c>
      <c r="F86" s="2">
        <v>0.05</v>
      </c>
    </row>
    <row r="87" spans="1:6">
      <c r="A87" s="3" t="s">
        <v>2289</v>
      </c>
      <c r="B87" s="2">
        <v>0.03</v>
      </c>
      <c r="C87" s="2">
        <v>0.03</v>
      </c>
      <c r="D87" s="2">
        <v>0.04</v>
      </c>
      <c r="E87" s="2">
        <v>0.06</v>
      </c>
      <c r="F87" s="2">
        <v>7.0000000000000007E-2</v>
      </c>
    </row>
    <row r="88" spans="1:6">
      <c r="A88" s="3" t="s">
        <v>2288</v>
      </c>
      <c r="B88" s="2">
        <v>0.03</v>
      </c>
      <c r="C88" s="2">
        <v>0.03</v>
      </c>
      <c r="D88" s="2">
        <v>0.04</v>
      </c>
      <c r="E88" s="2">
        <v>0.06</v>
      </c>
      <c r="F88" s="2">
        <v>0.06</v>
      </c>
    </row>
    <row r="89" spans="1:6">
      <c r="A89" s="3" t="s">
        <v>2287</v>
      </c>
      <c r="B89" s="2">
        <v>0.03</v>
      </c>
      <c r="C89" s="2">
        <v>0.03</v>
      </c>
      <c r="D89" s="2">
        <v>0.04</v>
      </c>
      <c r="E89" s="2">
        <v>0.06</v>
      </c>
      <c r="F89" s="2">
        <v>0.06</v>
      </c>
    </row>
    <row r="90" spans="1:6">
      <c r="A90" s="3" t="s">
        <v>2286</v>
      </c>
      <c r="B90" s="2">
        <v>0.03</v>
      </c>
      <c r="C90" s="2">
        <v>0.03</v>
      </c>
      <c r="D90" s="2">
        <v>0.04</v>
      </c>
      <c r="E90" s="2">
        <v>0.06</v>
      </c>
      <c r="F90" s="2">
        <v>7.0000000000000007E-2</v>
      </c>
    </row>
    <row r="91" spans="1:6">
      <c r="A91" s="3" t="s">
        <v>2285</v>
      </c>
      <c r="B91" s="2">
        <v>0.03</v>
      </c>
      <c r="C91" s="2">
        <v>0.03</v>
      </c>
      <c r="D91" s="2">
        <v>0.04</v>
      </c>
      <c r="E91" s="2">
        <v>0.06</v>
      </c>
      <c r="F91" s="2">
        <v>7.0000000000000007E-2</v>
      </c>
    </row>
    <row r="92" spans="1:6">
      <c r="A92" s="3" t="s">
        <v>2284</v>
      </c>
      <c r="B92" s="2">
        <v>0.03</v>
      </c>
      <c r="C92" s="2">
        <v>0.03</v>
      </c>
      <c r="D92" s="2">
        <v>0.04</v>
      </c>
      <c r="E92" s="2">
        <v>0.06</v>
      </c>
      <c r="F92" s="2">
        <v>0.06</v>
      </c>
    </row>
    <row r="93" spans="1:6">
      <c r="A93" s="3" t="s">
        <v>2283</v>
      </c>
      <c r="B93" s="2">
        <v>0.03</v>
      </c>
      <c r="C93" s="2">
        <v>0.03</v>
      </c>
      <c r="D93" s="2">
        <v>0.04</v>
      </c>
      <c r="E93" s="2">
        <v>0.06</v>
      </c>
      <c r="F93" s="2">
        <v>7.0000000000000007E-2</v>
      </c>
    </row>
    <row r="94" spans="1:6">
      <c r="A94" s="3" t="s">
        <v>2282</v>
      </c>
      <c r="B94" s="2">
        <v>0.03</v>
      </c>
      <c r="C94" s="2">
        <v>0.03</v>
      </c>
      <c r="D94" s="2">
        <v>0.04</v>
      </c>
      <c r="E94" s="2">
        <v>0.05</v>
      </c>
      <c r="F94" s="2">
        <v>0.06</v>
      </c>
    </row>
    <row r="95" spans="1:6">
      <c r="A95" s="3" t="s">
        <v>2281</v>
      </c>
      <c r="B95" s="2">
        <v>0.03</v>
      </c>
      <c r="C95" s="2">
        <v>0.03</v>
      </c>
      <c r="D95" s="2">
        <v>0.03</v>
      </c>
      <c r="E95" s="2">
        <v>0.05</v>
      </c>
      <c r="F95" s="2">
        <v>0.05</v>
      </c>
    </row>
    <row r="96" spans="1:6">
      <c r="A96" s="3" t="s">
        <v>2280</v>
      </c>
      <c r="B96" s="2">
        <v>0.03</v>
      </c>
      <c r="C96" s="2">
        <v>0.03</v>
      </c>
      <c r="D96" s="2">
        <v>0.03</v>
      </c>
      <c r="E96" s="2">
        <v>0.05</v>
      </c>
      <c r="F96" s="2">
        <v>0.06</v>
      </c>
    </row>
    <row r="97" spans="1:6">
      <c r="A97" s="3" t="s">
        <v>2279</v>
      </c>
      <c r="B97" s="2">
        <v>0.02</v>
      </c>
      <c r="C97" s="2">
        <v>0.03</v>
      </c>
      <c r="D97" s="2">
        <v>0.02</v>
      </c>
      <c r="E97" s="2">
        <v>0.04</v>
      </c>
      <c r="F97" s="2">
        <v>0.06</v>
      </c>
    </row>
    <row r="98" spans="1:6">
      <c r="A98" s="3" t="s">
        <v>2278</v>
      </c>
      <c r="B98" s="2">
        <v>0.03</v>
      </c>
      <c r="C98" s="2">
        <v>0.03</v>
      </c>
      <c r="D98" s="2">
        <v>0.02</v>
      </c>
      <c r="E98" s="2">
        <v>0.05</v>
      </c>
      <c r="F98" s="2">
        <v>0.06</v>
      </c>
    </row>
    <row r="99" spans="1:6">
      <c r="A99" s="3" t="s">
        <v>2277</v>
      </c>
      <c r="B99" s="2">
        <v>0.03</v>
      </c>
      <c r="C99" s="2">
        <v>0.02</v>
      </c>
      <c r="D99" s="2">
        <v>0.01</v>
      </c>
      <c r="E99" s="2">
        <v>0.05</v>
      </c>
      <c r="F99" s="2">
        <v>0.05</v>
      </c>
    </row>
    <row r="100" spans="1:6">
      <c r="A100" s="3" t="s">
        <v>2276</v>
      </c>
      <c r="B100" s="2">
        <v>0.03</v>
      </c>
      <c r="C100" s="2">
        <v>0.02</v>
      </c>
      <c r="D100" s="2">
        <v>0.01</v>
      </c>
      <c r="E100" s="2">
        <v>0.04</v>
      </c>
      <c r="F100" s="2">
        <v>0.05</v>
      </c>
    </row>
    <row r="101" spans="1:6">
      <c r="A101" s="3" t="s">
        <v>2275</v>
      </c>
      <c r="B101" s="2">
        <v>0.02</v>
      </c>
      <c r="C101" s="2">
        <v>0.03</v>
      </c>
      <c r="D101" s="2">
        <v>0.02</v>
      </c>
      <c r="E101" s="2">
        <v>0.04</v>
      </c>
      <c r="F101" s="2">
        <v>0.04</v>
      </c>
    </row>
    <row r="102" spans="1:6">
      <c r="A102" s="3" t="s">
        <v>2274</v>
      </c>
      <c r="B102" s="2">
        <v>0.03</v>
      </c>
      <c r="C102" s="2">
        <v>0.03</v>
      </c>
      <c r="D102" s="2">
        <v>0.02</v>
      </c>
      <c r="E102" s="2">
        <v>0.04</v>
      </c>
      <c r="F102" s="2">
        <v>0.04</v>
      </c>
    </row>
    <row r="103" spans="1:6">
      <c r="A103" s="3" t="s">
        <v>2273</v>
      </c>
      <c r="B103" s="2">
        <v>0.03</v>
      </c>
      <c r="C103" s="2">
        <v>0.02</v>
      </c>
      <c r="D103" s="2">
        <v>0.01</v>
      </c>
      <c r="E103" s="2">
        <v>0.04</v>
      </c>
      <c r="F103" s="2">
        <v>0.03</v>
      </c>
    </row>
    <row r="104" spans="1:6">
      <c r="A104" s="3" t="s">
        <v>2272</v>
      </c>
      <c r="B104" s="2">
        <v>0.03</v>
      </c>
      <c r="C104" s="2">
        <v>0.02</v>
      </c>
      <c r="D104" s="2">
        <v>0</v>
      </c>
      <c r="E104" s="2">
        <v>0.04</v>
      </c>
      <c r="F104" s="2">
        <v>0.04</v>
      </c>
    </row>
    <row r="105" spans="1:6">
      <c r="A105" s="3" t="s">
        <v>2271</v>
      </c>
      <c r="B105" s="2">
        <v>0.03</v>
      </c>
      <c r="C105" s="2">
        <v>0.02</v>
      </c>
      <c r="D105" s="2">
        <v>0</v>
      </c>
      <c r="E105" s="2">
        <v>0.04</v>
      </c>
      <c r="F105" s="2">
        <v>0.03</v>
      </c>
    </row>
    <row r="106" spans="1:6">
      <c r="A106" s="3" t="s">
        <v>2270</v>
      </c>
      <c r="B106" s="2">
        <v>0.04</v>
      </c>
      <c r="C106" s="2">
        <v>0.02</v>
      </c>
      <c r="D106" s="2">
        <v>0</v>
      </c>
      <c r="E106" s="2">
        <v>0.04</v>
      </c>
      <c r="F106" s="2">
        <v>0.03</v>
      </c>
    </row>
    <row r="107" spans="1:6">
      <c r="A107" s="3" t="s">
        <v>2269</v>
      </c>
      <c r="B107" s="2">
        <v>0.04</v>
      </c>
      <c r="C107" s="2">
        <v>0.02</v>
      </c>
      <c r="D107" s="2">
        <v>0</v>
      </c>
      <c r="E107" s="2">
        <v>0.04</v>
      </c>
      <c r="F107" s="2">
        <v>0.04</v>
      </c>
    </row>
    <row r="108" spans="1:6">
      <c r="A108" s="3" t="s">
        <v>2268</v>
      </c>
      <c r="B108" s="2">
        <v>0.04</v>
      </c>
      <c r="C108" s="2">
        <v>0.02</v>
      </c>
      <c r="D108" s="2">
        <v>0</v>
      </c>
      <c r="E108" s="2">
        <v>0.04</v>
      </c>
      <c r="F108" s="2">
        <v>0.04</v>
      </c>
    </row>
    <row r="109" spans="1:6">
      <c r="A109" s="3" t="s">
        <v>2267</v>
      </c>
      <c r="B109" s="2">
        <v>0.05</v>
      </c>
      <c r="C109" s="2">
        <v>0.03</v>
      </c>
      <c r="D109" s="2">
        <v>0.01</v>
      </c>
      <c r="E109" s="2">
        <v>0.05</v>
      </c>
      <c r="F109" s="2">
        <v>0.05</v>
      </c>
    </row>
    <row r="110" spans="1:6">
      <c r="A110" s="3" t="s">
        <v>2266</v>
      </c>
      <c r="B110" s="2">
        <v>0.06</v>
      </c>
      <c r="C110" s="2">
        <v>0.05</v>
      </c>
      <c r="D110" s="2">
        <v>0.03</v>
      </c>
      <c r="E110" s="2">
        <v>0.06</v>
      </c>
      <c r="F110" s="2">
        <v>0.06</v>
      </c>
    </row>
    <row r="111" spans="1:6">
      <c r="A111" s="3" t="s">
        <v>2265</v>
      </c>
      <c r="B111" s="2">
        <v>0.06</v>
      </c>
      <c r="C111" s="2">
        <v>0.03</v>
      </c>
      <c r="D111" s="2">
        <v>0.03</v>
      </c>
      <c r="E111" s="2">
        <v>0.06</v>
      </c>
      <c r="F111" s="2">
        <v>0.06</v>
      </c>
    </row>
    <row r="112" spans="1:6">
      <c r="A112" s="3" t="s">
        <v>2264</v>
      </c>
      <c r="B112" s="2">
        <v>0.05</v>
      </c>
      <c r="C112" s="2">
        <v>0.03</v>
      </c>
      <c r="D112" s="2">
        <v>0.03</v>
      </c>
      <c r="E112" s="2">
        <v>0.06</v>
      </c>
      <c r="F112" s="2">
        <v>0.05</v>
      </c>
    </row>
    <row r="113" spans="1:6">
      <c r="A113" s="3" t="s">
        <v>2263</v>
      </c>
      <c r="B113" s="2">
        <v>0.04</v>
      </c>
      <c r="C113" s="2">
        <v>0.03</v>
      </c>
      <c r="D113" s="2">
        <v>0.03</v>
      </c>
      <c r="E113" s="2">
        <v>0.06</v>
      </c>
      <c r="F113" s="2">
        <v>0.05</v>
      </c>
    </row>
    <row r="114" spans="1:6">
      <c r="A114" s="3" t="s">
        <v>2262</v>
      </c>
      <c r="B114" s="2">
        <v>0.04</v>
      </c>
      <c r="C114" s="2">
        <v>0.03</v>
      </c>
      <c r="D114" s="2">
        <v>0.04</v>
      </c>
      <c r="E114" s="2">
        <v>0.06</v>
      </c>
      <c r="F114" s="2">
        <v>0.06</v>
      </c>
    </row>
    <row r="115" spans="1:6">
      <c r="A115" s="3" t="s">
        <v>2261</v>
      </c>
      <c r="B115" s="2">
        <v>0.04</v>
      </c>
      <c r="C115" s="2">
        <v>0.03</v>
      </c>
      <c r="D115" s="2">
        <v>0.03</v>
      </c>
      <c r="E115" s="2">
        <v>7.0000000000000007E-2</v>
      </c>
      <c r="F115" s="2">
        <v>0.05</v>
      </c>
    </row>
    <row r="116" spans="1:6">
      <c r="A116" s="3" t="s">
        <v>2260</v>
      </c>
      <c r="B116" s="2">
        <v>0.04</v>
      </c>
      <c r="C116" s="2">
        <v>0.03</v>
      </c>
      <c r="D116" s="2">
        <v>0.03</v>
      </c>
      <c r="E116" s="2">
        <v>0.06</v>
      </c>
      <c r="F116" s="2">
        <v>0.05</v>
      </c>
    </row>
    <row r="117" spans="1:6">
      <c r="A117" s="3" t="s">
        <v>2259</v>
      </c>
      <c r="B117" s="2">
        <v>0.04</v>
      </c>
      <c r="C117" s="2">
        <v>0.03</v>
      </c>
      <c r="D117" s="2">
        <v>0.03</v>
      </c>
      <c r="E117" s="2">
        <v>7.0000000000000007E-2</v>
      </c>
      <c r="F117" s="2">
        <v>7.0000000000000007E-2</v>
      </c>
    </row>
    <row r="118" spans="1:6">
      <c r="A118" s="3" t="s">
        <v>2258</v>
      </c>
      <c r="B118" s="2">
        <v>0.06</v>
      </c>
      <c r="C118" s="2">
        <v>0.04</v>
      </c>
      <c r="D118" s="2">
        <v>0.04</v>
      </c>
      <c r="E118" s="2">
        <v>7.0000000000000007E-2</v>
      </c>
      <c r="F118" s="2">
        <v>0.08</v>
      </c>
    </row>
    <row r="119" spans="1:6">
      <c r="A119" s="3" t="s">
        <v>2257</v>
      </c>
      <c r="B119" s="2">
        <v>0.06</v>
      </c>
      <c r="C119" s="2">
        <v>0.04</v>
      </c>
      <c r="D119" s="2">
        <v>0.04</v>
      </c>
      <c r="E119" s="2">
        <v>0.08</v>
      </c>
      <c r="F119" s="2">
        <v>0.08</v>
      </c>
    </row>
    <row r="120" spans="1:6">
      <c r="A120" s="3" t="s">
        <v>2256</v>
      </c>
      <c r="B120" s="2">
        <v>7.0000000000000007E-2</v>
      </c>
      <c r="C120" s="2">
        <v>0.04</v>
      </c>
      <c r="D120" s="2">
        <v>0.05</v>
      </c>
      <c r="E120" s="2">
        <v>0.09</v>
      </c>
      <c r="F120" s="2">
        <v>0.08</v>
      </c>
    </row>
    <row r="121" spans="1:6">
      <c r="A121" s="3" t="s">
        <v>2255</v>
      </c>
      <c r="B121" s="2">
        <v>0.06</v>
      </c>
      <c r="C121" s="2">
        <v>0.04</v>
      </c>
      <c r="D121" s="2">
        <v>0.05</v>
      </c>
      <c r="E121" s="2">
        <v>0.08</v>
      </c>
      <c r="F121" s="2">
        <v>0.08</v>
      </c>
    </row>
    <row r="122" spans="1:6">
      <c r="A122" s="3" t="s">
        <v>2254</v>
      </c>
      <c r="B122" s="2">
        <v>0.06</v>
      </c>
      <c r="C122" s="2">
        <v>0.04</v>
      </c>
      <c r="D122" s="2">
        <v>0.05</v>
      </c>
      <c r="E122" s="2">
        <v>0.09</v>
      </c>
      <c r="F122" s="2">
        <v>0.08</v>
      </c>
    </row>
    <row r="123" spans="1:6">
      <c r="A123" s="3" t="s">
        <v>2253</v>
      </c>
      <c r="B123" s="2">
        <v>0.05</v>
      </c>
      <c r="C123" s="2">
        <v>0.04</v>
      </c>
      <c r="D123" s="2">
        <v>0.05</v>
      </c>
      <c r="E123" s="2">
        <v>0.08</v>
      </c>
      <c r="F123" s="2">
        <v>7.0000000000000007E-2</v>
      </c>
    </row>
    <row r="124" spans="1:6">
      <c r="A124" s="3" t="s">
        <v>2252</v>
      </c>
      <c r="B124" s="2">
        <v>0.06</v>
      </c>
      <c r="C124" s="2">
        <v>0.04</v>
      </c>
      <c r="D124" s="2">
        <v>0.05</v>
      </c>
      <c r="E124" s="2">
        <v>0.09</v>
      </c>
      <c r="F124" s="2">
        <v>7.0000000000000007E-2</v>
      </c>
    </row>
    <row r="125" spans="1:6">
      <c r="A125" s="3" t="s">
        <v>2251</v>
      </c>
      <c r="B125" s="2">
        <v>0.05</v>
      </c>
      <c r="C125" s="2">
        <v>0.04</v>
      </c>
      <c r="D125" s="2">
        <v>0.03</v>
      </c>
      <c r="E125" s="2">
        <v>0.08</v>
      </c>
      <c r="F125" s="2">
        <v>0.06</v>
      </c>
    </row>
    <row r="126" spans="1:6">
      <c r="A126" s="3" t="s">
        <v>2250</v>
      </c>
      <c r="B126" s="2">
        <v>0.05</v>
      </c>
      <c r="C126" s="2">
        <v>0.03</v>
      </c>
      <c r="D126" s="2">
        <v>0.02</v>
      </c>
      <c r="E126" s="2">
        <v>7.0000000000000007E-2</v>
      </c>
      <c r="F126" s="2">
        <v>0.06</v>
      </c>
    </row>
    <row r="127" spans="1:6">
      <c r="A127" s="3" t="s">
        <v>2249</v>
      </c>
      <c r="B127" s="2">
        <v>0.04</v>
      </c>
      <c r="C127" s="2">
        <v>0.04</v>
      </c>
      <c r="D127" s="2">
        <v>0.02</v>
      </c>
      <c r="E127" s="2">
        <v>0.08</v>
      </c>
      <c r="F127" s="2">
        <v>0.06</v>
      </c>
    </row>
    <row r="128" spans="1:6">
      <c r="A128" s="3" t="s">
        <v>2248</v>
      </c>
      <c r="B128" s="2">
        <v>0.04</v>
      </c>
      <c r="C128" s="2">
        <v>0.04</v>
      </c>
      <c r="D128" s="2">
        <v>0.03</v>
      </c>
      <c r="E128" s="2">
        <v>7.0000000000000007E-2</v>
      </c>
      <c r="F128" s="2">
        <v>0.06</v>
      </c>
    </row>
    <row r="129" spans="1:6">
      <c r="A129" s="3" t="s">
        <v>2247</v>
      </c>
      <c r="B129" s="2">
        <v>0.03</v>
      </c>
      <c r="C129" s="2">
        <v>0.04</v>
      </c>
      <c r="D129" s="2">
        <v>0.03</v>
      </c>
      <c r="E129" s="2">
        <v>7.0000000000000007E-2</v>
      </c>
      <c r="F129" s="2">
        <v>0.06</v>
      </c>
    </row>
    <row r="130" spans="1:6">
      <c r="A130" s="3" t="s">
        <v>2246</v>
      </c>
      <c r="B130" s="2">
        <v>0.03</v>
      </c>
      <c r="C130" s="2">
        <v>0.03</v>
      </c>
      <c r="D130" s="2">
        <v>0.02</v>
      </c>
      <c r="E130" s="2">
        <v>0.06</v>
      </c>
      <c r="F130" s="2">
        <v>0.04</v>
      </c>
    </row>
    <row r="131" spans="1:6">
      <c r="A131" s="3" t="s">
        <v>2245</v>
      </c>
      <c r="B131" s="2">
        <v>0.03</v>
      </c>
      <c r="C131" s="2">
        <v>0.03</v>
      </c>
      <c r="D131" s="2">
        <v>0.01</v>
      </c>
      <c r="E131" s="2">
        <v>0.06</v>
      </c>
      <c r="F131" s="2">
        <v>0.05</v>
      </c>
    </row>
    <row r="132" spans="1:6">
      <c r="A132" s="3" t="s">
        <v>2244</v>
      </c>
      <c r="B132" s="2">
        <v>0.03</v>
      </c>
      <c r="C132" s="2">
        <v>0.03</v>
      </c>
      <c r="D132" s="2">
        <v>0.01</v>
      </c>
      <c r="E132" s="2">
        <v>0.06</v>
      </c>
      <c r="F132" s="2">
        <v>0.04</v>
      </c>
    </row>
    <row r="133" spans="1:6">
      <c r="A133" s="3" t="s">
        <v>2243</v>
      </c>
      <c r="B133" s="2">
        <v>0.02</v>
      </c>
      <c r="C133" s="2">
        <v>0.03</v>
      </c>
      <c r="D133" s="2">
        <v>0.02</v>
      </c>
      <c r="E133" s="2">
        <v>0.06</v>
      </c>
      <c r="F133" s="2">
        <v>0.04</v>
      </c>
    </row>
    <row r="134" spans="1:6">
      <c r="A134" s="3" t="s">
        <v>2242</v>
      </c>
      <c r="B134" s="2">
        <v>0.03</v>
      </c>
      <c r="C134" s="2">
        <v>0.03</v>
      </c>
      <c r="D134" s="2">
        <v>0.03</v>
      </c>
      <c r="E134" s="2">
        <v>7.0000000000000007E-2</v>
      </c>
      <c r="F134" s="2">
        <v>0.05</v>
      </c>
    </row>
    <row r="135" spans="1:6">
      <c r="A135" s="3" t="s">
        <v>2241</v>
      </c>
      <c r="B135" s="2">
        <v>0.03</v>
      </c>
      <c r="C135" s="2">
        <v>0.04</v>
      </c>
      <c r="D135" s="2">
        <v>0.04</v>
      </c>
      <c r="E135" s="2">
        <v>0.06</v>
      </c>
      <c r="F135" s="2">
        <v>0.05</v>
      </c>
    </row>
    <row r="136" spans="1:6">
      <c r="A136" s="3" t="s">
        <v>2240</v>
      </c>
      <c r="B136" s="2">
        <v>0.03</v>
      </c>
      <c r="C136" s="2">
        <v>0.04</v>
      </c>
      <c r="D136" s="2">
        <v>0.03</v>
      </c>
      <c r="E136" s="2">
        <v>0.06</v>
      </c>
      <c r="F136" s="2">
        <v>0.05</v>
      </c>
    </row>
    <row r="137" spans="1:6">
      <c r="A137" s="3" t="s">
        <v>2239</v>
      </c>
      <c r="B137" s="2">
        <v>0.03</v>
      </c>
      <c r="C137" s="2">
        <v>0.04</v>
      </c>
      <c r="D137" s="2">
        <v>0.03</v>
      </c>
      <c r="E137" s="2">
        <v>0.05</v>
      </c>
      <c r="F137" s="2">
        <v>0.06</v>
      </c>
    </row>
    <row r="138" spans="1:6">
      <c r="A138" s="3" t="s">
        <v>2238</v>
      </c>
      <c r="B138" s="2">
        <v>0.03</v>
      </c>
      <c r="C138" s="2">
        <v>0.04</v>
      </c>
      <c r="D138" s="2">
        <v>0.04</v>
      </c>
      <c r="E138" s="2">
        <v>0.06</v>
      </c>
      <c r="F138" s="2">
        <v>7.0000000000000007E-2</v>
      </c>
    </row>
    <row r="139" spans="1:6">
      <c r="A139" s="3" t="s">
        <v>2237</v>
      </c>
      <c r="B139" s="2">
        <v>0.03</v>
      </c>
      <c r="C139" s="2">
        <v>0.04</v>
      </c>
      <c r="D139" s="2">
        <v>0.04</v>
      </c>
      <c r="E139" s="2">
        <v>7.0000000000000007E-2</v>
      </c>
      <c r="F139" s="2">
        <v>7.0000000000000007E-2</v>
      </c>
    </row>
    <row r="140" spans="1:6">
      <c r="A140" s="3" t="s">
        <v>2236</v>
      </c>
      <c r="B140" s="2">
        <v>0.03</v>
      </c>
      <c r="C140" s="2">
        <v>0.04</v>
      </c>
      <c r="D140" s="2">
        <v>0.04</v>
      </c>
      <c r="E140" s="2">
        <v>0.06</v>
      </c>
      <c r="F140" s="2">
        <v>0.06</v>
      </c>
    </row>
    <row r="141" spans="1:6">
      <c r="A141" s="3" t="s">
        <v>2235</v>
      </c>
      <c r="B141" s="2">
        <v>0.03</v>
      </c>
      <c r="C141" s="2">
        <v>0.04</v>
      </c>
      <c r="D141" s="2">
        <v>0.04</v>
      </c>
      <c r="E141" s="2">
        <v>0.06</v>
      </c>
      <c r="F141" s="2">
        <v>0.06</v>
      </c>
    </row>
    <row r="142" spans="1:6">
      <c r="A142" s="3" t="s">
        <v>2234</v>
      </c>
      <c r="B142" s="2">
        <v>0.03</v>
      </c>
      <c r="C142" s="2">
        <v>0.04</v>
      </c>
      <c r="D142" s="2">
        <v>0.04</v>
      </c>
      <c r="E142" s="2">
        <v>0.06</v>
      </c>
      <c r="F142" s="2">
        <v>0.06</v>
      </c>
    </row>
    <row r="143" spans="1:6">
      <c r="A143" s="3" t="s">
        <v>2233</v>
      </c>
      <c r="B143" s="2">
        <v>0.03</v>
      </c>
      <c r="C143" s="2">
        <v>0.05</v>
      </c>
      <c r="D143" s="2">
        <v>0.04</v>
      </c>
      <c r="E143" s="2">
        <v>0.06</v>
      </c>
      <c r="F143" s="2">
        <v>0.06</v>
      </c>
    </row>
    <row r="144" spans="1:6">
      <c r="A144" s="3" t="s">
        <v>2232</v>
      </c>
      <c r="B144" s="2">
        <v>0.03</v>
      </c>
      <c r="C144" s="2">
        <v>0.04</v>
      </c>
      <c r="D144" s="2">
        <v>0.04</v>
      </c>
      <c r="E144" s="2">
        <v>7.0000000000000007E-2</v>
      </c>
      <c r="F144" s="2">
        <v>0.06</v>
      </c>
    </row>
    <row r="145" spans="1:6">
      <c r="A145" s="3" t="s">
        <v>2231</v>
      </c>
      <c r="B145" s="2">
        <v>0.02</v>
      </c>
      <c r="C145" s="2">
        <v>0.04</v>
      </c>
      <c r="D145" s="2">
        <v>0.04</v>
      </c>
      <c r="E145" s="2">
        <v>0.06</v>
      </c>
      <c r="F145" s="2">
        <v>0.06</v>
      </c>
    </row>
    <row r="146" spans="1:6">
      <c r="A146" s="3" t="s">
        <v>2230</v>
      </c>
      <c r="B146" s="2">
        <v>0.03</v>
      </c>
      <c r="C146" s="2">
        <v>0.04</v>
      </c>
      <c r="D146" s="2">
        <v>0.04</v>
      </c>
      <c r="E146" s="2">
        <v>0.06</v>
      </c>
      <c r="F146" s="2">
        <v>7.0000000000000007E-2</v>
      </c>
    </row>
    <row r="147" spans="1:6">
      <c r="A147" s="3" t="s">
        <v>2229</v>
      </c>
      <c r="B147" s="2">
        <v>0.03</v>
      </c>
      <c r="C147" s="2">
        <v>0.04</v>
      </c>
      <c r="D147" s="2">
        <v>0.03</v>
      </c>
      <c r="E147" s="2">
        <v>0.06</v>
      </c>
      <c r="F147" s="2">
        <v>0.06</v>
      </c>
    </row>
    <row r="148" spans="1:6">
      <c r="A148" s="3" t="s">
        <v>2228</v>
      </c>
      <c r="B148" s="2">
        <v>0.03</v>
      </c>
      <c r="C148" s="2">
        <v>0.04</v>
      </c>
      <c r="D148" s="2">
        <v>0.02</v>
      </c>
      <c r="E148" s="2">
        <v>0.06</v>
      </c>
      <c r="F148" s="2">
        <v>7.0000000000000007E-2</v>
      </c>
    </row>
    <row r="149" spans="1:6">
      <c r="A149" s="3" t="s">
        <v>2227</v>
      </c>
      <c r="B149" s="2">
        <v>0.03</v>
      </c>
      <c r="C149" s="2">
        <v>0.04</v>
      </c>
      <c r="D149" s="2">
        <v>0.02</v>
      </c>
      <c r="E149" s="2">
        <v>0.06</v>
      </c>
      <c r="F149" s="2">
        <v>7.0000000000000007E-2</v>
      </c>
    </row>
    <row r="150" spans="1:6">
      <c r="A150" s="3" t="s">
        <v>2226</v>
      </c>
      <c r="B150" s="2">
        <v>0.03</v>
      </c>
      <c r="C150" s="2">
        <v>0.04</v>
      </c>
      <c r="D150" s="2">
        <v>0.01</v>
      </c>
      <c r="E150" s="2">
        <v>0.06</v>
      </c>
      <c r="F150" s="2">
        <v>0.06</v>
      </c>
    </row>
    <row r="151" spans="1:6">
      <c r="A151" s="3" t="s">
        <v>2225</v>
      </c>
      <c r="B151" s="2">
        <v>0.03</v>
      </c>
      <c r="C151" s="2">
        <v>0.05</v>
      </c>
      <c r="D151" s="2">
        <v>0.02</v>
      </c>
      <c r="E151" s="2">
        <v>7.0000000000000007E-2</v>
      </c>
      <c r="F151" s="2">
        <v>7.0000000000000007E-2</v>
      </c>
    </row>
    <row r="152" spans="1:6">
      <c r="A152" s="3" t="s">
        <v>2224</v>
      </c>
      <c r="B152" s="2">
        <v>0.03</v>
      </c>
      <c r="C152" s="2">
        <v>0.05</v>
      </c>
      <c r="D152" s="2">
        <v>0.02</v>
      </c>
      <c r="E152" s="2">
        <v>0.06</v>
      </c>
      <c r="F152" s="2">
        <v>7.0000000000000007E-2</v>
      </c>
    </row>
    <row r="153" spans="1:6">
      <c r="A153" s="3" t="s">
        <v>2223</v>
      </c>
      <c r="B153" s="2">
        <v>0.03</v>
      </c>
      <c r="C153" s="2">
        <v>0.05</v>
      </c>
      <c r="D153" s="2">
        <v>0.03</v>
      </c>
      <c r="E153" s="2">
        <v>7.0000000000000007E-2</v>
      </c>
      <c r="F153" s="2">
        <v>0.08</v>
      </c>
    </row>
    <row r="154" spans="1:6">
      <c r="A154" s="3" t="s">
        <v>2222</v>
      </c>
      <c r="B154" s="2">
        <v>0.04</v>
      </c>
      <c r="C154" s="2">
        <v>0.05</v>
      </c>
      <c r="D154" s="2">
        <v>0.01</v>
      </c>
      <c r="E154" s="2">
        <v>7.0000000000000007E-2</v>
      </c>
      <c r="F154" s="2">
        <v>0.06</v>
      </c>
    </row>
    <row r="155" spans="1:6">
      <c r="A155" s="3" t="s">
        <v>2221</v>
      </c>
      <c r="B155" s="2">
        <v>0.04</v>
      </c>
      <c r="C155" s="2">
        <v>0.04</v>
      </c>
      <c r="D155" s="2">
        <v>0.01</v>
      </c>
      <c r="E155" s="2">
        <v>7.0000000000000007E-2</v>
      </c>
      <c r="F155" s="2">
        <v>7.0000000000000007E-2</v>
      </c>
    </row>
    <row r="156" spans="1:6">
      <c r="A156" s="3" t="s">
        <v>2220</v>
      </c>
      <c r="B156" s="2">
        <v>0.03</v>
      </c>
      <c r="C156" s="2">
        <v>0.04</v>
      </c>
      <c r="D156" s="2">
        <v>0.01</v>
      </c>
      <c r="E156" s="2">
        <v>0.06</v>
      </c>
      <c r="F156" s="2">
        <v>0.05</v>
      </c>
    </row>
    <row r="157" spans="1:6">
      <c r="A157" s="3" t="s">
        <v>2219</v>
      </c>
      <c r="B157" s="2">
        <v>0.02</v>
      </c>
      <c r="C157" s="2">
        <v>0.05</v>
      </c>
      <c r="D157" s="2">
        <v>0.02</v>
      </c>
      <c r="E157" s="2">
        <v>0.06</v>
      </c>
      <c r="F157" s="2">
        <v>0.06</v>
      </c>
    </row>
    <row r="158" spans="1:6">
      <c r="A158" s="3" t="s">
        <v>2218</v>
      </c>
      <c r="B158" s="2">
        <v>0.03</v>
      </c>
      <c r="C158" s="2">
        <v>0.05</v>
      </c>
      <c r="D158" s="2">
        <v>0.02</v>
      </c>
      <c r="E158" s="2">
        <v>7.0000000000000007E-2</v>
      </c>
      <c r="F158" s="2">
        <v>0.06</v>
      </c>
    </row>
    <row r="159" spans="1:6">
      <c r="A159" s="3" t="s">
        <v>2217</v>
      </c>
      <c r="B159" s="2">
        <v>0.03</v>
      </c>
      <c r="C159" s="2">
        <v>0.06</v>
      </c>
      <c r="D159" s="2">
        <v>0.02</v>
      </c>
      <c r="E159" s="2">
        <v>0.08</v>
      </c>
      <c r="F159" s="2">
        <v>7.0000000000000007E-2</v>
      </c>
    </row>
    <row r="160" spans="1:6">
      <c r="A160" s="3" t="s">
        <v>2216</v>
      </c>
      <c r="B160" s="2">
        <v>0.02</v>
      </c>
      <c r="C160" s="2">
        <v>0.06</v>
      </c>
      <c r="D160" s="2">
        <v>0.04</v>
      </c>
      <c r="E160" s="2">
        <v>0.08</v>
      </c>
      <c r="F160" s="2">
        <v>0.06</v>
      </c>
    </row>
    <row r="161" spans="1:6">
      <c r="A161" s="3" t="s">
        <v>2215</v>
      </c>
      <c r="B161" s="2">
        <v>0.02</v>
      </c>
      <c r="C161" s="2">
        <v>0.05</v>
      </c>
      <c r="D161" s="2">
        <v>0.04</v>
      </c>
      <c r="E161" s="2">
        <v>0.05</v>
      </c>
      <c r="F161" s="2">
        <v>0.06</v>
      </c>
    </row>
    <row r="162" spans="1:6">
      <c r="A162" s="3" t="s">
        <v>2214</v>
      </c>
      <c r="B162" s="2">
        <v>0.02</v>
      </c>
      <c r="C162" s="2">
        <v>0.06</v>
      </c>
      <c r="D162" s="2">
        <v>0.05</v>
      </c>
      <c r="E162" s="2">
        <v>7.0000000000000007E-2</v>
      </c>
      <c r="F162" s="2">
        <v>0.06</v>
      </c>
    </row>
    <row r="163" spans="1:6">
      <c r="A163" s="3" t="s">
        <v>2213</v>
      </c>
      <c r="B163" s="2">
        <v>0.02</v>
      </c>
      <c r="C163" s="2">
        <v>7.0000000000000007E-2</v>
      </c>
      <c r="D163" s="2">
        <v>0.06</v>
      </c>
      <c r="E163" s="2">
        <v>7.0000000000000007E-2</v>
      </c>
      <c r="F163" s="2">
        <v>7.0000000000000007E-2</v>
      </c>
    </row>
    <row r="164" spans="1:6">
      <c r="A164" s="3" t="s">
        <v>2212</v>
      </c>
      <c r="B164" s="2">
        <v>0.03</v>
      </c>
      <c r="C164" s="2">
        <v>7.0000000000000007E-2</v>
      </c>
      <c r="D164" s="2">
        <v>0.08</v>
      </c>
      <c r="E164" s="2">
        <v>0.09</v>
      </c>
      <c r="F164" s="2">
        <v>7.0000000000000007E-2</v>
      </c>
    </row>
    <row r="165" spans="1:6">
      <c r="A165" s="3" t="s">
        <v>2211</v>
      </c>
      <c r="B165" s="2">
        <v>0.04</v>
      </c>
      <c r="C165" s="2">
        <v>7.0000000000000007E-2</v>
      </c>
      <c r="D165" s="2">
        <v>0.11</v>
      </c>
      <c r="E165" s="2">
        <v>0.1</v>
      </c>
      <c r="F165" s="2">
        <v>0.08</v>
      </c>
    </row>
    <row r="166" spans="1:6">
      <c r="A166" s="3" t="s">
        <v>2210</v>
      </c>
      <c r="B166" s="2">
        <v>0.05</v>
      </c>
      <c r="C166" s="2">
        <v>0.06</v>
      </c>
      <c r="D166" s="2">
        <v>0.08</v>
      </c>
      <c r="E166" s="2">
        <v>0.12</v>
      </c>
      <c r="F166" s="2">
        <v>0.08</v>
      </c>
    </row>
    <row r="167" spans="1:6">
      <c r="A167" s="3" t="s">
        <v>2209</v>
      </c>
      <c r="B167" s="2">
        <v>0.06</v>
      </c>
      <c r="C167" s="2">
        <v>7.0000000000000007E-2</v>
      </c>
      <c r="D167" s="2">
        <v>0.08</v>
      </c>
      <c r="E167" s="2">
        <v>0.12</v>
      </c>
      <c r="F167" s="2">
        <v>0.08</v>
      </c>
    </row>
    <row r="168" spans="1:6">
      <c r="A168" s="3" t="s">
        <v>2208</v>
      </c>
      <c r="B168" s="2">
        <v>0.06</v>
      </c>
      <c r="C168" s="2">
        <v>0.06</v>
      </c>
      <c r="D168" s="2">
        <v>0.08</v>
      </c>
      <c r="E168" s="2">
        <v>0.11</v>
      </c>
      <c r="F168" s="2">
        <v>0.08</v>
      </c>
    </row>
    <row r="169" spans="1:6">
      <c r="A169" s="3" t="s">
        <v>2207</v>
      </c>
      <c r="B169" s="2">
        <v>0.06</v>
      </c>
      <c r="C169" s="2">
        <v>0.08</v>
      </c>
      <c r="D169" s="2">
        <v>0.08</v>
      </c>
      <c r="E169" s="2">
        <v>0.12</v>
      </c>
      <c r="F169" s="2">
        <v>0.08</v>
      </c>
    </row>
    <row r="170" spans="1:6">
      <c r="A170" s="3" t="s">
        <v>2206</v>
      </c>
      <c r="B170" s="2">
        <v>0.06</v>
      </c>
      <c r="C170" s="2">
        <v>0.06</v>
      </c>
      <c r="D170" s="2">
        <v>7.0000000000000007E-2</v>
      </c>
      <c r="E170" s="2">
        <v>0.11</v>
      </c>
      <c r="F170" s="2">
        <v>7.0000000000000007E-2</v>
      </c>
    </row>
    <row r="171" spans="1:6">
      <c r="A171" s="3" t="s">
        <v>2205</v>
      </c>
      <c r="B171" s="2">
        <v>0.05</v>
      </c>
      <c r="C171" s="2">
        <v>0.06</v>
      </c>
      <c r="D171" s="2">
        <v>0.06</v>
      </c>
      <c r="E171" s="2">
        <v>0.09</v>
      </c>
      <c r="F171" s="2">
        <v>0.08</v>
      </c>
    </row>
    <row r="172" spans="1:6">
      <c r="A172" s="3" t="s">
        <v>2204</v>
      </c>
      <c r="B172" s="2">
        <v>0.06</v>
      </c>
      <c r="C172" s="2">
        <v>0.05</v>
      </c>
      <c r="D172" s="2">
        <v>0.05</v>
      </c>
      <c r="E172" s="2">
        <v>0.09</v>
      </c>
      <c r="F172" s="2">
        <v>0.09</v>
      </c>
    </row>
    <row r="173" spans="1:6">
      <c r="A173" s="3" t="s">
        <v>2203</v>
      </c>
      <c r="B173" s="2">
        <v>0.05</v>
      </c>
      <c r="C173" s="2">
        <v>0.05</v>
      </c>
      <c r="D173" s="2">
        <v>0.05</v>
      </c>
      <c r="E173" s="2">
        <v>0.08</v>
      </c>
      <c r="F173" s="2">
        <v>0.08</v>
      </c>
    </row>
    <row r="174" spans="1:6">
      <c r="A174" s="3" t="s">
        <v>2202</v>
      </c>
      <c r="B174" s="2">
        <v>7.0000000000000007E-2</v>
      </c>
      <c r="C174" s="2">
        <v>0.06</v>
      </c>
      <c r="D174" s="2">
        <v>7.0000000000000007E-2</v>
      </c>
      <c r="E174" s="2">
        <v>0.11</v>
      </c>
      <c r="F174" s="2">
        <v>0.1</v>
      </c>
    </row>
    <row r="175" spans="1:6">
      <c r="A175" s="3" t="s">
        <v>2201</v>
      </c>
      <c r="B175" s="2">
        <v>7.0000000000000007E-2</v>
      </c>
      <c r="C175" s="2">
        <v>7.0000000000000007E-2</v>
      </c>
      <c r="D175" s="2">
        <v>7.0000000000000007E-2</v>
      </c>
      <c r="E175" s="2">
        <v>0.11</v>
      </c>
      <c r="F175" s="2">
        <v>0.1</v>
      </c>
    </row>
    <row r="176" spans="1:6">
      <c r="A176" s="3" t="s">
        <v>2200</v>
      </c>
      <c r="B176" s="2">
        <v>7.0000000000000007E-2</v>
      </c>
      <c r="C176" s="2">
        <v>7.0000000000000007E-2</v>
      </c>
      <c r="D176" s="2">
        <v>7.0000000000000007E-2</v>
      </c>
      <c r="E176" s="2">
        <v>0.11</v>
      </c>
      <c r="F176" s="2">
        <v>0.09</v>
      </c>
    </row>
    <row r="177" spans="1:6">
      <c r="A177" s="3" t="s">
        <v>2199</v>
      </c>
      <c r="B177" s="2">
        <v>0.08</v>
      </c>
      <c r="C177" s="2">
        <v>7.0000000000000007E-2</v>
      </c>
      <c r="D177" s="2">
        <v>0.06</v>
      </c>
      <c r="E177" s="2">
        <v>0.11</v>
      </c>
      <c r="F177" s="2">
        <v>0.1</v>
      </c>
    </row>
    <row r="178" spans="1:6">
      <c r="A178" s="3" t="s">
        <v>2198</v>
      </c>
      <c r="B178" s="2">
        <v>0.1</v>
      </c>
      <c r="C178" s="2">
        <v>0.08</v>
      </c>
      <c r="D178" s="2">
        <v>0.08</v>
      </c>
      <c r="E178" s="2">
        <v>0.12</v>
      </c>
      <c r="F178" s="2">
        <v>0.11</v>
      </c>
    </row>
    <row r="179" spans="1:6">
      <c r="A179" s="3" t="s">
        <v>2197</v>
      </c>
      <c r="B179" s="2">
        <v>0.08</v>
      </c>
      <c r="C179" s="2">
        <v>0.06</v>
      </c>
      <c r="D179" s="2">
        <v>7.0000000000000007E-2</v>
      </c>
      <c r="E179" s="2">
        <v>0.1</v>
      </c>
      <c r="F179" s="2">
        <v>0.1</v>
      </c>
    </row>
    <row r="180" spans="1:6">
      <c r="A180" s="3" t="s">
        <v>2196</v>
      </c>
      <c r="B180" s="2">
        <v>0.08</v>
      </c>
      <c r="C180" s="2">
        <v>7.0000000000000007E-2</v>
      </c>
      <c r="D180" s="2">
        <v>7.0000000000000007E-2</v>
      </c>
      <c r="E180" s="2">
        <v>0.1</v>
      </c>
      <c r="F180" s="2">
        <v>0.11</v>
      </c>
    </row>
    <row r="181" spans="1:6">
      <c r="A181" s="3" t="s">
        <v>2195</v>
      </c>
      <c r="B181" s="2">
        <v>0.06</v>
      </c>
      <c r="C181" s="2">
        <v>0.06</v>
      </c>
      <c r="D181" s="2">
        <v>0.06</v>
      </c>
      <c r="E181" s="2">
        <v>7.0000000000000007E-2</v>
      </c>
      <c r="F181" s="2">
        <v>0.08</v>
      </c>
    </row>
    <row r="182" spans="1:6">
      <c r="A182" s="3" t="s">
        <v>2194</v>
      </c>
      <c r="B182" s="2">
        <v>0.06</v>
      </c>
      <c r="C182" s="2">
        <v>0.09</v>
      </c>
      <c r="D182" s="2">
        <v>0.06</v>
      </c>
      <c r="E182" s="2">
        <v>7.0000000000000007E-2</v>
      </c>
      <c r="F182" s="2">
        <v>0.08</v>
      </c>
    </row>
    <row r="183" spans="1:6">
      <c r="A183" s="3" t="s">
        <v>2193</v>
      </c>
      <c r="B183" s="2">
        <v>0.11</v>
      </c>
      <c r="C183" s="2">
        <v>0.1</v>
      </c>
      <c r="D183" s="2">
        <v>0.04</v>
      </c>
      <c r="E183" s="2">
        <v>0.11</v>
      </c>
      <c r="F183" s="2">
        <v>0.11</v>
      </c>
    </row>
    <row r="184" spans="1:6">
      <c r="A184" s="3" t="s">
        <v>2192</v>
      </c>
      <c r="B184" s="2">
        <v>0.14000000000000001</v>
      </c>
      <c r="C184" s="2">
        <v>0.1</v>
      </c>
      <c r="D184" s="2">
        <v>0.04</v>
      </c>
      <c r="E184" s="2">
        <v>0.12</v>
      </c>
      <c r="F184" s="2">
        <v>0.11</v>
      </c>
    </row>
    <row r="185" spans="1:6">
      <c r="A185" s="3" t="s">
        <v>2191</v>
      </c>
      <c r="B185" s="2">
        <v>0.13</v>
      </c>
      <c r="C185" s="2">
        <v>0.09</v>
      </c>
      <c r="D185" s="2">
        <v>0.04</v>
      </c>
      <c r="E185" s="2">
        <v>0.12</v>
      </c>
      <c r="F185" s="2">
        <v>0.09</v>
      </c>
    </row>
    <row r="186" spans="1:6">
      <c r="A186" s="3" t="s">
        <v>2190</v>
      </c>
      <c r="B186" s="2">
        <v>0.11</v>
      </c>
      <c r="C186" s="2">
        <v>0.08</v>
      </c>
      <c r="D186" s="2">
        <v>0.04</v>
      </c>
      <c r="E186" s="2">
        <v>0.1</v>
      </c>
      <c r="F186" s="2">
        <v>0.08</v>
      </c>
    </row>
    <row r="187" spans="1:6">
      <c r="A187" s="3" t="s">
        <v>2189</v>
      </c>
      <c r="B187" s="2">
        <v>0.14000000000000001</v>
      </c>
      <c r="C187" s="2">
        <v>0.1</v>
      </c>
      <c r="D187" s="2">
        <v>7.0000000000000007E-2</v>
      </c>
      <c r="E187" s="2">
        <v>0.13</v>
      </c>
      <c r="F187" s="2">
        <v>0.11</v>
      </c>
    </row>
    <row r="188" spans="1:6">
      <c r="A188" s="3" t="s">
        <v>2188</v>
      </c>
      <c r="B188" s="2">
        <v>0.15</v>
      </c>
      <c r="C188" s="2">
        <v>0.09</v>
      </c>
      <c r="D188" s="2">
        <v>0.06</v>
      </c>
      <c r="E188" s="2">
        <v>0.13</v>
      </c>
      <c r="F188" s="2">
        <v>0.11</v>
      </c>
    </row>
    <row r="189" spans="1:6">
      <c r="A189" s="3" t="s">
        <v>2187</v>
      </c>
      <c r="B189" s="2">
        <v>0.14000000000000001</v>
      </c>
      <c r="C189" s="2">
        <v>0.09</v>
      </c>
      <c r="D189" s="2">
        <v>7.0000000000000007E-2</v>
      </c>
      <c r="E189" s="2">
        <v>0.12</v>
      </c>
      <c r="F189" s="2">
        <v>0.11</v>
      </c>
    </row>
    <row r="190" spans="1:6">
      <c r="A190" s="3" t="s">
        <v>2186</v>
      </c>
      <c r="B190" s="2">
        <v>0.15</v>
      </c>
      <c r="C190" s="2">
        <v>0.09</v>
      </c>
      <c r="D190" s="2">
        <v>7.0000000000000007E-2</v>
      </c>
      <c r="E190" s="2">
        <v>0.13</v>
      </c>
      <c r="F190" s="2">
        <v>0.11</v>
      </c>
    </row>
    <row r="191" spans="1:6">
      <c r="A191" s="3" t="s">
        <v>2185</v>
      </c>
      <c r="B191" s="2">
        <v>0.15</v>
      </c>
      <c r="C191" s="2">
        <v>0.09</v>
      </c>
      <c r="D191" s="2">
        <v>7.0000000000000007E-2</v>
      </c>
      <c r="E191" s="2">
        <v>0.14000000000000001</v>
      </c>
      <c r="F191" s="2">
        <v>0.11</v>
      </c>
    </row>
    <row r="192" spans="1:6">
      <c r="A192" s="3" t="s">
        <v>2184</v>
      </c>
      <c r="B192" s="2">
        <v>0.13</v>
      </c>
      <c r="C192" s="2">
        <v>0.09</v>
      </c>
      <c r="D192" s="2">
        <v>0.08</v>
      </c>
      <c r="E192" s="2">
        <v>0.13</v>
      </c>
      <c r="F192" s="2">
        <v>0.08</v>
      </c>
    </row>
    <row r="193" spans="1:6">
      <c r="A193" s="3" t="s">
        <v>2183</v>
      </c>
      <c r="B193" s="2">
        <v>0.14000000000000001</v>
      </c>
      <c r="C193" s="2">
        <v>0.09</v>
      </c>
      <c r="D193" s="2">
        <v>7.0000000000000007E-2</v>
      </c>
      <c r="E193" s="2">
        <v>0.14000000000000001</v>
      </c>
      <c r="F193" s="2">
        <v>0.08</v>
      </c>
    </row>
    <row r="194" spans="1:6">
      <c r="A194" s="3" t="s">
        <v>2182</v>
      </c>
      <c r="B194" s="2">
        <v>0.14000000000000001</v>
      </c>
      <c r="C194" s="2">
        <v>0.09</v>
      </c>
      <c r="D194" s="2">
        <v>7.0000000000000007E-2</v>
      </c>
      <c r="E194" s="2">
        <v>0.15</v>
      </c>
      <c r="F194" s="2">
        <v>0.08</v>
      </c>
    </row>
    <row r="195" spans="1:6">
      <c r="A195" s="3" t="s">
        <v>2181</v>
      </c>
      <c r="B195" s="2">
        <v>0.15</v>
      </c>
      <c r="C195" s="2">
        <v>0.09</v>
      </c>
      <c r="D195" s="2">
        <v>7.0000000000000007E-2</v>
      </c>
      <c r="E195" s="2">
        <v>0.13</v>
      </c>
      <c r="F195" s="2">
        <v>0.09</v>
      </c>
    </row>
    <row r="196" spans="1:6">
      <c r="A196" s="3" t="s">
        <v>2180</v>
      </c>
      <c r="B196" s="2">
        <v>0.16</v>
      </c>
      <c r="C196" s="2">
        <v>0.09</v>
      </c>
      <c r="D196" s="2">
        <v>7.0000000000000007E-2</v>
      </c>
      <c r="E196" s="2">
        <v>0.14000000000000001</v>
      </c>
      <c r="F196" s="2">
        <v>0.11</v>
      </c>
    </row>
    <row r="197" spans="1:6">
      <c r="A197" s="3" t="s">
        <v>2179</v>
      </c>
      <c r="B197" s="2">
        <v>0.16</v>
      </c>
      <c r="C197" s="2">
        <v>0.09</v>
      </c>
      <c r="D197" s="2">
        <v>0.09</v>
      </c>
      <c r="E197" s="2">
        <v>0.14000000000000001</v>
      </c>
      <c r="F197" s="2">
        <v>0.11</v>
      </c>
    </row>
    <row r="198" spans="1:6">
      <c r="A198" s="3" t="s">
        <v>2178</v>
      </c>
      <c r="B198" s="2">
        <v>0.15</v>
      </c>
      <c r="C198" s="2">
        <v>0.08</v>
      </c>
      <c r="D198" s="2">
        <v>0.08</v>
      </c>
      <c r="E198" s="2">
        <v>0.12</v>
      </c>
      <c r="F198" s="2">
        <v>0.1</v>
      </c>
    </row>
    <row r="199" spans="1:6">
      <c r="A199" s="3" t="s">
        <v>2177</v>
      </c>
      <c r="B199" s="2">
        <v>0.16</v>
      </c>
      <c r="C199" s="2">
        <v>0.09</v>
      </c>
      <c r="D199" s="2">
        <v>0.08</v>
      </c>
      <c r="E199" s="2">
        <v>0.12</v>
      </c>
      <c r="F199" s="2">
        <v>0.1</v>
      </c>
    </row>
    <row r="200" spans="1:6">
      <c r="A200" s="3" t="s">
        <v>2176</v>
      </c>
      <c r="B200" s="2">
        <v>0.14000000000000001</v>
      </c>
      <c r="C200" s="2">
        <v>0.08</v>
      </c>
      <c r="D200" s="2">
        <v>0.08</v>
      </c>
      <c r="E200" s="2">
        <v>0.11</v>
      </c>
      <c r="F200" s="2">
        <v>0.09</v>
      </c>
    </row>
    <row r="201" spans="1:6">
      <c r="A201" s="3" t="s">
        <v>2175</v>
      </c>
      <c r="B201" s="2">
        <v>0.14000000000000001</v>
      </c>
      <c r="C201" s="2">
        <v>0.08</v>
      </c>
      <c r="D201" s="2">
        <v>0.08</v>
      </c>
      <c r="E201" s="2">
        <v>0.11</v>
      </c>
      <c r="F201" s="2">
        <v>0.08</v>
      </c>
    </row>
    <row r="202" spans="1:6">
      <c r="A202" s="3" t="s">
        <v>2174</v>
      </c>
      <c r="B202" s="2">
        <v>0.14000000000000001</v>
      </c>
      <c r="C202" s="2">
        <v>7.0000000000000007E-2</v>
      </c>
      <c r="D202" s="2">
        <v>7.0000000000000007E-2</v>
      </c>
      <c r="E202" s="2">
        <v>0.1</v>
      </c>
      <c r="F202" s="2">
        <v>0.09</v>
      </c>
    </row>
    <row r="203" spans="1:6">
      <c r="A203" s="3" t="s">
        <v>2173</v>
      </c>
      <c r="B203" s="2">
        <v>0.14000000000000001</v>
      </c>
      <c r="C203" s="2">
        <v>0.08</v>
      </c>
      <c r="D203" s="2">
        <v>0.06</v>
      </c>
      <c r="E203" s="2">
        <v>0.09</v>
      </c>
      <c r="F203" s="2">
        <v>0.1</v>
      </c>
    </row>
    <row r="204" spans="1:6">
      <c r="A204" s="3" t="s">
        <v>2172</v>
      </c>
      <c r="B204" s="2">
        <v>0.14000000000000001</v>
      </c>
      <c r="C204" s="2">
        <v>7.0000000000000007E-2</v>
      </c>
      <c r="D204" s="2">
        <v>7.0000000000000007E-2</v>
      </c>
      <c r="E204" s="2">
        <v>0.1</v>
      </c>
      <c r="F204" s="2">
        <v>0.1</v>
      </c>
    </row>
    <row r="205" spans="1:6">
      <c r="A205" s="3" t="s">
        <v>2171</v>
      </c>
      <c r="B205" s="2">
        <v>0.12</v>
      </c>
      <c r="C205" s="2">
        <v>7.0000000000000007E-2</v>
      </c>
      <c r="D205" s="2">
        <v>7.0000000000000007E-2</v>
      </c>
      <c r="E205" s="2">
        <v>0.09</v>
      </c>
      <c r="F205" s="2">
        <v>0.09</v>
      </c>
    </row>
    <row r="206" spans="1:6">
      <c r="A206" s="3" t="s">
        <v>2170</v>
      </c>
      <c r="B206" s="2">
        <v>0.11</v>
      </c>
      <c r="C206" s="2">
        <v>0.06</v>
      </c>
      <c r="D206" s="2">
        <v>0.06</v>
      </c>
      <c r="E206" s="2">
        <v>0.08</v>
      </c>
      <c r="F206" s="2">
        <v>0.09</v>
      </c>
    </row>
    <row r="207" spans="1:6">
      <c r="A207" s="3" t="s">
        <v>2169</v>
      </c>
      <c r="B207" s="2">
        <v>0.11</v>
      </c>
      <c r="C207" s="2">
        <v>0.06</v>
      </c>
      <c r="D207" s="2">
        <v>0.06</v>
      </c>
      <c r="E207" s="2">
        <v>0.08</v>
      </c>
      <c r="F207" s="2">
        <v>0.09</v>
      </c>
    </row>
    <row r="208" spans="1:6">
      <c r="A208" s="3" t="s">
        <v>2168</v>
      </c>
      <c r="B208" s="2">
        <v>0.11</v>
      </c>
      <c r="C208" s="2">
        <v>7.0000000000000007E-2</v>
      </c>
      <c r="D208" s="2">
        <v>0.06</v>
      </c>
      <c r="E208" s="2">
        <v>0.08</v>
      </c>
      <c r="F208" s="2">
        <v>0.1</v>
      </c>
    </row>
    <row r="209" spans="1:6">
      <c r="A209" s="3" t="s">
        <v>2167</v>
      </c>
      <c r="B209" s="2">
        <v>0.1</v>
      </c>
      <c r="C209" s="2">
        <v>0.06</v>
      </c>
      <c r="D209" s="2">
        <v>0.06</v>
      </c>
      <c r="E209" s="2">
        <v>0.08</v>
      </c>
      <c r="F209" s="2">
        <v>0.1</v>
      </c>
    </row>
    <row r="210" spans="1:6">
      <c r="A210" s="3" t="s">
        <v>2166</v>
      </c>
      <c r="B210" s="2">
        <v>0.1</v>
      </c>
      <c r="C210" s="2">
        <v>7.0000000000000007E-2</v>
      </c>
      <c r="D210" s="2">
        <v>0.06</v>
      </c>
      <c r="E210" s="2">
        <v>7.0000000000000007E-2</v>
      </c>
      <c r="F210" s="2">
        <v>0.11</v>
      </c>
    </row>
    <row r="211" spans="1:6">
      <c r="A211" s="3" t="s">
        <v>2165</v>
      </c>
      <c r="B211" s="2">
        <v>0.09</v>
      </c>
      <c r="C211" s="2">
        <v>7.0000000000000007E-2</v>
      </c>
      <c r="D211" s="2">
        <v>0.06</v>
      </c>
      <c r="E211" s="2">
        <v>7.0000000000000007E-2</v>
      </c>
      <c r="F211" s="2">
        <v>0.1</v>
      </c>
    </row>
    <row r="212" spans="1:6">
      <c r="A212" s="3" t="s">
        <v>2164</v>
      </c>
      <c r="B212" s="2">
        <v>0.08</v>
      </c>
      <c r="C212" s="2">
        <v>0.05</v>
      </c>
      <c r="D212" s="2">
        <v>0.03</v>
      </c>
      <c r="E212" s="2">
        <v>0.06</v>
      </c>
      <c r="F212" s="2">
        <v>7.0000000000000007E-2</v>
      </c>
    </row>
    <row r="213" spans="1:6">
      <c r="A213" s="3" t="s">
        <v>2163</v>
      </c>
      <c r="B213" s="2">
        <v>0.08</v>
      </c>
      <c r="C213" s="2">
        <v>0.05</v>
      </c>
      <c r="D213" s="2">
        <v>0.03</v>
      </c>
      <c r="E213" s="2">
        <v>0.06</v>
      </c>
      <c r="F213" s="2">
        <v>0.08</v>
      </c>
    </row>
    <row r="214" spans="1:6">
      <c r="A214" s="3" t="s">
        <v>2162</v>
      </c>
      <c r="B214" s="2">
        <v>0.08</v>
      </c>
      <c r="C214" s="2">
        <v>0.05</v>
      </c>
      <c r="D214" s="2">
        <v>0.03</v>
      </c>
      <c r="E214" s="2">
        <v>0.06</v>
      </c>
      <c r="F214" s="2">
        <v>7.0000000000000007E-2</v>
      </c>
    </row>
    <row r="215" spans="1:6">
      <c r="A215" s="3" t="s">
        <v>2161</v>
      </c>
      <c r="B215" s="2">
        <v>0.08</v>
      </c>
      <c r="C215" s="2">
        <v>0.06</v>
      </c>
      <c r="D215" s="2">
        <v>0.03</v>
      </c>
      <c r="E215" s="2">
        <v>0.06</v>
      </c>
      <c r="F215" s="2">
        <v>0.08</v>
      </c>
    </row>
    <row r="216" spans="1:6">
      <c r="A216" s="3" t="s">
        <v>2160</v>
      </c>
      <c r="B216" s="2">
        <v>0.08</v>
      </c>
      <c r="C216" s="2">
        <v>0.06</v>
      </c>
      <c r="D216" s="2">
        <v>0.05</v>
      </c>
      <c r="E216" s="2">
        <v>0.06</v>
      </c>
      <c r="F216" s="2">
        <v>0.09</v>
      </c>
    </row>
    <row r="217" spans="1:6">
      <c r="A217" s="3" t="s">
        <v>2159</v>
      </c>
      <c r="B217" s="2">
        <v>7.0000000000000007E-2</v>
      </c>
      <c r="C217" s="2">
        <v>0.06</v>
      </c>
      <c r="D217" s="2">
        <v>0.04</v>
      </c>
      <c r="E217" s="2">
        <v>0.06</v>
      </c>
      <c r="F217" s="2">
        <v>0.08</v>
      </c>
    </row>
    <row r="218" spans="1:6">
      <c r="A218" s="3" t="s">
        <v>2158</v>
      </c>
      <c r="B218" s="2">
        <v>7.0000000000000007E-2</v>
      </c>
      <c r="C218" s="2">
        <v>0.06</v>
      </c>
      <c r="D218" s="2">
        <v>0.04</v>
      </c>
      <c r="E218" s="2">
        <v>7.0000000000000007E-2</v>
      </c>
      <c r="F218" s="2">
        <v>7.0000000000000007E-2</v>
      </c>
    </row>
    <row r="219" spans="1:6">
      <c r="A219" s="3" t="s">
        <v>2157</v>
      </c>
      <c r="B219" s="2">
        <v>0.09</v>
      </c>
      <c r="C219" s="2">
        <v>7.0000000000000007E-2</v>
      </c>
      <c r="D219" s="2">
        <v>0.03</v>
      </c>
      <c r="E219" s="2">
        <v>7.0000000000000007E-2</v>
      </c>
      <c r="F219" s="2">
        <v>0.08</v>
      </c>
    </row>
    <row r="220" spans="1:6">
      <c r="A220" s="3" t="s">
        <v>2156</v>
      </c>
      <c r="B220" s="2">
        <v>0.08</v>
      </c>
      <c r="C220" s="2">
        <v>7.0000000000000007E-2</v>
      </c>
      <c r="D220" s="2">
        <v>0.03</v>
      </c>
      <c r="E220" s="2">
        <v>7.0000000000000007E-2</v>
      </c>
      <c r="F220" s="2">
        <v>7.0000000000000007E-2</v>
      </c>
    </row>
    <row r="221" spans="1:6">
      <c r="A221" s="3" t="s">
        <v>2155</v>
      </c>
      <c r="B221" s="2">
        <v>0.08</v>
      </c>
      <c r="C221" s="2">
        <v>7.0000000000000007E-2</v>
      </c>
      <c r="D221" s="2">
        <v>0.03</v>
      </c>
      <c r="E221" s="2">
        <v>7.0000000000000007E-2</v>
      </c>
      <c r="F221" s="2">
        <v>0.06</v>
      </c>
    </row>
    <row r="222" spans="1:6">
      <c r="A222" s="3" t="s">
        <v>2154</v>
      </c>
      <c r="B222" s="2">
        <v>7.0000000000000007E-2</v>
      </c>
      <c r="C222" s="2">
        <v>7.0000000000000007E-2</v>
      </c>
      <c r="D222" s="2">
        <v>0.04</v>
      </c>
      <c r="E222" s="2">
        <v>7.0000000000000007E-2</v>
      </c>
      <c r="F222" s="2">
        <v>7.0000000000000007E-2</v>
      </c>
    </row>
    <row r="223" spans="1:6">
      <c r="A223" s="3" t="s">
        <v>2153</v>
      </c>
      <c r="B223" s="2">
        <v>7.0000000000000007E-2</v>
      </c>
      <c r="C223" s="2">
        <v>7.0000000000000007E-2</v>
      </c>
      <c r="D223" s="2">
        <v>0.04</v>
      </c>
      <c r="E223" s="2">
        <v>0.06</v>
      </c>
      <c r="F223" s="2">
        <v>0.06</v>
      </c>
    </row>
    <row r="224" spans="1:6">
      <c r="A224" s="3" t="s">
        <v>2152</v>
      </c>
      <c r="B224" s="2">
        <v>7.0000000000000007E-2</v>
      </c>
      <c r="C224" s="2">
        <v>7.0000000000000007E-2</v>
      </c>
      <c r="D224" s="2">
        <v>0.05</v>
      </c>
      <c r="E224" s="2">
        <v>7.0000000000000007E-2</v>
      </c>
      <c r="F224" s="2">
        <v>7.0000000000000007E-2</v>
      </c>
    </row>
    <row r="225" spans="1:6">
      <c r="A225" s="3" t="s">
        <v>2151</v>
      </c>
      <c r="B225" s="2">
        <v>0.06</v>
      </c>
      <c r="C225" s="2">
        <v>7.0000000000000007E-2</v>
      </c>
      <c r="D225" s="2">
        <v>0.06</v>
      </c>
      <c r="E225" s="2">
        <v>7.0000000000000007E-2</v>
      </c>
      <c r="F225" s="2">
        <v>7.0000000000000007E-2</v>
      </c>
    </row>
    <row r="226" spans="1:6">
      <c r="A226" s="3" t="s">
        <v>2150</v>
      </c>
      <c r="B226" s="2">
        <v>7.0000000000000007E-2</v>
      </c>
      <c r="C226" s="2">
        <v>0.08</v>
      </c>
      <c r="D226" s="2">
        <v>7.0000000000000007E-2</v>
      </c>
      <c r="E226" s="2">
        <v>7.0000000000000007E-2</v>
      </c>
      <c r="F226" s="2">
        <v>0.08</v>
      </c>
    </row>
    <row r="227" spans="1:6">
      <c r="A227" s="3" t="s">
        <v>2149</v>
      </c>
      <c r="B227" s="2">
        <v>0.08</v>
      </c>
      <c r="C227" s="2">
        <v>0.09</v>
      </c>
      <c r="D227" s="2">
        <v>0.11</v>
      </c>
      <c r="E227" s="2">
        <v>0.08</v>
      </c>
      <c r="F227" s="2">
        <v>0.08</v>
      </c>
    </row>
    <row r="228" spans="1:6">
      <c r="A228" s="3" t="s">
        <v>2148</v>
      </c>
      <c r="B228" s="2">
        <v>0.1</v>
      </c>
      <c r="C228" s="2">
        <v>0.09</v>
      </c>
      <c r="D228" s="2">
        <v>0.09</v>
      </c>
      <c r="E228" s="2">
        <v>0.08</v>
      </c>
      <c r="F228" s="2">
        <v>0.08</v>
      </c>
    </row>
    <row r="229" spans="1:6">
      <c r="A229" s="3" t="s">
        <v>2147</v>
      </c>
      <c r="B229" s="2">
        <v>0.11</v>
      </c>
      <c r="C229" s="2">
        <v>0.09</v>
      </c>
      <c r="D229" s="2">
        <v>0.08</v>
      </c>
      <c r="E229" s="2">
        <v>0.09</v>
      </c>
      <c r="F229" s="2">
        <v>0.08</v>
      </c>
    </row>
    <row r="230" spans="1:6">
      <c r="A230" s="3" t="s">
        <v>2146</v>
      </c>
      <c r="B230" s="2">
        <v>0.12</v>
      </c>
      <c r="C230" s="2">
        <v>0.09</v>
      </c>
      <c r="D230" s="2">
        <v>0.09</v>
      </c>
      <c r="E230" s="2">
        <v>0.09</v>
      </c>
      <c r="F230" s="2">
        <v>0.08</v>
      </c>
    </row>
    <row r="231" spans="1:6">
      <c r="A231" s="3" t="s">
        <v>2145</v>
      </c>
      <c r="B231" s="2">
        <v>0.14000000000000001</v>
      </c>
      <c r="C231" s="2">
        <v>0.1</v>
      </c>
      <c r="D231" s="2">
        <v>0.08</v>
      </c>
      <c r="E231" s="2">
        <v>0.11</v>
      </c>
      <c r="F231" s="2">
        <v>0.08</v>
      </c>
    </row>
    <row r="232" spans="1:6">
      <c r="A232" s="3" t="s">
        <v>2144</v>
      </c>
      <c r="B232" s="2">
        <v>0.16</v>
      </c>
      <c r="C232" s="2">
        <v>0.1</v>
      </c>
      <c r="D232" s="2">
        <v>0.09</v>
      </c>
      <c r="E232" s="2">
        <v>0.11</v>
      </c>
      <c r="F232" s="2">
        <v>0.09</v>
      </c>
    </row>
    <row r="233" spans="1:6">
      <c r="A233" s="3" t="s">
        <v>2143</v>
      </c>
      <c r="B233" s="2">
        <v>0.17</v>
      </c>
      <c r="C233" s="2">
        <v>0.11</v>
      </c>
      <c r="D233" s="2">
        <v>0.09</v>
      </c>
      <c r="E233" s="2">
        <v>0.11</v>
      </c>
      <c r="F233" s="2">
        <v>0.09</v>
      </c>
    </row>
    <row r="234" spans="1:6">
      <c r="A234" s="3" t="s">
        <v>2142</v>
      </c>
      <c r="B234" s="2">
        <v>0.19</v>
      </c>
      <c r="C234" s="2">
        <v>0.11</v>
      </c>
      <c r="D234" s="2">
        <v>0.1</v>
      </c>
      <c r="E234" s="2">
        <v>0.11</v>
      </c>
      <c r="F234" s="2">
        <v>0.09</v>
      </c>
    </row>
    <row r="235" spans="1:6">
      <c r="A235" s="3" t="s">
        <v>2141</v>
      </c>
      <c r="B235" s="2">
        <v>0.21</v>
      </c>
      <c r="C235" s="2">
        <v>0.12</v>
      </c>
      <c r="D235" s="2">
        <v>0.09</v>
      </c>
      <c r="E235" s="2">
        <v>0.12</v>
      </c>
      <c r="F235" s="2">
        <v>0.09</v>
      </c>
    </row>
    <row r="236" spans="1:6">
      <c r="A236" s="3" t="s">
        <v>2140</v>
      </c>
      <c r="B236" s="2">
        <v>0.22</v>
      </c>
      <c r="C236" s="2">
        <v>0.12</v>
      </c>
      <c r="D236" s="2">
        <v>0.1</v>
      </c>
      <c r="E236" s="2">
        <v>0.12</v>
      </c>
      <c r="F236" s="2">
        <v>0.09</v>
      </c>
    </row>
    <row r="237" spans="1:6">
      <c r="A237" s="3" t="s">
        <v>2139</v>
      </c>
      <c r="B237" s="2">
        <v>0.24</v>
      </c>
      <c r="C237" s="2">
        <v>0.13</v>
      </c>
      <c r="D237" s="2">
        <v>0.08</v>
      </c>
      <c r="E237" s="2">
        <v>0.13</v>
      </c>
      <c r="F237" s="2">
        <v>0.09</v>
      </c>
    </row>
    <row r="238" spans="1:6">
      <c r="A238" s="3" t="s">
        <v>2138</v>
      </c>
      <c r="B238" s="2">
        <v>0.23</v>
      </c>
      <c r="C238" s="2">
        <v>0.12</v>
      </c>
      <c r="D238" s="2">
        <v>0.1</v>
      </c>
      <c r="E238" s="2">
        <v>0.13</v>
      </c>
      <c r="F238" s="2">
        <v>0.09</v>
      </c>
    </row>
    <row r="239" spans="1:6">
      <c r="A239" s="3" t="s">
        <v>2137</v>
      </c>
      <c r="B239" s="2">
        <v>0.28000000000000003</v>
      </c>
      <c r="C239" s="2">
        <v>0.12</v>
      </c>
      <c r="D239" s="2">
        <v>0.12</v>
      </c>
      <c r="E239" s="2">
        <v>0.15</v>
      </c>
      <c r="F239" s="2">
        <v>0.09</v>
      </c>
    </row>
    <row r="240" spans="1:6">
      <c r="A240" s="3" t="s">
        <v>2136</v>
      </c>
      <c r="B240" s="2">
        <v>0.28999999999999998</v>
      </c>
      <c r="C240" s="2">
        <v>0.14000000000000001</v>
      </c>
      <c r="D240" s="2">
        <v>0.12</v>
      </c>
      <c r="E240" s="2">
        <v>0.13</v>
      </c>
      <c r="F240" s="2">
        <v>0.09</v>
      </c>
    </row>
    <row r="241" spans="1:6">
      <c r="A241" s="3" t="s">
        <v>2135</v>
      </c>
      <c r="B241" s="2">
        <v>0.31</v>
      </c>
      <c r="C241" s="2">
        <v>0.13</v>
      </c>
      <c r="D241" s="2">
        <v>0.12</v>
      </c>
      <c r="E241" s="2">
        <v>0.14000000000000001</v>
      </c>
      <c r="F241" s="2">
        <v>0.09</v>
      </c>
    </row>
    <row r="242" spans="1:6">
      <c r="A242" s="3" t="s">
        <v>2134</v>
      </c>
      <c r="B242" s="2">
        <v>0.3</v>
      </c>
      <c r="C242" s="2">
        <v>0.13</v>
      </c>
      <c r="D242" s="2">
        <v>0.11</v>
      </c>
      <c r="E242" s="2">
        <v>0.13</v>
      </c>
      <c r="F242" s="2">
        <v>0.09</v>
      </c>
    </row>
    <row r="243" spans="1:6">
      <c r="A243" s="3" t="s">
        <v>2133</v>
      </c>
      <c r="B243" s="2">
        <v>0.35</v>
      </c>
      <c r="C243" s="2">
        <v>0.14000000000000001</v>
      </c>
      <c r="D243" s="2">
        <v>0.12</v>
      </c>
      <c r="E243" s="2">
        <v>0.16</v>
      </c>
      <c r="F243" s="2">
        <v>0.1</v>
      </c>
    </row>
    <row r="244" spans="1:6">
      <c r="A244" s="3" t="s">
        <v>2132</v>
      </c>
      <c r="B244" s="2">
        <v>0.28000000000000003</v>
      </c>
      <c r="C244" s="2">
        <v>0.13</v>
      </c>
      <c r="D244" s="2">
        <v>0.1</v>
      </c>
      <c r="E244" s="2">
        <v>0.1</v>
      </c>
      <c r="F244" s="2">
        <v>0.09</v>
      </c>
    </row>
    <row r="245" spans="1:6">
      <c r="A245" s="3" t="s">
        <v>2131</v>
      </c>
      <c r="B245" s="2">
        <v>0.3</v>
      </c>
      <c r="C245" s="2">
        <v>0.12</v>
      </c>
      <c r="D245" s="2">
        <v>0.1</v>
      </c>
      <c r="E245" s="2">
        <v>0.12</v>
      </c>
      <c r="F245" s="2">
        <v>0.08</v>
      </c>
    </row>
    <row r="246" spans="1:6">
      <c r="A246" s="3" t="s">
        <v>2130</v>
      </c>
      <c r="B246" s="2">
        <v>0.26</v>
      </c>
      <c r="C246" s="2">
        <v>0.1</v>
      </c>
      <c r="D246" s="2">
        <v>0.1</v>
      </c>
      <c r="E246" s="2">
        <v>0.1</v>
      </c>
      <c r="F246" s="2">
        <v>0.08</v>
      </c>
    </row>
    <row r="247" spans="1:6">
      <c r="A247" s="3" t="s">
        <v>2129</v>
      </c>
      <c r="B247" s="2">
        <v>0.28999999999999998</v>
      </c>
      <c r="C247" s="2">
        <v>0.11</v>
      </c>
      <c r="D247" s="2">
        <v>0.1</v>
      </c>
      <c r="E247" s="2">
        <v>0.11</v>
      </c>
      <c r="F247" s="2">
        <v>0.1</v>
      </c>
    </row>
    <row r="248" spans="1:6">
      <c r="A248" s="3" t="s">
        <v>2128</v>
      </c>
      <c r="B248" s="2">
        <v>0.27</v>
      </c>
      <c r="C248" s="2">
        <v>0.11</v>
      </c>
      <c r="D248" s="2">
        <v>0.09</v>
      </c>
      <c r="E248" s="2">
        <v>0.09</v>
      </c>
      <c r="F248" s="2">
        <v>0.11</v>
      </c>
    </row>
    <row r="249" spans="1:6">
      <c r="A249" s="3" t="s">
        <v>2127</v>
      </c>
      <c r="B249" s="2">
        <v>0.3</v>
      </c>
      <c r="C249" s="2">
        <v>0.11</v>
      </c>
      <c r="D249" s="2">
        <v>0.1</v>
      </c>
      <c r="E249" s="2">
        <v>0.11</v>
      </c>
      <c r="F249" s="2">
        <v>0.12</v>
      </c>
    </row>
    <row r="250" spans="1:6">
      <c r="A250" s="3" t="s">
        <v>2126</v>
      </c>
      <c r="B250" s="2">
        <v>0.27</v>
      </c>
      <c r="C250" s="2">
        <v>0.11</v>
      </c>
      <c r="D250" s="2">
        <v>0.08</v>
      </c>
      <c r="E250" s="2">
        <v>0.1</v>
      </c>
      <c r="F250" s="2">
        <v>0.09</v>
      </c>
    </row>
    <row r="251" spans="1:6">
      <c r="A251" s="3" t="s">
        <v>2125</v>
      </c>
      <c r="B251" s="2">
        <v>0.35</v>
      </c>
      <c r="C251" s="2">
        <v>0.13</v>
      </c>
      <c r="D251" s="2">
        <v>0.1</v>
      </c>
      <c r="E251" s="2">
        <v>0.14000000000000001</v>
      </c>
      <c r="F251" s="2">
        <v>0.1</v>
      </c>
    </row>
    <row r="252" spans="1:6">
      <c r="A252" s="3" t="s">
        <v>2124</v>
      </c>
      <c r="B252" s="2">
        <v>0.38</v>
      </c>
      <c r="C252" s="2">
        <v>0.14000000000000001</v>
      </c>
      <c r="D252" s="2">
        <v>0.13</v>
      </c>
      <c r="E252" s="2">
        <v>0.14000000000000001</v>
      </c>
      <c r="F252" s="2">
        <v>0.1</v>
      </c>
    </row>
    <row r="253" spans="1:6">
      <c r="A253" s="3" t="s">
        <v>2123</v>
      </c>
      <c r="B253" s="2">
        <v>0.36</v>
      </c>
      <c r="C253" s="2">
        <v>0.12</v>
      </c>
      <c r="D253" s="2">
        <v>0.12</v>
      </c>
      <c r="E253" s="2">
        <v>0.14000000000000001</v>
      </c>
      <c r="F253" s="2">
        <v>0.1</v>
      </c>
    </row>
    <row r="254" spans="1:6">
      <c r="A254" s="3" t="s">
        <v>2122</v>
      </c>
      <c r="B254" s="2">
        <v>0.36</v>
      </c>
      <c r="C254" s="2">
        <v>0.11</v>
      </c>
      <c r="D254" s="2">
        <v>0.12</v>
      </c>
      <c r="E254" s="2">
        <v>0.13</v>
      </c>
      <c r="F254" s="2">
        <v>0.1</v>
      </c>
    </row>
    <row r="255" spans="1:6">
      <c r="A255" s="3" t="s">
        <v>2121</v>
      </c>
      <c r="B255" s="2">
        <v>0.36</v>
      </c>
      <c r="C255" s="2">
        <v>0.1</v>
      </c>
      <c r="D255" s="2">
        <v>0.12</v>
      </c>
      <c r="E255" s="2">
        <v>0.14000000000000001</v>
      </c>
      <c r="F255" s="2">
        <v>0.1</v>
      </c>
    </row>
    <row r="256" spans="1:6">
      <c r="A256" s="3" t="s">
        <v>2120</v>
      </c>
      <c r="B256" s="2">
        <v>0.39</v>
      </c>
      <c r="C256" s="2">
        <v>0.1</v>
      </c>
      <c r="D256" s="2">
        <v>0.11</v>
      </c>
      <c r="E256" s="2">
        <v>0.16</v>
      </c>
      <c r="F256" s="2">
        <v>0.11</v>
      </c>
    </row>
    <row r="257" spans="1:6">
      <c r="A257" s="3" t="s">
        <v>2119</v>
      </c>
      <c r="B257" s="2">
        <v>0.36</v>
      </c>
      <c r="C257" s="2">
        <v>0.09</v>
      </c>
      <c r="D257" s="2">
        <v>0.11</v>
      </c>
      <c r="E257" s="2">
        <v>0.14000000000000001</v>
      </c>
      <c r="F257" s="2">
        <v>0.1</v>
      </c>
    </row>
    <row r="258" spans="1:6">
      <c r="A258" s="3" t="s">
        <v>2118</v>
      </c>
      <c r="B258" s="2">
        <v>0.37</v>
      </c>
      <c r="C258" s="2">
        <v>0.1</v>
      </c>
      <c r="D258" s="2">
        <v>0.1</v>
      </c>
      <c r="E258" s="2">
        <v>0.15</v>
      </c>
      <c r="F258" s="2">
        <v>0.11</v>
      </c>
    </row>
    <row r="259" spans="1:6">
      <c r="A259" s="3" t="s">
        <v>2117</v>
      </c>
      <c r="B259" s="2">
        <v>0.28999999999999998</v>
      </c>
      <c r="C259" s="2">
        <v>0.08</v>
      </c>
      <c r="D259" s="2">
        <v>0.08</v>
      </c>
      <c r="E259" s="2">
        <v>0.12</v>
      </c>
      <c r="F259" s="2">
        <v>0.08</v>
      </c>
    </row>
    <row r="260" spans="1:6">
      <c r="A260" s="3" t="s">
        <v>2116</v>
      </c>
      <c r="B260" s="2">
        <v>0.28999999999999998</v>
      </c>
      <c r="C260" s="2">
        <v>0.09</v>
      </c>
      <c r="D260" s="2">
        <v>7.0000000000000007E-2</v>
      </c>
      <c r="E260" s="2">
        <v>0.12</v>
      </c>
      <c r="F260" s="2">
        <v>0.08</v>
      </c>
    </row>
    <row r="261" spans="1:6">
      <c r="A261" s="3" t="s">
        <v>2115</v>
      </c>
      <c r="B261" s="2">
        <v>0.28999999999999998</v>
      </c>
      <c r="C261" s="2">
        <v>0.1</v>
      </c>
      <c r="D261" s="2">
        <v>0.09</v>
      </c>
      <c r="E261" s="2">
        <v>0.11</v>
      </c>
      <c r="F261" s="2">
        <v>0.08</v>
      </c>
    </row>
    <row r="262" spans="1:6">
      <c r="A262" s="3" t="s">
        <v>2114</v>
      </c>
      <c r="B262" s="2">
        <v>0.27</v>
      </c>
      <c r="C262" s="2">
        <v>0.08</v>
      </c>
      <c r="D262" s="2">
        <v>0.08</v>
      </c>
      <c r="E262" s="2">
        <v>0.09</v>
      </c>
      <c r="F262" s="2">
        <v>0.08</v>
      </c>
    </row>
    <row r="263" spans="1:6">
      <c r="A263" s="3" t="s">
        <v>2113</v>
      </c>
      <c r="B263" s="2">
        <v>0.25</v>
      </c>
      <c r="C263" s="2">
        <v>7.0000000000000007E-2</v>
      </c>
      <c r="D263" s="2">
        <v>7.0000000000000007E-2</v>
      </c>
      <c r="E263" s="2">
        <v>0.09</v>
      </c>
      <c r="F263" s="2">
        <v>0.08</v>
      </c>
    </row>
    <row r="264" spans="1:6">
      <c r="A264" s="3" t="s">
        <v>2112</v>
      </c>
      <c r="B264" s="2">
        <v>0.24</v>
      </c>
      <c r="C264" s="2">
        <v>7.0000000000000007E-2</v>
      </c>
      <c r="D264" s="2">
        <v>7.0000000000000007E-2</v>
      </c>
      <c r="E264" s="2">
        <v>0.09</v>
      </c>
      <c r="F264" s="2">
        <v>0.08</v>
      </c>
    </row>
    <row r="265" spans="1:6">
      <c r="A265" s="3" t="s">
        <v>2111</v>
      </c>
      <c r="B265" s="2">
        <v>0.25</v>
      </c>
      <c r="C265" s="2">
        <v>0.08</v>
      </c>
      <c r="D265" s="2">
        <v>7.0000000000000007E-2</v>
      </c>
      <c r="E265" s="2">
        <v>0.1</v>
      </c>
      <c r="F265" s="2">
        <v>0.08</v>
      </c>
    </row>
    <row r="266" spans="1:6">
      <c r="A266" s="3" t="s">
        <v>2110</v>
      </c>
      <c r="B266" s="2">
        <v>0.24</v>
      </c>
      <c r="C266" s="2">
        <v>7.0000000000000007E-2</v>
      </c>
      <c r="D266" s="2">
        <v>7.0000000000000007E-2</v>
      </c>
      <c r="E266" s="2">
        <v>0.08</v>
      </c>
      <c r="F266" s="2">
        <v>0.08</v>
      </c>
    </row>
    <row r="267" spans="1:6">
      <c r="A267" s="3" t="s">
        <v>2109</v>
      </c>
      <c r="B267" s="2">
        <v>0.27</v>
      </c>
      <c r="C267" s="2">
        <v>0.08</v>
      </c>
      <c r="D267" s="2">
        <v>0.09</v>
      </c>
      <c r="E267" s="2">
        <v>0.1</v>
      </c>
      <c r="F267" s="2">
        <v>0.08</v>
      </c>
    </row>
    <row r="268" spans="1:6">
      <c r="A268" s="3" t="s">
        <v>2108</v>
      </c>
      <c r="B268" s="2">
        <v>0.28000000000000003</v>
      </c>
      <c r="C268" s="2">
        <v>0.08</v>
      </c>
      <c r="D268" s="2">
        <v>0.09</v>
      </c>
      <c r="E268" s="2">
        <v>0.11</v>
      </c>
      <c r="F268" s="2">
        <v>0.09</v>
      </c>
    </row>
    <row r="269" spans="1:6">
      <c r="A269" s="3" t="s">
        <v>2107</v>
      </c>
      <c r="B269" s="2">
        <v>0.3</v>
      </c>
      <c r="C269" s="2">
        <v>0.09</v>
      </c>
      <c r="D269" s="2">
        <v>0.09</v>
      </c>
      <c r="E269" s="2">
        <v>0.11</v>
      </c>
      <c r="F269" s="2">
        <v>0.09</v>
      </c>
    </row>
    <row r="270" spans="1:6">
      <c r="A270" s="3" t="s">
        <v>2106</v>
      </c>
      <c r="B270" s="2">
        <v>0.31</v>
      </c>
      <c r="C270" s="2">
        <v>0.09</v>
      </c>
      <c r="D270" s="2">
        <v>0.1</v>
      </c>
      <c r="E270" s="2">
        <v>0.11</v>
      </c>
      <c r="F270" s="2">
        <v>0.09</v>
      </c>
    </row>
    <row r="271" spans="1:6">
      <c r="A271" s="3" t="s">
        <v>2105</v>
      </c>
      <c r="B271" s="2">
        <v>0.28999999999999998</v>
      </c>
      <c r="C271" s="2">
        <v>0.1</v>
      </c>
      <c r="D271" s="2">
        <v>0.09</v>
      </c>
      <c r="E271" s="2">
        <v>0.09</v>
      </c>
      <c r="F271" s="2">
        <v>0.09</v>
      </c>
    </row>
    <row r="272" spans="1:6">
      <c r="A272" s="3" t="s">
        <v>2104</v>
      </c>
      <c r="B272" s="2">
        <v>0.3</v>
      </c>
      <c r="C272" s="2">
        <v>0.1</v>
      </c>
      <c r="D272" s="2">
        <v>0.08</v>
      </c>
      <c r="E272" s="2">
        <v>0.1</v>
      </c>
      <c r="F272" s="2">
        <v>0.09</v>
      </c>
    </row>
    <row r="273" spans="1:6">
      <c r="A273" s="3" t="s">
        <v>2103</v>
      </c>
      <c r="B273" s="2">
        <v>0.28000000000000003</v>
      </c>
      <c r="C273" s="2">
        <v>0.1</v>
      </c>
      <c r="D273" s="2">
        <v>0.08</v>
      </c>
      <c r="E273" s="2">
        <v>0.08</v>
      </c>
      <c r="F273" s="2">
        <v>0.09</v>
      </c>
    </row>
    <row r="274" spans="1:6">
      <c r="A274" s="3" t="s">
        <v>2102</v>
      </c>
      <c r="B274" s="2">
        <v>0.27</v>
      </c>
      <c r="C274" s="2">
        <v>0.09</v>
      </c>
      <c r="D274" s="2">
        <v>0.08</v>
      </c>
      <c r="E274" s="2">
        <v>0.08</v>
      </c>
      <c r="F274" s="2">
        <v>0.09</v>
      </c>
    </row>
    <row r="275" spans="1:6">
      <c r="A275" s="3" t="s">
        <v>2101</v>
      </c>
      <c r="B275" s="2">
        <v>0.26</v>
      </c>
      <c r="C275" s="2">
        <v>0.1</v>
      </c>
      <c r="D275" s="2">
        <v>7.0000000000000007E-2</v>
      </c>
      <c r="E275" s="2">
        <v>0.08</v>
      </c>
      <c r="F275" s="2">
        <v>0.08</v>
      </c>
    </row>
    <row r="276" spans="1:6">
      <c r="A276" s="3" t="s">
        <v>2100</v>
      </c>
      <c r="B276" s="2">
        <v>0.24</v>
      </c>
      <c r="C276" s="2">
        <v>0.08</v>
      </c>
      <c r="D276" s="2">
        <v>0.06</v>
      </c>
      <c r="E276" s="2">
        <v>0.09</v>
      </c>
      <c r="F276" s="2">
        <v>0.08</v>
      </c>
    </row>
    <row r="277" spans="1:6">
      <c r="A277" s="3" t="s">
        <v>2099</v>
      </c>
      <c r="B277" s="2">
        <v>0.21</v>
      </c>
      <c r="C277" s="2">
        <v>0.08</v>
      </c>
      <c r="D277" s="2">
        <v>0.06</v>
      </c>
      <c r="E277" s="2">
        <v>0.06</v>
      </c>
      <c r="F277" s="2">
        <v>0.08</v>
      </c>
    </row>
    <row r="278" spans="1:6">
      <c r="A278" s="3" t="s">
        <v>2098</v>
      </c>
      <c r="B278" s="2">
        <v>0.24</v>
      </c>
      <c r="C278" s="2">
        <v>0.09</v>
      </c>
      <c r="D278" s="2">
        <v>7.0000000000000007E-2</v>
      </c>
      <c r="E278" s="2">
        <v>0.08</v>
      </c>
      <c r="F278" s="2">
        <v>0.08</v>
      </c>
    </row>
    <row r="279" spans="1:6">
      <c r="A279" s="3" t="s">
        <v>2097</v>
      </c>
      <c r="B279" s="2">
        <v>0.21</v>
      </c>
      <c r="C279" s="2">
        <v>0.09</v>
      </c>
      <c r="D279" s="2">
        <v>0.06</v>
      </c>
      <c r="E279" s="2">
        <v>7.0000000000000007E-2</v>
      </c>
      <c r="F279" s="2">
        <v>0.08</v>
      </c>
    </row>
    <row r="280" spans="1:6">
      <c r="A280" s="3" t="s">
        <v>2096</v>
      </c>
      <c r="B280" s="2">
        <v>0.24</v>
      </c>
      <c r="C280" s="2">
        <v>0.1</v>
      </c>
      <c r="D280" s="2">
        <v>7.0000000000000007E-2</v>
      </c>
      <c r="E280" s="2">
        <v>0.08</v>
      </c>
      <c r="F280" s="2">
        <v>0.08</v>
      </c>
    </row>
    <row r="281" spans="1:6">
      <c r="A281" s="3" t="s">
        <v>2095</v>
      </c>
      <c r="B281" s="2">
        <v>0.21</v>
      </c>
      <c r="C281" s="2">
        <v>0.09</v>
      </c>
      <c r="D281" s="2">
        <v>0.06</v>
      </c>
      <c r="E281" s="2">
        <v>0.08</v>
      </c>
      <c r="F281" s="2">
        <v>0.08</v>
      </c>
    </row>
    <row r="282" spans="1:6">
      <c r="A282" s="3" t="s">
        <v>2094</v>
      </c>
      <c r="B282" s="2">
        <v>0.19</v>
      </c>
      <c r="C282" s="2">
        <v>0.1</v>
      </c>
      <c r="D282" s="2">
        <v>0.06</v>
      </c>
      <c r="E282" s="2">
        <v>0.06</v>
      </c>
      <c r="F282" s="2">
        <v>0.08</v>
      </c>
    </row>
    <row r="283" spans="1:6">
      <c r="A283" s="3" t="s">
        <v>2093</v>
      </c>
      <c r="B283" s="2">
        <v>0.21</v>
      </c>
      <c r="C283" s="2">
        <v>0.11</v>
      </c>
      <c r="D283" s="2">
        <v>7.0000000000000007E-2</v>
      </c>
      <c r="E283" s="2">
        <v>7.0000000000000007E-2</v>
      </c>
      <c r="F283" s="2">
        <v>0.08</v>
      </c>
    </row>
    <row r="284" spans="1:6">
      <c r="A284" s="3" t="s">
        <v>2092</v>
      </c>
      <c r="B284" s="2">
        <v>0.22</v>
      </c>
      <c r="C284" s="2">
        <v>0.12</v>
      </c>
      <c r="D284" s="2">
        <v>0.09</v>
      </c>
      <c r="E284" s="2">
        <v>7.0000000000000007E-2</v>
      </c>
      <c r="F284" s="2">
        <v>0.09</v>
      </c>
    </row>
    <row r="285" spans="1:6">
      <c r="A285" s="3" t="s">
        <v>2091</v>
      </c>
      <c r="B285" s="2">
        <v>0.24</v>
      </c>
      <c r="C285" s="2">
        <v>0.11</v>
      </c>
      <c r="D285" s="2">
        <v>0.1</v>
      </c>
      <c r="E285" s="2">
        <v>0.08</v>
      </c>
      <c r="F285" s="2">
        <v>0.09</v>
      </c>
    </row>
    <row r="286" spans="1:6">
      <c r="A286" s="3" t="s">
        <v>2090</v>
      </c>
      <c r="B286" s="2">
        <v>0.26</v>
      </c>
      <c r="C286" s="2">
        <v>0.13</v>
      </c>
      <c r="D286" s="2">
        <v>0.09</v>
      </c>
      <c r="E286" s="2">
        <v>0.09</v>
      </c>
      <c r="F286" s="2">
        <v>0.09</v>
      </c>
    </row>
    <row r="287" spans="1:6">
      <c r="A287" s="3" t="s">
        <v>2089</v>
      </c>
      <c r="B287" s="2">
        <v>0.28000000000000003</v>
      </c>
      <c r="C287" s="2">
        <v>0.13</v>
      </c>
      <c r="D287" s="2">
        <v>0.09</v>
      </c>
      <c r="E287" s="2">
        <v>0.09</v>
      </c>
      <c r="F287" s="2">
        <v>0.1</v>
      </c>
    </row>
    <row r="288" spans="1:6">
      <c r="A288" s="3" t="s">
        <v>2088</v>
      </c>
      <c r="B288" s="2">
        <v>0.27</v>
      </c>
      <c r="C288" s="2">
        <v>0.12</v>
      </c>
      <c r="D288" s="2">
        <v>0.09</v>
      </c>
      <c r="E288" s="2">
        <v>0.09</v>
      </c>
      <c r="F288" s="2">
        <v>0.09</v>
      </c>
    </row>
    <row r="289" spans="1:6">
      <c r="A289" s="3" t="s">
        <v>2087</v>
      </c>
      <c r="B289" s="2">
        <v>0.24</v>
      </c>
      <c r="C289" s="2">
        <v>0.11</v>
      </c>
      <c r="D289" s="2">
        <v>7.0000000000000007E-2</v>
      </c>
      <c r="E289" s="2">
        <v>0.08</v>
      </c>
      <c r="F289" s="2">
        <v>0.09</v>
      </c>
    </row>
    <row r="290" spans="1:6">
      <c r="A290" s="3" t="s">
        <v>2086</v>
      </c>
      <c r="B290" s="2">
        <v>0.24</v>
      </c>
      <c r="C290" s="2">
        <v>0.11</v>
      </c>
      <c r="D290" s="2">
        <v>7.0000000000000007E-2</v>
      </c>
      <c r="E290" s="2">
        <v>0.09</v>
      </c>
      <c r="F290" s="2">
        <v>0.08</v>
      </c>
    </row>
    <row r="291" spans="1:6">
      <c r="A291" s="3" t="s">
        <v>2085</v>
      </c>
      <c r="B291" s="2">
        <v>0.26</v>
      </c>
      <c r="C291" s="2">
        <v>0.12</v>
      </c>
      <c r="D291" s="2">
        <v>0.08</v>
      </c>
      <c r="E291" s="2">
        <v>0.09</v>
      </c>
      <c r="F291" s="2">
        <v>0.09</v>
      </c>
    </row>
    <row r="292" spans="1:6">
      <c r="A292" s="3" t="s">
        <v>2084</v>
      </c>
      <c r="B292" s="2">
        <v>0.28000000000000003</v>
      </c>
      <c r="C292" s="2">
        <v>0.12</v>
      </c>
      <c r="D292" s="2">
        <v>0.1</v>
      </c>
      <c r="E292" s="2">
        <v>0.09</v>
      </c>
      <c r="F292" s="2">
        <v>0.1</v>
      </c>
    </row>
    <row r="293" spans="1:6">
      <c r="A293" s="3" t="s">
        <v>2083</v>
      </c>
      <c r="B293" s="2">
        <v>0.35</v>
      </c>
      <c r="C293" s="2">
        <v>0.14000000000000001</v>
      </c>
      <c r="D293" s="2">
        <v>0.11</v>
      </c>
      <c r="E293" s="2">
        <v>0.11</v>
      </c>
      <c r="F293" s="2">
        <v>0.12</v>
      </c>
    </row>
    <row r="294" spans="1:6">
      <c r="A294" s="3" t="s">
        <v>2082</v>
      </c>
      <c r="B294" s="2">
        <v>0.28000000000000003</v>
      </c>
      <c r="C294" s="2">
        <v>0.11</v>
      </c>
      <c r="D294" s="2">
        <v>0.1</v>
      </c>
      <c r="E294" s="2">
        <v>0.08</v>
      </c>
      <c r="F294" s="2">
        <v>0.1</v>
      </c>
    </row>
    <row r="295" spans="1:6">
      <c r="A295" s="3" t="s">
        <v>2081</v>
      </c>
      <c r="B295" s="2">
        <v>0.34</v>
      </c>
      <c r="C295" s="2">
        <v>0.13</v>
      </c>
      <c r="D295" s="2">
        <v>0.12</v>
      </c>
      <c r="E295" s="2">
        <v>0.09</v>
      </c>
      <c r="F295" s="2">
        <v>0.13</v>
      </c>
    </row>
    <row r="296" spans="1:6">
      <c r="A296" s="3" t="s">
        <v>2080</v>
      </c>
      <c r="B296" s="2">
        <v>0.3</v>
      </c>
      <c r="C296" s="2">
        <v>0.11</v>
      </c>
      <c r="D296" s="2">
        <v>0.11</v>
      </c>
      <c r="E296" s="2">
        <v>0.08</v>
      </c>
      <c r="F296" s="2">
        <v>0.1</v>
      </c>
    </row>
    <row r="297" spans="1:6">
      <c r="A297" s="3" t="s">
        <v>2079</v>
      </c>
      <c r="B297" s="2">
        <v>0.33</v>
      </c>
      <c r="C297" s="2">
        <v>0.13</v>
      </c>
      <c r="D297" s="2">
        <v>0.11</v>
      </c>
      <c r="E297" s="2">
        <v>0.09</v>
      </c>
      <c r="F297" s="2">
        <v>0.12</v>
      </c>
    </row>
    <row r="298" spans="1:6">
      <c r="A298" s="3" t="s">
        <v>2078</v>
      </c>
      <c r="B298" s="2">
        <v>0.33</v>
      </c>
      <c r="C298" s="2">
        <v>0.13</v>
      </c>
      <c r="D298" s="2">
        <v>0.11</v>
      </c>
      <c r="E298" s="2">
        <v>0.08</v>
      </c>
      <c r="F298" s="2">
        <v>0.12</v>
      </c>
    </row>
    <row r="299" spans="1:6">
      <c r="A299" s="3" t="s">
        <v>2077</v>
      </c>
      <c r="B299" s="2">
        <v>0.34</v>
      </c>
      <c r="C299" s="2">
        <v>0.14000000000000001</v>
      </c>
      <c r="D299" s="2">
        <v>0.11</v>
      </c>
      <c r="E299" s="2">
        <v>0.08</v>
      </c>
      <c r="F299" s="2">
        <v>0.13</v>
      </c>
    </row>
    <row r="300" spans="1:6">
      <c r="A300" s="3" t="s">
        <v>2076</v>
      </c>
      <c r="B300" s="2">
        <v>0.35</v>
      </c>
      <c r="C300" s="2">
        <v>0.14000000000000001</v>
      </c>
      <c r="D300" s="2">
        <v>0.12</v>
      </c>
      <c r="E300" s="2">
        <v>0.08</v>
      </c>
      <c r="F300" s="2">
        <v>0.13</v>
      </c>
    </row>
    <row r="301" spans="1:6">
      <c r="A301" s="3" t="s">
        <v>2075</v>
      </c>
      <c r="B301" s="2">
        <v>0.32</v>
      </c>
      <c r="C301" s="2">
        <v>0.15</v>
      </c>
      <c r="D301" s="2">
        <v>0.11</v>
      </c>
      <c r="E301" s="2">
        <v>7.0000000000000007E-2</v>
      </c>
      <c r="F301" s="2">
        <v>0.12</v>
      </c>
    </row>
    <row r="302" spans="1:6">
      <c r="A302" s="3" t="s">
        <v>2074</v>
      </c>
      <c r="B302" s="2">
        <v>0.33</v>
      </c>
      <c r="C302" s="2">
        <v>0.15</v>
      </c>
      <c r="D302" s="2">
        <v>0.12</v>
      </c>
      <c r="E302" s="2">
        <v>0.08</v>
      </c>
      <c r="F302" s="2">
        <v>0.12</v>
      </c>
    </row>
    <row r="303" spans="1:6">
      <c r="A303" s="3" t="s">
        <v>2073</v>
      </c>
      <c r="B303" s="2">
        <v>0.3</v>
      </c>
      <c r="C303" s="2">
        <v>0.15</v>
      </c>
      <c r="D303" s="2">
        <v>0.11</v>
      </c>
      <c r="E303" s="2">
        <v>0.08</v>
      </c>
      <c r="F303" s="2">
        <v>0.1</v>
      </c>
    </row>
    <row r="304" spans="1:6">
      <c r="A304" s="3" t="s">
        <v>2072</v>
      </c>
      <c r="B304" s="2">
        <v>0.32</v>
      </c>
      <c r="C304" s="2">
        <v>0.15</v>
      </c>
      <c r="D304" s="2">
        <v>0.11</v>
      </c>
      <c r="E304" s="2">
        <v>0.1</v>
      </c>
      <c r="F304" s="2">
        <v>0.11</v>
      </c>
    </row>
    <row r="305" spans="1:6">
      <c r="A305" s="3" t="s">
        <v>2071</v>
      </c>
      <c r="B305" s="2">
        <v>0.34</v>
      </c>
      <c r="C305" s="2">
        <v>0.16</v>
      </c>
      <c r="D305" s="2">
        <v>0.11</v>
      </c>
      <c r="E305" s="2">
        <v>0.12</v>
      </c>
      <c r="F305" s="2">
        <v>0.11</v>
      </c>
    </row>
    <row r="306" spans="1:6">
      <c r="A306" s="3" t="s">
        <v>2070</v>
      </c>
      <c r="B306" s="2">
        <v>0.33</v>
      </c>
      <c r="C306" s="2">
        <v>0.15</v>
      </c>
      <c r="D306" s="2">
        <v>0.1</v>
      </c>
      <c r="E306" s="2">
        <v>0.1</v>
      </c>
      <c r="F306" s="2">
        <v>0.11</v>
      </c>
    </row>
    <row r="307" spans="1:6">
      <c r="A307" s="3" t="s">
        <v>2069</v>
      </c>
      <c r="B307" s="2">
        <v>0.39</v>
      </c>
      <c r="C307" s="2">
        <v>0.16</v>
      </c>
      <c r="D307" s="2">
        <v>0.13</v>
      </c>
      <c r="E307" s="2">
        <v>0.12</v>
      </c>
      <c r="F307" s="2">
        <v>0.12</v>
      </c>
    </row>
    <row r="308" spans="1:6">
      <c r="A308" s="3" t="s">
        <v>2068</v>
      </c>
      <c r="B308" s="2">
        <v>0.42</v>
      </c>
      <c r="C308" s="2">
        <v>0.16</v>
      </c>
      <c r="D308" s="2">
        <v>0.13</v>
      </c>
      <c r="E308" s="2">
        <v>0.11</v>
      </c>
      <c r="F308" s="2">
        <v>0.14000000000000001</v>
      </c>
    </row>
    <row r="309" spans="1:6">
      <c r="A309" s="3" t="s">
        <v>2067</v>
      </c>
      <c r="B309" s="2">
        <v>0.44</v>
      </c>
      <c r="C309" s="2">
        <v>0.17</v>
      </c>
      <c r="D309" s="2">
        <v>0.13</v>
      </c>
      <c r="E309" s="2">
        <v>0.12</v>
      </c>
      <c r="F309" s="2">
        <v>0.14000000000000001</v>
      </c>
    </row>
    <row r="310" spans="1:6">
      <c r="A310" s="3" t="s">
        <v>2066</v>
      </c>
      <c r="B310" s="2">
        <v>0.45</v>
      </c>
      <c r="C310" s="2">
        <v>0.16</v>
      </c>
      <c r="D310" s="2">
        <v>0.12</v>
      </c>
      <c r="E310" s="2">
        <v>0.12</v>
      </c>
      <c r="F310" s="2">
        <v>0.14000000000000001</v>
      </c>
    </row>
    <row r="311" spans="1:6">
      <c r="A311" s="3" t="s">
        <v>2065</v>
      </c>
      <c r="B311" s="2">
        <v>0.42</v>
      </c>
      <c r="C311" s="2">
        <v>0.16</v>
      </c>
      <c r="D311" s="2">
        <v>0.12</v>
      </c>
      <c r="E311" s="2">
        <v>0.11</v>
      </c>
      <c r="F311" s="2">
        <v>0.11</v>
      </c>
    </row>
    <row r="312" spans="1:6">
      <c r="A312" s="3" t="s">
        <v>2064</v>
      </c>
      <c r="B312" s="2">
        <v>0.41</v>
      </c>
      <c r="C312" s="2">
        <v>0.16</v>
      </c>
      <c r="D312" s="2">
        <v>0.1</v>
      </c>
      <c r="E312" s="2">
        <v>0.13</v>
      </c>
      <c r="F312" s="2">
        <v>0.11</v>
      </c>
    </row>
    <row r="313" spans="1:6">
      <c r="A313" s="3" t="s">
        <v>2063</v>
      </c>
      <c r="B313" s="2">
        <v>0.41</v>
      </c>
      <c r="C313" s="2">
        <v>0.15</v>
      </c>
      <c r="D313" s="2">
        <v>0.1</v>
      </c>
      <c r="E313" s="2">
        <v>0.13</v>
      </c>
      <c r="F313" s="2">
        <v>0.11</v>
      </c>
    </row>
    <row r="314" spans="1:6">
      <c r="A314" s="3" t="s">
        <v>2062</v>
      </c>
      <c r="B314" s="2">
        <v>0.4</v>
      </c>
      <c r="C314" s="2">
        <v>0.15</v>
      </c>
      <c r="D314" s="2">
        <v>0.1</v>
      </c>
      <c r="E314" s="2">
        <v>0.12</v>
      </c>
      <c r="F314" s="2">
        <v>0.11</v>
      </c>
    </row>
    <row r="315" spans="1:6">
      <c r="A315" s="3" t="s">
        <v>2061</v>
      </c>
      <c r="B315" s="2">
        <v>0.41</v>
      </c>
      <c r="C315" s="2">
        <v>0.15</v>
      </c>
      <c r="D315" s="2">
        <v>0.1</v>
      </c>
      <c r="E315" s="2">
        <v>0.13</v>
      </c>
      <c r="F315" s="2">
        <v>0.1</v>
      </c>
    </row>
    <row r="316" spans="1:6">
      <c r="A316" s="3" t="s">
        <v>2060</v>
      </c>
      <c r="B316" s="2">
        <v>0.39</v>
      </c>
      <c r="C316" s="2">
        <v>0.15</v>
      </c>
      <c r="D316" s="2">
        <v>0.1</v>
      </c>
      <c r="E316" s="2">
        <v>0.12</v>
      </c>
      <c r="F316" s="2">
        <v>0.1</v>
      </c>
    </row>
    <row r="317" spans="1:6">
      <c r="A317" s="3" t="s">
        <v>2059</v>
      </c>
      <c r="B317" s="2">
        <v>0.38</v>
      </c>
      <c r="C317" s="2">
        <v>0.15</v>
      </c>
      <c r="D317" s="2">
        <v>0.1</v>
      </c>
      <c r="E317" s="2">
        <v>0.1</v>
      </c>
      <c r="F317" s="2">
        <v>0.1</v>
      </c>
    </row>
    <row r="318" spans="1:6">
      <c r="A318" s="3" t="s">
        <v>2058</v>
      </c>
      <c r="B318" s="2">
        <v>0.4</v>
      </c>
      <c r="C318" s="2">
        <v>0.15</v>
      </c>
      <c r="D318" s="2">
        <v>0.1</v>
      </c>
      <c r="E318" s="2">
        <v>0.12</v>
      </c>
      <c r="F318" s="2">
        <v>0.1</v>
      </c>
    </row>
    <row r="319" spans="1:6">
      <c r="A319" s="3" t="s">
        <v>2057</v>
      </c>
      <c r="B319" s="2">
        <v>0.36</v>
      </c>
      <c r="C319" s="2">
        <v>0.14000000000000001</v>
      </c>
      <c r="D319" s="2">
        <v>0.09</v>
      </c>
      <c r="E319" s="2">
        <v>0.09</v>
      </c>
      <c r="F319" s="2">
        <v>0.09</v>
      </c>
    </row>
    <row r="320" spans="1:6">
      <c r="A320" s="3" t="s">
        <v>2056</v>
      </c>
      <c r="B320" s="2">
        <v>0.36</v>
      </c>
      <c r="C320" s="2">
        <v>0.13</v>
      </c>
      <c r="D320" s="2">
        <v>0.1</v>
      </c>
      <c r="E320" s="2">
        <v>0.09</v>
      </c>
      <c r="F320" s="2">
        <v>0.09</v>
      </c>
    </row>
    <row r="321" spans="1:6">
      <c r="A321" s="3" t="s">
        <v>2055</v>
      </c>
      <c r="B321" s="2">
        <v>0.36</v>
      </c>
      <c r="C321" s="2">
        <v>0.14000000000000001</v>
      </c>
      <c r="D321" s="2">
        <v>0.1</v>
      </c>
      <c r="E321" s="2">
        <v>7.0000000000000007E-2</v>
      </c>
      <c r="F321" s="2">
        <v>0.1</v>
      </c>
    </row>
    <row r="322" spans="1:6">
      <c r="A322" s="3" t="s">
        <v>2054</v>
      </c>
      <c r="B322" s="2">
        <v>0.41</v>
      </c>
      <c r="C322" s="2">
        <v>0.15</v>
      </c>
      <c r="D322" s="2">
        <v>0.11</v>
      </c>
      <c r="E322" s="2">
        <v>0.1</v>
      </c>
      <c r="F322" s="2">
        <v>0.12</v>
      </c>
    </row>
    <row r="323" spans="1:6">
      <c r="A323" s="3" t="s">
        <v>2053</v>
      </c>
      <c r="B323" s="2">
        <v>0.41</v>
      </c>
      <c r="C323" s="2">
        <v>0.15</v>
      </c>
      <c r="D323" s="2">
        <v>0.11</v>
      </c>
      <c r="E323" s="2">
        <v>0.1</v>
      </c>
      <c r="F323" s="2">
        <v>0.12</v>
      </c>
    </row>
    <row r="324" spans="1:6">
      <c r="A324" s="3" t="s">
        <v>2052</v>
      </c>
      <c r="B324" s="2">
        <v>0.4</v>
      </c>
      <c r="C324" s="2">
        <v>0.15</v>
      </c>
      <c r="D324" s="2">
        <v>0.1</v>
      </c>
      <c r="E324" s="2">
        <v>0.09</v>
      </c>
      <c r="F324" s="2">
        <v>0.13</v>
      </c>
    </row>
    <row r="325" spans="1:6">
      <c r="A325" s="3" t="s">
        <v>2051</v>
      </c>
      <c r="B325" s="2">
        <v>0.38</v>
      </c>
      <c r="C325" s="2">
        <v>0.14000000000000001</v>
      </c>
      <c r="D325" s="2">
        <v>0.1</v>
      </c>
      <c r="E325" s="2">
        <v>0.09</v>
      </c>
      <c r="F325" s="2">
        <v>0.13</v>
      </c>
    </row>
    <row r="326" spans="1:6">
      <c r="A326" s="3" t="s">
        <v>2050</v>
      </c>
      <c r="B326" s="2">
        <v>0.42</v>
      </c>
      <c r="C326" s="2">
        <v>0.15</v>
      </c>
      <c r="D326" s="2">
        <v>0.11</v>
      </c>
      <c r="E326" s="2">
        <v>0.1</v>
      </c>
      <c r="F326" s="2">
        <v>0.13</v>
      </c>
    </row>
    <row r="327" spans="1:6">
      <c r="A327" s="3" t="s">
        <v>2049</v>
      </c>
      <c r="B327" s="2">
        <v>0.44</v>
      </c>
      <c r="C327" s="2">
        <v>0.16</v>
      </c>
      <c r="D327" s="2">
        <v>0.11</v>
      </c>
      <c r="E327" s="2">
        <v>0.11</v>
      </c>
      <c r="F327" s="2">
        <v>0.14000000000000001</v>
      </c>
    </row>
    <row r="328" spans="1:6">
      <c r="A328" s="3" t="s">
        <v>2048</v>
      </c>
      <c r="B328" s="2">
        <v>0.46</v>
      </c>
      <c r="C328" s="2">
        <v>0.16</v>
      </c>
      <c r="D328" s="2">
        <v>0.12</v>
      </c>
      <c r="E328" s="2">
        <v>0.12</v>
      </c>
      <c r="F328" s="2">
        <v>0.14000000000000001</v>
      </c>
    </row>
    <row r="329" spans="1:6">
      <c r="A329" s="3" t="s">
        <v>2047</v>
      </c>
      <c r="B329" s="2">
        <v>0.41</v>
      </c>
      <c r="C329" s="2">
        <v>0.16</v>
      </c>
      <c r="D329" s="2">
        <v>0.09</v>
      </c>
      <c r="E329" s="2">
        <v>0.12</v>
      </c>
      <c r="F329" s="2">
        <v>0.12</v>
      </c>
    </row>
    <row r="330" spans="1:6">
      <c r="A330" s="3" t="s">
        <v>2046</v>
      </c>
      <c r="B330" s="2">
        <v>0.43</v>
      </c>
      <c r="C330" s="2">
        <v>0.16</v>
      </c>
      <c r="D330" s="2">
        <v>0.11</v>
      </c>
      <c r="E330" s="2">
        <v>0.12</v>
      </c>
      <c r="F330" s="2">
        <v>0.11</v>
      </c>
    </row>
    <row r="331" spans="1:6">
      <c r="A331" s="3" t="s">
        <v>2045</v>
      </c>
      <c r="B331" s="2">
        <v>0.47</v>
      </c>
      <c r="C331" s="2">
        <v>0.17</v>
      </c>
      <c r="D331" s="2">
        <v>0.11</v>
      </c>
      <c r="E331" s="2">
        <v>0.14000000000000001</v>
      </c>
      <c r="F331" s="2">
        <v>0.13</v>
      </c>
    </row>
    <row r="332" spans="1:6">
      <c r="A332" s="3" t="s">
        <v>2044</v>
      </c>
      <c r="B332" s="2">
        <v>0.52</v>
      </c>
      <c r="C332" s="2">
        <v>0.18</v>
      </c>
      <c r="D332" s="2">
        <v>0.12</v>
      </c>
      <c r="E332" s="2">
        <v>0.16</v>
      </c>
      <c r="F332" s="2">
        <v>0.14000000000000001</v>
      </c>
    </row>
    <row r="333" spans="1:6">
      <c r="A333" s="3" t="s">
        <v>2043</v>
      </c>
      <c r="B333" s="2">
        <v>0.56000000000000005</v>
      </c>
      <c r="C333" s="2">
        <v>0.18</v>
      </c>
      <c r="D333" s="2">
        <v>0.13</v>
      </c>
      <c r="E333" s="2">
        <v>0.16</v>
      </c>
      <c r="F333" s="2">
        <v>0.16</v>
      </c>
    </row>
    <row r="334" spans="1:6">
      <c r="A334" s="3" t="s">
        <v>2042</v>
      </c>
      <c r="B334" s="2">
        <v>0.54</v>
      </c>
      <c r="C334" s="2">
        <v>0.18</v>
      </c>
      <c r="D334" s="2">
        <v>0.12</v>
      </c>
      <c r="E334" s="2">
        <v>0.16</v>
      </c>
      <c r="F334" s="2">
        <v>0.15</v>
      </c>
    </row>
    <row r="335" spans="1:6">
      <c r="A335" s="3" t="s">
        <v>2041</v>
      </c>
      <c r="B335" s="2">
        <v>0.53</v>
      </c>
      <c r="C335" s="2">
        <v>0.17</v>
      </c>
      <c r="D335" s="2">
        <v>0.11</v>
      </c>
      <c r="E335" s="2">
        <v>0.15</v>
      </c>
      <c r="F335" s="2">
        <v>0.15</v>
      </c>
    </row>
    <row r="336" spans="1:6">
      <c r="A336" s="3" t="s">
        <v>2040</v>
      </c>
      <c r="B336" s="2">
        <v>0.54</v>
      </c>
      <c r="C336" s="2">
        <v>0.17</v>
      </c>
      <c r="D336" s="2">
        <v>0.13</v>
      </c>
      <c r="E336" s="2">
        <v>0.14000000000000001</v>
      </c>
      <c r="F336" s="2">
        <v>0.15</v>
      </c>
    </row>
    <row r="337" spans="1:6">
      <c r="A337" s="3" t="s">
        <v>2039</v>
      </c>
      <c r="B337" s="2">
        <v>0.53</v>
      </c>
      <c r="C337" s="2">
        <v>0.18</v>
      </c>
      <c r="D337" s="2">
        <v>0.12</v>
      </c>
      <c r="E337" s="2">
        <v>0.13</v>
      </c>
      <c r="F337" s="2">
        <v>0.15</v>
      </c>
    </row>
    <row r="338" spans="1:6">
      <c r="A338" s="3" t="s">
        <v>2038</v>
      </c>
      <c r="B338" s="2">
        <v>0.51</v>
      </c>
      <c r="C338" s="2">
        <v>0.17</v>
      </c>
      <c r="D338" s="2">
        <v>0.11</v>
      </c>
      <c r="E338" s="2">
        <v>0.12</v>
      </c>
      <c r="F338" s="2">
        <v>0.15</v>
      </c>
    </row>
    <row r="339" spans="1:6">
      <c r="A339" s="3" t="s">
        <v>2037</v>
      </c>
      <c r="B339" s="2">
        <v>0.46</v>
      </c>
      <c r="C339" s="2">
        <v>0.16</v>
      </c>
      <c r="D339" s="2">
        <v>0.09</v>
      </c>
      <c r="E339" s="2">
        <v>0.12</v>
      </c>
      <c r="F339" s="2">
        <v>0.13</v>
      </c>
    </row>
    <row r="340" spans="1:6">
      <c r="A340" s="3" t="s">
        <v>2036</v>
      </c>
      <c r="B340" s="2">
        <v>0.38</v>
      </c>
      <c r="C340" s="2">
        <v>0.15</v>
      </c>
      <c r="D340" s="2">
        <v>7.0000000000000007E-2</v>
      </c>
      <c r="E340" s="2">
        <v>0.1</v>
      </c>
      <c r="F340" s="2">
        <v>0.1</v>
      </c>
    </row>
    <row r="341" spans="1:6">
      <c r="A341" s="3" t="s">
        <v>2035</v>
      </c>
      <c r="B341" s="2">
        <v>0.32</v>
      </c>
      <c r="C341" s="2">
        <v>0.14000000000000001</v>
      </c>
      <c r="D341" s="2">
        <v>0.05</v>
      </c>
      <c r="E341" s="2">
        <v>0.08</v>
      </c>
      <c r="F341" s="2">
        <v>0.09</v>
      </c>
    </row>
    <row r="342" spans="1:6">
      <c r="A342" s="3" t="s">
        <v>2034</v>
      </c>
      <c r="B342" s="2">
        <v>0.31</v>
      </c>
      <c r="C342" s="2">
        <v>0.14000000000000001</v>
      </c>
      <c r="D342" s="2">
        <v>0.06</v>
      </c>
      <c r="E342" s="2">
        <v>0.09</v>
      </c>
      <c r="F342" s="2">
        <v>0.09</v>
      </c>
    </row>
    <row r="343" spans="1:6">
      <c r="A343" s="3" t="s">
        <v>2033</v>
      </c>
      <c r="B343" s="2">
        <v>0.3</v>
      </c>
      <c r="C343" s="2">
        <v>0.14000000000000001</v>
      </c>
      <c r="D343" s="2">
        <v>0.06</v>
      </c>
      <c r="E343" s="2">
        <v>0.1</v>
      </c>
      <c r="F343" s="2">
        <v>0.08</v>
      </c>
    </row>
    <row r="344" spans="1:6">
      <c r="A344" s="3" t="s">
        <v>2032</v>
      </c>
      <c r="B344" s="2">
        <v>0.28000000000000003</v>
      </c>
      <c r="C344" s="2">
        <v>0.14000000000000001</v>
      </c>
      <c r="D344" s="2">
        <v>0.05</v>
      </c>
      <c r="E344" s="2">
        <v>0.09</v>
      </c>
      <c r="F344" s="2">
        <v>0.08</v>
      </c>
    </row>
    <row r="345" spans="1:6">
      <c r="A345" s="3" t="s">
        <v>2031</v>
      </c>
      <c r="B345" s="2">
        <v>0.27</v>
      </c>
      <c r="C345" s="2">
        <v>0.14000000000000001</v>
      </c>
      <c r="D345" s="2">
        <v>0.05</v>
      </c>
      <c r="E345" s="2">
        <v>0.08</v>
      </c>
      <c r="F345" s="2">
        <v>0.08</v>
      </c>
    </row>
    <row r="346" spans="1:6">
      <c r="A346" s="3" t="s">
        <v>2030</v>
      </c>
      <c r="B346" s="2">
        <v>0.26</v>
      </c>
      <c r="C346" s="2">
        <v>0.14000000000000001</v>
      </c>
      <c r="D346" s="2">
        <v>0.06</v>
      </c>
      <c r="E346" s="2">
        <v>7.0000000000000007E-2</v>
      </c>
      <c r="F346" s="2">
        <v>0.08</v>
      </c>
    </row>
    <row r="347" spans="1:6">
      <c r="A347" s="3" t="s">
        <v>2029</v>
      </c>
      <c r="B347" s="2">
        <v>0.24</v>
      </c>
      <c r="C347" s="2">
        <v>0.13</v>
      </c>
      <c r="D347" s="2">
        <v>0.05</v>
      </c>
      <c r="E347" s="2">
        <v>7.0000000000000007E-2</v>
      </c>
      <c r="F347" s="2">
        <v>0.08</v>
      </c>
    </row>
    <row r="348" spans="1:6">
      <c r="A348" s="3" t="s">
        <v>2028</v>
      </c>
      <c r="B348" s="2">
        <v>0.24</v>
      </c>
      <c r="C348" s="2">
        <v>0.13</v>
      </c>
      <c r="D348" s="2">
        <v>0.06</v>
      </c>
      <c r="E348" s="2">
        <v>0.08</v>
      </c>
      <c r="F348" s="2">
        <v>0.08</v>
      </c>
    </row>
    <row r="349" spans="1:6">
      <c r="A349" s="3" t="s">
        <v>2027</v>
      </c>
      <c r="B349" s="2">
        <v>0.28000000000000003</v>
      </c>
      <c r="C349" s="2">
        <v>0.15</v>
      </c>
      <c r="D349" s="2">
        <v>0.06</v>
      </c>
      <c r="E349" s="2">
        <v>0.11</v>
      </c>
      <c r="F349" s="2">
        <v>0.09</v>
      </c>
    </row>
    <row r="350" spans="1:6">
      <c r="A350" s="3" t="s">
        <v>2026</v>
      </c>
      <c r="B350" s="2">
        <v>0.31</v>
      </c>
      <c r="C350" s="2">
        <v>0.15</v>
      </c>
      <c r="D350" s="2">
        <v>7.0000000000000007E-2</v>
      </c>
      <c r="E350" s="2">
        <v>0.12</v>
      </c>
      <c r="F350" s="2">
        <v>0.12</v>
      </c>
    </row>
    <row r="351" spans="1:6">
      <c r="A351" s="3" t="s">
        <v>2025</v>
      </c>
      <c r="B351" s="2">
        <v>0.27</v>
      </c>
      <c r="C351" s="2">
        <v>0.14000000000000001</v>
      </c>
      <c r="D351" s="2">
        <v>0.06</v>
      </c>
      <c r="E351" s="2">
        <v>0.09</v>
      </c>
      <c r="F351" s="2">
        <v>0.11</v>
      </c>
    </row>
    <row r="352" spans="1:6">
      <c r="A352" s="3" t="s">
        <v>2024</v>
      </c>
      <c r="B352" s="2">
        <v>0.28000000000000003</v>
      </c>
      <c r="C352" s="2">
        <v>0.15</v>
      </c>
      <c r="D352" s="2">
        <v>0.06</v>
      </c>
      <c r="E352" s="2">
        <v>0.1</v>
      </c>
      <c r="F352" s="2">
        <v>0.12</v>
      </c>
    </row>
    <row r="353" spans="1:6">
      <c r="A353" s="3" t="s">
        <v>2023</v>
      </c>
      <c r="B353" s="2">
        <v>0.26</v>
      </c>
      <c r="C353" s="2">
        <v>0.14000000000000001</v>
      </c>
      <c r="D353" s="2">
        <v>0.05</v>
      </c>
      <c r="E353" s="2">
        <v>0.09</v>
      </c>
      <c r="F353" s="2">
        <v>0.11</v>
      </c>
    </row>
    <row r="354" spans="1:6">
      <c r="A354" s="3" t="s">
        <v>2022</v>
      </c>
      <c r="B354" s="2">
        <v>0.25</v>
      </c>
      <c r="C354" s="2">
        <v>0.14000000000000001</v>
      </c>
      <c r="D354" s="2">
        <v>0.05</v>
      </c>
      <c r="E354" s="2">
        <v>0.09</v>
      </c>
      <c r="F354" s="2">
        <v>0.11</v>
      </c>
    </row>
    <row r="355" spans="1:6">
      <c r="A355" s="3" t="s">
        <v>2021</v>
      </c>
      <c r="B355" s="2">
        <v>0.21</v>
      </c>
      <c r="C355" s="2">
        <v>0.13</v>
      </c>
      <c r="D355" s="2">
        <v>0.06</v>
      </c>
      <c r="E355" s="2">
        <v>0.09</v>
      </c>
      <c r="F355" s="2">
        <v>0.09</v>
      </c>
    </row>
    <row r="356" spans="1:6">
      <c r="A356" s="3" t="s">
        <v>2020</v>
      </c>
      <c r="B356" s="2">
        <v>0.22</v>
      </c>
      <c r="C356" s="2">
        <v>0.14000000000000001</v>
      </c>
      <c r="D356" s="2">
        <v>7.0000000000000007E-2</v>
      </c>
      <c r="E356" s="2">
        <v>0.1</v>
      </c>
      <c r="F356" s="2">
        <v>0.09</v>
      </c>
    </row>
    <row r="357" spans="1:6">
      <c r="A357" s="3" t="s">
        <v>2019</v>
      </c>
      <c r="B357" s="2">
        <v>0.23</v>
      </c>
      <c r="C357" s="2">
        <v>0.13</v>
      </c>
      <c r="D357" s="2">
        <v>0.05</v>
      </c>
      <c r="E357" s="2">
        <v>0.09</v>
      </c>
      <c r="F357" s="2">
        <v>0.1</v>
      </c>
    </row>
    <row r="358" spans="1:6">
      <c r="A358" s="3" t="s">
        <v>2018</v>
      </c>
      <c r="B358" s="2">
        <v>0.22</v>
      </c>
      <c r="C358" s="2">
        <v>0.13</v>
      </c>
      <c r="D358" s="2">
        <v>0.04</v>
      </c>
      <c r="E358" s="2">
        <v>0.09</v>
      </c>
      <c r="F358" s="2">
        <v>0.08</v>
      </c>
    </row>
    <row r="359" spans="1:6">
      <c r="A359" s="3" t="s">
        <v>2017</v>
      </c>
      <c r="B359" s="2">
        <v>0.23</v>
      </c>
      <c r="C359" s="2">
        <v>0.14000000000000001</v>
      </c>
      <c r="D359" s="2">
        <v>0.04</v>
      </c>
      <c r="E359" s="2">
        <v>0.1</v>
      </c>
      <c r="F359" s="2">
        <v>0.09</v>
      </c>
    </row>
    <row r="360" spans="1:6">
      <c r="A360" s="3" t="s">
        <v>2016</v>
      </c>
      <c r="B360" s="2">
        <v>0.2</v>
      </c>
      <c r="C360" s="2">
        <v>0.14000000000000001</v>
      </c>
      <c r="D360" s="2">
        <v>0.06</v>
      </c>
      <c r="E360" s="2">
        <v>0.09</v>
      </c>
      <c r="F360" s="2">
        <v>0.09</v>
      </c>
    </row>
    <row r="361" spans="1:6">
      <c r="A361" s="3" t="s">
        <v>2015</v>
      </c>
      <c r="B361" s="2">
        <v>0.23</v>
      </c>
      <c r="C361" s="2">
        <v>0.14000000000000001</v>
      </c>
      <c r="D361" s="2">
        <v>0.04</v>
      </c>
      <c r="E361" s="2">
        <v>0.11</v>
      </c>
      <c r="F361" s="2">
        <v>0.09</v>
      </c>
    </row>
    <row r="362" spans="1:6">
      <c r="A362" s="3" t="s">
        <v>2014</v>
      </c>
      <c r="B362" s="2">
        <v>0.23</v>
      </c>
      <c r="C362" s="2">
        <v>0.13</v>
      </c>
      <c r="D362" s="2">
        <v>0.04</v>
      </c>
      <c r="E362" s="2">
        <v>0.1</v>
      </c>
      <c r="F362" s="2">
        <v>0.09</v>
      </c>
    </row>
    <row r="363" spans="1:6">
      <c r="A363" s="3" t="s">
        <v>2013</v>
      </c>
      <c r="B363" s="2">
        <v>0.24</v>
      </c>
      <c r="C363" s="2">
        <v>0.13</v>
      </c>
      <c r="D363" s="2">
        <v>0.04</v>
      </c>
      <c r="E363" s="2">
        <v>0.12</v>
      </c>
      <c r="F363" s="2">
        <v>0.1</v>
      </c>
    </row>
    <row r="364" spans="1:6">
      <c r="A364" s="3" t="s">
        <v>2012</v>
      </c>
      <c r="B364" s="2">
        <v>0.22</v>
      </c>
      <c r="C364" s="2">
        <v>0.13</v>
      </c>
      <c r="D364" s="2">
        <v>0.04</v>
      </c>
      <c r="E364" s="2">
        <v>0.11</v>
      </c>
      <c r="F364" s="2">
        <v>0.08</v>
      </c>
    </row>
    <row r="365" spans="1:6">
      <c r="A365" s="3" t="s">
        <v>2011</v>
      </c>
      <c r="B365" s="2">
        <v>0.21</v>
      </c>
      <c r="C365" s="2">
        <v>0.14000000000000001</v>
      </c>
      <c r="D365" s="2">
        <v>0.05</v>
      </c>
      <c r="E365" s="2">
        <v>0.11</v>
      </c>
      <c r="F365" s="2">
        <v>0.09</v>
      </c>
    </row>
    <row r="366" spans="1:6">
      <c r="A366" s="3" t="s">
        <v>2010</v>
      </c>
      <c r="B366" s="2">
        <v>0.2</v>
      </c>
      <c r="C366" s="2">
        <v>0.13</v>
      </c>
      <c r="D366" s="2">
        <v>0.05</v>
      </c>
      <c r="E366" s="2">
        <v>0.1</v>
      </c>
      <c r="F366" s="2">
        <v>0.08</v>
      </c>
    </row>
    <row r="367" spans="1:6">
      <c r="A367" s="3" t="s">
        <v>2009</v>
      </c>
      <c r="B367" s="2">
        <v>0.2</v>
      </c>
      <c r="C367" s="2">
        <v>0.14000000000000001</v>
      </c>
      <c r="D367" s="2">
        <v>0.05</v>
      </c>
      <c r="E367" s="2">
        <v>0.1</v>
      </c>
      <c r="F367" s="2">
        <v>0.08</v>
      </c>
    </row>
    <row r="368" spans="1:6">
      <c r="A368" s="3" t="s">
        <v>2008</v>
      </c>
      <c r="B368" s="2">
        <v>0.17</v>
      </c>
      <c r="C368" s="2">
        <v>0.13</v>
      </c>
      <c r="D368" s="2">
        <v>0.06</v>
      </c>
      <c r="E368" s="2">
        <v>0.1</v>
      </c>
      <c r="F368" s="2">
        <v>0.08</v>
      </c>
    </row>
    <row r="369" spans="1:6">
      <c r="A369" s="3" t="s">
        <v>2007</v>
      </c>
      <c r="B369" s="2">
        <v>0.16</v>
      </c>
      <c r="C369" s="2">
        <v>0.12</v>
      </c>
      <c r="D369" s="2">
        <v>0.05</v>
      </c>
      <c r="E369" s="2">
        <v>0.09</v>
      </c>
      <c r="F369" s="2">
        <v>0.08</v>
      </c>
    </row>
    <row r="370" spans="1:6">
      <c r="A370" s="3" t="s">
        <v>2006</v>
      </c>
      <c r="B370" s="2">
        <v>0.17</v>
      </c>
      <c r="C370" s="2">
        <v>0.13</v>
      </c>
      <c r="D370" s="2">
        <v>0.06</v>
      </c>
      <c r="E370" s="2">
        <v>0.09</v>
      </c>
      <c r="F370" s="2">
        <v>0.08</v>
      </c>
    </row>
    <row r="371" spans="1:6">
      <c r="A371" s="3" t="s">
        <v>2005</v>
      </c>
      <c r="B371" s="2">
        <v>0.19</v>
      </c>
      <c r="C371" s="2">
        <v>0.15</v>
      </c>
      <c r="D371" s="2">
        <v>7.0000000000000007E-2</v>
      </c>
      <c r="E371" s="2">
        <v>0.12</v>
      </c>
      <c r="F371" s="2">
        <v>0.09</v>
      </c>
    </row>
    <row r="372" spans="1:6">
      <c r="A372" s="3" t="s">
        <v>2004</v>
      </c>
      <c r="B372" s="2">
        <v>0.19</v>
      </c>
      <c r="C372" s="2">
        <v>0.15</v>
      </c>
      <c r="D372" s="2">
        <v>7.0000000000000007E-2</v>
      </c>
      <c r="E372" s="2">
        <v>0.12</v>
      </c>
      <c r="F372" s="2">
        <v>0.09</v>
      </c>
    </row>
    <row r="373" spans="1:6">
      <c r="A373" s="3" t="s">
        <v>2003</v>
      </c>
      <c r="B373" s="2">
        <v>0.2</v>
      </c>
      <c r="C373" s="2">
        <v>0.14000000000000001</v>
      </c>
      <c r="D373" s="2">
        <v>0.06</v>
      </c>
      <c r="E373" s="2">
        <v>0.12</v>
      </c>
      <c r="F373" s="2">
        <v>0.08</v>
      </c>
    </row>
    <row r="374" spans="1:6">
      <c r="A374" s="3" t="s">
        <v>2002</v>
      </c>
      <c r="B374" s="2">
        <v>0.2</v>
      </c>
      <c r="C374" s="2">
        <v>0.14000000000000001</v>
      </c>
      <c r="D374" s="2">
        <v>0.05</v>
      </c>
      <c r="E374" s="2">
        <v>0.11</v>
      </c>
      <c r="F374" s="2">
        <v>0.08</v>
      </c>
    </row>
    <row r="375" spans="1:6">
      <c r="A375" s="3" t="s">
        <v>2001</v>
      </c>
      <c r="B375" s="2">
        <v>0.17</v>
      </c>
      <c r="C375" s="2">
        <v>0.13</v>
      </c>
      <c r="D375" s="2">
        <v>0.05</v>
      </c>
      <c r="E375" s="2">
        <v>0.09</v>
      </c>
      <c r="F375" s="2">
        <v>0.08</v>
      </c>
    </row>
    <row r="376" spans="1:6">
      <c r="A376" s="3" t="s">
        <v>2000</v>
      </c>
      <c r="B376" s="2">
        <v>0.17</v>
      </c>
      <c r="C376" s="2">
        <v>0.14000000000000001</v>
      </c>
      <c r="D376" s="2">
        <v>7.0000000000000007E-2</v>
      </c>
      <c r="E376" s="2">
        <v>0.11</v>
      </c>
      <c r="F376" s="2">
        <v>0.08</v>
      </c>
    </row>
    <row r="377" spans="1:6">
      <c r="A377" s="3" t="s">
        <v>1999</v>
      </c>
      <c r="B377" s="2">
        <v>0.18</v>
      </c>
      <c r="C377" s="2">
        <v>0.14000000000000001</v>
      </c>
      <c r="D377" s="2">
        <v>0.06</v>
      </c>
      <c r="E377" s="2">
        <v>0.12</v>
      </c>
      <c r="F377" s="2">
        <v>0.09</v>
      </c>
    </row>
    <row r="378" spans="1:6">
      <c r="A378" s="3" t="s">
        <v>1998</v>
      </c>
      <c r="B378" s="2">
        <v>0.2</v>
      </c>
      <c r="C378" s="2">
        <v>0.15</v>
      </c>
      <c r="D378" s="2">
        <v>7.0000000000000007E-2</v>
      </c>
      <c r="E378" s="2">
        <v>0.13</v>
      </c>
      <c r="F378" s="2">
        <v>0.09</v>
      </c>
    </row>
    <row r="379" spans="1:6">
      <c r="A379" s="3" t="s">
        <v>1997</v>
      </c>
      <c r="B379" s="2">
        <v>0.18</v>
      </c>
      <c r="C379" s="2">
        <v>0.14000000000000001</v>
      </c>
      <c r="D379" s="2">
        <v>0.06</v>
      </c>
      <c r="E379" s="2">
        <v>0.12</v>
      </c>
      <c r="F379" s="2">
        <v>0.09</v>
      </c>
    </row>
    <row r="380" spans="1:6">
      <c r="A380" s="3" t="s">
        <v>1996</v>
      </c>
      <c r="B380" s="2">
        <v>0.2</v>
      </c>
      <c r="C380" s="2">
        <v>0.15</v>
      </c>
      <c r="D380" s="2">
        <v>0.06</v>
      </c>
      <c r="E380" s="2">
        <v>0.12</v>
      </c>
      <c r="F380" s="2">
        <v>0.09</v>
      </c>
    </row>
    <row r="381" spans="1:6">
      <c r="A381" s="3" t="s">
        <v>1995</v>
      </c>
      <c r="B381" s="2">
        <v>0.19</v>
      </c>
      <c r="C381" s="2">
        <v>0.15</v>
      </c>
      <c r="D381" s="2">
        <v>7.0000000000000007E-2</v>
      </c>
      <c r="E381" s="2">
        <v>0.12</v>
      </c>
      <c r="F381" s="2">
        <v>0.1</v>
      </c>
    </row>
    <row r="382" spans="1:6">
      <c r="A382" s="3" t="s">
        <v>1994</v>
      </c>
      <c r="B382" s="2">
        <v>0.19</v>
      </c>
      <c r="C382" s="2">
        <v>0.15</v>
      </c>
      <c r="D382" s="2">
        <v>7.0000000000000007E-2</v>
      </c>
      <c r="E382" s="2">
        <v>0.11</v>
      </c>
      <c r="F382" s="2">
        <v>0.1</v>
      </c>
    </row>
    <row r="383" spans="1:6">
      <c r="A383" s="3" t="s">
        <v>1993</v>
      </c>
      <c r="B383" s="2">
        <v>0.18</v>
      </c>
      <c r="C383" s="2">
        <v>0.15</v>
      </c>
      <c r="D383" s="2">
        <v>7.0000000000000007E-2</v>
      </c>
      <c r="E383" s="2">
        <v>0.1</v>
      </c>
      <c r="F383" s="2">
        <v>0.09</v>
      </c>
    </row>
    <row r="384" spans="1:6">
      <c r="A384" s="3" t="s">
        <v>1992</v>
      </c>
      <c r="B384" s="2">
        <v>0.2</v>
      </c>
      <c r="C384" s="2">
        <v>0.15</v>
      </c>
      <c r="D384" s="2">
        <v>0.06</v>
      </c>
      <c r="E384" s="2">
        <v>0.11</v>
      </c>
      <c r="F384" s="2">
        <v>0.09</v>
      </c>
    </row>
    <row r="385" spans="1:6">
      <c r="A385" s="3" t="s">
        <v>1991</v>
      </c>
      <c r="B385" s="2">
        <v>0.21</v>
      </c>
      <c r="C385" s="2">
        <v>0.15</v>
      </c>
      <c r="D385" s="2">
        <v>0.05</v>
      </c>
      <c r="E385" s="2">
        <v>0.1</v>
      </c>
      <c r="F385" s="2">
        <v>0.09</v>
      </c>
    </row>
    <row r="386" spans="1:6">
      <c r="A386" s="3" t="s">
        <v>1990</v>
      </c>
      <c r="B386" s="2">
        <v>0.21</v>
      </c>
      <c r="C386" s="2">
        <v>0.15</v>
      </c>
      <c r="D386" s="2">
        <v>0.04</v>
      </c>
      <c r="E386" s="2">
        <v>0.09</v>
      </c>
      <c r="F386" s="2">
        <v>0.09</v>
      </c>
    </row>
    <row r="387" spans="1:6">
      <c r="A387" s="3" t="s">
        <v>1989</v>
      </c>
      <c r="B387" s="2">
        <v>0.23</v>
      </c>
      <c r="C387" s="2">
        <v>0.15</v>
      </c>
      <c r="D387" s="2">
        <v>0.04</v>
      </c>
      <c r="E387" s="2">
        <v>0.11</v>
      </c>
      <c r="F387" s="2">
        <v>0.09</v>
      </c>
    </row>
    <row r="388" spans="1:6">
      <c r="A388" s="3" t="s">
        <v>1988</v>
      </c>
      <c r="B388" s="2">
        <v>0.22</v>
      </c>
      <c r="C388" s="2">
        <v>0.15</v>
      </c>
      <c r="D388" s="2">
        <v>0.06</v>
      </c>
      <c r="E388" s="2">
        <v>0.11</v>
      </c>
      <c r="F388" s="2">
        <v>0.09</v>
      </c>
    </row>
    <row r="389" spans="1:6">
      <c r="A389" s="3" t="s">
        <v>1987</v>
      </c>
      <c r="B389" s="2">
        <v>0.19</v>
      </c>
      <c r="C389" s="2">
        <v>0.15</v>
      </c>
      <c r="D389" s="2">
        <v>0.06</v>
      </c>
      <c r="E389" s="2">
        <v>0.1</v>
      </c>
      <c r="F389" s="2">
        <v>0.09</v>
      </c>
    </row>
    <row r="390" spans="1:6">
      <c r="A390" s="3" t="s">
        <v>1986</v>
      </c>
      <c r="B390" s="2">
        <v>0.17</v>
      </c>
      <c r="C390" s="2">
        <v>0.15</v>
      </c>
      <c r="D390" s="2">
        <v>0.06</v>
      </c>
      <c r="E390" s="2">
        <v>0.08</v>
      </c>
      <c r="F390" s="2">
        <v>0.09</v>
      </c>
    </row>
    <row r="391" spans="1:6">
      <c r="A391" s="3" t="s">
        <v>1985</v>
      </c>
      <c r="B391" s="2">
        <v>0.17</v>
      </c>
      <c r="C391" s="2">
        <v>0.15</v>
      </c>
      <c r="D391" s="2">
        <v>7.0000000000000007E-2</v>
      </c>
      <c r="E391" s="2">
        <v>0.09</v>
      </c>
      <c r="F391" s="2">
        <v>0.09</v>
      </c>
    </row>
    <row r="392" spans="1:6">
      <c r="A392" s="3" t="s">
        <v>1984</v>
      </c>
      <c r="B392" s="2">
        <v>0.2</v>
      </c>
      <c r="C392" s="2">
        <v>0.15</v>
      </c>
      <c r="D392" s="2">
        <v>0.06</v>
      </c>
      <c r="E392" s="2">
        <v>0.1</v>
      </c>
      <c r="F392" s="2">
        <v>0.09</v>
      </c>
    </row>
    <row r="393" spans="1:6">
      <c r="A393" s="3" t="s">
        <v>1983</v>
      </c>
      <c r="B393" s="2">
        <v>0.16</v>
      </c>
      <c r="C393" s="2">
        <v>0.15</v>
      </c>
      <c r="D393" s="2">
        <v>7.0000000000000007E-2</v>
      </c>
      <c r="E393" s="2">
        <v>0.08</v>
      </c>
      <c r="F393" s="2">
        <v>0.09</v>
      </c>
    </row>
    <row r="394" spans="1:6">
      <c r="A394" s="3" t="s">
        <v>1982</v>
      </c>
      <c r="B394" s="2">
        <v>0.17</v>
      </c>
      <c r="C394" s="2">
        <v>0.15</v>
      </c>
      <c r="D394" s="2">
        <v>0.08</v>
      </c>
      <c r="E394" s="2">
        <v>0.1</v>
      </c>
      <c r="F394" s="2">
        <v>0.09</v>
      </c>
    </row>
    <row r="395" spans="1:6">
      <c r="A395" s="3" t="s">
        <v>1981</v>
      </c>
      <c r="B395" s="2">
        <v>0.17</v>
      </c>
      <c r="C395" s="2">
        <v>0.14000000000000001</v>
      </c>
      <c r="D395" s="2">
        <v>0.06</v>
      </c>
      <c r="E395" s="2">
        <v>0.1</v>
      </c>
      <c r="F395" s="2">
        <v>0.09</v>
      </c>
    </row>
    <row r="396" spans="1:6">
      <c r="A396" s="3" t="s">
        <v>1980</v>
      </c>
      <c r="B396" s="2">
        <v>0.18</v>
      </c>
      <c r="C396" s="2">
        <v>0.13</v>
      </c>
      <c r="D396" s="2">
        <v>0.05</v>
      </c>
      <c r="E396" s="2">
        <v>0.09</v>
      </c>
      <c r="F396" s="2">
        <v>0.08</v>
      </c>
    </row>
    <row r="397" spans="1:6">
      <c r="A397" s="3" t="s">
        <v>1979</v>
      </c>
      <c r="B397" s="2">
        <v>0.17</v>
      </c>
      <c r="C397" s="2">
        <v>0.12</v>
      </c>
      <c r="D397" s="2">
        <v>0.04</v>
      </c>
      <c r="E397" s="2">
        <v>7.0000000000000007E-2</v>
      </c>
      <c r="F397" s="2">
        <v>0.08</v>
      </c>
    </row>
    <row r="398" spans="1:6">
      <c r="A398" s="3" t="s">
        <v>1978</v>
      </c>
      <c r="B398" s="2">
        <v>0.2</v>
      </c>
      <c r="C398" s="2">
        <v>0.13</v>
      </c>
      <c r="D398" s="2">
        <v>0.04</v>
      </c>
      <c r="E398" s="2">
        <v>0.09</v>
      </c>
      <c r="F398" s="2">
        <v>0.08</v>
      </c>
    </row>
    <row r="399" spans="1:6">
      <c r="A399" s="3" t="s">
        <v>1977</v>
      </c>
      <c r="B399" s="2">
        <v>0.2</v>
      </c>
      <c r="C399" s="2">
        <v>0.13</v>
      </c>
      <c r="D399" s="2">
        <v>0.03</v>
      </c>
      <c r="E399" s="2">
        <v>0.08</v>
      </c>
      <c r="F399" s="2">
        <v>0.08</v>
      </c>
    </row>
    <row r="400" spans="1:6">
      <c r="A400" s="3" t="s">
        <v>1976</v>
      </c>
      <c r="B400" s="2">
        <v>0.22</v>
      </c>
      <c r="C400" s="2">
        <v>0.13</v>
      </c>
      <c r="D400" s="2">
        <v>0.03</v>
      </c>
      <c r="E400" s="2">
        <v>0.09</v>
      </c>
      <c r="F400" s="2">
        <v>0.09</v>
      </c>
    </row>
    <row r="401" spans="1:6">
      <c r="A401" s="3" t="s">
        <v>1975</v>
      </c>
      <c r="B401" s="2">
        <v>0.19</v>
      </c>
      <c r="C401" s="2">
        <v>0.13</v>
      </c>
      <c r="D401" s="2">
        <v>0.03</v>
      </c>
      <c r="E401" s="2">
        <v>0.06</v>
      </c>
      <c r="F401" s="2">
        <v>0.08</v>
      </c>
    </row>
    <row r="402" spans="1:6">
      <c r="A402" s="3" t="s">
        <v>1974</v>
      </c>
      <c r="B402" s="2">
        <v>0.21</v>
      </c>
      <c r="C402" s="2">
        <v>0.13</v>
      </c>
      <c r="D402" s="2">
        <v>0.02</v>
      </c>
      <c r="E402" s="2">
        <v>0.08</v>
      </c>
      <c r="F402" s="2">
        <v>0.08</v>
      </c>
    </row>
    <row r="403" spans="1:6">
      <c r="A403" s="3" t="s">
        <v>1973</v>
      </c>
      <c r="B403" s="2">
        <v>0.21</v>
      </c>
      <c r="C403" s="2">
        <v>0.13</v>
      </c>
      <c r="D403" s="2">
        <v>0.02</v>
      </c>
      <c r="E403" s="2">
        <v>7.0000000000000007E-2</v>
      </c>
      <c r="F403" s="2">
        <v>0.08</v>
      </c>
    </row>
    <row r="404" spans="1:6">
      <c r="A404" s="3" t="s">
        <v>1972</v>
      </c>
      <c r="B404" s="2">
        <v>0.21</v>
      </c>
      <c r="C404" s="2">
        <v>0.14000000000000001</v>
      </c>
      <c r="D404" s="2">
        <v>0.02</v>
      </c>
      <c r="E404" s="2">
        <v>7.0000000000000007E-2</v>
      </c>
      <c r="F404" s="2">
        <v>0.1</v>
      </c>
    </row>
    <row r="405" spans="1:6">
      <c r="A405" s="3" t="s">
        <v>1971</v>
      </c>
      <c r="B405" s="2">
        <v>0.23</v>
      </c>
      <c r="C405" s="2">
        <v>0.13</v>
      </c>
      <c r="D405" s="2">
        <v>0.01</v>
      </c>
      <c r="E405" s="2">
        <v>0.08</v>
      </c>
      <c r="F405" s="2">
        <v>0.1</v>
      </c>
    </row>
    <row r="406" spans="1:6">
      <c r="A406" s="3" t="s">
        <v>1970</v>
      </c>
      <c r="B406" s="2">
        <v>0.23</v>
      </c>
      <c r="C406" s="2">
        <v>0.13</v>
      </c>
      <c r="D406" s="2">
        <v>0.01</v>
      </c>
      <c r="E406" s="2">
        <v>0.08</v>
      </c>
      <c r="F406" s="2">
        <v>0.09</v>
      </c>
    </row>
    <row r="407" spans="1:6">
      <c r="A407" s="3" t="s">
        <v>1969</v>
      </c>
      <c r="B407" s="2">
        <v>0.2</v>
      </c>
      <c r="C407" s="2">
        <v>0.14000000000000001</v>
      </c>
      <c r="D407" s="2">
        <v>0.03</v>
      </c>
      <c r="E407" s="2">
        <v>0.08</v>
      </c>
      <c r="F407" s="2">
        <v>0.09</v>
      </c>
    </row>
    <row r="408" spans="1:6">
      <c r="A408" s="3" t="s">
        <v>1968</v>
      </c>
      <c r="B408" s="2">
        <v>0.21</v>
      </c>
      <c r="C408" s="2">
        <v>0.15</v>
      </c>
      <c r="D408" s="2">
        <v>0.04</v>
      </c>
      <c r="E408" s="2">
        <v>0.08</v>
      </c>
      <c r="F408" s="2">
        <v>0.13</v>
      </c>
    </row>
    <row r="409" spans="1:6">
      <c r="A409" s="3" t="s">
        <v>1967</v>
      </c>
      <c r="B409" s="2">
        <v>0.2</v>
      </c>
      <c r="C409" s="2">
        <v>0.15</v>
      </c>
      <c r="D409" s="2">
        <v>0.03</v>
      </c>
      <c r="E409" s="2">
        <v>7.0000000000000007E-2</v>
      </c>
      <c r="F409" s="2">
        <v>0.13</v>
      </c>
    </row>
    <row r="410" spans="1:6">
      <c r="A410" s="3" t="s">
        <v>1966</v>
      </c>
      <c r="B410" s="2">
        <v>0.2</v>
      </c>
      <c r="C410" s="2">
        <v>0.15</v>
      </c>
      <c r="D410" s="2">
        <v>0.03</v>
      </c>
      <c r="E410" s="2">
        <v>7.0000000000000007E-2</v>
      </c>
      <c r="F410" s="2">
        <v>0.11</v>
      </c>
    </row>
    <row r="411" spans="1:6">
      <c r="A411" s="3" t="s">
        <v>1965</v>
      </c>
      <c r="B411" s="2">
        <v>0.18</v>
      </c>
      <c r="C411" s="2">
        <v>0.16</v>
      </c>
      <c r="D411" s="2">
        <v>0.06</v>
      </c>
      <c r="E411" s="2">
        <v>0.08</v>
      </c>
      <c r="F411" s="2">
        <v>0.14000000000000001</v>
      </c>
    </row>
    <row r="412" spans="1:6">
      <c r="A412" s="3" t="s">
        <v>1964</v>
      </c>
      <c r="B412" s="2">
        <v>0.18</v>
      </c>
      <c r="C412" s="2">
        <v>0.16</v>
      </c>
      <c r="D412" s="2">
        <v>0.06</v>
      </c>
      <c r="E412" s="2">
        <v>0.08</v>
      </c>
      <c r="F412" s="2">
        <v>0.15</v>
      </c>
    </row>
    <row r="413" spans="1:6">
      <c r="A413" s="3" t="s">
        <v>1963</v>
      </c>
      <c r="B413" s="2">
        <v>0.2</v>
      </c>
      <c r="C413" s="2">
        <v>0.16</v>
      </c>
      <c r="D413" s="2">
        <v>0.05</v>
      </c>
      <c r="E413" s="2">
        <v>0.09</v>
      </c>
      <c r="F413" s="2">
        <v>0.14000000000000001</v>
      </c>
    </row>
    <row r="414" spans="1:6">
      <c r="A414" s="3" t="s">
        <v>1962</v>
      </c>
      <c r="B414" s="2">
        <v>0.19</v>
      </c>
      <c r="C414" s="2">
        <v>0.16</v>
      </c>
      <c r="D414" s="2">
        <v>0.05</v>
      </c>
      <c r="E414" s="2">
        <v>0.08</v>
      </c>
      <c r="F414" s="2">
        <v>0.14000000000000001</v>
      </c>
    </row>
    <row r="415" spans="1:6">
      <c r="A415" s="3" t="s">
        <v>1961</v>
      </c>
      <c r="B415" s="2">
        <v>0.2</v>
      </c>
      <c r="C415" s="2">
        <v>0.16</v>
      </c>
      <c r="D415" s="2">
        <v>0.04</v>
      </c>
      <c r="E415" s="2">
        <v>0.09</v>
      </c>
      <c r="F415" s="2">
        <v>0.13</v>
      </c>
    </row>
    <row r="416" spans="1:6">
      <c r="A416" s="3" t="s">
        <v>1960</v>
      </c>
      <c r="B416" s="2">
        <v>0.19</v>
      </c>
      <c r="C416" s="2">
        <v>0.16</v>
      </c>
      <c r="D416" s="2">
        <v>0.05</v>
      </c>
      <c r="E416" s="2">
        <v>0.08</v>
      </c>
      <c r="F416" s="2">
        <v>0.14000000000000001</v>
      </c>
    </row>
    <row r="417" spans="1:6">
      <c r="A417" s="3" t="s">
        <v>1959</v>
      </c>
      <c r="B417" s="2">
        <v>0.16</v>
      </c>
      <c r="C417" s="2">
        <v>0.15</v>
      </c>
      <c r="D417" s="2">
        <v>0.05</v>
      </c>
      <c r="E417" s="2">
        <v>0.08</v>
      </c>
      <c r="F417" s="2">
        <v>0.11</v>
      </c>
    </row>
    <row r="418" spans="1:6">
      <c r="A418" s="3" t="s">
        <v>1958</v>
      </c>
      <c r="B418" s="2">
        <v>0.14000000000000001</v>
      </c>
      <c r="C418" s="2">
        <v>0.15</v>
      </c>
      <c r="D418" s="2">
        <v>0.05</v>
      </c>
      <c r="E418" s="2">
        <v>0.08</v>
      </c>
      <c r="F418" s="2">
        <v>0.09</v>
      </c>
    </row>
    <row r="419" spans="1:6">
      <c r="A419" s="3" t="s">
        <v>1957</v>
      </c>
      <c r="B419" s="2">
        <v>0.14000000000000001</v>
      </c>
      <c r="C419" s="2">
        <v>0.15</v>
      </c>
      <c r="D419" s="2">
        <v>0.05</v>
      </c>
      <c r="E419" s="2">
        <v>0.08</v>
      </c>
      <c r="F419" s="2">
        <v>0.09</v>
      </c>
    </row>
    <row r="420" spans="1:6">
      <c r="A420" s="3" t="s">
        <v>1956</v>
      </c>
      <c r="B420" s="2">
        <v>0.13</v>
      </c>
      <c r="C420" s="2">
        <v>0.14000000000000001</v>
      </c>
      <c r="D420" s="2">
        <v>0.05</v>
      </c>
      <c r="E420" s="2">
        <v>7.0000000000000007E-2</v>
      </c>
      <c r="F420" s="2">
        <v>0.09</v>
      </c>
    </row>
    <row r="421" spans="1:6">
      <c r="A421" s="3" t="s">
        <v>1955</v>
      </c>
      <c r="B421" s="2">
        <v>0.15</v>
      </c>
      <c r="C421" s="2">
        <v>0.14000000000000001</v>
      </c>
      <c r="D421" s="2">
        <v>0.04</v>
      </c>
      <c r="E421" s="2">
        <v>0.08</v>
      </c>
      <c r="F421" s="2">
        <v>0.09</v>
      </c>
    </row>
    <row r="422" spans="1:6">
      <c r="A422" s="3" t="s">
        <v>1954</v>
      </c>
      <c r="B422" s="2">
        <v>0.14000000000000001</v>
      </c>
      <c r="C422" s="2">
        <v>0.15</v>
      </c>
      <c r="D422" s="2">
        <v>0.05</v>
      </c>
      <c r="E422" s="2">
        <v>0.08</v>
      </c>
      <c r="F422" s="2">
        <v>0.09</v>
      </c>
    </row>
    <row r="423" spans="1:6">
      <c r="A423" s="3" t="s">
        <v>1953</v>
      </c>
      <c r="B423" s="2">
        <v>0.15</v>
      </c>
      <c r="C423" s="2">
        <v>0.15</v>
      </c>
      <c r="D423" s="2">
        <v>0.05</v>
      </c>
      <c r="E423" s="2">
        <v>0.1</v>
      </c>
      <c r="F423" s="2">
        <v>0.09</v>
      </c>
    </row>
    <row r="424" spans="1:6">
      <c r="A424" s="3" t="s">
        <v>1952</v>
      </c>
      <c r="B424" s="2">
        <v>0.17</v>
      </c>
      <c r="C424" s="2">
        <v>0.15</v>
      </c>
      <c r="D424" s="2">
        <v>0.05</v>
      </c>
      <c r="E424" s="2">
        <v>0.1</v>
      </c>
      <c r="F424" s="2">
        <v>0.09</v>
      </c>
    </row>
    <row r="425" spans="1:6">
      <c r="A425" s="3" t="s">
        <v>1951</v>
      </c>
      <c r="B425" s="2">
        <v>0.18</v>
      </c>
      <c r="C425" s="2">
        <v>0.17</v>
      </c>
      <c r="D425" s="2">
        <v>7.0000000000000007E-2</v>
      </c>
      <c r="E425" s="2">
        <v>0.11</v>
      </c>
      <c r="F425" s="2">
        <v>0.12</v>
      </c>
    </row>
    <row r="426" spans="1:6">
      <c r="A426" s="3" t="s">
        <v>1950</v>
      </c>
      <c r="B426" s="2">
        <v>0.17</v>
      </c>
      <c r="C426" s="2">
        <v>0.16</v>
      </c>
      <c r="D426" s="2">
        <v>0.06</v>
      </c>
      <c r="E426" s="2">
        <v>0.1</v>
      </c>
      <c r="F426" s="2">
        <v>0.1</v>
      </c>
    </row>
    <row r="427" spans="1:6">
      <c r="A427" s="3" t="s">
        <v>1949</v>
      </c>
      <c r="B427" s="2">
        <v>0.14000000000000001</v>
      </c>
      <c r="C427" s="2">
        <v>0.16</v>
      </c>
      <c r="D427" s="2">
        <v>7.0000000000000007E-2</v>
      </c>
      <c r="E427" s="2">
        <v>0.08</v>
      </c>
      <c r="F427" s="2">
        <v>0.09</v>
      </c>
    </row>
    <row r="428" spans="1:6">
      <c r="A428" s="3" t="s">
        <v>1948</v>
      </c>
      <c r="B428" s="2">
        <v>0.16</v>
      </c>
      <c r="C428" s="2">
        <v>0.17</v>
      </c>
      <c r="D428" s="2">
        <v>0.08</v>
      </c>
      <c r="E428" s="2">
        <v>0.09</v>
      </c>
      <c r="F428" s="2">
        <v>0.13</v>
      </c>
    </row>
    <row r="429" spans="1:6">
      <c r="A429" s="3" t="s">
        <v>1947</v>
      </c>
      <c r="B429" s="2">
        <v>0.15</v>
      </c>
      <c r="C429" s="2">
        <v>0.17</v>
      </c>
      <c r="D429" s="2">
        <v>0.08</v>
      </c>
      <c r="E429" s="2">
        <v>0.09</v>
      </c>
      <c r="F429" s="2">
        <v>0.11</v>
      </c>
    </row>
    <row r="430" spans="1:6">
      <c r="A430" s="3" t="s">
        <v>1946</v>
      </c>
      <c r="B430" s="2">
        <v>0.15</v>
      </c>
      <c r="C430" s="2">
        <v>0.17</v>
      </c>
      <c r="D430" s="2">
        <v>0.09</v>
      </c>
      <c r="E430" s="2">
        <v>0.09</v>
      </c>
      <c r="F430" s="2">
        <v>0.11</v>
      </c>
    </row>
    <row r="431" spans="1:6">
      <c r="A431" s="3" t="s">
        <v>1945</v>
      </c>
      <c r="B431" s="2">
        <v>0.13</v>
      </c>
      <c r="C431" s="2">
        <v>0.16</v>
      </c>
      <c r="D431" s="2">
        <v>0.1</v>
      </c>
      <c r="E431" s="2">
        <v>0.08</v>
      </c>
      <c r="F431" s="2">
        <v>0.1</v>
      </c>
    </row>
    <row r="432" spans="1:6">
      <c r="A432" s="3" t="s">
        <v>1944</v>
      </c>
      <c r="B432" s="2">
        <v>0.13</v>
      </c>
      <c r="C432" s="2">
        <v>0.17</v>
      </c>
      <c r="D432" s="2">
        <v>0.11</v>
      </c>
      <c r="E432" s="2">
        <v>0.08</v>
      </c>
      <c r="F432" s="2">
        <v>0.1</v>
      </c>
    </row>
    <row r="433" spans="1:6">
      <c r="A433" s="3" t="s">
        <v>1943</v>
      </c>
      <c r="B433" s="2">
        <v>0.14000000000000001</v>
      </c>
      <c r="C433" s="2">
        <v>0.17</v>
      </c>
      <c r="D433" s="2">
        <v>0.11</v>
      </c>
      <c r="E433" s="2">
        <v>0.08</v>
      </c>
      <c r="F433" s="2">
        <v>0.1</v>
      </c>
    </row>
    <row r="434" spans="1:6">
      <c r="A434" s="3" t="s">
        <v>1942</v>
      </c>
      <c r="B434" s="2">
        <v>0.16</v>
      </c>
      <c r="C434" s="2">
        <v>0.17</v>
      </c>
      <c r="D434" s="2">
        <v>0.12</v>
      </c>
      <c r="E434" s="2">
        <v>0.09</v>
      </c>
      <c r="F434" s="2">
        <v>0.11</v>
      </c>
    </row>
    <row r="435" spans="1:6">
      <c r="A435" s="3" t="s">
        <v>1941</v>
      </c>
      <c r="B435" s="2">
        <v>0.17</v>
      </c>
      <c r="C435" s="2">
        <v>0.17</v>
      </c>
      <c r="D435" s="2">
        <v>0.12</v>
      </c>
      <c r="E435" s="2">
        <v>0.09</v>
      </c>
      <c r="F435" s="2">
        <v>0.1</v>
      </c>
    </row>
    <row r="436" spans="1:6">
      <c r="A436" s="3" t="s">
        <v>1940</v>
      </c>
      <c r="B436" s="2">
        <v>0.19</v>
      </c>
      <c r="C436" s="2">
        <v>0.17</v>
      </c>
      <c r="D436" s="2">
        <v>0.12</v>
      </c>
      <c r="E436" s="2">
        <v>0.1</v>
      </c>
      <c r="F436" s="2">
        <v>0.1</v>
      </c>
    </row>
    <row r="437" spans="1:6">
      <c r="A437" s="3" t="s">
        <v>1939</v>
      </c>
      <c r="B437" s="2">
        <v>0.27</v>
      </c>
      <c r="C437" s="2">
        <v>0.19</v>
      </c>
      <c r="D437" s="2">
        <v>0.15</v>
      </c>
      <c r="E437" s="2">
        <v>0.15</v>
      </c>
      <c r="F437" s="2">
        <v>0.12</v>
      </c>
    </row>
    <row r="438" spans="1:6">
      <c r="A438" s="3" t="s">
        <v>1938</v>
      </c>
      <c r="B438" s="2">
        <v>0.37</v>
      </c>
      <c r="C438" s="2">
        <v>0.21</v>
      </c>
      <c r="D438" s="2">
        <v>0.18</v>
      </c>
      <c r="E438" s="2">
        <v>0.19</v>
      </c>
      <c r="F438" s="2">
        <v>0.13</v>
      </c>
    </row>
    <row r="439" spans="1:6">
      <c r="A439" s="3" t="s">
        <v>1937</v>
      </c>
      <c r="B439" s="2">
        <v>0.42</v>
      </c>
      <c r="C439" s="2">
        <v>0.21</v>
      </c>
      <c r="D439" s="2">
        <v>0.18</v>
      </c>
      <c r="E439" s="2">
        <v>0.2</v>
      </c>
      <c r="F439" s="2">
        <v>0.13</v>
      </c>
    </row>
    <row r="440" spans="1:6">
      <c r="A440" s="3" t="s">
        <v>1936</v>
      </c>
      <c r="B440" s="2">
        <v>0.46</v>
      </c>
      <c r="C440" s="2">
        <v>0.21</v>
      </c>
      <c r="D440" s="2">
        <v>0.18</v>
      </c>
      <c r="E440" s="2">
        <v>0.21</v>
      </c>
      <c r="F440" s="2">
        <v>0.13</v>
      </c>
    </row>
    <row r="441" spans="1:6">
      <c r="A441" s="3" t="s">
        <v>1935</v>
      </c>
      <c r="B441" s="2">
        <v>0.48</v>
      </c>
      <c r="C441" s="2">
        <v>0.2</v>
      </c>
      <c r="D441" s="2">
        <v>0.17</v>
      </c>
      <c r="E441" s="2">
        <v>0.21</v>
      </c>
      <c r="F441" s="2">
        <v>0.14000000000000001</v>
      </c>
    </row>
    <row r="442" spans="1:6">
      <c r="A442" s="3" t="s">
        <v>1934</v>
      </c>
      <c r="B442" s="2">
        <v>0.49</v>
      </c>
      <c r="C442" s="2">
        <v>0.2</v>
      </c>
      <c r="D442" s="2">
        <v>0.16</v>
      </c>
      <c r="E442" s="2">
        <v>0.21</v>
      </c>
      <c r="F442" s="2">
        <v>0.13</v>
      </c>
    </row>
    <row r="443" spans="1:6">
      <c r="A443" s="3" t="s">
        <v>1933</v>
      </c>
      <c r="B443" s="2">
        <v>0.52</v>
      </c>
      <c r="C443" s="2">
        <v>0.21</v>
      </c>
      <c r="D443" s="2">
        <v>0.18</v>
      </c>
      <c r="E443" s="2">
        <v>0.21</v>
      </c>
      <c r="F443" s="2">
        <v>0.13</v>
      </c>
    </row>
    <row r="444" spans="1:6">
      <c r="A444" s="3" t="s">
        <v>1932</v>
      </c>
      <c r="B444" s="2">
        <v>0.54</v>
      </c>
      <c r="C444" s="2">
        <v>0.21</v>
      </c>
      <c r="D444" s="2">
        <v>0.19</v>
      </c>
      <c r="E444" s="2">
        <v>0.21</v>
      </c>
      <c r="F444" s="2">
        <v>0.13</v>
      </c>
    </row>
    <row r="445" spans="1:6">
      <c r="A445" s="3" t="s">
        <v>1931</v>
      </c>
      <c r="B445" s="2">
        <v>0.57999999999999996</v>
      </c>
      <c r="C445" s="2">
        <v>0.21</v>
      </c>
      <c r="D445" s="2">
        <v>0.19</v>
      </c>
      <c r="E445" s="2">
        <v>0.22</v>
      </c>
      <c r="F445" s="2">
        <v>0.14000000000000001</v>
      </c>
    </row>
    <row r="446" spans="1:6">
      <c r="A446" s="3" t="s">
        <v>1930</v>
      </c>
      <c r="B446" s="2">
        <v>0.59</v>
      </c>
      <c r="C446" s="2">
        <v>0.21</v>
      </c>
      <c r="D446" s="2">
        <v>0.19</v>
      </c>
      <c r="E446" s="2">
        <v>0.22</v>
      </c>
      <c r="F446" s="2">
        <v>0.13</v>
      </c>
    </row>
    <row r="447" spans="1:6">
      <c r="A447" s="3" t="s">
        <v>1929</v>
      </c>
      <c r="B447" s="2">
        <v>0.6</v>
      </c>
      <c r="C447" s="2">
        <v>0.21</v>
      </c>
      <c r="D447" s="2">
        <v>0.19</v>
      </c>
      <c r="E447" s="2">
        <v>0.22</v>
      </c>
      <c r="F447" s="2">
        <v>0.13</v>
      </c>
    </row>
    <row r="448" spans="1:6">
      <c r="A448" s="3" t="s">
        <v>1928</v>
      </c>
      <c r="B448" s="2">
        <v>0.63</v>
      </c>
      <c r="C448" s="2">
        <v>0.21</v>
      </c>
      <c r="D448" s="2">
        <v>0.21</v>
      </c>
      <c r="E448" s="2">
        <v>0.22</v>
      </c>
      <c r="F448" s="2">
        <v>0.14000000000000001</v>
      </c>
    </row>
    <row r="449" spans="1:6">
      <c r="A449" s="3" t="s">
        <v>1927</v>
      </c>
      <c r="B449" s="2">
        <v>0.64</v>
      </c>
      <c r="C449" s="2">
        <v>0.22</v>
      </c>
      <c r="D449" s="2">
        <v>0.21</v>
      </c>
      <c r="E449" s="2">
        <v>0.22</v>
      </c>
      <c r="F449" s="2">
        <v>0.14000000000000001</v>
      </c>
    </row>
    <row r="450" spans="1:6">
      <c r="A450" s="3" t="s">
        <v>1926</v>
      </c>
      <c r="B450" s="2">
        <v>0.65</v>
      </c>
      <c r="C450" s="2">
        <v>0.21</v>
      </c>
      <c r="D450" s="2">
        <v>0.21</v>
      </c>
      <c r="E450" s="2">
        <v>0.22</v>
      </c>
      <c r="F450" s="2">
        <v>0.14000000000000001</v>
      </c>
    </row>
    <row r="451" spans="1:6">
      <c r="A451" s="3" t="s">
        <v>1925</v>
      </c>
      <c r="B451" s="2">
        <v>0.66</v>
      </c>
      <c r="C451" s="2">
        <v>0.21</v>
      </c>
      <c r="D451" s="2">
        <v>0.21</v>
      </c>
      <c r="E451" s="2">
        <v>0.22</v>
      </c>
      <c r="F451" s="2">
        <v>0.13</v>
      </c>
    </row>
    <row r="452" spans="1:6">
      <c r="A452" s="3" t="s">
        <v>1924</v>
      </c>
      <c r="B452" s="2">
        <v>0.68</v>
      </c>
      <c r="C452" s="2">
        <v>0.22</v>
      </c>
      <c r="D452" s="2">
        <v>0.21</v>
      </c>
      <c r="E452" s="2">
        <v>0.22</v>
      </c>
      <c r="F452" s="2">
        <v>0.14000000000000001</v>
      </c>
    </row>
    <row r="453" spans="1:6">
      <c r="A453" s="3" t="s">
        <v>1923</v>
      </c>
      <c r="B453" s="2">
        <v>0.68</v>
      </c>
      <c r="C453" s="2">
        <v>0.21</v>
      </c>
      <c r="D453" s="2">
        <v>0.21</v>
      </c>
      <c r="E453" s="2">
        <v>0.22</v>
      </c>
      <c r="F453" s="2">
        <v>0.14000000000000001</v>
      </c>
    </row>
    <row r="454" spans="1:6">
      <c r="A454" s="3" t="s">
        <v>1922</v>
      </c>
      <c r="B454" s="2">
        <v>0.7</v>
      </c>
      <c r="C454" s="2">
        <v>0.22</v>
      </c>
      <c r="D454" s="2">
        <v>0.21</v>
      </c>
      <c r="E454" s="2">
        <v>0.22</v>
      </c>
      <c r="F454" s="2">
        <v>0.14000000000000001</v>
      </c>
    </row>
    <row r="455" spans="1:6">
      <c r="A455" s="3" t="s">
        <v>1921</v>
      </c>
      <c r="B455" s="2">
        <v>0.7</v>
      </c>
      <c r="C455" s="2">
        <v>0.21</v>
      </c>
      <c r="D455" s="2">
        <v>0.21</v>
      </c>
      <c r="E455" s="2">
        <v>0.22</v>
      </c>
      <c r="F455" s="2">
        <v>0.14000000000000001</v>
      </c>
    </row>
    <row r="456" spans="1:6">
      <c r="A456" s="3" t="s">
        <v>1920</v>
      </c>
      <c r="B456" s="2">
        <v>0.71</v>
      </c>
      <c r="C456" s="2">
        <v>0.21</v>
      </c>
      <c r="D456" s="2">
        <v>0.21</v>
      </c>
      <c r="E456" s="2">
        <v>0.22</v>
      </c>
      <c r="F456" s="2">
        <v>0.14000000000000001</v>
      </c>
    </row>
    <row r="457" spans="1:6">
      <c r="A457" s="3" t="s">
        <v>1919</v>
      </c>
      <c r="B457" s="2">
        <v>0.7</v>
      </c>
      <c r="C457" s="2">
        <v>0.2</v>
      </c>
      <c r="D457" s="2">
        <v>0.2</v>
      </c>
      <c r="E457" s="2">
        <v>0.22</v>
      </c>
      <c r="F457" s="2">
        <v>0.14000000000000001</v>
      </c>
    </row>
    <row r="458" spans="1:6">
      <c r="A458" s="3" t="s">
        <v>1918</v>
      </c>
      <c r="B458" s="2">
        <v>0.69</v>
      </c>
      <c r="C458" s="2">
        <v>0.2</v>
      </c>
      <c r="D458" s="2">
        <v>0.2</v>
      </c>
      <c r="E458" s="2">
        <v>0.22</v>
      </c>
      <c r="F458" s="2">
        <v>0.14000000000000001</v>
      </c>
    </row>
    <row r="459" spans="1:6">
      <c r="A459" s="3" t="s">
        <v>1917</v>
      </c>
      <c r="B459" s="2">
        <v>0.73</v>
      </c>
      <c r="C459" s="2">
        <v>0.21</v>
      </c>
      <c r="D459" s="2">
        <v>0.22</v>
      </c>
      <c r="E459" s="2">
        <v>0.22</v>
      </c>
      <c r="F459" s="2">
        <v>0.14000000000000001</v>
      </c>
    </row>
    <row r="460" spans="1:6">
      <c r="A460" s="3" t="s">
        <v>1916</v>
      </c>
      <c r="B460" s="2">
        <v>0.74</v>
      </c>
      <c r="C460" s="2">
        <v>0.21</v>
      </c>
      <c r="D460" s="2">
        <v>0.22</v>
      </c>
      <c r="E460" s="2">
        <v>0.22</v>
      </c>
      <c r="F460" s="2">
        <v>0.14000000000000001</v>
      </c>
    </row>
    <row r="461" spans="1:6">
      <c r="A461" s="3" t="s">
        <v>1915</v>
      </c>
      <c r="B461" s="2">
        <v>0.74</v>
      </c>
      <c r="C461" s="2">
        <v>0.21</v>
      </c>
      <c r="D461" s="2">
        <v>0.22</v>
      </c>
      <c r="E461" s="2">
        <v>0.22</v>
      </c>
      <c r="F461" s="2">
        <v>0.14000000000000001</v>
      </c>
    </row>
    <row r="462" spans="1:6">
      <c r="A462" s="3" t="s">
        <v>1914</v>
      </c>
      <c r="B462" s="2">
        <v>0.72</v>
      </c>
      <c r="C462" s="2">
        <v>0.2</v>
      </c>
      <c r="D462" s="2">
        <v>0.22</v>
      </c>
      <c r="E462" s="2">
        <v>0.22</v>
      </c>
      <c r="F462" s="2">
        <v>0.14000000000000001</v>
      </c>
    </row>
    <row r="463" spans="1:6">
      <c r="A463" s="3" t="s">
        <v>1913</v>
      </c>
      <c r="B463" s="2">
        <v>0.74</v>
      </c>
      <c r="C463" s="2">
        <v>0.2</v>
      </c>
      <c r="D463" s="2">
        <v>0.22</v>
      </c>
      <c r="E463" s="2">
        <v>0.22</v>
      </c>
      <c r="F463" s="2">
        <v>0.14000000000000001</v>
      </c>
    </row>
    <row r="464" spans="1:6">
      <c r="A464" s="3" t="s">
        <v>1912</v>
      </c>
      <c r="B464" s="2">
        <v>0.74</v>
      </c>
      <c r="C464" s="2">
        <v>0.2</v>
      </c>
      <c r="D464" s="2">
        <v>0.22</v>
      </c>
      <c r="E464" s="2">
        <v>0.22</v>
      </c>
      <c r="F464" s="2">
        <v>0.14000000000000001</v>
      </c>
    </row>
    <row r="465" spans="1:6">
      <c r="A465" s="3" t="s">
        <v>1911</v>
      </c>
      <c r="B465" s="2">
        <v>0.76</v>
      </c>
      <c r="C465" s="2">
        <v>0.21</v>
      </c>
      <c r="D465" s="2">
        <v>0.22</v>
      </c>
      <c r="E465" s="2">
        <v>0.22</v>
      </c>
      <c r="F465" s="2">
        <v>0.14000000000000001</v>
      </c>
    </row>
    <row r="466" spans="1:6">
      <c r="A466" s="3" t="s">
        <v>1910</v>
      </c>
      <c r="B466" s="2">
        <v>0.76</v>
      </c>
      <c r="C466" s="2">
        <v>0.21</v>
      </c>
      <c r="D466" s="2">
        <v>0.22</v>
      </c>
      <c r="E466" s="2">
        <v>0.22</v>
      </c>
      <c r="F466" s="2">
        <v>0.15</v>
      </c>
    </row>
    <row r="467" spans="1:6">
      <c r="A467" s="3" t="s">
        <v>1909</v>
      </c>
      <c r="B467" s="2">
        <v>0.76</v>
      </c>
      <c r="C467" s="2">
        <v>0.21</v>
      </c>
      <c r="D467" s="2">
        <v>0.22</v>
      </c>
      <c r="E467" s="2">
        <v>0.22</v>
      </c>
      <c r="F467" s="2">
        <v>0.15</v>
      </c>
    </row>
    <row r="468" spans="1:6">
      <c r="A468" s="3" t="s">
        <v>1908</v>
      </c>
      <c r="B468" s="2">
        <v>0.76</v>
      </c>
      <c r="C468" s="2">
        <v>0.21</v>
      </c>
      <c r="D468" s="2">
        <v>0.22</v>
      </c>
      <c r="E468" s="2">
        <v>0.22</v>
      </c>
      <c r="F468" s="2">
        <v>0.15</v>
      </c>
    </row>
    <row r="469" spans="1:6">
      <c r="A469" s="3" t="s">
        <v>1907</v>
      </c>
      <c r="B469" s="2">
        <v>0.76</v>
      </c>
      <c r="C469" s="2">
        <v>0.2</v>
      </c>
      <c r="D469" s="2">
        <v>0.22</v>
      </c>
      <c r="E469" s="2">
        <v>0.22</v>
      </c>
      <c r="F469" s="2">
        <v>0.14000000000000001</v>
      </c>
    </row>
    <row r="470" spans="1:6">
      <c r="A470" s="3" t="s">
        <v>1906</v>
      </c>
      <c r="B470" s="2">
        <v>0.76</v>
      </c>
      <c r="C470" s="2">
        <v>0.21</v>
      </c>
      <c r="D470" s="2">
        <v>0.22</v>
      </c>
      <c r="E470" s="2">
        <v>0.22</v>
      </c>
      <c r="F470" s="2">
        <v>0.14000000000000001</v>
      </c>
    </row>
    <row r="471" spans="1:6">
      <c r="A471" s="3" t="s">
        <v>1905</v>
      </c>
      <c r="B471" s="2">
        <v>0.76</v>
      </c>
      <c r="C471" s="2">
        <v>0.21</v>
      </c>
      <c r="D471" s="2">
        <v>0.22</v>
      </c>
      <c r="E471" s="2">
        <v>0.22</v>
      </c>
      <c r="F471" s="2">
        <v>0.14000000000000001</v>
      </c>
    </row>
    <row r="472" spans="1:6">
      <c r="A472" s="3" t="s">
        <v>1904</v>
      </c>
      <c r="B472" s="2">
        <v>0.76</v>
      </c>
      <c r="C472" s="2">
        <v>0.2</v>
      </c>
      <c r="D472" s="2">
        <v>0.21</v>
      </c>
      <c r="E472" s="2">
        <v>0.22</v>
      </c>
      <c r="F472" s="2">
        <v>0.14000000000000001</v>
      </c>
    </row>
    <row r="473" spans="1:6">
      <c r="A473" s="3" t="s">
        <v>1903</v>
      </c>
      <c r="B473" s="2">
        <v>0.77</v>
      </c>
      <c r="C473" s="2">
        <v>0.21</v>
      </c>
      <c r="D473" s="2">
        <v>0.22</v>
      </c>
      <c r="E473" s="2">
        <v>0.22</v>
      </c>
      <c r="F473" s="2">
        <v>0.15</v>
      </c>
    </row>
    <row r="474" spans="1:6">
      <c r="A474" s="3" t="s">
        <v>1902</v>
      </c>
      <c r="B474" s="2">
        <v>0.77</v>
      </c>
      <c r="C474" s="2">
        <v>0.21</v>
      </c>
      <c r="D474" s="2">
        <v>0.22</v>
      </c>
      <c r="E474" s="2">
        <v>0.22</v>
      </c>
      <c r="F474" s="2">
        <v>0.15</v>
      </c>
    </row>
    <row r="475" spans="1:6">
      <c r="A475" s="3" t="s">
        <v>1901</v>
      </c>
      <c r="B475" s="2">
        <v>0.78</v>
      </c>
      <c r="C475" s="2">
        <v>0.21</v>
      </c>
      <c r="D475" s="2">
        <v>0.22</v>
      </c>
      <c r="E475" s="2">
        <v>0.22</v>
      </c>
      <c r="F475" s="2">
        <v>0.15</v>
      </c>
    </row>
    <row r="476" spans="1:6">
      <c r="A476" s="3" t="s">
        <v>1900</v>
      </c>
      <c r="B476" s="2">
        <v>0.87</v>
      </c>
      <c r="C476" s="2">
        <v>0.22</v>
      </c>
      <c r="D476" s="2">
        <v>0.24</v>
      </c>
      <c r="E476" s="2">
        <v>0.24</v>
      </c>
      <c r="F476" s="2">
        <v>0.21</v>
      </c>
    </row>
    <row r="477" spans="1:6">
      <c r="A477" s="3" t="s">
        <v>1899</v>
      </c>
      <c r="B477" s="2">
        <v>0.88</v>
      </c>
      <c r="C477" s="2">
        <v>0.22</v>
      </c>
      <c r="D477" s="2">
        <v>0.24</v>
      </c>
      <c r="E477" s="2">
        <v>0.24</v>
      </c>
      <c r="F477" s="2">
        <v>0.23</v>
      </c>
    </row>
    <row r="478" spans="1:6">
      <c r="A478" s="3" t="s">
        <v>1898</v>
      </c>
      <c r="B478" s="2">
        <v>0.86</v>
      </c>
      <c r="C478" s="2">
        <v>0.22</v>
      </c>
      <c r="D478" s="2">
        <v>0.24</v>
      </c>
      <c r="E478" s="2">
        <v>0.24</v>
      </c>
      <c r="F478" s="2">
        <v>0.22</v>
      </c>
    </row>
    <row r="479" spans="1:6">
      <c r="A479" s="3" t="s">
        <v>1897</v>
      </c>
      <c r="B479" s="2">
        <v>0.82</v>
      </c>
      <c r="C479" s="2">
        <v>0.21</v>
      </c>
      <c r="D479" s="2">
        <v>0.23</v>
      </c>
      <c r="E479" s="2">
        <v>0.23</v>
      </c>
      <c r="F479" s="2">
        <v>0.19</v>
      </c>
    </row>
    <row r="480" spans="1:6">
      <c r="A480" s="3" t="s">
        <v>1896</v>
      </c>
      <c r="B480" s="2">
        <v>0.77</v>
      </c>
      <c r="C480" s="2">
        <v>0.21</v>
      </c>
      <c r="D480" s="2">
        <v>0.22</v>
      </c>
      <c r="E480" s="2">
        <v>0.22</v>
      </c>
      <c r="F480" s="2">
        <v>0.15</v>
      </c>
    </row>
    <row r="481" spans="1:6">
      <c r="A481" s="3" t="s">
        <v>1895</v>
      </c>
      <c r="B481" s="2">
        <v>0.75</v>
      </c>
      <c r="C481" s="2">
        <v>0.2</v>
      </c>
      <c r="D481" s="2">
        <v>0.22</v>
      </c>
      <c r="E481" s="2">
        <v>0.22</v>
      </c>
      <c r="F481" s="2">
        <v>0.15</v>
      </c>
    </row>
    <row r="482" spans="1:6">
      <c r="A482" s="3" t="s">
        <v>1894</v>
      </c>
      <c r="B482" s="2">
        <v>0.65</v>
      </c>
      <c r="C482" s="2">
        <v>0.19</v>
      </c>
      <c r="D482" s="2">
        <v>0.14000000000000001</v>
      </c>
      <c r="E482" s="2">
        <v>0.21</v>
      </c>
      <c r="F482" s="2">
        <v>0.15</v>
      </c>
    </row>
    <row r="483" spans="1:6">
      <c r="A483" s="3" t="s">
        <v>1893</v>
      </c>
      <c r="B483" s="2">
        <v>0.71</v>
      </c>
      <c r="C483" s="2">
        <v>0.19</v>
      </c>
      <c r="D483" s="2">
        <v>0.2</v>
      </c>
      <c r="E483" s="2">
        <v>0.21</v>
      </c>
      <c r="F483" s="2">
        <v>0.15</v>
      </c>
    </row>
    <row r="484" spans="1:6">
      <c r="A484" s="3" t="s">
        <v>1892</v>
      </c>
      <c r="B484" s="2">
        <v>0.62</v>
      </c>
      <c r="C484" s="2">
        <v>0.14000000000000001</v>
      </c>
      <c r="D484" s="2">
        <v>0.18</v>
      </c>
      <c r="E484" s="2">
        <v>0.2</v>
      </c>
      <c r="F484" s="2">
        <v>0.13</v>
      </c>
    </row>
    <row r="485" spans="1:6">
      <c r="A485" s="3" t="s">
        <v>1891</v>
      </c>
      <c r="B485" s="2">
        <v>0.7</v>
      </c>
      <c r="C485" s="2">
        <v>0.17</v>
      </c>
      <c r="D485" s="2">
        <v>0.21</v>
      </c>
      <c r="E485" s="2">
        <v>0.21</v>
      </c>
      <c r="F485" s="2">
        <v>0.14000000000000001</v>
      </c>
    </row>
    <row r="486" spans="1:6">
      <c r="A486" s="3" t="s">
        <v>1890</v>
      </c>
      <c r="B486" s="2">
        <v>0.69</v>
      </c>
      <c r="C486" s="2">
        <v>0.17</v>
      </c>
      <c r="D486" s="2">
        <v>0.21</v>
      </c>
      <c r="E486" s="2">
        <v>0.2</v>
      </c>
      <c r="F486" s="2">
        <v>0.14000000000000001</v>
      </c>
    </row>
    <row r="487" spans="1:6">
      <c r="A487" s="3" t="s">
        <v>1889</v>
      </c>
      <c r="B487" s="2">
        <v>0.63</v>
      </c>
      <c r="C487" s="2">
        <v>0.15</v>
      </c>
      <c r="D487" s="2">
        <v>0.2</v>
      </c>
      <c r="E487" s="2">
        <v>0.18</v>
      </c>
      <c r="F487" s="2">
        <v>0.14000000000000001</v>
      </c>
    </row>
    <row r="488" spans="1:6">
      <c r="A488" s="3" t="s">
        <v>1888</v>
      </c>
      <c r="B488" s="2">
        <v>0.73</v>
      </c>
      <c r="C488" s="2">
        <v>0.18</v>
      </c>
      <c r="D488" s="2">
        <v>0.21</v>
      </c>
      <c r="E488" s="2">
        <v>0.2</v>
      </c>
      <c r="F488" s="2">
        <v>0.19</v>
      </c>
    </row>
    <row r="489" spans="1:6">
      <c r="A489" s="3" t="s">
        <v>1887</v>
      </c>
      <c r="B489" s="2">
        <v>0.68</v>
      </c>
      <c r="C489" s="2">
        <v>0.16</v>
      </c>
      <c r="D489" s="2">
        <v>0.19</v>
      </c>
      <c r="E489" s="2">
        <v>0.19</v>
      </c>
      <c r="F489" s="2">
        <v>0.17</v>
      </c>
    </row>
    <row r="490" spans="1:6">
      <c r="A490" s="3" t="s">
        <v>1886</v>
      </c>
      <c r="B490" s="2">
        <v>0.71</v>
      </c>
      <c r="C490" s="2">
        <v>0.19</v>
      </c>
      <c r="D490" s="2">
        <v>0.15</v>
      </c>
      <c r="E490" s="2">
        <v>0.21</v>
      </c>
      <c r="F490" s="2">
        <v>0.21</v>
      </c>
    </row>
    <row r="491" spans="1:6">
      <c r="A491" s="3" t="s">
        <v>1885</v>
      </c>
      <c r="B491" s="2">
        <v>0.78</v>
      </c>
      <c r="C491" s="2">
        <v>0.18</v>
      </c>
      <c r="D491" s="2">
        <v>0.22</v>
      </c>
      <c r="E491" s="2">
        <v>0.22</v>
      </c>
      <c r="F491" s="2">
        <v>0.21</v>
      </c>
    </row>
    <row r="492" spans="1:6">
      <c r="A492" s="3" t="s">
        <v>1884</v>
      </c>
      <c r="B492" s="2">
        <v>0.7</v>
      </c>
      <c r="C492" s="2">
        <v>0.18</v>
      </c>
      <c r="D492" s="2">
        <v>0.21</v>
      </c>
      <c r="E492" s="2">
        <v>0.21</v>
      </c>
      <c r="F492" s="2">
        <v>0.14000000000000001</v>
      </c>
    </row>
    <row r="493" spans="1:6">
      <c r="A493" s="3" t="s">
        <v>1883</v>
      </c>
      <c r="B493" s="2">
        <v>0.65</v>
      </c>
      <c r="C493" s="2">
        <v>0.14000000000000001</v>
      </c>
      <c r="D493" s="2">
        <v>0.21</v>
      </c>
      <c r="E493" s="2">
        <v>0.2</v>
      </c>
      <c r="F493" s="2">
        <v>0.14000000000000001</v>
      </c>
    </row>
    <row r="494" spans="1:6">
      <c r="A494" s="3" t="s">
        <v>1882</v>
      </c>
      <c r="B494" s="2">
        <v>0.67</v>
      </c>
      <c r="C494" s="2">
        <v>0.15</v>
      </c>
      <c r="D494" s="2">
        <v>0.21</v>
      </c>
      <c r="E494" s="2">
        <v>0.21</v>
      </c>
      <c r="F494" s="2">
        <v>0.14000000000000001</v>
      </c>
    </row>
    <row r="495" spans="1:6">
      <c r="A495" s="3" t="s">
        <v>1881</v>
      </c>
      <c r="B495" s="2">
        <v>0.64</v>
      </c>
      <c r="C495" s="2">
        <v>0.14000000000000001</v>
      </c>
      <c r="D495" s="2">
        <v>0.2</v>
      </c>
      <c r="E495" s="2">
        <v>0.2</v>
      </c>
      <c r="F495" s="2">
        <v>0.13</v>
      </c>
    </row>
    <row r="496" spans="1:6">
      <c r="A496" s="3" t="s">
        <v>1880</v>
      </c>
      <c r="B496" s="2">
        <v>0.68</v>
      </c>
      <c r="C496" s="2">
        <v>0.16</v>
      </c>
      <c r="D496" s="2">
        <v>0.21</v>
      </c>
      <c r="E496" s="2">
        <v>0.21</v>
      </c>
      <c r="F496" s="2">
        <v>0.14000000000000001</v>
      </c>
    </row>
    <row r="497" spans="1:6">
      <c r="A497" s="3" t="s">
        <v>1879</v>
      </c>
      <c r="B497" s="2">
        <v>0.71</v>
      </c>
      <c r="C497" s="2">
        <v>0.19</v>
      </c>
      <c r="D497" s="2">
        <v>0.21</v>
      </c>
      <c r="E497" s="2">
        <v>0.21</v>
      </c>
      <c r="F497" s="2">
        <v>0.14000000000000001</v>
      </c>
    </row>
    <row r="498" spans="1:6">
      <c r="A498" s="3" t="s">
        <v>1878</v>
      </c>
      <c r="B498" s="2">
        <v>0.63</v>
      </c>
      <c r="C498" s="2">
        <v>0.14000000000000001</v>
      </c>
      <c r="D498" s="2">
        <v>0.2</v>
      </c>
      <c r="E498" s="2">
        <v>0.2</v>
      </c>
      <c r="F498" s="2">
        <v>0.13</v>
      </c>
    </row>
    <row r="499" spans="1:6">
      <c r="A499" s="3" t="s">
        <v>1877</v>
      </c>
      <c r="B499" s="2">
        <v>0.63</v>
      </c>
      <c r="C499" s="2">
        <v>0.14000000000000001</v>
      </c>
      <c r="D499" s="2">
        <v>0.2</v>
      </c>
      <c r="E499" s="2">
        <v>0.2</v>
      </c>
      <c r="F499" s="2">
        <v>0.13</v>
      </c>
    </row>
    <row r="500" spans="1:6">
      <c r="A500" s="3" t="s">
        <v>1876</v>
      </c>
      <c r="B500" s="2">
        <v>0.63</v>
      </c>
      <c r="C500" s="2">
        <v>0.14000000000000001</v>
      </c>
      <c r="D500" s="2">
        <v>0.2</v>
      </c>
      <c r="E500" s="2">
        <v>0.2</v>
      </c>
      <c r="F500" s="2">
        <v>0.13</v>
      </c>
    </row>
    <row r="501" spans="1:6">
      <c r="A501" s="3" t="s">
        <v>1875</v>
      </c>
      <c r="B501" s="2">
        <v>0.63</v>
      </c>
      <c r="C501" s="2">
        <v>0.14000000000000001</v>
      </c>
      <c r="D501" s="2">
        <v>0.2</v>
      </c>
      <c r="E501" s="2">
        <v>0.2</v>
      </c>
      <c r="F501" s="2">
        <v>0.13</v>
      </c>
    </row>
    <row r="502" spans="1:6">
      <c r="A502" s="3" t="s">
        <v>1874</v>
      </c>
      <c r="B502" s="2">
        <v>0.66</v>
      </c>
      <c r="C502" s="2">
        <v>0.15</v>
      </c>
      <c r="D502" s="2">
        <v>0.21</v>
      </c>
      <c r="E502" s="2">
        <v>0.21</v>
      </c>
      <c r="F502" s="2">
        <v>0.14000000000000001</v>
      </c>
    </row>
    <row r="503" spans="1:6">
      <c r="A503" s="3" t="s">
        <v>1873</v>
      </c>
      <c r="B503" s="2">
        <v>0.67</v>
      </c>
      <c r="C503" s="2">
        <v>0.15</v>
      </c>
      <c r="D503" s="2">
        <v>0.21</v>
      </c>
      <c r="E503" s="2">
        <v>0.21</v>
      </c>
      <c r="F503" s="2">
        <v>0.14000000000000001</v>
      </c>
    </row>
    <row r="504" spans="1:6">
      <c r="A504" s="3" t="s">
        <v>1872</v>
      </c>
      <c r="B504" s="2">
        <v>0.67</v>
      </c>
      <c r="C504" s="2">
        <v>0.15</v>
      </c>
      <c r="D504" s="2">
        <v>0.21</v>
      </c>
      <c r="E504" s="2">
        <v>0.21</v>
      </c>
      <c r="F504" s="2">
        <v>0.14000000000000001</v>
      </c>
    </row>
    <row r="505" spans="1:6">
      <c r="A505" s="3" t="s">
        <v>1871</v>
      </c>
      <c r="B505" s="2">
        <v>0.7</v>
      </c>
      <c r="C505" s="2">
        <v>0.15</v>
      </c>
      <c r="D505" s="2">
        <v>0.22</v>
      </c>
      <c r="E505" s="2">
        <v>0.21</v>
      </c>
      <c r="F505" s="2">
        <v>0.17</v>
      </c>
    </row>
    <row r="506" spans="1:6">
      <c r="A506" s="3" t="s">
        <v>1870</v>
      </c>
      <c r="B506" s="2">
        <v>0.68</v>
      </c>
      <c r="C506" s="2">
        <v>0.15</v>
      </c>
      <c r="D506" s="2">
        <v>0.21</v>
      </c>
      <c r="E506" s="2">
        <v>0.21</v>
      </c>
      <c r="F506" s="2">
        <v>0.15</v>
      </c>
    </row>
    <row r="507" spans="1:6">
      <c r="A507" s="3" t="s">
        <v>1869</v>
      </c>
      <c r="B507" s="2">
        <v>0.72</v>
      </c>
      <c r="C507" s="2">
        <v>0.15</v>
      </c>
      <c r="D507" s="2">
        <v>0.21</v>
      </c>
      <c r="E507" s="2">
        <v>0.22</v>
      </c>
      <c r="F507" s="2">
        <v>0.2</v>
      </c>
    </row>
    <row r="508" spans="1:6">
      <c r="A508" s="3" t="s">
        <v>1868</v>
      </c>
      <c r="B508" s="2">
        <v>0.73</v>
      </c>
      <c r="C508" s="2">
        <v>0.15</v>
      </c>
      <c r="D508" s="2">
        <v>0.21</v>
      </c>
      <c r="E508" s="2">
        <v>0.22</v>
      </c>
      <c r="F508" s="2">
        <v>0.21</v>
      </c>
    </row>
    <row r="509" spans="1:6">
      <c r="A509" s="3" t="s">
        <v>1867</v>
      </c>
      <c r="B509" s="2">
        <v>0.62</v>
      </c>
      <c r="C509" s="2">
        <v>0.14000000000000001</v>
      </c>
      <c r="D509" s="2">
        <v>0.2</v>
      </c>
      <c r="E509" s="2">
        <v>0.2</v>
      </c>
      <c r="F509" s="2">
        <v>0.13</v>
      </c>
    </row>
    <row r="510" spans="1:6">
      <c r="A510" s="3" t="s">
        <v>1866</v>
      </c>
      <c r="B510" s="2">
        <v>0.62</v>
      </c>
      <c r="C510" s="2">
        <v>0.13</v>
      </c>
      <c r="D510" s="2">
        <v>0.19</v>
      </c>
      <c r="E510" s="2">
        <v>0.2</v>
      </c>
      <c r="F510" s="2">
        <v>0.13</v>
      </c>
    </row>
    <row r="511" spans="1:6">
      <c r="A511" s="3" t="s">
        <v>1865</v>
      </c>
      <c r="B511" s="2">
        <v>0.63</v>
      </c>
      <c r="C511" s="2">
        <v>0.14000000000000001</v>
      </c>
      <c r="D511" s="2">
        <v>0.15</v>
      </c>
      <c r="E511" s="2">
        <v>0.2</v>
      </c>
      <c r="F511" s="2">
        <v>0.19</v>
      </c>
    </row>
    <row r="512" spans="1:6">
      <c r="A512" s="3" t="s">
        <v>1864</v>
      </c>
      <c r="B512" s="2">
        <v>0.64</v>
      </c>
      <c r="C512" s="2">
        <v>0.14000000000000001</v>
      </c>
      <c r="D512" s="2">
        <v>0.16</v>
      </c>
      <c r="E512" s="2">
        <v>0.2</v>
      </c>
      <c r="F512" s="2">
        <v>0.2</v>
      </c>
    </row>
    <row r="513" spans="1:6">
      <c r="A513" s="3" t="s">
        <v>1863</v>
      </c>
      <c r="B513" s="2">
        <v>0.69</v>
      </c>
      <c r="C513" s="2">
        <v>0.15</v>
      </c>
      <c r="D513" s="2">
        <v>0.2</v>
      </c>
      <c r="E513" s="2">
        <v>0.2</v>
      </c>
      <c r="F513" s="2">
        <v>0.2</v>
      </c>
    </row>
    <row r="514" spans="1:6">
      <c r="A514" s="3" t="s">
        <v>1862</v>
      </c>
      <c r="B514" s="2">
        <v>0.67</v>
      </c>
      <c r="C514" s="2">
        <v>0.15</v>
      </c>
      <c r="D514" s="2">
        <v>0.19</v>
      </c>
      <c r="E514" s="2">
        <v>0.2</v>
      </c>
      <c r="F514" s="2">
        <v>0.19</v>
      </c>
    </row>
    <row r="515" spans="1:6">
      <c r="A515" s="3" t="s">
        <v>1861</v>
      </c>
      <c r="B515" s="2">
        <v>0.6</v>
      </c>
      <c r="C515" s="2">
        <v>0.14000000000000001</v>
      </c>
      <c r="D515" s="2">
        <v>0.15</v>
      </c>
      <c r="E515" s="2">
        <v>0.18</v>
      </c>
      <c r="F515" s="2">
        <v>0.17</v>
      </c>
    </row>
    <row r="516" spans="1:6">
      <c r="A516" s="3" t="s">
        <v>1860</v>
      </c>
      <c r="B516" s="2">
        <v>0.6</v>
      </c>
      <c r="C516" s="2">
        <v>0.13</v>
      </c>
      <c r="D516" s="2">
        <v>0.18</v>
      </c>
      <c r="E516" s="2">
        <v>0.18</v>
      </c>
      <c r="F516" s="2">
        <v>0.16</v>
      </c>
    </row>
    <row r="517" spans="1:6">
      <c r="A517" s="3" t="s">
        <v>1859</v>
      </c>
      <c r="B517" s="2">
        <v>0.64</v>
      </c>
      <c r="C517" s="2">
        <v>0.14000000000000001</v>
      </c>
      <c r="D517" s="2">
        <v>0.2</v>
      </c>
      <c r="E517" s="2">
        <v>0.17</v>
      </c>
      <c r="F517" s="2">
        <v>0.17</v>
      </c>
    </row>
    <row r="518" spans="1:6">
      <c r="A518" s="3" t="s">
        <v>1858</v>
      </c>
      <c r="B518" s="2">
        <v>0.59</v>
      </c>
      <c r="C518" s="2">
        <v>0.13</v>
      </c>
      <c r="D518" s="2">
        <v>0.19</v>
      </c>
      <c r="E518" s="2">
        <v>0.17</v>
      </c>
      <c r="F518" s="2">
        <v>0.14000000000000001</v>
      </c>
    </row>
    <row r="519" spans="1:6">
      <c r="A519" s="3" t="s">
        <v>1857</v>
      </c>
      <c r="B519" s="2">
        <v>0.6</v>
      </c>
      <c r="C519" s="2">
        <v>0.13</v>
      </c>
      <c r="D519" s="2">
        <v>0.18</v>
      </c>
      <c r="E519" s="2">
        <v>0.17</v>
      </c>
      <c r="F519" s="2">
        <v>0.15</v>
      </c>
    </row>
    <row r="520" spans="1:6">
      <c r="A520" s="3" t="s">
        <v>1856</v>
      </c>
      <c r="B520" s="2">
        <v>0.62</v>
      </c>
      <c r="C520" s="2">
        <v>0.16</v>
      </c>
      <c r="D520" s="2">
        <v>0.18</v>
      </c>
      <c r="E520" s="2">
        <v>0.18</v>
      </c>
      <c r="F520" s="2">
        <v>0.14000000000000001</v>
      </c>
    </row>
    <row r="521" spans="1:6">
      <c r="A521" s="3" t="s">
        <v>1855</v>
      </c>
      <c r="B521" s="2">
        <v>0.53</v>
      </c>
      <c r="C521" s="2">
        <v>0.13</v>
      </c>
      <c r="D521" s="2">
        <v>0.14000000000000001</v>
      </c>
      <c r="E521" s="2">
        <v>0.17</v>
      </c>
      <c r="F521" s="2">
        <v>0.13</v>
      </c>
    </row>
    <row r="522" spans="1:6">
      <c r="A522" s="3" t="s">
        <v>1854</v>
      </c>
      <c r="B522" s="2">
        <v>0.59</v>
      </c>
      <c r="C522" s="2">
        <v>0.13</v>
      </c>
      <c r="D522" s="2">
        <v>0.18</v>
      </c>
      <c r="E522" s="2">
        <v>0.18</v>
      </c>
      <c r="F522" s="2">
        <v>0.13</v>
      </c>
    </row>
    <row r="523" spans="1:6">
      <c r="A523" s="3" t="s">
        <v>1853</v>
      </c>
      <c r="B523" s="2">
        <v>0.57999999999999996</v>
      </c>
      <c r="C523" s="2">
        <v>0.14000000000000001</v>
      </c>
      <c r="D523" s="2">
        <v>0.16</v>
      </c>
      <c r="E523" s="2">
        <v>0.18</v>
      </c>
      <c r="F523" s="2">
        <v>0.13</v>
      </c>
    </row>
    <row r="524" spans="1:6">
      <c r="A524" s="3" t="s">
        <v>1852</v>
      </c>
      <c r="B524" s="2">
        <v>0.57999999999999996</v>
      </c>
      <c r="C524" s="2">
        <v>0.16</v>
      </c>
      <c r="D524" s="2">
        <v>0.15</v>
      </c>
      <c r="E524" s="2">
        <v>0.18</v>
      </c>
      <c r="F524" s="2">
        <v>0.14000000000000001</v>
      </c>
    </row>
    <row r="525" spans="1:6">
      <c r="A525" s="3" t="s">
        <v>1851</v>
      </c>
      <c r="B525" s="2">
        <v>0.61</v>
      </c>
      <c r="C525" s="2">
        <v>0.16</v>
      </c>
      <c r="D525" s="2">
        <v>0.17</v>
      </c>
      <c r="E525" s="2">
        <v>0.18</v>
      </c>
      <c r="F525" s="2">
        <v>0.14000000000000001</v>
      </c>
    </row>
    <row r="526" spans="1:6">
      <c r="A526" s="3" t="s">
        <v>1850</v>
      </c>
      <c r="B526" s="2">
        <v>0.63</v>
      </c>
      <c r="C526" s="2">
        <v>0.15</v>
      </c>
      <c r="D526" s="2">
        <v>0.18</v>
      </c>
      <c r="E526" s="2">
        <v>0.19</v>
      </c>
      <c r="F526" s="2">
        <v>0.14000000000000001</v>
      </c>
    </row>
    <row r="527" spans="1:6">
      <c r="A527" s="3" t="s">
        <v>1849</v>
      </c>
      <c r="B527" s="2">
        <v>0.69</v>
      </c>
      <c r="C527" s="2">
        <v>0.18</v>
      </c>
      <c r="D527" s="2">
        <v>0.2</v>
      </c>
      <c r="E527" s="2">
        <v>0.2</v>
      </c>
      <c r="F527" s="2">
        <v>0.15</v>
      </c>
    </row>
    <row r="528" spans="1:6">
      <c r="A528" s="3" t="s">
        <v>1848</v>
      </c>
      <c r="B528" s="2">
        <v>0.69</v>
      </c>
      <c r="C528" s="2">
        <v>0.18</v>
      </c>
      <c r="D528" s="2">
        <v>0.19</v>
      </c>
      <c r="E528" s="2">
        <v>0.2</v>
      </c>
      <c r="F528" s="2">
        <v>0.16</v>
      </c>
    </row>
    <row r="529" spans="1:6">
      <c r="A529" s="3" t="s">
        <v>1847</v>
      </c>
      <c r="B529" s="2">
        <v>0.66</v>
      </c>
      <c r="C529" s="2">
        <v>0.17</v>
      </c>
      <c r="D529" s="2">
        <v>0.17</v>
      </c>
      <c r="E529" s="2">
        <v>0.2</v>
      </c>
      <c r="F529" s="2">
        <v>0.15</v>
      </c>
    </row>
    <row r="530" spans="1:6">
      <c r="A530" s="3" t="s">
        <v>1846</v>
      </c>
      <c r="B530" s="2">
        <v>0.6</v>
      </c>
      <c r="C530" s="2">
        <v>0.17</v>
      </c>
      <c r="D530" s="2">
        <v>0.14000000000000001</v>
      </c>
      <c r="E530" s="2">
        <v>0.19</v>
      </c>
      <c r="F530" s="2">
        <v>0.14000000000000001</v>
      </c>
    </row>
    <row r="531" spans="1:6">
      <c r="A531" s="3" t="s">
        <v>1845</v>
      </c>
      <c r="B531" s="2">
        <v>0.64</v>
      </c>
      <c r="C531" s="2">
        <v>0.18</v>
      </c>
      <c r="D531" s="2">
        <v>0.16</v>
      </c>
      <c r="E531" s="2">
        <v>0.2</v>
      </c>
      <c r="F531" s="2">
        <v>0.14000000000000001</v>
      </c>
    </row>
    <row r="532" spans="1:6">
      <c r="A532" s="3" t="s">
        <v>1844</v>
      </c>
      <c r="B532" s="2">
        <v>0.66</v>
      </c>
      <c r="C532" s="2">
        <v>0.18</v>
      </c>
      <c r="D532" s="2">
        <v>0.19</v>
      </c>
      <c r="E532" s="2">
        <v>0.2</v>
      </c>
      <c r="F532" s="2">
        <v>0.14000000000000001</v>
      </c>
    </row>
    <row r="533" spans="1:6">
      <c r="A533" s="3" t="s">
        <v>1843</v>
      </c>
      <c r="B533" s="2">
        <v>0.64</v>
      </c>
      <c r="C533" s="2">
        <v>0.18</v>
      </c>
      <c r="D533" s="2">
        <v>0.18</v>
      </c>
      <c r="E533" s="2">
        <v>0.2</v>
      </c>
      <c r="F533" s="2">
        <v>0.13</v>
      </c>
    </row>
    <row r="534" spans="1:6">
      <c r="A534" s="3" t="s">
        <v>1842</v>
      </c>
      <c r="B534" s="2">
        <v>0.63</v>
      </c>
      <c r="C534" s="2">
        <v>0.17</v>
      </c>
      <c r="D534" s="2">
        <v>0.17</v>
      </c>
      <c r="E534" s="2">
        <v>0.19</v>
      </c>
      <c r="F534" s="2">
        <v>0.13</v>
      </c>
    </row>
    <row r="535" spans="1:6">
      <c r="A535" s="3" t="s">
        <v>1841</v>
      </c>
      <c r="B535" s="2">
        <v>0.63</v>
      </c>
      <c r="C535" s="2">
        <v>0.17</v>
      </c>
      <c r="D535" s="2">
        <v>0.17</v>
      </c>
      <c r="E535" s="2">
        <v>0.19</v>
      </c>
      <c r="F535" s="2">
        <v>0.13</v>
      </c>
    </row>
    <row r="536" spans="1:6">
      <c r="A536" s="3" t="s">
        <v>1840</v>
      </c>
      <c r="B536" s="2">
        <v>0.63</v>
      </c>
      <c r="C536" s="2">
        <v>0.17</v>
      </c>
      <c r="D536" s="2">
        <v>0.17</v>
      </c>
      <c r="E536" s="2">
        <v>0.19</v>
      </c>
      <c r="F536" s="2">
        <v>0.13</v>
      </c>
    </row>
    <row r="537" spans="1:6">
      <c r="A537" s="3" t="s">
        <v>1839</v>
      </c>
      <c r="B537" s="2">
        <v>0.59</v>
      </c>
      <c r="C537" s="2">
        <v>0.17</v>
      </c>
      <c r="D537" s="2">
        <v>0.14000000000000001</v>
      </c>
      <c r="E537" s="2">
        <v>0.19</v>
      </c>
      <c r="F537" s="2">
        <v>0.13</v>
      </c>
    </row>
    <row r="538" spans="1:6">
      <c r="A538" s="3" t="s">
        <v>1838</v>
      </c>
      <c r="B538" s="2">
        <v>0.63</v>
      </c>
      <c r="C538" s="2">
        <v>0.16</v>
      </c>
      <c r="D538" s="2">
        <v>0.19</v>
      </c>
      <c r="E538" s="2">
        <v>0.17</v>
      </c>
      <c r="F538" s="2">
        <v>0.13</v>
      </c>
    </row>
    <row r="539" spans="1:6">
      <c r="A539" s="3" t="s">
        <v>1837</v>
      </c>
      <c r="B539" s="2">
        <v>0.64</v>
      </c>
      <c r="C539" s="2">
        <v>0.17</v>
      </c>
      <c r="D539" s="2">
        <v>0.18</v>
      </c>
      <c r="E539" s="2">
        <v>0.19</v>
      </c>
      <c r="F539" s="2">
        <v>0.14000000000000001</v>
      </c>
    </row>
    <row r="540" spans="1:6">
      <c r="A540" s="3" t="s">
        <v>1836</v>
      </c>
      <c r="B540" s="2">
        <v>0.6</v>
      </c>
      <c r="C540" s="2">
        <v>0.16</v>
      </c>
      <c r="D540" s="2">
        <v>0.14000000000000001</v>
      </c>
      <c r="E540" s="2">
        <v>0.18</v>
      </c>
      <c r="F540" s="2">
        <v>0.15</v>
      </c>
    </row>
    <row r="541" spans="1:6">
      <c r="A541" s="3" t="s">
        <v>1835</v>
      </c>
      <c r="B541" s="2">
        <v>0.64</v>
      </c>
      <c r="C541" s="2">
        <v>0.17</v>
      </c>
      <c r="D541" s="2">
        <v>0.14000000000000001</v>
      </c>
      <c r="E541" s="2">
        <v>0.2</v>
      </c>
      <c r="F541" s="2">
        <v>0.18</v>
      </c>
    </row>
    <row r="542" spans="1:6">
      <c r="A542" s="3" t="s">
        <v>1834</v>
      </c>
      <c r="B542" s="2">
        <v>0.72</v>
      </c>
      <c r="C542" s="2">
        <v>0.18</v>
      </c>
      <c r="D542" s="2">
        <v>0.21</v>
      </c>
      <c r="E542" s="2">
        <v>0.21</v>
      </c>
      <c r="F542" s="2">
        <v>0.16</v>
      </c>
    </row>
    <row r="543" spans="1:6">
      <c r="A543" s="3" t="s">
        <v>1833</v>
      </c>
      <c r="B543" s="2">
        <v>0.74</v>
      </c>
      <c r="C543" s="2">
        <v>0.18</v>
      </c>
      <c r="D543" s="2">
        <v>0.22</v>
      </c>
      <c r="E543" s="2">
        <v>0.21</v>
      </c>
      <c r="F543" s="2">
        <v>0.17</v>
      </c>
    </row>
    <row r="544" spans="1:6">
      <c r="A544" s="3" t="s">
        <v>1832</v>
      </c>
      <c r="B544" s="2">
        <v>0.74</v>
      </c>
      <c r="C544" s="2">
        <v>0.18</v>
      </c>
      <c r="D544" s="2">
        <v>0.2</v>
      </c>
      <c r="E544" s="2">
        <v>0.21</v>
      </c>
      <c r="F544" s="2">
        <v>0.18</v>
      </c>
    </row>
    <row r="545" spans="1:6">
      <c r="A545" s="3" t="s">
        <v>1831</v>
      </c>
      <c r="B545" s="2">
        <v>0.74</v>
      </c>
      <c r="C545" s="2">
        <v>0.18</v>
      </c>
      <c r="D545" s="2">
        <v>0.21</v>
      </c>
      <c r="E545" s="2">
        <v>0.2</v>
      </c>
      <c r="F545" s="2">
        <v>0.18</v>
      </c>
    </row>
    <row r="546" spans="1:6">
      <c r="A546" s="3" t="s">
        <v>1830</v>
      </c>
      <c r="B546" s="2">
        <v>0.69</v>
      </c>
      <c r="C546" s="2">
        <v>0.17</v>
      </c>
      <c r="D546" s="2">
        <v>0.21</v>
      </c>
      <c r="E546" s="2">
        <v>0.18</v>
      </c>
      <c r="F546" s="2">
        <v>0.16</v>
      </c>
    </row>
    <row r="547" spans="1:6">
      <c r="A547" s="3" t="s">
        <v>1829</v>
      </c>
      <c r="B547" s="2">
        <v>0.73</v>
      </c>
      <c r="C547" s="2">
        <v>0.18</v>
      </c>
      <c r="D547" s="2">
        <v>0.22</v>
      </c>
      <c r="E547" s="2">
        <v>0.21</v>
      </c>
      <c r="F547" s="2">
        <v>0.16</v>
      </c>
    </row>
    <row r="548" spans="1:6">
      <c r="A548" s="3" t="s">
        <v>1828</v>
      </c>
      <c r="B548" s="2">
        <v>0.73</v>
      </c>
      <c r="C548" s="2">
        <v>0.18</v>
      </c>
      <c r="D548" s="2">
        <v>0.22</v>
      </c>
      <c r="E548" s="2">
        <v>0.21</v>
      </c>
      <c r="F548" s="2">
        <v>0.16</v>
      </c>
    </row>
    <row r="549" spans="1:6">
      <c r="A549" s="3" t="s">
        <v>1827</v>
      </c>
      <c r="B549" s="2">
        <v>0.73</v>
      </c>
      <c r="C549" s="2">
        <v>0.17</v>
      </c>
      <c r="D549" s="2">
        <v>0.22</v>
      </c>
      <c r="E549" s="2">
        <v>0.2</v>
      </c>
      <c r="F549" s="2">
        <v>0.16</v>
      </c>
    </row>
    <row r="550" spans="1:6">
      <c r="A550" s="3" t="s">
        <v>1826</v>
      </c>
      <c r="B550" s="2">
        <v>0.73</v>
      </c>
      <c r="C550" s="2">
        <v>0.17</v>
      </c>
      <c r="D550" s="2">
        <v>0.21</v>
      </c>
      <c r="E550" s="2">
        <v>0.21</v>
      </c>
      <c r="F550" s="2">
        <v>0.16</v>
      </c>
    </row>
    <row r="551" spans="1:6">
      <c r="A551" s="3" t="s">
        <v>1825</v>
      </c>
      <c r="B551" s="2">
        <v>0.71</v>
      </c>
      <c r="C551" s="2">
        <v>0.17</v>
      </c>
      <c r="D551" s="2">
        <v>0.21</v>
      </c>
      <c r="E551" s="2">
        <v>0.2</v>
      </c>
      <c r="F551" s="2">
        <v>0.15</v>
      </c>
    </row>
    <row r="552" spans="1:6">
      <c r="A552" s="3" t="s">
        <v>1824</v>
      </c>
      <c r="B552" s="2">
        <v>0.71</v>
      </c>
      <c r="C552" s="2">
        <v>0.17</v>
      </c>
      <c r="D552" s="2">
        <v>0.21</v>
      </c>
      <c r="E552" s="2">
        <v>0.2</v>
      </c>
      <c r="F552" s="2">
        <v>0.15</v>
      </c>
    </row>
    <row r="553" spans="1:6">
      <c r="A553" s="3" t="s">
        <v>1823</v>
      </c>
      <c r="B553" s="2">
        <v>0.72</v>
      </c>
      <c r="C553" s="2">
        <v>0.17</v>
      </c>
      <c r="D553" s="2">
        <v>0.21</v>
      </c>
      <c r="E553" s="2">
        <v>0.2</v>
      </c>
      <c r="F553" s="2">
        <v>0.15</v>
      </c>
    </row>
    <row r="554" spans="1:6">
      <c r="A554" s="3" t="s">
        <v>1822</v>
      </c>
      <c r="B554" s="2">
        <v>0.73</v>
      </c>
      <c r="C554" s="2">
        <v>0.18</v>
      </c>
      <c r="D554" s="2">
        <v>0.21</v>
      </c>
      <c r="E554" s="2">
        <v>0.21</v>
      </c>
      <c r="F554" s="2">
        <v>0.16</v>
      </c>
    </row>
    <row r="555" spans="1:6">
      <c r="A555" s="3" t="s">
        <v>1821</v>
      </c>
      <c r="B555" s="2">
        <v>0.73</v>
      </c>
      <c r="C555" s="2">
        <v>0.18</v>
      </c>
      <c r="D555" s="2">
        <v>0.21</v>
      </c>
      <c r="E555" s="2">
        <v>0.21</v>
      </c>
      <c r="F555" s="2">
        <v>0.15</v>
      </c>
    </row>
    <row r="556" spans="1:6">
      <c r="A556" s="3" t="s">
        <v>1820</v>
      </c>
      <c r="B556" s="2">
        <v>0.72</v>
      </c>
      <c r="C556" s="2">
        <v>0.18</v>
      </c>
      <c r="D556" s="2">
        <v>0.21</v>
      </c>
      <c r="E556" s="2">
        <v>0.2</v>
      </c>
      <c r="F556" s="2">
        <v>0.15</v>
      </c>
    </row>
    <row r="557" spans="1:6">
      <c r="A557" s="3" t="s">
        <v>1819</v>
      </c>
      <c r="B557" s="2">
        <v>0.71</v>
      </c>
      <c r="C557" s="2">
        <v>0.18</v>
      </c>
      <c r="D557" s="2">
        <v>0.21</v>
      </c>
      <c r="E557" s="2">
        <v>0.2</v>
      </c>
      <c r="F557" s="2">
        <v>0.14000000000000001</v>
      </c>
    </row>
    <row r="558" spans="1:6">
      <c r="A558" s="3" t="s">
        <v>1818</v>
      </c>
      <c r="B558" s="2">
        <v>0.7</v>
      </c>
      <c r="C558" s="2">
        <v>0.17</v>
      </c>
      <c r="D558" s="2">
        <v>0.21</v>
      </c>
      <c r="E558" s="2">
        <v>0.2</v>
      </c>
      <c r="F558" s="2">
        <v>0.14000000000000001</v>
      </c>
    </row>
    <row r="559" spans="1:6">
      <c r="A559" s="3" t="s">
        <v>1817</v>
      </c>
      <c r="B559" s="2">
        <v>0.71</v>
      </c>
      <c r="C559" s="2">
        <v>0.18</v>
      </c>
      <c r="D559" s="2">
        <v>0.21</v>
      </c>
      <c r="E559" s="2">
        <v>0.2</v>
      </c>
      <c r="F559" s="2">
        <v>0.14000000000000001</v>
      </c>
    </row>
    <row r="560" spans="1:6">
      <c r="A560" s="3" t="s">
        <v>1816</v>
      </c>
      <c r="B560" s="2">
        <v>0.7</v>
      </c>
      <c r="C560" s="2">
        <v>0.18</v>
      </c>
      <c r="D560" s="2">
        <v>0.21</v>
      </c>
      <c r="E560" s="2">
        <v>0.19</v>
      </c>
      <c r="F560" s="2">
        <v>0.14000000000000001</v>
      </c>
    </row>
    <row r="561" spans="1:6">
      <c r="A561" s="3" t="s">
        <v>1815</v>
      </c>
      <c r="B561" s="2">
        <v>0.62</v>
      </c>
      <c r="C561" s="2">
        <v>0.17</v>
      </c>
      <c r="D561" s="2">
        <v>0.15</v>
      </c>
      <c r="E561" s="2">
        <v>0.18</v>
      </c>
      <c r="F561" s="2">
        <v>0.14000000000000001</v>
      </c>
    </row>
    <row r="562" spans="1:6">
      <c r="A562" s="3" t="s">
        <v>1814</v>
      </c>
      <c r="B562" s="2">
        <v>0.63</v>
      </c>
      <c r="C562" s="2">
        <v>0.17</v>
      </c>
      <c r="D562" s="2">
        <v>0.17</v>
      </c>
      <c r="E562" s="2">
        <v>0.17</v>
      </c>
      <c r="F562" s="2">
        <v>0.13</v>
      </c>
    </row>
    <row r="563" spans="1:6">
      <c r="A563" s="3" t="s">
        <v>1813</v>
      </c>
      <c r="B563" s="2">
        <v>0.56000000000000005</v>
      </c>
      <c r="C563" s="2">
        <v>0.15</v>
      </c>
      <c r="D563" s="2">
        <v>0.14000000000000001</v>
      </c>
      <c r="E563" s="2">
        <v>0.16</v>
      </c>
      <c r="F563" s="2">
        <v>0.13</v>
      </c>
    </row>
    <row r="564" spans="1:6">
      <c r="A564" s="3" t="s">
        <v>1812</v>
      </c>
      <c r="B564" s="2">
        <v>0.62</v>
      </c>
      <c r="C564" s="2">
        <v>0.16</v>
      </c>
      <c r="D564" s="2">
        <v>0.19</v>
      </c>
      <c r="E564" s="2">
        <v>0.15</v>
      </c>
      <c r="F564" s="2">
        <v>0.13</v>
      </c>
    </row>
    <row r="565" spans="1:6">
      <c r="A565" s="3" t="s">
        <v>1811</v>
      </c>
      <c r="B565" s="2">
        <v>0.57999999999999996</v>
      </c>
      <c r="C565" s="2">
        <v>0.15</v>
      </c>
      <c r="D565" s="2">
        <v>0.17</v>
      </c>
      <c r="E565" s="2">
        <v>0.14000000000000001</v>
      </c>
      <c r="F565" s="2">
        <v>0.14000000000000001</v>
      </c>
    </row>
    <row r="566" spans="1:6">
      <c r="A566" s="3" t="s">
        <v>1810</v>
      </c>
      <c r="B566" s="2">
        <v>0.51</v>
      </c>
      <c r="C566" s="2">
        <v>0.14000000000000001</v>
      </c>
      <c r="D566" s="2">
        <v>0.13</v>
      </c>
      <c r="E566" s="2">
        <v>0.13</v>
      </c>
      <c r="F566" s="2">
        <v>0.13</v>
      </c>
    </row>
    <row r="567" spans="1:6">
      <c r="A567" s="3" t="s">
        <v>1809</v>
      </c>
      <c r="B567" s="2">
        <v>0.63</v>
      </c>
      <c r="C567" s="2">
        <v>0.16</v>
      </c>
      <c r="D567" s="2">
        <v>0.2</v>
      </c>
      <c r="E567" s="2">
        <v>0.14000000000000001</v>
      </c>
      <c r="F567" s="2">
        <v>0.16</v>
      </c>
    </row>
    <row r="568" spans="1:6">
      <c r="A568" s="3" t="s">
        <v>1808</v>
      </c>
      <c r="B568" s="2">
        <v>0.64</v>
      </c>
      <c r="C568" s="2">
        <v>0.15</v>
      </c>
      <c r="D568" s="2">
        <v>0.2</v>
      </c>
      <c r="E568" s="2">
        <v>0.15</v>
      </c>
      <c r="F568" s="2">
        <v>0.16</v>
      </c>
    </row>
    <row r="569" spans="1:6">
      <c r="A569" s="3" t="s">
        <v>1807</v>
      </c>
      <c r="B569" s="2">
        <v>0.64</v>
      </c>
      <c r="C569" s="2">
        <v>0.15</v>
      </c>
      <c r="D569" s="2">
        <v>0.2</v>
      </c>
      <c r="E569" s="2">
        <v>0.15</v>
      </c>
      <c r="F569" s="2">
        <v>0.18</v>
      </c>
    </row>
    <row r="570" spans="1:6">
      <c r="A570" s="3" t="s">
        <v>1806</v>
      </c>
      <c r="B570" s="2">
        <v>0.64</v>
      </c>
      <c r="C570" s="2">
        <v>0.15</v>
      </c>
      <c r="D570" s="2">
        <v>0.2</v>
      </c>
      <c r="E570" s="2">
        <v>0.15</v>
      </c>
      <c r="F570" s="2">
        <v>0.17</v>
      </c>
    </row>
    <row r="571" spans="1:6">
      <c r="A571" s="3" t="s">
        <v>1805</v>
      </c>
      <c r="B571" s="2">
        <v>0.59</v>
      </c>
      <c r="C571" s="2">
        <v>0.14000000000000001</v>
      </c>
      <c r="D571" s="2">
        <v>0.19</v>
      </c>
      <c r="E571" s="2">
        <v>0.15</v>
      </c>
      <c r="F571" s="2">
        <v>0.13</v>
      </c>
    </row>
    <row r="572" spans="1:6">
      <c r="A572" s="3" t="s">
        <v>1804</v>
      </c>
      <c r="B572" s="2">
        <v>0.63</v>
      </c>
      <c r="C572" s="2">
        <v>0.15</v>
      </c>
      <c r="D572" s="2">
        <v>0.2</v>
      </c>
      <c r="E572" s="2">
        <v>0.16</v>
      </c>
      <c r="F572" s="2">
        <v>0.15</v>
      </c>
    </row>
    <row r="573" spans="1:6">
      <c r="A573" s="3" t="s">
        <v>1803</v>
      </c>
      <c r="B573" s="2">
        <v>0.66</v>
      </c>
      <c r="C573" s="2">
        <v>0.15</v>
      </c>
      <c r="D573" s="2">
        <v>0.2</v>
      </c>
      <c r="E573" s="2">
        <v>0.16</v>
      </c>
      <c r="F573" s="2">
        <v>0.16</v>
      </c>
    </row>
    <row r="574" spans="1:6">
      <c r="A574" s="3" t="s">
        <v>1802</v>
      </c>
      <c r="B574" s="2">
        <v>0.67</v>
      </c>
      <c r="C574" s="2">
        <v>0.15</v>
      </c>
      <c r="D574" s="2">
        <v>0.21</v>
      </c>
      <c r="E574" s="2">
        <v>0.16</v>
      </c>
      <c r="F574" s="2">
        <v>0.18</v>
      </c>
    </row>
    <row r="575" spans="1:6">
      <c r="A575" s="3" t="s">
        <v>1801</v>
      </c>
      <c r="B575" s="2">
        <v>0.69</v>
      </c>
      <c r="C575" s="2">
        <v>0.15</v>
      </c>
      <c r="D575" s="2">
        <v>0.21</v>
      </c>
      <c r="E575" s="2">
        <v>0.17</v>
      </c>
      <c r="F575" s="2">
        <v>0.19</v>
      </c>
    </row>
    <row r="576" spans="1:6">
      <c r="A576" s="3" t="s">
        <v>1800</v>
      </c>
      <c r="B576" s="2">
        <v>0.69</v>
      </c>
      <c r="C576" s="2">
        <v>0.16</v>
      </c>
      <c r="D576" s="2">
        <v>0.21</v>
      </c>
      <c r="E576" s="2">
        <v>0.17</v>
      </c>
      <c r="F576" s="2">
        <v>0.19</v>
      </c>
    </row>
    <row r="577" spans="1:6">
      <c r="A577" s="3" t="s">
        <v>1799</v>
      </c>
      <c r="B577" s="2">
        <v>0.67</v>
      </c>
      <c r="C577" s="2">
        <v>0.15</v>
      </c>
      <c r="D577" s="2">
        <v>0.2</v>
      </c>
      <c r="E577" s="2">
        <v>0.16</v>
      </c>
      <c r="F577" s="2">
        <v>0.19</v>
      </c>
    </row>
    <row r="578" spans="1:6">
      <c r="A578" s="3" t="s">
        <v>1798</v>
      </c>
      <c r="B578" s="2">
        <v>0.67</v>
      </c>
      <c r="C578" s="2">
        <v>0.15</v>
      </c>
      <c r="D578" s="2">
        <v>0.21</v>
      </c>
      <c r="E578" s="2">
        <v>0.16</v>
      </c>
      <c r="F578" s="2">
        <v>0.19</v>
      </c>
    </row>
    <row r="579" spans="1:6">
      <c r="A579" s="3" t="s">
        <v>1797</v>
      </c>
      <c r="B579" s="2">
        <v>0.69</v>
      </c>
      <c r="C579" s="2">
        <v>0.16</v>
      </c>
      <c r="D579" s="2">
        <v>0.21</v>
      </c>
      <c r="E579" s="2">
        <v>0.16</v>
      </c>
      <c r="F579" s="2">
        <v>0.19</v>
      </c>
    </row>
    <row r="580" spans="1:6">
      <c r="A580" s="3" t="s">
        <v>1796</v>
      </c>
      <c r="B580" s="2">
        <v>0.64</v>
      </c>
      <c r="C580" s="2">
        <v>0.15</v>
      </c>
      <c r="D580" s="2">
        <v>0.19</v>
      </c>
      <c r="E580" s="2">
        <v>0.15</v>
      </c>
      <c r="F580" s="2">
        <v>0.18</v>
      </c>
    </row>
    <row r="581" spans="1:6">
      <c r="A581" s="3" t="s">
        <v>1795</v>
      </c>
      <c r="B581" s="2">
        <v>0.63</v>
      </c>
      <c r="C581" s="2">
        <v>0.15</v>
      </c>
      <c r="D581" s="2">
        <v>0.18</v>
      </c>
      <c r="E581" s="2">
        <v>0.15</v>
      </c>
      <c r="F581" s="2">
        <v>0.18</v>
      </c>
    </row>
    <row r="582" spans="1:6">
      <c r="A582" s="3" t="s">
        <v>1794</v>
      </c>
      <c r="B582" s="2">
        <v>0.51</v>
      </c>
      <c r="C582" s="2">
        <v>0.13</v>
      </c>
      <c r="D582" s="2">
        <v>0.12</v>
      </c>
      <c r="E582" s="2">
        <v>0.13</v>
      </c>
      <c r="F582" s="2">
        <v>0.16</v>
      </c>
    </row>
    <row r="583" spans="1:6">
      <c r="A583" s="3" t="s">
        <v>1793</v>
      </c>
      <c r="B583" s="2">
        <v>0.53</v>
      </c>
      <c r="C583" s="2">
        <v>0.13</v>
      </c>
      <c r="D583" s="2">
        <v>0.14000000000000001</v>
      </c>
      <c r="E583" s="2">
        <v>0.12</v>
      </c>
      <c r="F583" s="2">
        <v>0.17</v>
      </c>
    </row>
    <row r="584" spans="1:6">
      <c r="A584" s="3" t="s">
        <v>1792</v>
      </c>
      <c r="B584" s="2">
        <v>0.61</v>
      </c>
      <c r="C584" s="2">
        <v>0.14000000000000001</v>
      </c>
      <c r="D584" s="2">
        <v>0.19</v>
      </c>
      <c r="E584" s="2">
        <v>0.14000000000000001</v>
      </c>
      <c r="F584" s="2">
        <v>0.17</v>
      </c>
    </row>
    <row r="585" spans="1:6">
      <c r="A585" s="3" t="s">
        <v>1791</v>
      </c>
      <c r="B585" s="2">
        <v>0.56999999999999995</v>
      </c>
      <c r="C585" s="2">
        <v>0.14000000000000001</v>
      </c>
      <c r="D585" s="2">
        <v>0.18</v>
      </c>
      <c r="E585" s="2">
        <v>0.11</v>
      </c>
      <c r="F585" s="2">
        <v>0.17</v>
      </c>
    </row>
    <row r="586" spans="1:6">
      <c r="A586" s="3" t="s">
        <v>1790</v>
      </c>
      <c r="B586" s="2">
        <v>0.55000000000000004</v>
      </c>
      <c r="C586" s="2">
        <v>0.14000000000000001</v>
      </c>
      <c r="D586" s="2">
        <v>0.16</v>
      </c>
      <c r="E586" s="2">
        <v>0.11</v>
      </c>
      <c r="F586" s="2">
        <v>0.17</v>
      </c>
    </row>
    <row r="587" spans="1:6">
      <c r="A587" s="3" t="s">
        <v>1789</v>
      </c>
      <c r="B587" s="2">
        <v>0.51</v>
      </c>
      <c r="C587" s="2">
        <v>0.14000000000000001</v>
      </c>
      <c r="D587" s="2">
        <v>0.13</v>
      </c>
      <c r="E587" s="2">
        <v>0.11</v>
      </c>
      <c r="F587" s="2">
        <v>0.16</v>
      </c>
    </row>
    <row r="588" spans="1:6">
      <c r="A588" s="3" t="s">
        <v>1788</v>
      </c>
      <c r="B588" s="2">
        <v>0.5</v>
      </c>
      <c r="C588" s="2">
        <v>0.13</v>
      </c>
      <c r="D588" s="2">
        <v>0.12</v>
      </c>
      <c r="E588" s="2">
        <v>0.12</v>
      </c>
      <c r="F588" s="2">
        <v>0.16</v>
      </c>
    </row>
    <row r="589" spans="1:6">
      <c r="A589" s="3" t="s">
        <v>1787</v>
      </c>
      <c r="B589" s="2">
        <v>0.51</v>
      </c>
      <c r="C589" s="2">
        <v>0.14000000000000001</v>
      </c>
      <c r="D589" s="2">
        <v>0.12</v>
      </c>
      <c r="E589" s="2">
        <v>0.12</v>
      </c>
      <c r="F589" s="2">
        <v>0.16</v>
      </c>
    </row>
    <row r="590" spans="1:6">
      <c r="A590" s="3" t="s">
        <v>1786</v>
      </c>
      <c r="B590" s="2">
        <v>0.51</v>
      </c>
      <c r="C590" s="2">
        <v>0.13</v>
      </c>
      <c r="D590" s="2">
        <v>0.13</v>
      </c>
      <c r="E590" s="2">
        <v>0.12</v>
      </c>
      <c r="F590" s="2">
        <v>0.16</v>
      </c>
    </row>
    <row r="591" spans="1:6">
      <c r="A591" s="3" t="s">
        <v>1785</v>
      </c>
      <c r="B591" s="2">
        <v>0.52</v>
      </c>
      <c r="C591" s="2">
        <v>0.13</v>
      </c>
      <c r="D591" s="2">
        <v>0.14000000000000001</v>
      </c>
      <c r="E591" s="2">
        <v>0.12</v>
      </c>
      <c r="F591" s="2">
        <v>0.17</v>
      </c>
    </row>
    <row r="592" spans="1:6">
      <c r="A592" s="3" t="s">
        <v>1784</v>
      </c>
      <c r="B592" s="2">
        <v>0.57999999999999996</v>
      </c>
      <c r="C592" s="2">
        <v>0.13</v>
      </c>
      <c r="D592" s="2">
        <v>0.18</v>
      </c>
      <c r="E592" s="2">
        <v>0.13</v>
      </c>
      <c r="F592" s="2">
        <v>0.18</v>
      </c>
    </row>
    <row r="593" spans="1:6">
      <c r="A593" s="3" t="s">
        <v>1783</v>
      </c>
      <c r="B593" s="2">
        <v>0.52</v>
      </c>
      <c r="C593" s="2">
        <v>0.13</v>
      </c>
      <c r="D593" s="2">
        <v>0.14000000000000001</v>
      </c>
      <c r="E593" s="2">
        <v>0.12</v>
      </c>
      <c r="F593" s="2">
        <v>0.16</v>
      </c>
    </row>
    <row r="594" spans="1:6">
      <c r="A594" s="3" t="s">
        <v>1782</v>
      </c>
      <c r="B594" s="2">
        <v>0.54</v>
      </c>
      <c r="C594" s="2">
        <v>0.13</v>
      </c>
      <c r="D594" s="2">
        <v>0.16</v>
      </c>
      <c r="E594" s="2">
        <v>0.12</v>
      </c>
      <c r="F594" s="2">
        <v>0.17</v>
      </c>
    </row>
    <row r="595" spans="1:6">
      <c r="A595" s="3" t="s">
        <v>1781</v>
      </c>
      <c r="B595" s="2">
        <v>0.52</v>
      </c>
      <c r="C595" s="2">
        <v>0.12</v>
      </c>
      <c r="D595" s="2">
        <v>0.14000000000000001</v>
      </c>
      <c r="E595" s="2">
        <v>0.12</v>
      </c>
      <c r="F595" s="2">
        <v>0.16</v>
      </c>
    </row>
    <row r="596" spans="1:6">
      <c r="A596" s="3" t="s">
        <v>1780</v>
      </c>
      <c r="B596" s="2">
        <v>0.56000000000000005</v>
      </c>
      <c r="C596" s="2">
        <v>0.13</v>
      </c>
      <c r="D596" s="2">
        <v>0.17</v>
      </c>
      <c r="E596" s="2">
        <v>0.13</v>
      </c>
      <c r="F596" s="2">
        <v>0.17</v>
      </c>
    </row>
    <row r="597" spans="1:6">
      <c r="A597" s="3" t="s">
        <v>1779</v>
      </c>
      <c r="B597" s="2">
        <v>0.57999999999999996</v>
      </c>
      <c r="C597" s="2">
        <v>0.13</v>
      </c>
      <c r="D597" s="2">
        <v>0.19</v>
      </c>
      <c r="E597" s="2">
        <v>0.12</v>
      </c>
      <c r="F597" s="2">
        <v>0.18</v>
      </c>
    </row>
    <row r="598" spans="1:6">
      <c r="A598" s="3" t="s">
        <v>1778</v>
      </c>
      <c r="B598" s="2">
        <v>0.57999999999999996</v>
      </c>
      <c r="C598" s="2">
        <v>0.13</v>
      </c>
      <c r="D598" s="2">
        <v>0.19</v>
      </c>
      <c r="E598" s="2">
        <v>0.13</v>
      </c>
      <c r="F598" s="2">
        <v>0.17</v>
      </c>
    </row>
    <row r="599" spans="1:6">
      <c r="A599" s="3" t="s">
        <v>1777</v>
      </c>
      <c r="B599" s="2">
        <v>0.56000000000000005</v>
      </c>
      <c r="C599" s="2">
        <v>0.13</v>
      </c>
      <c r="D599" s="2">
        <v>0.18</v>
      </c>
      <c r="E599" s="2">
        <v>0.13</v>
      </c>
      <c r="F599" s="2">
        <v>0.16</v>
      </c>
    </row>
    <row r="600" spans="1:6">
      <c r="A600" s="3" t="s">
        <v>1776</v>
      </c>
      <c r="B600" s="2">
        <v>0.54</v>
      </c>
      <c r="C600" s="2">
        <v>0.12</v>
      </c>
      <c r="D600" s="2">
        <v>0.17</v>
      </c>
      <c r="E600" s="2">
        <v>0.13</v>
      </c>
      <c r="F600" s="2">
        <v>0.15</v>
      </c>
    </row>
    <row r="601" spans="1:6">
      <c r="A601" s="3" t="s">
        <v>1775</v>
      </c>
      <c r="B601" s="2">
        <v>0.52</v>
      </c>
      <c r="C601" s="2">
        <v>0.12</v>
      </c>
      <c r="D601" s="2">
        <v>0.14000000000000001</v>
      </c>
      <c r="E601" s="2">
        <v>0.13</v>
      </c>
      <c r="F601" s="2">
        <v>0.15</v>
      </c>
    </row>
    <row r="602" spans="1:6">
      <c r="A602" s="3" t="s">
        <v>1774</v>
      </c>
      <c r="B602" s="2">
        <v>0.56000000000000005</v>
      </c>
      <c r="C602" s="2">
        <v>0.13</v>
      </c>
      <c r="D602" s="2">
        <v>0.17</v>
      </c>
      <c r="E602" s="2">
        <v>0.15</v>
      </c>
      <c r="F602" s="2">
        <v>0.15</v>
      </c>
    </row>
    <row r="603" spans="1:6">
      <c r="A603" s="3" t="s">
        <v>1773</v>
      </c>
      <c r="B603" s="2">
        <v>0.6</v>
      </c>
      <c r="C603" s="2">
        <v>0.13</v>
      </c>
      <c r="D603" s="2">
        <v>0.19</v>
      </c>
      <c r="E603" s="2">
        <v>0.15</v>
      </c>
      <c r="F603" s="2">
        <v>0.16</v>
      </c>
    </row>
    <row r="604" spans="1:6">
      <c r="A604" s="3" t="s">
        <v>1772</v>
      </c>
      <c r="B604" s="2">
        <v>0.6</v>
      </c>
      <c r="C604" s="2">
        <v>0.13</v>
      </c>
      <c r="D604" s="2">
        <v>0.19</v>
      </c>
      <c r="E604" s="2">
        <v>0.15</v>
      </c>
      <c r="F604" s="2">
        <v>0.15</v>
      </c>
    </row>
    <row r="605" spans="1:6">
      <c r="A605" s="3" t="s">
        <v>1771</v>
      </c>
      <c r="B605" s="2">
        <v>0.57999999999999996</v>
      </c>
      <c r="C605" s="2">
        <v>0.13</v>
      </c>
      <c r="D605" s="2">
        <v>0.19</v>
      </c>
      <c r="E605" s="2">
        <v>0.15</v>
      </c>
      <c r="F605" s="2">
        <v>0.14000000000000001</v>
      </c>
    </row>
    <row r="606" spans="1:6">
      <c r="A606" s="3" t="s">
        <v>1770</v>
      </c>
      <c r="B606" s="2">
        <v>0.61</v>
      </c>
      <c r="C606" s="2">
        <v>0.13</v>
      </c>
      <c r="D606" s="2">
        <v>0.2</v>
      </c>
      <c r="E606" s="2">
        <v>0.17</v>
      </c>
      <c r="F606" s="2">
        <v>0.15</v>
      </c>
    </row>
    <row r="607" spans="1:6">
      <c r="A607" s="3" t="s">
        <v>1769</v>
      </c>
      <c r="B607" s="2">
        <v>0.57999999999999996</v>
      </c>
      <c r="C607" s="2">
        <v>0.13</v>
      </c>
      <c r="D607" s="2">
        <v>0.19</v>
      </c>
      <c r="E607" s="2">
        <v>0.17</v>
      </c>
      <c r="F607" s="2">
        <v>0.13</v>
      </c>
    </row>
    <row r="608" spans="1:6">
      <c r="A608" s="3" t="s">
        <v>1768</v>
      </c>
      <c r="B608" s="2">
        <v>0.56999999999999995</v>
      </c>
      <c r="C608" s="2">
        <v>0.13</v>
      </c>
      <c r="D608" s="2">
        <v>0.19</v>
      </c>
      <c r="E608" s="2">
        <v>0.16</v>
      </c>
      <c r="F608" s="2">
        <v>0.13</v>
      </c>
    </row>
    <row r="609" spans="1:6">
      <c r="A609" s="3" t="s">
        <v>1767</v>
      </c>
      <c r="B609" s="2">
        <v>0.56000000000000005</v>
      </c>
      <c r="C609" s="2">
        <v>0.13</v>
      </c>
      <c r="D609" s="2">
        <v>0.17</v>
      </c>
      <c r="E609" s="2">
        <v>0.16</v>
      </c>
      <c r="F609" s="2">
        <v>0.13</v>
      </c>
    </row>
    <row r="610" spans="1:6">
      <c r="A610" s="3" t="s">
        <v>1766</v>
      </c>
      <c r="B610" s="2">
        <v>0.48</v>
      </c>
      <c r="C610" s="2">
        <v>0.12</v>
      </c>
      <c r="D610" s="2">
        <v>0.13</v>
      </c>
      <c r="E610" s="2">
        <v>0.15</v>
      </c>
      <c r="F610" s="2">
        <v>0.12</v>
      </c>
    </row>
    <row r="611" spans="1:6">
      <c r="A611" s="3" t="s">
        <v>1765</v>
      </c>
      <c r="B611" s="2">
        <v>0.57999999999999996</v>
      </c>
      <c r="C611" s="2">
        <v>0.13</v>
      </c>
      <c r="D611" s="2">
        <v>0.18</v>
      </c>
      <c r="E611" s="2">
        <v>0.16</v>
      </c>
      <c r="F611" s="2">
        <v>0.15</v>
      </c>
    </row>
    <row r="612" spans="1:6">
      <c r="A612" s="3" t="s">
        <v>1764</v>
      </c>
      <c r="B612" s="2">
        <v>0.59</v>
      </c>
      <c r="C612" s="2">
        <v>0.13</v>
      </c>
      <c r="D612" s="2">
        <v>0.18</v>
      </c>
      <c r="E612" s="2">
        <v>0.16</v>
      </c>
      <c r="F612" s="2">
        <v>0.16</v>
      </c>
    </row>
    <row r="613" spans="1:6">
      <c r="A613" s="3" t="s">
        <v>1763</v>
      </c>
      <c r="B613" s="2">
        <v>0.55000000000000004</v>
      </c>
      <c r="C613" s="2">
        <v>0.13</v>
      </c>
      <c r="D613" s="2">
        <v>0.16</v>
      </c>
      <c r="E613" s="2">
        <v>0.15</v>
      </c>
      <c r="F613" s="2">
        <v>0.15</v>
      </c>
    </row>
    <row r="614" spans="1:6">
      <c r="A614" s="3" t="s">
        <v>1762</v>
      </c>
      <c r="B614" s="2">
        <v>0.47</v>
      </c>
      <c r="C614" s="2">
        <v>0.12</v>
      </c>
      <c r="D614" s="2">
        <v>0.12</v>
      </c>
      <c r="E614" s="2">
        <v>0.13</v>
      </c>
      <c r="F614" s="2">
        <v>0.13</v>
      </c>
    </row>
    <row r="615" spans="1:6">
      <c r="A615" s="3" t="s">
        <v>1761</v>
      </c>
      <c r="B615" s="2">
        <v>0.47</v>
      </c>
      <c r="C615" s="2">
        <v>0.12</v>
      </c>
      <c r="D615" s="2">
        <v>0.13</v>
      </c>
      <c r="E615" s="2">
        <v>0.13</v>
      </c>
      <c r="F615" s="2">
        <v>0.12</v>
      </c>
    </row>
    <row r="616" spans="1:6">
      <c r="A616" s="3" t="s">
        <v>1760</v>
      </c>
      <c r="B616" s="2">
        <v>0.52</v>
      </c>
      <c r="C616" s="2">
        <v>0.13</v>
      </c>
      <c r="D616" s="2">
        <v>0.17</v>
      </c>
      <c r="E616" s="2">
        <v>0.13</v>
      </c>
      <c r="F616" s="2">
        <v>0.12</v>
      </c>
    </row>
    <row r="617" spans="1:6">
      <c r="A617" s="3" t="s">
        <v>1759</v>
      </c>
      <c r="B617" s="2">
        <v>0.52</v>
      </c>
      <c r="C617" s="2">
        <v>0.13</v>
      </c>
      <c r="D617" s="2">
        <v>0.18</v>
      </c>
      <c r="E617" s="2">
        <v>0.13</v>
      </c>
      <c r="F617" s="2">
        <v>0.12</v>
      </c>
    </row>
    <row r="618" spans="1:6">
      <c r="A618" s="3" t="s">
        <v>1758</v>
      </c>
      <c r="B618" s="2">
        <v>0.51</v>
      </c>
      <c r="C618" s="2">
        <v>0.12</v>
      </c>
      <c r="D618" s="2">
        <v>0.17</v>
      </c>
      <c r="E618" s="2">
        <v>0.13</v>
      </c>
      <c r="F618" s="2">
        <v>0.11</v>
      </c>
    </row>
    <row r="619" spans="1:6">
      <c r="A619" s="3" t="s">
        <v>1757</v>
      </c>
      <c r="B619" s="2">
        <v>0.51</v>
      </c>
      <c r="C619" s="2">
        <v>0.12</v>
      </c>
      <c r="D619" s="2">
        <v>0.16</v>
      </c>
      <c r="E619" s="2">
        <v>0.14000000000000001</v>
      </c>
      <c r="F619" s="2">
        <v>0.12</v>
      </c>
    </row>
    <row r="620" spans="1:6">
      <c r="A620" s="3" t="s">
        <v>1756</v>
      </c>
      <c r="B620" s="2">
        <v>0.6</v>
      </c>
      <c r="C620" s="2">
        <v>0.13</v>
      </c>
      <c r="D620" s="2">
        <v>0.19</v>
      </c>
      <c r="E620" s="2">
        <v>0.16</v>
      </c>
      <c r="F620" s="2">
        <v>0.15</v>
      </c>
    </row>
    <row r="621" spans="1:6">
      <c r="A621" s="3" t="s">
        <v>1755</v>
      </c>
      <c r="B621" s="2">
        <v>0.56999999999999995</v>
      </c>
      <c r="C621" s="2">
        <v>0.13</v>
      </c>
      <c r="D621" s="2">
        <v>0.16</v>
      </c>
      <c r="E621" s="2">
        <v>0.16</v>
      </c>
      <c r="F621" s="2">
        <v>0.15</v>
      </c>
    </row>
    <row r="622" spans="1:6">
      <c r="A622" s="3" t="s">
        <v>1754</v>
      </c>
      <c r="B622" s="2">
        <v>0.56000000000000005</v>
      </c>
      <c r="C622" s="2">
        <v>0.13</v>
      </c>
      <c r="D622" s="2">
        <v>0.15</v>
      </c>
      <c r="E622" s="2">
        <v>0.16</v>
      </c>
      <c r="F622" s="2">
        <v>0.15</v>
      </c>
    </row>
    <row r="623" spans="1:6">
      <c r="A623" s="3" t="s">
        <v>1753</v>
      </c>
      <c r="B623" s="2">
        <v>0.61</v>
      </c>
      <c r="C623" s="2">
        <v>0.14000000000000001</v>
      </c>
      <c r="D623" s="2">
        <v>0.18</v>
      </c>
      <c r="E623" s="2">
        <v>0.17</v>
      </c>
      <c r="F623" s="2">
        <v>0.15</v>
      </c>
    </row>
    <row r="624" spans="1:6">
      <c r="A624" s="3" t="s">
        <v>1752</v>
      </c>
      <c r="B624" s="2">
        <v>0.6</v>
      </c>
      <c r="C624" s="2">
        <v>0.13</v>
      </c>
      <c r="D624" s="2">
        <v>0.18</v>
      </c>
      <c r="E624" s="2">
        <v>0.17</v>
      </c>
      <c r="F624" s="2">
        <v>0.14000000000000001</v>
      </c>
    </row>
    <row r="625" spans="1:6">
      <c r="A625" s="3" t="s">
        <v>1751</v>
      </c>
      <c r="B625" s="2">
        <v>0.59</v>
      </c>
      <c r="C625" s="2">
        <v>0.13</v>
      </c>
      <c r="D625" s="2">
        <v>0.19</v>
      </c>
      <c r="E625" s="2">
        <v>0.17</v>
      </c>
      <c r="F625" s="2">
        <v>0.13</v>
      </c>
    </row>
    <row r="626" spans="1:6">
      <c r="A626" s="3" t="s">
        <v>1750</v>
      </c>
      <c r="B626" s="2">
        <v>0.59</v>
      </c>
      <c r="C626" s="2">
        <v>0.13</v>
      </c>
      <c r="D626" s="2">
        <v>0.19</v>
      </c>
      <c r="E626" s="2">
        <v>0.17</v>
      </c>
      <c r="F626" s="2">
        <v>0.12</v>
      </c>
    </row>
    <row r="627" spans="1:6">
      <c r="A627" s="3" t="s">
        <v>1749</v>
      </c>
      <c r="B627" s="2">
        <v>0.6</v>
      </c>
      <c r="C627" s="2">
        <v>0.13</v>
      </c>
      <c r="D627" s="2">
        <v>0.19</v>
      </c>
      <c r="E627" s="2">
        <v>0.17</v>
      </c>
      <c r="F627" s="2">
        <v>0.13</v>
      </c>
    </row>
    <row r="628" spans="1:6">
      <c r="A628" s="3" t="s">
        <v>1748</v>
      </c>
      <c r="B628" s="2">
        <v>0.65</v>
      </c>
      <c r="C628" s="2">
        <v>0.14000000000000001</v>
      </c>
      <c r="D628" s="2">
        <v>0.2</v>
      </c>
      <c r="E628" s="2">
        <v>0.18</v>
      </c>
      <c r="F628" s="2">
        <v>0.16</v>
      </c>
    </row>
    <row r="629" spans="1:6">
      <c r="A629" s="3" t="s">
        <v>1747</v>
      </c>
      <c r="B629" s="2">
        <v>0.63</v>
      </c>
      <c r="C629" s="2">
        <v>0.14000000000000001</v>
      </c>
      <c r="D629" s="2">
        <v>0.2</v>
      </c>
      <c r="E629" s="2">
        <v>0.17</v>
      </c>
      <c r="F629" s="2">
        <v>0.15</v>
      </c>
    </row>
    <row r="630" spans="1:6">
      <c r="A630" s="3" t="s">
        <v>1746</v>
      </c>
      <c r="B630" s="2">
        <v>0.63</v>
      </c>
      <c r="C630" s="2">
        <v>0.13</v>
      </c>
      <c r="D630" s="2">
        <v>0.19</v>
      </c>
      <c r="E630" s="2">
        <v>0.17</v>
      </c>
      <c r="F630" s="2">
        <v>0.16</v>
      </c>
    </row>
    <row r="631" spans="1:6">
      <c r="A631" s="3" t="s">
        <v>1745</v>
      </c>
      <c r="B631" s="2">
        <v>0.59</v>
      </c>
      <c r="C631" s="2">
        <v>0.13</v>
      </c>
      <c r="D631" s="2">
        <v>0.16</v>
      </c>
      <c r="E631" s="2">
        <v>0.16</v>
      </c>
      <c r="F631" s="2">
        <v>0.16</v>
      </c>
    </row>
    <row r="632" spans="1:6">
      <c r="A632" s="3" t="s">
        <v>1744</v>
      </c>
      <c r="B632" s="2">
        <v>0.59</v>
      </c>
      <c r="C632" s="2">
        <v>0.13</v>
      </c>
      <c r="D632" s="2">
        <v>0.17</v>
      </c>
      <c r="E632" s="2">
        <v>0.16</v>
      </c>
      <c r="F632" s="2">
        <v>0.15</v>
      </c>
    </row>
    <row r="633" spans="1:6">
      <c r="A633" s="3" t="s">
        <v>1743</v>
      </c>
      <c r="B633" s="2">
        <v>0.55000000000000004</v>
      </c>
      <c r="C633" s="2">
        <v>0.12</v>
      </c>
      <c r="D633" s="2">
        <v>0.14000000000000001</v>
      </c>
      <c r="E633" s="2">
        <v>0.15</v>
      </c>
      <c r="F633" s="2">
        <v>0.15</v>
      </c>
    </row>
    <row r="634" spans="1:6">
      <c r="A634" s="3" t="s">
        <v>1742</v>
      </c>
      <c r="B634" s="2">
        <v>0.56999999999999995</v>
      </c>
      <c r="C634" s="2">
        <v>0.13</v>
      </c>
      <c r="D634" s="2">
        <v>0.18</v>
      </c>
      <c r="E634" s="2">
        <v>0.15</v>
      </c>
      <c r="F634" s="2">
        <v>0.14000000000000001</v>
      </c>
    </row>
    <row r="635" spans="1:6">
      <c r="A635" s="3" t="s">
        <v>1741</v>
      </c>
      <c r="B635" s="2">
        <v>0.57999999999999996</v>
      </c>
      <c r="C635" s="2">
        <v>0.13</v>
      </c>
      <c r="D635" s="2">
        <v>0.18</v>
      </c>
      <c r="E635" s="2">
        <v>0.16</v>
      </c>
      <c r="F635" s="2">
        <v>0.14000000000000001</v>
      </c>
    </row>
    <row r="636" spans="1:6">
      <c r="A636" s="3" t="s">
        <v>1740</v>
      </c>
      <c r="B636" s="2">
        <v>0.55000000000000004</v>
      </c>
      <c r="C636" s="2">
        <v>0.12</v>
      </c>
      <c r="D636" s="2">
        <v>0.16</v>
      </c>
      <c r="E636" s="2">
        <v>0.15</v>
      </c>
      <c r="F636" s="2">
        <v>0.14000000000000001</v>
      </c>
    </row>
    <row r="637" spans="1:6">
      <c r="A637" s="3" t="s">
        <v>1739</v>
      </c>
      <c r="B637" s="2">
        <v>0.53</v>
      </c>
      <c r="C637" s="2">
        <v>0.12</v>
      </c>
      <c r="D637" s="2">
        <v>0.14000000000000001</v>
      </c>
      <c r="E637" s="2">
        <v>0.14000000000000001</v>
      </c>
      <c r="F637" s="2">
        <v>0.14000000000000001</v>
      </c>
    </row>
    <row r="638" spans="1:6">
      <c r="A638" s="3" t="s">
        <v>1738</v>
      </c>
      <c r="B638" s="2">
        <v>0.56000000000000005</v>
      </c>
      <c r="C638" s="2">
        <v>0.13</v>
      </c>
      <c r="D638" s="2">
        <v>0.17</v>
      </c>
      <c r="E638" s="2">
        <v>0.15</v>
      </c>
      <c r="F638" s="2">
        <v>0.13</v>
      </c>
    </row>
    <row r="639" spans="1:6">
      <c r="A639" s="3" t="s">
        <v>1737</v>
      </c>
      <c r="B639" s="2">
        <v>0.53</v>
      </c>
      <c r="C639" s="2">
        <v>0.12</v>
      </c>
      <c r="D639" s="2">
        <v>0.14000000000000001</v>
      </c>
      <c r="E639" s="2">
        <v>0.15</v>
      </c>
      <c r="F639" s="2">
        <v>0.13</v>
      </c>
    </row>
    <row r="640" spans="1:6">
      <c r="A640" s="3" t="s">
        <v>1736</v>
      </c>
      <c r="B640" s="2">
        <v>0.56999999999999995</v>
      </c>
      <c r="C640" s="2">
        <v>0.13</v>
      </c>
      <c r="D640" s="2">
        <v>0.17</v>
      </c>
      <c r="E640" s="2">
        <v>0.16</v>
      </c>
      <c r="F640" s="2">
        <v>0.13</v>
      </c>
    </row>
    <row r="641" spans="1:6">
      <c r="A641" s="3" t="s">
        <v>1735</v>
      </c>
      <c r="B641" s="2">
        <v>0.56000000000000005</v>
      </c>
      <c r="C641" s="2">
        <v>0.13</v>
      </c>
      <c r="D641" s="2">
        <v>0.17</v>
      </c>
      <c r="E641" s="2">
        <v>0.16</v>
      </c>
      <c r="F641" s="2">
        <v>0.12</v>
      </c>
    </row>
    <row r="642" spans="1:6">
      <c r="A642" s="3" t="s">
        <v>1734</v>
      </c>
      <c r="B642" s="2">
        <v>0.59</v>
      </c>
      <c r="C642" s="2">
        <v>0.13</v>
      </c>
      <c r="D642" s="2">
        <v>0.18</v>
      </c>
      <c r="E642" s="2">
        <v>0.16</v>
      </c>
      <c r="F642" s="2">
        <v>0.14000000000000001</v>
      </c>
    </row>
    <row r="643" spans="1:6">
      <c r="A643" s="3" t="s">
        <v>1733</v>
      </c>
      <c r="B643" s="2">
        <v>0.61</v>
      </c>
      <c r="C643" s="2">
        <v>0.13</v>
      </c>
      <c r="D643" s="2">
        <v>0.18</v>
      </c>
      <c r="E643" s="2">
        <v>0.16</v>
      </c>
      <c r="F643" s="2">
        <v>0.16</v>
      </c>
    </row>
    <row r="644" spans="1:6">
      <c r="A644" s="3" t="s">
        <v>1732</v>
      </c>
      <c r="B644" s="2">
        <v>0.59</v>
      </c>
      <c r="C644" s="2">
        <v>0.13</v>
      </c>
      <c r="D644" s="2">
        <v>0.16</v>
      </c>
      <c r="E644" s="2">
        <v>0.16</v>
      </c>
      <c r="F644" s="2">
        <v>0.16</v>
      </c>
    </row>
    <row r="645" spans="1:6">
      <c r="A645" s="3" t="s">
        <v>1731</v>
      </c>
      <c r="B645" s="2">
        <v>0.59</v>
      </c>
      <c r="C645" s="2">
        <v>0.13</v>
      </c>
      <c r="D645" s="2">
        <v>0.16</v>
      </c>
      <c r="E645" s="2">
        <v>0.16</v>
      </c>
      <c r="F645" s="2">
        <v>0.16</v>
      </c>
    </row>
    <row r="646" spans="1:6">
      <c r="A646" s="3" t="s">
        <v>1730</v>
      </c>
      <c r="B646" s="2">
        <v>0.55000000000000004</v>
      </c>
      <c r="C646" s="2">
        <v>0.12</v>
      </c>
      <c r="D646" s="2">
        <v>0.13</v>
      </c>
      <c r="E646" s="2">
        <v>0.15</v>
      </c>
      <c r="F646" s="2">
        <v>0.16</v>
      </c>
    </row>
    <row r="647" spans="1:6">
      <c r="A647" s="3" t="s">
        <v>1729</v>
      </c>
      <c r="B647" s="2">
        <v>0.57999999999999996</v>
      </c>
      <c r="C647" s="2">
        <v>0.13</v>
      </c>
      <c r="D647" s="2">
        <v>0.16</v>
      </c>
      <c r="E647" s="2">
        <v>0.15</v>
      </c>
      <c r="F647" s="2">
        <v>0.16</v>
      </c>
    </row>
    <row r="648" spans="1:6">
      <c r="A648" s="3" t="s">
        <v>1728</v>
      </c>
      <c r="B648" s="2">
        <v>0.61</v>
      </c>
      <c r="C648" s="2">
        <v>0.13</v>
      </c>
      <c r="D648" s="2">
        <v>0.17</v>
      </c>
      <c r="E648" s="2">
        <v>0.16</v>
      </c>
      <c r="F648" s="2">
        <v>0.17</v>
      </c>
    </row>
    <row r="649" spans="1:6">
      <c r="A649" s="3" t="s">
        <v>1727</v>
      </c>
      <c r="B649" s="2">
        <v>0.64</v>
      </c>
      <c r="C649" s="2">
        <v>0.13</v>
      </c>
      <c r="D649" s="2">
        <v>0.19</v>
      </c>
      <c r="E649" s="2">
        <v>0.16</v>
      </c>
      <c r="F649" s="2">
        <v>0.17</v>
      </c>
    </row>
    <row r="650" spans="1:6">
      <c r="A650" s="3" t="s">
        <v>1726</v>
      </c>
      <c r="B650" s="2">
        <v>0.63</v>
      </c>
      <c r="C650" s="2">
        <v>0.13</v>
      </c>
      <c r="D650" s="2">
        <v>0.19</v>
      </c>
      <c r="E650" s="2">
        <v>0.16</v>
      </c>
      <c r="F650" s="2">
        <v>0.17</v>
      </c>
    </row>
    <row r="651" spans="1:6">
      <c r="A651" s="3" t="s">
        <v>1725</v>
      </c>
      <c r="B651" s="2">
        <v>0.62</v>
      </c>
      <c r="C651" s="2">
        <v>0.13</v>
      </c>
      <c r="D651" s="2">
        <v>0.19</v>
      </c>
      <c r="E651" s="2">
        <v>0.15</v>
      </c>
      <c r="F651" s="2">
        <v>0.16</v>
      </c>
    </row>
    <row r="652" spans="1:6">
      <c r="A652" s="3" t="s">
        <v>1724</v>
      </c>
      <c r="B652" s="2">
        <v>0.6</v>
      </c>
      <c r="C652" s="2">
        <v>0.13</v>
      </c>
      <c r="D652" s="2">
        <v>0.19</v>
      </c>
      <c r="E652" s="2">
        <v>0.14000000000000001</v>
      </c>
      <c r="F652" s="2">
        <v>0.16</v>
      </c>
    </row>
    <row r="653" spans="1:6">
      <c r="A653" s="3" t="s">
        <v>1723</v>
      </c>
      <c r="B653" s="2">
        <v>0.6</v>
      </c>
      <c r="C653" s="2">
        <v>0.13</v>
      </c>
      <c r="D653" s="2">
        <v>0.19</v>
      </c>
      <c r="E653" s="2">
        <v>0.14000000000000001</v>
      </c>
      <c r="F653" s="2">
        <v>0.16</v>
      </c>
    </row>
    <row r="654" spans="1:6">
      <c r="A654" s="3" t="s">
        <v>1722</v>
      </c>
      <c r="B654" s="2">
        <v>0.59</v>
      </c>
      <c r="C654" s="2">
        <v>0.13</v>
      </c>
      <c r="D654" s="2">
        <v>0.19</v>
      </c>
      <c r="E654" s="2">
        <v>0.14000000000000001</v>
      </c>
      <c r="F654" s="2">
        <v>0.16</v>
      </c>
    </row>
    <row r="655" spans="1:6">
      <c r="A655" s="3" t="s">
        <v>1721</v>
      </c>
      <c r="B655" s="2">
        <v>0.59</v>
      </c>
      <c r="C655" s="2">
        <v>0.13</v>
      </c>
      <c r="D655" s="2">
        <v>0.19</v>
      </c>
      <c r="E655" s="2">
        <v>0.13</v>
      </c>
      <c r="F655" s="2">
        <v>0.16</v>
      </c>
    </row>
    <row r="656" spans="1:6">
      <c r="A656" s="3" t="s">
        <v>1720</v>
      </c>
      <c r="B656" s="2">
        <v>0.6</v>
      </c>
      <c r="C656" s="2">
        <v>0.13</v>
      </c>
      <c r="D656" s="2">
        <v>0.19</v>
      </c>
      <c r="E656" s="2">
        <v>0.13</v>
      </c>
      <c r="F656" s="2">
        <v>0.17</v>
      </c>
    </row>
    <row r="657" spans="1:6">
      <c r="A657" s="3" t="s">
        <v>1719</v>
      </c>
      <c r="B657" s="2">
        <v>0.6</v>
      </c>
      <c r="C657" s="2">
        <v>0.13</v>
      </c>
      <c r="D657" s="2">
        <v>0.19</v>
      </c>
      <c r="E657" s="2">
        <v>0.14000000000000001</v>
      </c>
      <c r="F657" s="2">
        <v>0.17</v>
      </c>
    </row>
    <row r="658" spans="1:6">
      <c r="A658" s="3" t="s">
        <v>1718</v>
      </c>
      <c r="B658" s="2">
        <v>0.6</v>
      </c>
      <c r="C658" s="2">
        <v>0.13</v>
      </c>
      <c r="D658" s="2">
        <v>0.19</v>
      </c>
      <c r="E658" s="2">
        <v>0.14000000000000001</v>
      </c>
      <c r="F658" s="2">
        <v>0.16</v>
      </c>
    </row>
    <row r="659" spans="1:6">
      <c r="A659" s="3" t="s">
        <v>1717</v>
      </c>
      <c r="B659" s="2">
        <v>0.61</v>
      </c>
      <c r="C659" s="2">
        <v>0.13</v>
      </c>
      <c r="D659" s="2">
        <v>0.19</v>
      </c>
      <c r="E659" s="2">
        <v>0.14000000000000001</v>
      </c>
      <c r="F659" s="2">
        <v>0.17</v>
      </c>
    </row>
    <row r="660" spans="1:6">
      <c r="A660" s="3" t="s">
        <v>1716</v>
      </c>
      <c r="B660" s="2">
        <v>0.61</v>
      </c>
      <c r="C660" s="2">
        <v>0.13</v>
      </c>
      <c r="D660" s="2">
        <v>0.19</v>
      </c>
      <c r="E660" s="2">
        <v>0.14000000000000001</v>
      </c>
      <c r="F660" s="2">
        <v>0.16</v>
      </c>
    </row>
    <row r="661" spans="1:6">
      <c r="A661" s="3" t="s">
        <v>1715</v>
      </c>
      <c r="B661" s="2">
        <v>0.62</v>
      </c>
      <c r="C661" s="2">
        <v>0.13</v>
      </c>
      <c r="D661" s="2">
        <v>0.19</v>
      </c>
      <c r="E661" s="2">
        <v>0.15</v>
      </c>
      <c r="F661" s="2">
        <v>0.17</v>
      </c>
    </row>
    <row r="662" spans="1:6">
      <c r="A662" s="3" t="s">
        <v>1714</v>
      </c>
      <c r="B662" s="2">
        <v>0.62</v>
      </c>
      <c r="C662" s="2">
        <v>0.13</v>
      </c>
      <c r="D662" s="2">
        <v>0.19</v>
      </c>
      <c r="E662" s="2">
        <v>0.15</v>
      </c>
      <c r="F662" s="2">
        <v>0.17</v>
      </c>
    </row>
    <row r="663" spans="1:6">
      <c r="A663" s="3" t="s">
        <v>1713</v>
      </c>
      <c r="B663" s="2">
        <v>0.62</v>
      </c>
      <c r="C663" s="2">
        <v>0.13</v>
      </c>
      <c r="D663" s="2">
        <v>0.19</v>
      </c>
      <c r="E663" s="2">
        <v>0.15</v>
      </c>
      <c r="F663" s="2">
        <v>0.17</v>
      </c>
    </row>
    <row r="664" spans="1:6">
      <c r="A664" s="3" t="s">
        <v>1712</v>
      </c>
      <c r="B664" s="2">
        <v>0.62</v>
      </c>
      <c r="C664" s="2">
        <v>0.13</v>
      </c>
      <c r="D664" s="2">
        <v>0.19</v>
      </c>
      <c r="E664" s="2">
        <v>0.14000000000000001</v>
      </c>
      <c r="F664" s="2">
        <v>0.17</v>
      </c>
    </row>
    <row r="665" spans="1:6">
      <c r="A665" s="3" t="s">
        <v>1711</v>
      </c>
      <c r="B665" s="2">
        <v>0.61</v>
      </c>
      <c r="C665" s="2">
        <v>0.13</v>
      </c>
      <c r="D665" s="2">
        <v>0.19</v>
      </c>
      <c r="E665" s="2">
        <v>0.14000000000000001</v>
      </c>
      <c r="F665" s="2">
        <v>0.16</v>
      </c>
    </row>
    <row r="666" spans="1:6">
      <c r="A666" s="3" t="s">
        <v>1710</v>
      </c>
      <c r="B666" s="2">
        <v>0.59</v>
      </c>
      <c r="C666" s="2">
        <v>0.13</v>
      </c>
      <c r="D666" s="2">
        <v>0.19</v>
      </c>
      <c r="E666" s="2">
        <v>0.14000000000000001</v>
      </c>
      <c r="F666" s="2">
        <v>0.15</v>
      </c>
    </row>
    <row r="667" spans="1:6">
      <c r="A667" s="3" t="s">
        <v>1709</v>
      </c>
      <c r="B667" s="2">
        <v>0.57999999999999996</v>
      </c>
      <c r="C667" s="2">
        <v>0.12</v>
      </c>
      <c r="D667" s="2">
        <v>0.18</v>
      </c>
      <c r="E667" s="2">
        <v>0.14000000000000001</v>
      </c>
      <c r="F667" s="2">
        <v>0.15</v>
      </c>
    </row>
    <row r="668" spans="1:6">
      <c r="A668" s="3" t="s">
        <v>1708</v>
      </c>
      <c r="B668" s="2">
        <v>0.57999999999999996</v>
      </c>
      <c r="C668" s="2">
        <v>0.12</v>
      </c>
      <c r="D668" s="2">
        <v>0.18</v>
      </c>
      <c r="E668" s="2">
        <v>0.14000000000000001</v>
      </c>
      <c r="F668" s="2">
        <v>0.14000000000000001</v>
      </c>
    </row>
    <row r="669" spans="1:6">
      <c r="A669" s="3" t="s">
        <v>1707</v>
      </c>
      <c r="B669" s="2">
        <v>0.57999999999999996</v>
      </c>
      <c r="C669" s="2">
        <v>0.12</v>
      </c>
      <c r="D669" s="2">
        <v>0.18</v>
      </c>
      <c r="E669" s="2">
        <v>0.14000000000000001</v>
      </c>
      <c r="F669" s="2">
        <v>0.15</v>
      </c>
    </row>
    <row r="670" spans="1:6">
      <c r="A670" s="3" t="s">
        <v>1706</v>
      </c>
      <c r="B670" s="2">
        <v>0.57999999999999996</v>
      </c>
      <c r="C670" s="2">
        <v>0.12</v>
      </c>
      <c r="D670" s="2">
        <v>0.18</v>
      </c>
      <c r="E670" s="2">
        <v>0.13</v>
      </c>
      <c r="F670" s="2">
        <v>0.15</v>
      </c>
    </row>
    <row r="671" spans="1:6">
      <c r="A671" s="3" t="s">
        <v>1705</v>
      </c>
      <c r="B671" s="2">
        <v>0.56000000000000005</v>
      </c>
      <c r="C671" s="2">
        <v>0.12</v>
      </c>
      <c r="D671" s="2">
        <v>0.18</v>
      </c>
      <c r="E671" s="2">
        <v>0.13</v>
      </c>
      <c r="F671" s="2">
        <v>0.14000000000000001</v>
      </c>
    </row>
    <row r="672" spans="1:6">
      <c r="A672" s="3" t="s">
        <v>1704</v>
      </c>
      <c r="B672" s="2">
        <v>0.56000000000000005</v>
      </c>
      <c r="C672" s="2">
        <v>0.12</v>
      </c>
      <c r="D672" s="2">
        <v>0.18</v>
      </c>
      <c r="E672" s="2">
        <v>0.13</v>
      </c>
      <c r="F672" s="2">
        <v>0.14000000000000001</v>
      </c>
    </row>
    <row r="673" spans="1:6">
      <c r="A673" s="3" t="s">
        <v>1703</v>
      </c>
      <c r="B673" s="2">
        <v>0.55000000000000004</v>
      </c>
      <c r="C673" s="2">
        <v>0.12</v>
      </c>
      <c r="D673" s="2">
        <v>0.18</v>
      </c>
      <c r="E673" s="2">
        <v>0.13</v>
      </c>
      <c r="F673" s="2">
        <v>0.14000000000000001</v>
      </c>
    </row>
    <row r="674" spans="1:6">
      <c r="A674" s="3" t="s">
        <v>1702</v>
      </c>
      <c r="B674" s="2">
        <v>0.55000000000000004</v>
      </c>
      <c r="C674" s="2">
        <v>0.12</v>
      </c>
      <c r="D674" s="2">
        <v>0.18</v>
      </c>
      <c r="E674" s="2">
        <v>0.12</v>
      </c>
      <c r="F674" s="2">
        <v>0.14000000000000001</v>
      </c>
    </row>
    <row r="675" spans="1:6">
      <c r="A675" s="3" t="s">
        <v>1701</v>
      </c>
      <c r="B675" s="2">
        <v>0.55000000000000004</v>
      </c>
      <c r="C675" s="2">
        <v>0.12</v>
      </c>
      <c r="D675" s="2">
        <v>0.18</v>
      </c>
      <c r="E675" s="2">
        <v>0.12</v>
      </c>
      <c r="F675" s="2">
        <v>0.14000000000000001</v>
      </c>
    </row>
    <row r="676" spans="1:6">
      <c r="A676" s="3" t="s">
        <v>1700</v>
      </c>
      <c r="B676" s="2">
        <v>0.49</v>
      </c>
      <c r="C676" s="2">
        <v>0.11</v>
      </c>
      <c r="D676" s="2">
        <v>0.16</v>
      </c>
      <c r="E676" s="2">
        <v>0.11</v>
      </c>
      <c r="F676" s="2">
        <v>0.11</v>
      </c>
    </row>
    <row r="677" spans="1:6">
      <c r="A677" s="3" t="s">
        <v>1699</v>
      </c>
      <c r="B677" s="2">
        <v>0.45</v>
      </c>
      <c r="C677" s="2">
        <v>0.11</v>
      </c>
      <c r="D677" s="2">
        <v>0.14000000000000001</v>
      </c>
      <c r="E677" s="2">
        <v>0.11</v>
      </c>
      <c r="F677" s="2">
        <v>0.1</v>
      </c>
    </row>
    <row r="678" spans="1:6">
      <c r="A678" s="3" t="s">
        <v>1698</v>
      </c>
      <c r="B678" s="2">
        <v>0.39</v>
      </c>
      <c r="C678" s="2">
        <v>0.1</v>
      </c>
      <c r="D678" s="2">
        <v>0.11</v>
      </c>
      <c r="E678" s="2">
        <v>0.1</v>
      </c>
      <c r="F678" s="2">
        <v>0.09</v>
      </c>
    </row>
    <row r="679" spans="1:6">
      <c r="A679" s="3" t="s">
        <v>1697</v>
      </c>
      <c r="B679" s="2">
        <v>0.37</v>
      </c>
      <c r="C679" s="2">
        <v>0.1</v>
      </c>
      <c r="D679" s="2">
        <v>0.1</v>
      </c>
      <c r="E679" s="2">
        <v>0.1</v>
      </c>
      <c r="F679" s="2">
        <v>0.09</v>
      </c>
    </row>
    <row r="680" spans="1:6">
      <c r="A680" s="3" t="s">
        <v>1696</v>
      </c>
      <c r="B680" s="2">
        <v>0.39</v>
      </c>
      <c r="C680" s="2">
        <v>0.1</v>
      </c>
      <c r="D680" s="2">
        <v>0.1</v>
      </c>
      <c r="E680" s="2">
        <v>0.1</v>
      </c>
      <c r="F680" s="2">
        <v>0.1</v>
      </c>
    </row>
    <row r="681" spans="1:6">
      <c r="A681" s="3" t="s">
        <v>1695</v>
      </c>
      <c r="B681" s="2">
        <v>0.46</v>
      </c>
      <c r="C681" s="2">
        <v>0.11</v>
      </c>
      <c r="D681" s="2">
        <v>0.13</v>
      </c>
      <c r="E681" s="2">
        <v>0.11</v>
      </c>
      <c r="F681" s="2">
        <v>0.13</v>
      </c>
    </row>
    <row r="682" spans="1:6">
      <c r="A682" s="3" t="s">
        <v>1694</v>
      </c>
      <c r="B682" s="2">
        <v>0.46</v>
      </c>
      <c r="C682" s="2">
        <v>0.11</v>
      </c>
      <c r="D682" s="2">
        <v>0.14000000000000001</v>
      </c>
      <c r="E682" s="2">
        <v>0.11</v>
      </c>
      <c r="F682" s="2">
        <v>0.12</v>
      </c>
    </row>
    <row r="683" spans="1:6">
      <c r="A683" s="3" t="s">
        <v>1693</v>
      </c>
      <c r="B683" s="2">
        <v>0.46</v>
      </c>
      <c r="C683" s="2">
        <v>0.11</v>
      </c>
      <c r="D683" s="2">
        <v>0.13</v>
      </c>
      <c r="E683" s="2">
        <v>0.11</v>
      </c>
      <c r="F683" s="2">
        <v>0.12</v>
      </c>
    </row>
    <row r="684" spans="1:6">
      <c r="A684" s="3" t="s">
        <v>1692</v>
      </c>
      <c r="B684" s="2">
        <v>0.43</v>
      </c>
      <c r="C684" s="2">
        <v>0.11</v>
      </c>
      <c r="D684" s="2">
        <v>0.11</v>
      </c>
      <c r="E684" s="2">
        <v>0.11</v>
      </c>
      <c r="F684" s="2">
        <v>0.12</v>
      </c>
    </row>
    <row r="685" spans="1:6">
      <c r="A685" s="3" t="s">
        <v>1691</v>
      </c>
      <c r="B685" s="2">
        <v>0.5</v>
      </c>
      <c r="C685" s="2">
        <v>0.12</v>
      </c>
      <c r="D685" s="2">
        <v>0.15</v>
      </c>
      <c r="E685" s="2">
        <v>0.11</v>
      </c>
      <c r="F685" s="2">
        <v>0.14000000000000001</v>
      </c>
    </row>
    <row r="686" spans="1:6">
      <c r="A686" s="3" t="s">
        <v>1690</v>
      </c>
      <c r="B686" s="2">
        <v>0.42</v>
      </c>
      <c r="C686" s="2">
        <v>0.11</v>
      </c>
      <c r="D686" s="2">
        <v>0.11</v>
      </c>
      <c r="E686" s="2">
        <v>0.1</v>
      </c>
      <c r="F686" s="2">
        <v>0.12</v>
      </c>
    </row>
    <row r="687" spans="1:6">
      <c r="A687" s="3" t="s">
        <v>1689</v>
      </c>
      <c r="B687" s="2">
        <v>0.42</v>
      </c>
      <c r="C687" s="2">
        <v>0.11</v>
      </c>
      <c r="D687" s="2">
        <v>0.1</v>
      </c>
      <c r="E687" s="2">
        <v>0.1</v>
      </c>
      <c r="F687" s="2">
        <v>0.12</v>
      </c>
    </row>
    <row r="688" spans="1:6">
      <c r="A688" s="3" t="s">
        <v>1688</v>
      </c>
      <c r="B688" s="2">
        <v>0.47</v>
      </c>
      <c r="C688" s="2">
        <v>0.11</v>
      </c>
      <c r="D688" s="2">
        <v>0.13</v>
      </c>
      <c r="E688" s="2">
        <v>0.11</v>
      </c>
      <c r="F688" s="2">
        <v>0.13</v>
      </c>
    </row>
    <row r="689" spans="1:6">
      <c r="A689" s="3" t="s">
        <v>1687</v>
      </c>
      <c r="B689" s="2">
        <v>0.53</v>
      </c>
      <c r="C689" s="2">
        <v>0.12</v>
      </c>
      <c r="D689" s="2">
        <v>0.17</v>
      </c>
      <c r="E689" s="2">
        <v>0.12</v>
      </c>
      <c r="F689" s="2">
        <v>0.14000000000000001</v>
      </c>
    </row>
    <row r="690" spans="1:6">
      <c r="A690" s="3" t="s">
        <v>1686</v>
      </c>
      <c r="B690" s="2">
        <v>0.52</v>
      </c>
      <c r="C690" s="2">
        <v>0.12</v>
      </c>
      <c r="D690" s="2">
        <v>0.16</v>
      </c>
      <c r="E690" s="2">
        <v>0.12</v>
      </c>
      <c r="F690" s="2">
        <v>0.14000000000000001</v>
      </c>
    </row>
    <row r="691" spans="1:6">
      <c r="A691" s="3" t="s">
        <v>1685</v>
      </c>
      <c r="B691" s="2">
        <v>0.5</v>
      </c>
      <c r="C691" s="2">
        <v>0.11</v>
      </c>
      <c r="D691" s="2">
        <v>0.15</v>
      </c>
      <c r="E691" s="2">
        <v>0.12</v>
      </c>
      <c r="F691" s="2">
        <v>0.13</v>
      </c>
    </row>
    <row r="692" spans="1:6">
      <c r="A692" s="3" t="s">
        <v>1684</v>
      </c>
      <c r="B692" s="2">
        <v>0.48</v>
      </c>
      <c r="C692" s="2">
        <v>0.11</v>
      </c>
      <c r="D692" s="2">
        <v>0.15</v>
      </c>
      <c r="E692" s="2">
        <v>0.12</v>
      </c>
      <c r="F692" s="2">
        <v>0.12</v>
      </c>
    </row>
    <row r="693" spans="1:6">
      <c r="A693" s="3" t="s">
        <v>1683</v>
      </c>
      <c r="B693" s="2">
        <v>0.48</v>
      </c>
      <c r="C693" s="2">
        <v>0.11</v>
      </c>
      <c r="D693" s="2">
        <v>0.15</v>
      </c>
      <c r="E693" s="2">
        <v>0.12</v>
      </c>
      <c r="F693" s="2">
        <v>0.12</v>
      </c>
    </row>
    <row r="694" spans="1:6">
      <c r="A694" s="3" t="s">
        <v>1682</v>
      </c>
      <c r="B694" s="2">
        <v>0.42</v>
      </c>
      <c r="C694" s="2">
        <v>0.11</v>
      </c>
      <c r="D694" s="2">
        <v>0.12</v>
      </c>
      <c r="E694" s="2">
        <v>0.11</v>
      </c>
      <c r="F694" s="2">
        <v>0.1</v>
      </c>
    </row>
    <row r="695" spans="1:6">
      <c r="A695" s="3" t="s">
        <v>1681</v>
      </c>
      <c r="B695" s="2">
        <v>0.39</v>
      </c>
      <c r="C695" s="2">
        <v>0.1</v>
      </c>
      <c r="D695" s="2">
        <v>0.1</v>
      </c>
      <c r="E695" s="2">
        <v>0.11</v>
      </c>
      <c r="F695" s="2">
        <v>0.09</v>
      </c>
    </row>
    <row r="696" spans="1:6">
      <c r="A696" s="3" t="s">
        <v>1680</v>
      </c>
      <c r="B696" s="2">
        <v>0.42</v>
      </c>
      <c r="C696" s="2">
        <v>0.11</v>
      </c>
      <c r="D696" s="2">
        <v>0.1</v>
      </c>
      <c r="E696" s="2">
        <v>0.12</v>
      </c>
      <c r="F696" s="2">
        <v>0.12</v>
      </c>
    </row>
    <row r="697" spans="1:6">
      <c r="A697" s="3" t="s">
        <v>1679</v>
      </c>
      <c r="B697" s="2">
        <v>0.41</v>
      </c>
      <c r="C697" s="2">
        <v>0.11</v>
      </c>
      <c r="D697" s="2">
        <v>0.11</v>
      </c>
      <c r="E697" s="2">
        <v>0.12</v>
      </c>
      <c r="F697" s="2">
        <v>0.1</v>
      </c>
    </row>
    <row r="698" spans="1:6">
      <c r="A698" s="3" t="s">
        <v>1678</v>
      </c>
      <c r="B698" s="2">
        <v>0.4</v>
      </c>
      <c r="C698" s="2">
        <v>0.1</v>
      </c>
      <c r="D698" s="2">
        <v>0.11</v>
      </c>
      <c r="E698" s="2">
        <v>0.12</v>
      </c>
      <c r="F698" s="2">
        <v>0.09</v>
      </c>
    </row>
    <row r="699" spans="1:6">
      <c r="A699" s="3" t="s">
        <v>1677</v>
      </c>
      <c r="B699" s="2">
        <v>0.43</v>
      </c>
      <c r="C699" s="2">
        <v>0.11</v>
      </c>
      <c r="D699" s="2">
        <v>0.12</v>
      </c>
      <c r="E699" s="2">
        <v>0.12</v>
      </c>
      <c r="F699" s="2">
        <v>0.1</v>
      </c>
    </row>
    <row r="700" spans="1:6">
      <c r="A700" s="3" t="s">
        <v>1676</v>
      </c>
      <c r="B700" s="2">
        <v>0.4</v>
      </c>
      <c r="C700" s="2">
        <v>0.11</v>
      </c>
      <c r="D700" s="2">
        <v>0.1</v>
      </c>
      <c r="E700" s="2">
        <v>0.11</v>
      </c>
      <c r="F700" s="2">
        <v>0.1</v>
      </c>
    </row>
    <row r="701" spans="1:6">
      <c r="A701" s="3" t="s">
        <v>1675</v>
      </c>
      <c r="B701" s="2">
        <v>0.45</v>
      </c>
      <c r="C701" s="2">
        <v>0.11</v>
      </c>
      <c r="D701" s="2">
        <v>0.13</v>
      </c>
      <c r="E701" s="2">
        <v>0.11</v>
      </c>
      <c r="F701" s="2">
        <v>0.12</v>
      </c>
    </row>
    <row r="702" spans="1:6">
      <c r="A702" s="3" t="s">
        <v>1674</v>
      </c>
      <c r="B702" s="2">
        <v>0.46</v>
      </c>
      <c r="C702" s="2">
        <v>0.11</v>
      </c>
      <c r="D702" s="2">
        <v>0.14000000000000001</v>
      </c>
      <c r="E702" s="2">
        <v>0.12</v>
      </c>
      <c r="F702" s="2">
        <v>0.12</v>
      </c>
    </row>
    <row r="703" spans="1:6">
      <c r="A703" s="3" t="s">
        <v>1673</v>
      </c>
      <c r="B703" s="2">
        <v>0.4</v>
      </c>
      <c r="C703" s="2">
        <v>0.11</v>
      </c>
      <c r="D703" s="2">
        <v>0.1</v>
      </c>
      <c r="E703" s="2">
        <v>0.11</v>
      </c>
      <c r="F703" s="2">
        <v>0.1</v>
      </c>
    </row>
    <row r="704" spans="1:6">
      <c r="A704" s="3" t="s">
        <v>1672</v>
      </c>
      <c r="B704" s="2">
        <v>0.41</v>
      </c>
      <c r="C704" s="2">
        <v>0.11</v>
      </c>
      <c r="D704" s="2">
        <v>0.11</v>
      </c>
      <c r="E704" s="2">
        <v>0.11</v>
      </c>
      <c r="F704" s="2">
        <v>0.1</v>
      </c>
    </row>
    <row r="705" spans="1:6">
      <c r="A705" s="3" t="s">
        <v>1671</v>
      </c>
      <c r="B705" s="2">
        <v>0.41</v>
      </c>
      <c r="C705" s="2">
        <v>0.11</v>
      </c>
      <c r="D705" s="2">
        <v>0.11</v>
      </c>
      <c r="E705" s="2">
        <v>0.11</v>
      </c>
      <c r="F705" s="2">
        <v>0.1</v>
      </c>
    </row>
    <row r="706" spans="1:6">
      <c r="A706" s="3" t="s">
        <v>1670</v>
      </c>
      <c r="B706" s="2">
        <v>0.39</v>
      </c>
      <c r="C706" s="2">
        <v>0.1</v>
      </c>
      <c r="D706" s="2">
        <v>0.1</v>
      </c>
      <c r="E706" s="2">
        <v>0.11</v>
      </c>
      <c r="F706" s="2">
        <v>0.1</v>
      </c>
    </row>
    <row r="707" spans="1:6">
      <c r="A707" s="3" t="s">
        <v>1669</v>
      </c>
      <c r="B707" s="2">
        <v>0.39</v>
      </c>
      <c r="C707" s="2">
        <v>0.1</v>
      </c>
      <c r="D707" s="2">
        <v>0.11</v>
      </c>
      <c r="E707" s="2">
        <v>0.1</v>
      </c>
      <c r="F707" s="2">
        <v>0.09</v>
      </c>
    </row>
    <row r="708" spans="1:6">
      <c r="A708" s="3" t="s">
        <v>1668</v>
      </c>
      <c r="B708" s="2">
        <v>0.39</v>
      </c>
      <c r="C708" s="2">
        <v>0.11</v>
      </c>
      <c r="D708" s="2">
        <v>0.1</v>
      </c>
      <c r="E708" s="2">
        <v>0.1</v>
      </c>
      <c r="F708" s="2">
        <v>0.1</v>
      </c>
    </row>
    <row r="709" spans="1:6">
      <c r="A709" s="3" t="s">
        <v>1667</v>
      </c>
      <c r="B709" s="2">
        <v>0.4</v>
      </c>
      <c r="C709" s="2">
        <v>0.11</v>
      </c>
      <c r="D709" s="2">
        <v>0.11</v>
      </c>
      <c r="E709" s="2">
        <v>0.1</v>
      </c>
      <c r="F709" s="2">
        <v>0.1</v>
      </c>
    </row>
    <row r="710" spans="1:6">
      <c r="A710" s="3" t="s">
        <v>1666</v>
      </c>
      <c r="B710" s="2">
        <v>0.44</v>
      </c>
      <c r="C710" s="2">
        <v>0.11</v>
      </c>
      <c r="D710" s="2">
        <v>0.13</v>
      </c>
      <c r="E710" s="2">
        <v>0.11</v>
      </c>
      <c r="F710" s="2">
        <v>0.11</v>
      </c>
    </row>
    <row r="711" spans="1:6">
      <c r="A711" s="3" t="s">
        <v>1665</v>
      </c>
      <c r="B711" s="2">
        <v>0.48</v>
      </c>
      <c r="C711" s="2">
        <v>0.12</v>
      </c>
      <c r="D711" s="2">
        <v>0.16</v>
      </c>
      <c r="E711" s="2">
        <v>0.11</v>
      </c>
      <c r="F711" s="2">
        <v>0.12</v>
      </c>
    </row>
    <row r="712" spans="1:6">
      <c r="A712" s="3" t="s">
        <v>1664</v>
      </c>
      <c r="B712" s="2">
        <v>0.48</v>
      </c>
      <c r="C712" s="2">
        <v>0.12</v>
      </c>
      <c r="D712" s="2">
        <v>0.16</v>
      </c>
      <c r="E712" s="2">
        <v>0.11</v>
      </c>
      <c r="F712" s="2">
        <v>0.12</v>
      </c>
    </row>
    <row r="713" spans="1:6">
      <c r="A713" s="3" t="s">
        <v>1663</v>
      </c>
      <c r="B713" s="2">
        <v>0.48</v>
      </c>
      <c r="C713" s="2">
        <v>0.12</v>
      </c>
      <c r="D713" s="2">
        <v>0.15</v>
      </c>
      <c r="E713" s="2">
        <v>0.11</v>
      </c>
      <c r="F713" s="2">
        <v>0.12</v>
      </c>
    </row>
    <row r="714" spans="1:6">
      <c r="A714" s="3" t="s">
        <v>1662</v>
      </c>
      <c r="B714" s="2">
        <v>0.48</v>
      </c>
      <c r="C714" s="2">
        <v>0.11</v>
      </c>
      <c r="D714" s="2">
        <v>0.15</v>
      </c>
      <c r="E714" s="2">
        <v>0.11</v>
      </c>
      <c r="F714" s="2">
        <v>0.12</v>
      </c>
    </row>
    <row r="715" spans="1:6">
      <c r="A715" s="3" t="s">
        <v>1661</v>
      </c>
      <c r="B715" s="2">
        <v>0.45</v>
      </c>
      <c r="C715" s="2">
        <v>0.11</v>
      </c>
      <c r="D715" s="2">
        <v>0.14000000000000001</v>
      </c>
      <c r="E715" s="2">
        <v>0.11</v>
      </c>
      <c r="F715" s="2">
        <v>0.11</v>
      </c>
    </row>
    <row r="716" spans="1:6">
      <c r="A716" s="3" t="s">
        <v>1660</v>
      </c>
      <c r="B716" s="2">
        <v>0.43</v>
      </c>
      <c r="C716" s="2">
        <v>0.11</v>
      </c>
      <c r="D716" s="2">
        <v>0.12</v>
      </c>
      <c r="E716" s="2">
        <v>0.11</v>
      </c>
      <c r="F716" s="2">
        <v>0.12</v>
      </c>
    </row>
    <row r="717" spans="1:6">
      <c r="A717" s="3" t="s">
        <v>1659</v>
      </c>
      <c r="B717" s="2">
        <v>0.46</v>
      </c>
      <c r="C717" s="2">
        <v>0.11</v>
      </c>
      <c r="D717" s="2">
        <v>0.13</v>
      </c>
      <c r="E717" s="2">
        <v>0.11</v>
      </c>
      <c r="F717" s="2">
        <v>0.12</v>
      </c>
    </row>
    <row r="718" spans="1:6">
      <c r="A718" s="3" t="s">
        <v>1658</v>
      </c>
      <c r="B718" s="2">
        <v>0.5</v>
      </c>
      <c r="C718" s="2">
        <v>0.12</v>
      </c>
      <c r="D718" s="2">
        <v>0.16</v>
      </c>
      <c r="E718" s="2">
        <v>0.11</v>
      </c>
      <c r="F718" s="2">
        <v>0.13</v>
      </c>
    </row>
    <row r="719" spans="1:6">
      <c r="A719" s="3" t="s">
        <v>1657</v>
      </c>
      <c r="B719" s="2">
        <v>0.46</v>
      </c>
      <c r="C719" s="2">
        <v>0.11</v>
      </c>
      <c r="D719" s="2">
        <v>0.14000000000000001</v>
      </c>
      <c r="E719" s="2">
        <v>0.11</v>
      </c>
      <c r="F719" s="2">
        <v>0.12</v>
      </c>
    </row>
    <row r="720" spans="1:6">
      <c r="A720" s="3" t="s">
        <v>1656</v>
      </c>
      <c r="B720" s="2">
        <v>0.47</v>
      </c>
      <c r="C720" s="2">
        <v>0.11</v>
      </c>
      <c r="D720" s="2">
        <v>0.15</v>
      </c>
      <c r="E720" s="2">
        <v>0.11</v>
      </c>
      <c r="F720" s="2">
        <v>0.12</v>
      </c>
    </row>
    <row r="721" spans="1:6">
      <c r="A721" s="3" t="s">
        <v>1655</v>
      </c>
      <c r="B721" s="2">
        <v>0.5</v>
      </c>
      <c r="C721" s="2">
        <v>0.12</v>
      </c>
      <c r="D721" s="2">
        <v>0.16</v>
      </c>
      <c r="E721" s="2">
        <v>0.11</v>
      </c>
      <c r="F721" s="2">
        <v>0.13</v>
      </c>
    </row>
    <row r="722" spans="1:6">
      <c r="A722" s="3" t="s">
        <v>1654</v>
      </c>
      <c r="B722" s="2">
        <v>0.5</v>
      </c>
      <c r="C722" s="2">
        <v>0.12</v>
      </c>
      <c r="D722" s="2">
        <v>0.16</v>
      </c>
      <c r="E722" s="2">
        <v>0.11</v>
      </c>
      <c r="F722" s="2">
        <v>0.14000000000000001</v>
      </c>
    </row>
    <row r="723" spans="1:6">
      <c r="A723" s="3" t="s">
        <v>1653</v>
      </c>
      <c r="B723" s="2">
        <v>0.5</v>
      </c>
      <c r="C723" s="2">
        <v>0.12</v>
      </c>
      <c r="D723" s="2">
        <v>0.16</v>
      </c>
      <c r="E723" s="2">
        <v>0.11</v>
      </c>
      <c r="F723" s="2">
        <v>0.14000000000000001</v>
      </c>
    </row>
    <row r="724" spans="1:6">
      <c r="A724" s="3" t="s">
        <v>1652</v>
      </c>
      <c r="B724" s="2">
        <v>0.47</v>
      </c>
      <c r="C724" s="2">
        <v>0.11</v>
      </c>
      <c r="D724" s="2">
        <v>0.14000000000000001</v>
      </c>
      <c r="E724" s="2">
        <v>0.1</v>
      </c>
      <c r="F724" s="2">
        <v>0.13</v>
      </c>
    </row>
    <row r="725" spans="1:6">
      <c r="A725" s="3" t="s">
        <v>1651</v>
      </c>
      <c r="B725" s="2">
        <v>0.46</v>
      </c>
      <c r="C725" s="2">
        <v>0.11</v>
      </c>
      <c r="D725" s="2">
        <v>0.14000000000000001</v>
      </c>
      <c r="E725" s="2">
        <v>0.1</v>
      </c>
      <c r="F725" s="2">
        <v>0.12</v>
      </c>
    </row>
    <row r="726" spans="1:6">
      <c r="A726" s="3" t="s">
        <v>1650</v>
      </c>
      <c r="B726" s="2">
        <v>0.41</v>
      </c>
      <c r="C726" s="2">
        <v>0.11</v>
      </c>
      <c r="D726" s="2">
        <v>0.11</v>
      </c>
      <c r="E726" s="2">
        <v>0.09</v>
      </c>
      <c r="F726" s="2">
        <v>0.12</v>
      </c>
    </row>
    <row r="727" spans="1:6">
      <c r="A727" s="3" t="s">
        <v>1649</v>
      </c>
      <c r="B727" s="2">
        <v>0.39</v>
      </c>
      <c r="C727" s="2">
        <v>0.1</v>
      </c>
      <c r="D727" s="2">
        <v>0.1</v>
      </c>
      <c r="E727" s="2">
        <v>0.09</v>
      </c>
      <c r="F727" s="2">
        <v>0.12</v>
      </c>
    </row>
    <row r="728" spans="1:6">
      <c r="A728" s="3" t="s">
        <v>1648</v>
      </c>
      <c r="B728" s="2">
        <v>0.42</v>
      </c>
      <c r="C728" s="2">
        <v>0.11</v>
      </c>
      <c r="D728" s="2">
        <v>0.12</v>
      </c>
      <c r="E728" s="2">
        <v>0.1</v>
      </c>
      <c r="F728" s="2">
        <v>0.12</v>
      </c>
    </row>
    <row r="729" spans="1:6">
      <c r="A729" s="3" t="s">
        <v>1647</v>
      </c>
      <c r="B729" s="2">
        <v>0.4</v>
      </c>
      <c r="C729" s="2">
        <v>0.11</v>
      </c>
      <c r="D729" s="2">
        <v>0.11</v>
      </c>
      <c r="E729" s="2">
        <v>0.09</v>
      </c>
      <c r="F729" s="2">
        <v>0.12</v>
      </c>
    </row>
    <row r="730" spans="1:6">
      <c r="A730" s="3" t="s">
        <v>1646</v>
      </c>
      <c r="B730" s="2">
        <v>0.41</v>
      </c>
      <c r="C730" s="2">
        <v>0.11</v>
      </c>
      <c r="D730" s="2">
        <v>0.11</v>
      </c>
      <c r="E730" s="2">
        <v>0.09</v>
      </c>
      <c r="F730" s="2">
        <v>0.12</v>
      </c>
    </row>
    <row r="731" spans="1:6">
      <c r="A731" s="3" t="s">
        <v>1645</v>
      </c>
      <c r="B731" s="2">
        <v>0.44</v>
      </c>
      <c r="C731" s="2">
        <v>0.11</v>
      </c>
      <c r="D731" s="2">
        <v>0.14000000000000001</v>
      </c>
      <c r="E731" s="2">
        <v>0.1</v>
      </c>
      <c r="F731" s="2">
        <v>0.12</v>
      </c>
    </row>
    <row r="732" spans="1:6">
      <c r="A732" s="3" t="s">
        <v>1644</v>
      </c>
      <c r="B732" s="2">
        <v>0.44</v>
      </c>
      <c r="C732" s="2">
        <v>0.11</v>
      </c>
      <c r="D732" s="2">
        <v>0.14000000000000001</v>
      </c>
      <c r="E732" s="2">
        <v>0.1</v>
      </c>
      <c r="F732" s="2">
        <v>0.12</v>
      </c>
    </row>
    <row r="733" spans="1:6">
      <c r="A733" s="3" t="s">
        <v>1643</v>
      </c>
      <c r="B733" s="2">
        <v>0.45</v>
      </c>
      <c r="C733" s="2">
        <v>0.11</v>
      </c>
      <c r="D733" s="2">
        <v>0.14000000000000001</v>
      </c>
      <c r="E733" s="2">
        <v>0.1</v>
      </c>
      <c r="F733" s="2">
        <v>0.12</v>
      </c>
    </row>
    <row r="734" spans="1:6">
      <c r="A734" s="3" t="s">
        <v>1642</v>
      </c>
      <c r="B734" s="2">
        <v>0.4</v>
      </c>
      <c r="C734" s="2">
        <v>0.11</v>
      </c>
      <c r="D734" s="2">
        <v>0.12</v>
      </c>
      <c r="E734" s="2">
        <v>0.1</v>
      </c>
      <c r="F734" s="2">
        <v>0.1</v>
      </c>
    </row>
    <row r="735" spans="1:6">
      <c r="A735" s="3" t="s">
        <v>1641</v>
      </c>
      <c r="B735" s="2">
        <v>0.37</v>
      </c>
      <c r="C735" s="2">
        <v>0.1</v>
      </c>
      <c r="D735" s="2">
        <v>0.1</v>
      </c>
      <c r="E735" s="2">
        <v>0.09</v>
      </c>
      <c r="F735" s="2">
        <v>0.1</v>
      </c>
    </row>
    <row r="736" spans="1:6">
      <c r="A736" s="3" t="s">
        <v>1640</v>
      </c>
      <c r="B736" s="2">
        <v>0.39</v>
      </c>
      <c r="C736" s="2">
        <v>0.1</v>
      </c>
      <c r="D736" s="2">
        <v>0.1</v>
      </c>
      <c r="E736" s="2">
        <v>0.1</v>
      </c>
      <c r="F736" s="2">
        <v>0.11</v>
      </c>
    </row>
    <row r="737" spans="1:6">
      <c r="A737" s="3" t="s">
        <v>1639</v>
      </c>
      <c r="B737" s="2">
        <v>0.44</v>
      </c>
      <c r="C737" s="2">
        <v>0.11</v>
      </c>
      <c r="D737" s="2">
        <v>0.13</v>
      </c>
      <c r="E737" s="2">
        <v>0.1</v>
      </c>
      <c r="F737" s="2">
        <v>0.11</v>
      </c>
    </row>
    <row r="738" spans="1:6">
      <c r="A738" s="3" t="s">
        <v>1638</v>
      </c>
      <c r="B738" s="2">
        <v>0.45</v>
      </c>
      <c r="C738" s="2">
        <v>0.11</v>
      </c>
      <c r="D738" s="2">
        <v>0.14000000000000001</v>
      </c>
      <c r="E738" s="2">
        <v>0.1</v>
      </c>
      <c r="F738" s="2">
        <v>0.11</v>
      </c>
    </row>
    <row r="739" spans="1:6">
      <c r="A739" s="3" t="s">
        <v>1637</v>
      </c>
      <c r="B739" s="2">
        <v>0.48</v>
      </c>
      <c r="C739" s="2">
        <v>0.12</v>
      </c>
      <c r="D739" s="2">
        <v>0.16</v>
      </c>
      <c r="E739" s="2">
        <v>0.11</v>
      </c>
      <c r="F739" s="2">
        <v>0.12</v>
      </c>
    </row>
    <row r="740" spans="1:6">
      <c r="A740" s="3" t="s">
        <v>1636</v>
      </c>
      <c r="B740" s="2">
        <v>0.47</v>
      </c>
      <c r="C740" s="2">
        <v>0.12</v>
      </c>
      <c r="D740" s="2">
        <v>0.15</v>
      </c>
      <c r="E740" s="2">
        <v>0.11</v>
      </c>
      <c r="F740" s="2">
        <v>0.11</v>
      </c>
    </row>
    <row r="741" spans="1:6">
      <c r="A741" s="3" t="s">
        <v>1635</v>
      </c>
      <c r="B741" s="2">
        <v>0.41</v>
      </c>
      <c r="C741" s="2">
        <v>0.11</v>
      </c>
      <c r="D741" s="2">
        <v>0.12</v>
      </c>
      <c r="E741" s="2">
        <v>0.1</v>
      </c>
      <c r="F741" s="2">
        <v>0.1</v>
      </c>
    </row>
    <row r="742" spans="1:6">
      <c r="A742" s="3" t="s">
        <v>1634</v>
      </c>
      <c r="B742" s="2">
        <v>0.37</v>
      </c>
      <c r="C742" s="2">
        <v>0.1</v>
      </c>
      <c r="D742" s="2">
        <v>0.1</v>
      </c>
      <c r="E742" s="2">
        <v>0.1</v>
      </c>
      <c r="F742" s="2">
        <v>0.09</v>
      </c>
    </row>
    <row r="743" spans="1:6">
      <c r="A743" s="3" t="s">
        <v>1633</v>
      </c>
      <c r="B743" s="2">
        <v>0.4</v>
      </c>
      <c r="C743" s="2">
        <v>0.11</v>
      </c>
      <c r="D743" s="2">
        <v>0.12</v>
      </c>
      <c r="E743" s="2">
        <v>0.1</v>
      </c>
      <c r="F743" s="2">
        <v>0.1</v>
      </c>
    </row>
    <row r="744" spans="1:6">
      <c r="A744" s="3" t="s">
        <v>1632</v>
      </c>
      <c r="B744" s="2">
        <v>0.44</v>
      </c>
      <c r="C744" s="2">
        <v>0.11</v>
      </c>
      <c r="D744" s="2">
        <v>0.13</v>
      </c>
      <c r="E744" s="2">
        <v>0.1</v>
      </c>
      <c r="F744" s="2">
        <v>0.11</v>
      </c>
    </row>
    <row r="745" spans="1:6">
      <c r="A745" s="3" t="s">
        <v>1631</v>
      </c>
      <c r="B745" s="2">
        <v>0.46</v>
      </c>
      <c r="C745" s="2">
        <v>0.11</v>
      </c>
      <c r="D745" s="2">
        <v>0.14000000000000001</v>
      </c>
      <c r="E745" s="2">
        <v>0.11</v>
      </c>
      <c r="F745" s="2">
        <v>0.12</v>
      </c>
    </row>
    <row r="746" spans="1:6">
      <c r="A746" s="3" t="s">
        <v>1630</v>
      </c>
      <c r="B746" s="2">
        <v>0.39</v>
      </c>
      <c r="C746" s="2">
        <v>0.11</v>
      </c>
      <c r="D746" s="2">
        <v>0.1</v>
      </c>
      <c r="E746" s="2">
        <v>0.1</v>
      </c>
      <c r="F746" s="2">
        <v>0.1</v>
      </c>
    </row>
    <row r="747" spans="1:6">
      <c r="A747" s="3" t="s">
        <v>1629</v>
      </c>
      <c r="B747" s="2">
        <v>0.43</v>
      </c>
      <c r="C747" s="2">
        <v>0.11</v>
      </c>
      <c r="D747" s="2">
        <v>0.13</v>
      </c>
      <c r="E747" s="2">
        <v>0.1</v>
      </c>
      <c r="F747" s="2">
        <v>0.1</v>
      </c>
    </row>
    <row r="748" spans="1:6">
      <c r="A748" s="3" t="s">
        <v>1628</v>
      </c>
      <c r="B748" s="2">
        <v>0.42</v>
      </c>
      <c r="C748" s="2">
        <v>0.11</v>
      </c>
      <c r="D748" s="2">
        <v>0.13</v>
      </c>
      <c r="E748" s="2">
        <v>0.1</v>
      </c>
      <c r="F748" s="2">
        <v>0.09</v>
      </c>
    </row>
    <row r="749" spans="1:6">
      <c r="A749" s="3" t="s">
        <v>1627</v>
      </c>
      <c r="B749" s="2">
        <v>0.4</v>
      </c>
      <c r="C749" s="2">
        <v>0.11</v>
      </c>
      <c r="D749" s="2">
        <v>0.14000000000000001</v>
      </c>
      <c r="E749" s="2">
        <v>0.1</v>
      </c>
      <c r="F749" s="2">
        <v>0.08</v>
      </c>
    </row>
    <row r="750" spans="1:6">
      <c r="A750" s="3" t="s">
        <v>1626</v>
      </c>
      <c r="B750" s="2">
        <v>0.4</v>
      </c>
      <c r="C750" s="2">
        <v>0.11</v>
      </c>
      <c r="D750" s="2">
        <v>0.14000000000000001</v>
      </c>
      <c r="E750" s="2">
        <v>0.1</v>
      </c>
      <c r="F750" s="2">
        <v>0.08</v>
      </c>
    </row>
    <row r="751" spans="1:6">
      <c r="A751" s="3" t="s">
        <v>1625</v>
      </c>
      <c r="B751" s="2">
        <v>0.39</v>
      </c>
      <c r="C751" s="2">
        <v>0.11</v>
      </c>
      <c r="D751" s="2">
        <v>0.14000000000000001</v>
      </c>
      <c r="E751" s="2">
        <v>0.1</v>
      </c>
      <c r="F751" s="2">
        <v>0.08</v>
      </c>
    </row>
    <row r="752" spans="1:6">
      <c r="A752" s="3" t="s">
        <v>1624</v>
      </c>
      <c r="B752" s="2">
        <v>0.39</v>
      </c>
      <c r="C752" s="2">
        <v>0.11</v>
      </c>
      <c r="D752" s="2">
        <v>0.15</v>
      </c>
      <c r="E752" s="2">
        <v>0.1</v>
      </c>
      <c r="F752" s="2">
        <v>0.08</v>
      </c>
    </row>
    <row r="753" spans="1:6">
      <c r="A753" s="3" t="s">
        <v>1623</v>
      </c>
      <c r="B753" s="2">
        <v>0.38</v>
      </c>
      <c r="C753" s="2">
        <v>0.11</v>
      </c>
      <c r="D753" s="2">
        <v>0.14000000000000001</v>
      </c>
      <c r="E753" s="2">
        <v>0.1</v>
      </c>
      <c r="F753" s="2">
        <v>0.08</v>
      </c>
    </row>
    <row r="754" spans="1:6">
      <c r="A754" s="3" t="s">
        <v>1622</v>
      </c>
      <c r="B754" s="2">
        <v>0.39</v>
      </c>
      <c r="C754" s="2">
        <v>0.11</v>
      </c>
      <c r="D754" s="2">
        <v>0.15</v>
      </c>
      <c r="E754" s="2">
        <v>0.1</v>
      </c>
      <c r="F754" s="2">
        <v>0.08</v>
      </c>
    </row>
    <row r="755" spans="1:6">
      <c r="A755" s="3" t="s">
        <v>1621</v>
      </c>
      <c r="B755" s="2">
        <v>0.37</v>
      </c>
      <c r="C755" s="2">
        <v>0.11</v>
      </c>
      <c r="D755" s="2">
        <v>0.15</v>
      </c>
      <c r="E755" s="2">
        <v>0.1</v>
      </c>
      <c r="F755" s="2">
        <v>0.08</v>
      </c>
    </row>
    <row r="756" spans="1:6">
      <c r="A756" s="3" t="s">
        <v>1620</v>
      </c>
      <c r="B756" s="2">
        <v>0.37</v>
      </c>
      <c r="C756" s="2">
        <v>0.11</v>
      </c>
      <c r="D756" s="2">
        <v>0.14000000000000001</v>
      </c>
      <c r="E756" s="2">
        <v>0.1</v>
      </c>
      <c r="F756" s="2">
        <v>0.09</v>
      </c>
    </row>
    <row r="757" spans="1:6">
      <c r="A757" s="3" t="s">
        <v>1619</v>
      </c>
      <c r="B757" s="2">
        <v>0.39</v>
      </c>
      <c r="C757" s="2">
        <v>0.11</v>
      </c>
      <c r="D757" s="2">
        <v>0.14000000000000001</v>
      </c>
      <c r="E757" s="2">
        <v>0.1</v>
      </c>
      <c r="F757" s="2">
        <v>0.1</v>
      </c>
    </row>
    <row r="758" spans="1:6">
      <c r="A758" s="3" t="s">
        <v>1618</v>
      </c>
      <c r="B758" s="2">
        <v>0.39</v>
      </c>
      <c r="C758" s="2">
        <v>0.11</v>
      </c>
      <c r="D758" s="2">
        <v>0.14000000000000001</v>
      </c>
      <c r="E758" s="2">
        <v>0.1</v>
      </c>
      <c r="F758" s="2">
        <v>0.1</v>
      </c>
    </row>
    <row r="759" spans="1:6">
      <c r="A759" s="3" t="s">
        <v>1617</v>
      </c>
      <c r="B759" s="2">
        <v>0.36</v>
      </c>
      <c r="C759" s="2">
        <v>0.11</v>
      </c>
      <c r="D759" s="2">
        <v>0.11</v>
      </c>
      <c r="E759" s="2">
        <v>0.1</v>
      </c>
      <c r="F759" s="2">
        <v>0.11</v>
      </c>
    </row>
    <row r="760" spans="1:6">
      <c r="A760" s="3" t="s">
        <v>1616</v>
      </c>
      <c r="B760" s="2">
        <v>0.35</v>
      </c>
      <c r="C760" s="2">
        <v>0.11</v>
      </c>
      <c r="D760" s="2">
        <v>0.1</v>
      </c>
      <c r="E760" s="2">
        <v>0.1</v>
      </c>
      <c r="F760" s="2">
        <v>0.1</v>
      </c>
    </row>
    <row r="761" spans="1:6">
      <c r="A761" s="3" t="s">
        <v>1615</v>
      </c>
      <c r="B761" s="2">
        <v>0.37</v>
      </c>
      <c r="C761" s="2">
        <v>0.11</v>
      </c>
      <c r="D761" s="2">
        <v>0.12</v>
      </c>
      <c r="E761" s="2">
        <v>0.1</v>
      </c>
      <c r="F761" s="2">
        <v>0.1</v>
      </c>
    </row>
    <row r="762" spans="1:6">
      <c r="A762" s="3" t="s">
        <v>1614</v>
      </c>
      <c r="B762" s="2">
        <v>0.34</v>
      </c>
      <c r="C762" s="2">
        <v>0.11</v>
      </c>
      <c r="D762" s="2">
        <v>0.1</v>
      </c>
      <c r="E762" s="2">
        <v>0.09</v>
      </c>
      <c r="F762" s="2">
        <v>0.1</v>
      </c>
    </row>
    <row r="763" spans="1:6">
      <c r="A763" s="3" t="s">
        <v>1613</v>
      </c>
      <c r="B763" s="2">
        <v>0.36</v>
      </c>
      <c r="C763" s="2">
        <v>0.11</v>
      </c>
      <c r="D763" s="2">
        <v>0.11</v>
      </c>
      <c r="E763" s="2">
        <v>0.09</v>
      </c>
      <c r="F763" s="2">
        <v>0.1</v>
      </c>
    </row>
    <row r="764" spans="1:6">
      <c r="A764" s="3" t="s">
        <v>1612</v>
      </c>
      <c r="B764" s="2">
        <v>0.4</v>
      </c>
      <c r="C764" s="2">
        <v>0.11</v>
      </c>
      <c r="D764" s="2">
        <v>0.13</v>
      </c>
      <c r="E764" s="2">
        <v>0.1</v>
      </c>
      <c r="F764" s="2">
        <v>0.1</v>
      </c>
    </row>
    <row r="765" spans="1:6">
      <c r="A765" s="3" t="s">
        <v>1611</v>
      </c>
      <c r="B765" s="2">
        <v>0.42</v>
      </c>
      <c r="C765" s="2">
        <v>0.12</v>
      </c>
      <c r="D765" s="2">
        <v>0.14000000000000001</v>
      </c>
      <c r="E765" s="2">
        <v>0.1</v>
      </c>
      <c r="F765" s="2">
        <v>0.11</v>
      </c>
    </row>
    <row r="766" spans="1:6">
      <c r="A766" s="3" t="s">
        <v>1610</v>
      </c>
      <c r="B766" s="2">
        <v>0.44</v>
      </c>
      <c r="C766" s="2">
        <v>0.12</v>
      </c>
      <c r="D766" s="2">
        <v>0.15</v>
      </c>
      <c r="E766" s="2">
        <v>0.11</v>
      </c>
      <c r="F766" s="2">
        <v>0.12</v>
      </c>
    </row>
    <row r="767" spans="1:6">
      <c r="A767" s="3" t="s">
        <v>1609</v>
      </c>
      <c r="B767" s="2">
        <v>0.44</v>
      </c>
      <c r="C767" s="2">
        <v>0.12</v>
      </c>
      <c r="D767" s="2">
        <v>0.14000000000000001</v>
      </c>
      <c r="E767" s="2">
        <v>0.11</v>
      </c>
      <c r="F767" s="2">
        <v>0.11</v>
      </c>
    </row>
    <row r="768" spans="1:6">
      <c r="A768" s="3" t="s">
        <v>1608</v>
      </c>
      <c r="B768" s="2">
        <v>0.46</v>
      </c>
      <c r="C768" s="2">
        <v>0.12</v>
      </c>
      <c r="D768" s="2">
        <v>0.15</v>
      </c>
      <c r="E768" s="2">
        <v>0.11</v>
      </c>
      <c r="F768" s="2">
        <v>0.11</v>
      </c>
    </row>
    <row r="769" spans="1:6">
      <c r="A769" s="3" t="s">
        <v>1607</v>
      </c>
      <c r="B769" s="2">
        <v>0.46</v>
      </c>
      <c r="C769" s="2">
        <v>0.12</v>
      </c>
      <c r="D769" s="2">
        <v>0.15</v>
      </c>
      <c r="E769" s="2">
        <v>0.11</v>
      </c>
      <c r="F769" s="2">
        <v>0.11</v>
      </c>
    </row>
    <row r="770" spans="1:6">
      <c r="A770" s="3" t="s">
        <v>1606</v>
      </c>
      <c r="B770" s="2">
        <v>0.48</v>
      </c>
      <c r="C770" s="2">
        <v>0.13</v>
      </c>
      <c r="D770" s="2">
        <v>0.15</v>
      </c>
      <c r="E770" s="2">
        <v>0.12</v>
      </c>
      <c r="F770" s="2">
        <v>0.12</v>
      </c>
    </row>
    <row r="771" spans="1:6">
      <c r="A771" s="3" t="s">
        <v>1605</v>
      </c>
      <c r="B771" s="2">
        <v>0.49</v>
      </c>
      <c r="C771" s="2">
        <v>0.13</v>
      </c>
      <c r="D771" s="2">
        <v>0.16</v>
      </c>
      <c r="E771" s="2">
        <v>0.12</v>
      </c>
      <c r="F771" s="2">
        <v>0.12</v>
      </c>
    </row>
    <row r="772" spans="1:6">
      <c r="A772" s="3" t="s">
        <v>1604</v>
      </c>
      <c r="B772" s="2">
        <v>0.5</v>
      </c>
      <c r="C772" s="2">
        <v>0.13</v>
      </c>
      <c r="D772" s="2">
        <v>0.16</v>
      </c>
      <c r="E772" s="2">
        <v>0.13</v>
      </c>
      <c r="F772" s="2">
        <v>0.12</v>
      </c>
    </row>
    <row r="773" spans="1:6">
      <c r="A773" s="3" t="s">
        <v>1603</v>
      </c>
      <c r="B773" s="2">
        <v>0.51</v>
      </c>
      <c r="C773" s="2">
        <v>0.13</v>
      </c>
      <c r="D773" s="2">
        <v>0.16</v>
      </c>
      <c r="E773" s="2">
        <v>0.13</v>
      </c>
      <c r="F773" s="2">
        <v>0.12</v>
      </c>
    </row>
    <row r="774" spans="1:6">
      <c r="A774" s="3" t="s">
        <v>1602</v>
      </c>
      <c r="B774" s="2">
        <v>0.47</v>
      </c>
      <c r="C774" s="2">
        <v>0.12</v>
      </c>
      <c r="D774" s="2">
        <v>0.14000000000000001</v>
      </c>
      <c r="E774" s="2">
        <v>0.13</v>
      </c>
      <c r="F774" s="2">
        <v>0.11</v>
      </c>
    </row>
    <row r="775" spans="1:6">
      <c r="A775" s="3" t="s">
        <v>1601</v>
      </c>
      <c r="B775" s="2">
        <v>0.44</v>
      </c>
      <c r="C775" s="2">
        <v>0.12</v>
      </c>
      <c r="D775" s="2">
        <v>0.13</v>
      </c>
      <c r="E775" s="2">
        <v>0.12</v>
      </c>
      <c r="F775" s="2">
        <v>0.09</v>
      </c>
    </row>
    <row r="776" spans="1:6">
      <c r="A776" s="3" t="s">
        <v>1600</v>
      </c>
      <c r="B776" s="2">
        <v>0.44</v>
      </c>
      <c r="C776" s="2">
        <v>0.12</v>
      </c>
      <c r="D776" s="2">
        <v>0.14000000000000001</v>
      </c>
      <c r="E776" s="2">
        <v>0.13</v>
      </c>
      <c r="F776" s="2">
        <v>0.09</v>
      </c>
    </row>
    <row r="777" spans="1:6">
      <c r="A777" s="3" t="s">
        <v>1599</v>
      </c>
      <c r="B777" s="2">
        <v>0.4</v>
      </c>
      <c r="C777" s="2">
        <v>0.12</v>
      </c>
      <c r="D777" s="2">
        <v>0.12</v>
      </c>
      <c r="E777" s="2">
        <v>0.12</v>
      </c>
      <c r="F777" s="2">
        <v>0.08</v>
      </c>
    </row>
    <row r="778" spans="1:6">
      <c r="A778" s="3" t="s">
        <v>1598</v>
      </c>
      <c r="B778" s="2">
        <v>0.41</v>
      </c>
      <c r="C778" s="2">
        <v>0.12</v>
      </c>
      <c r="D778" s="2">
        <v>0.13</v>
      </c>
      <c r="E778" s="2">
        <v>0.12</v>
      </c>
      <c r="F778" s="2">
        <v>0.09</v>
      </c>
    </row>
    <row r="779" spans="1:6">
      <c r="A779" s="3" t="s">
        <v>1597</v>
      </c>
      <c r="B779" s="2">
        <v>0.37</v>
      </c>
      <c r="C779" s="2">
        <v>0.11</v>
      </c>
      <c r="D779" s="2">
        <v>0.11</v>
      </c>
      <c r="E779" s="2">
        <v>0.11</v>
      </c>
      <c r="F779" s="2">
        <v>0.08</v>
      </c>
    </row>
    <row r="780" spans="1:6">
      <c r="A780" s="3" t="s">
        <v>1596</v>
      </c>
      <c r="B780" s="2">
        <v>0.33</v>
      </c>
      <c r="C780" s="2">
        <v>0.11</v>
      </c>
      <c r="D780" s="2">
        <v>0.09</v>
      </c>
      <c r="E780" s="2">
        <v>0.1</v>
      </c>
      <c r="F780" s="2">
        <v>0.08</v>
      </c>
    </row>
    <row r="781" spans="1:6">
      <c r="A781" s="3" t="s">
        <v>1595</v>
      </c>
      <c r="B781" s="2">
        <v>0.37</v>
      </c>
      <c r="C781" s="2">
        <v>0.11</v>
      </c>
      <c r="D781" s="2">
        <v>0.1</v>
      </c>
      <c r="E781" s="2">
        <v>0.11</v>
      </c>
      <c r="F781" s="2">
        <v>0.1</v>
      </c>
    </row>
    <row r="782" spans="1:6">
      <c r="A782" s="3" t="s">
        <v>1594</v>
      </c>
      <c r="B782" s="2">
        <v>0.37</v>
      </c>
      <c r="C782" s="2">
        <v>0.11</v>
      </c>
      <c r="D782" s="2">
        <v>0.11</v>
      </c>
      <c r="E782" s="2">
        <v>0.11</v>
      </c>
      <c r="F782" s="2">
        <v>0.1</v>
      </c>
    </row>
    <row r="783" spans="1:6">
      <c r="A783" s="3" t="s">
        <v>1593</v>
      </c>
      <c r="B783" s="2">
        <v>0.39</v>
      </c>
      <c r="C783" s="2">
        <v>0.12</v>
      </c>
      <c r="D783" s="2">
        <v>0.12</v>
      </c>
      <c r="E783" s="2">
        <v>0.11</v>
      </c>
      <c r="F783" s="2">
        <v>0.1</v>
      </c>
    </row>
    <row r="784" spans="1:6">
      <c r="A784" s="3" t="s">
        <v>1592</v>
      </c>
      <c r="B784" s="2">
        <v>0.35</v>
      </c>
      <c r="C784" s="2">
        <v>0.11</v>
      </c>
      <c r="D784" s="2">
        <v>0.1</v>
      </c>
      <c r="E784" s="2">
        <v>0.1</v>
      </c>
      <c r="F784" s="2">
        <v>0.08</v>
      </c>
    </row>
    <row r="785" spans="1:6">
      <c r="A785" s="3" t="s">
        <v>1591</v>
      </c>
      <c r="B785" s="2">
        <v>0.4</v>
      </c>
      <c r="C785" s="2">
        <v>0.12</v>
      </c>
      <c r="D785" s="2">
        <v>0.14000000000000001</v>
      </c>
      <c r="E785" s="2">
        <v>0.11</v>
      </c>
      <c r="F785" s="2">
        <v>0.08</v>
      </c>
    </row>
    <row r="786" spans="1:6">
      <c r="A786" s="3" t="s">
        <v>1590</v>
      </c>
      <c r="B786" s="2">
        <v>0.35</v>
      </c>
      <c r="C786" s="2">
        <v>0.11</v>
      </c>
      <c r="D786" s="2">
        <v>0.11</v>
      </c>
      <c r="E786" s="2">
        <v>0.1</v>
      </c>
      <c r="F786" s="2">
        <v>0.08</v>
      </c>
    </row>
    <row r="787" spans="1:6">
      <c r="A787" s="3" t="s">
        <v>1589</v>
      </c>
      <c r="B787" s="2">
        <v>0.31</v>
      </c>
      <c r="C787" s="2">
        <v>0.11</v>
      </c>
      <c r="D787" s="2">
        <v>0.09</v>
      </c>
      <c r="E787" s="2">
        <v>0.09</v>
      </c>
      <c r="F787" s="2">
        <v>7.0000000000000007E-2</v>
      </c>
    </row>
    <row r="788" spans="1:6">
      <c r="A788" s="3" t="s">
        <v>1588</v>
      </c>
      <c r="B788" s="2">
        <v>0.33</v>
      </c>
      <c r="C788" s="2">
        <v>0.11</v>
      </c>
      <c r="D788" s="2">
        <v>0.11</v>
      </c>
      <c r="E788" s="2">
        <v>0.1</v>
      </c>
      <c r="F788" s="2">
        <v>7.0000000000000007E-2</v>
      </c>
    </row>
    <row r="789" spans="1:6">
      <c r="A789" s="3" t="s">
        <v>1587</v>
      </c>
      <c r="B789" s="2">
        <v>0.32</v>
      </c>
      <c r="C789" s="2">
        <v>0.1</v>
      </c>
      <c r="D789" s="2">
        <v>0.11</v>
      </c>
      <c r="E789" s="2">
        <v>0.1</v>
      </c>
      <c r="F789" s="2">
        <v>7.0000000000000007E-2</v>
      </c>
    </row>
    <row r="790" spans="1:6">
      <c r="A790" s="3" t="s">
        <v>1586</v>
      </c>
      <c r="B790" s="2">
        <v>0.34</v>
      </c>
      <c r="C790" s="2">
        <v>0.11</v>
      </c>
      <c r="D790" s="2">
        <v>0.13</v>
      </c>
      <c r="E790" s="2">
        <v>0.1</v>
      </c>
      <c r="F790" s="2">
        <v>7.0000000000000007E-2</v>
      </c>
    </row>
    <row r="791" spans="1:6">
      <c r="A791" s="3" t="s">
        <v>1585</v>
      </c>
      <c r="B791" s="2">
        <v>0.34</v>
      </c>
      <c r="C791" s="2">
        <v>0.11</v>
      </c>
      <c r="D791" s="2">
        <v>0.12</v>
      </c>
      <c r="E791" s="2">
        <v>0.1</v>
      </c>
      <c r="F791" s="2">
        <v>7.0000000000000007E-2</v>
      </c>
    </row>
    <row r="792" spans="1:6">
      <c r="A792" s="3" t="s">
        <v>1584</v>
      </c>
      <c r="B792" s="2">
        <v>0.34</v>
      </c>
      <c r="C792" s="2">
        <v>0.11</v>
      </c>
      <c r="D792" s="2">
        <v>0.13</v>
      </c>
      <c r="E792" s="2">
        <v>0.11</v>
      </c>
      <c r="F792" s="2">
        <v>0.08</v>
      </c>
    </row>
    <row r="793" spans="1:6">
      <c r="A793" s="3" t="s">
        <v>1583</v>
      </c>
      <c r="B793" s="2">
        <v>0.36</v>
      </c>
      <c r="C793" s="2">
        <v>0.12</v>
      </c>
      <c r="D793" s="2">
        <v>0.14000000000000001</v>
      </c>
      <c r="E793" s="2">
        <v>0.11</v>
      </c>
      <c r="F793" s="2">
        <v>0.08</v>
      </c>
    </row>
    <row r="794" spans="1:6">
      <c r="A794" s="3" t="s">
        <v>1582</v>
      </c>
      <c r="B794" s="2">
        <v>0.36</v>
      </c>
      <c r="C794" s="2">
        <v>0.12</v>
      </c>
      <c r="D794" s="2">
        <v>0.14000000000000001</v>
      </c>
      <c r="E794" s="2">
        <v>0.12</v>
      </c>
      <c r="F794" s="2">
        <v>0.08</v>
      </c>
    </row>
    <row r="795" spans="1:6">
      <c r="A795" s="3" t="s">
        <v>1581</v>
      </c>
      <c r="B795" s="2">
        <v>0.36</v>
      </c>
      <c r="C795" s="2">
        <v>0.12</v>
      </c>
      <c r="D795" s="2">
        <v>0.15</v>
      </c>
      <c r="E795" s="2">
        <v>0.12</v>
      </c>
      <c r="F795" s="2">
        <v>0.08</v>
      </c>
    </row>
    <row r="796" spans="1:6">
      <c r="A796" s="3" t="s">
        <v>1580</v>
      </c>
      <c r="B796" s="2">
        <v>0.38</v>
      </c>
      <c r="C796" s="2">
        <v>0.12</v>
      </c>
      <c r="D796" s="2">
        <v>0.15</v>
      </c>
      <c r="E796" s="2">
        <v>0.13</v>
      </c>
      <c r="F796" s="2">
        <v>0.1</v>
      </c>
    </row>
    <row r="797" spans="1:6">
      <c r="A797" s="3" t="s">
        <v>1579</v>
      </c>
      <c r="B797" s="2">
        <v>0.38</v>
      </c>
      <c r="C797" s="2">
        <v>0.12</v>
      </c>
      <c r="D797" s="2">
        <v>0.15</v>
      </c>
      <c r="E797" s="2">
        <v>0.12</v>
      </c>
      <c r="F797" s="2">
        <v>0.09</v>
      </c>
    </row>
    <row r="798" spans="1:6">
      <c r="A798" s="3" t="s">
        <v>1578</v>
      </c>
      <c r="B798" s="2">
        <v>0.38</v>
      </c>
      <c r="C798" s="2">
        <v>0.12</v>
      </c>
      <c r="D798" s="2">
        <v>0.15</v>
      </c>
      <c r="E798" s="2">
        <v>0.12</v>
      </c>
      <c r="F798" s="2">
        <v>0.09</v>
      </c>
    </row>
    <row r="799" spans="1:6">
      <c r="A799" s="3" t="s">
        <v>1577</v>
      </c>
      <c r="B799" s="2">
        <v>0.38</v>
      </c>
      <c r="C799" s="2">
        <v>0.13</v>
      </c>
      <c r="D799" s="2">
        <v>0.16</v>
      </c>
      <c r="E799" s="2">
        <v>0.12</v>
      </c>
      <c r="F799" s="2">
        <v>0.09</v>
      </c>
    </row>
    <row r="800" spans="1:6">
      <c r="A800" s="3" t="s">
        <v>1576</v>
      </c>
      <c r="B800" s="2">
        <v>0.4</v>
      </c>
      <c r="C800" s="2">
        <v>0.13</v>
      </c>
      <c r="D800" s="2">
        <v>0.16</v>
      </c>
      <c r="E800" s="2">
        <v>0.12</v>
      </c>
      <c r="F800" s="2">
        <v>0.1</v>
      </c>
    </row>
    <row r="801" spans="1:6">
      <c r="A801" s="3" t="s">
        <v>1575</v>
      </c>
      <c r="B801" s="2">
        <v>0.42</v>
      </c>
      <c r="C801" s="2">
        <v>0.13</v>
      </c>
      <c r="D801" s="2">
        <v>0.16</v>
      </c>
      <c r="E801" s="2">
        <v>0.12</v>
      </c>
      <c r="F801" s="2">
        <v>0.11</v>
      </c>
    </row>
    <row r="802" spans="1:6">
      <c r="A802" s="3" t="s">
        <v>1574</v>
      </c>
      <c r="B802" s="2">
        <v>0.42</v>
      </c>
      <c r="C802" s="2">
        <v>0.13</v>
      </c>
      <c r="D802" s="2">
        <v>0.16</v>
      </c>
      <c r="E802" s="2">
        <v>0.12</v>
      </c>
      <c r="F802" s="2">
        <v>0.1</v>
      </c>
    </row>
    <row r="803" spans="1:6">
      <c r="A803" s="3" t="s">
        <v>1573</v>
      </c>
      <c r="B803" s="2">
        <v>0.42</v>
      </c>
      <c r="C803" s="2">
        <v>0.13</v>
      </c>
      <c r="D803" s="2">
        <v>0.16</v>
      </c>
      <c r="E803" s="2">
        <v>0.12</v>
      </c>
      <c r="F803" s="2">
        <v>0.1</v>
      </c>
    </row>
    <row r="804" spans="1:6">
      <c r="A804" s="3" t="s">
        <v>1572</v>
      </c>
      <c r="B804" s="2">
        <v>0.42</v>
      </c>
      <c r="C804" s="2">
        <v>0.13</v>
      </c>
      <c r="D804" s="2">
        <v>0.15</v>
      </c>
      <c r="E804" s="2">
        <v>0.12</v>
      </c>
      <c r="F804" s="2">
        <v>0.1</v>
      </c>
    </row>
    <row r="805" spans="1:6">
      <c r="A805" s="3" t="s">
        <v>1571</v>
      </c>
      <c r="B805" s="2">
        <v>0.4</v>
      </c>
      <c r="C805" s="2">
        <v>0.12</v>
      </c>
      <c r="D805" s="2">
        <v>0.15</v>
      </c>
      <c r="E805" s="2">
        <v>0.11</v>
      </c>
      <c r="F805" s="2">
        <v>0.1</v>
      </c>
    </row>
    <row r="806" spans="1:6">
      <c r="A806" s="3" t="s">
        <v>1570</v>
      </c>
      <c r="B806" s="2">
        <v>0.41</v>
      </c>
      <c r="C806" s="2">
        <v>0.12</v>
      </c>
      <c r="D806" s="2">
        <v>0.15</v>
      </c>
      <c r="E806" s="2">
        <v>0.11</v>
      </c>
      <c r="F806" s="2">
        <v>0.1</v>
      </c>
    </row>
    <row r="807" spans="1:6">
      <c r="A807" s="3" t="s">
        <v>1569</v>
      </c>
      <c r="B807" s="2">
        <v>0.41</v>
      </c>
      <c r="C807" s="2">
        <v>0.12</v>
      </c>
      <c r="D807" s="2">
        <v>0.15</v>
      </c>
      <c r="E807" s="2">
        <v>0.11</v>
      </c>
      <c r="F807" s="2">
        <v>0.1</v>
      </c>
    </row>
    <row r="808" spans="1:6">
      <c r="A808" s="3" t="s">
        <v>1568</v>
      </c>
      <c r="B808" s="2">
        <v>0.41</v>
      </c>
      <c r="C808" s="2">
        <v>0.12</v>
      </c>
      <c r="D808" s="2">
        <v>0.14000000000000001</v>
      </c>
      <c r="E808" s="2">
        <v>0.11</v>
      </c>
      <c r="F808" s="2">
        <v>0.1</v>
      </c>
    </row>
    <row r="809" spans="1:6">
      <c r="A809" s="3" t="s">
        <v>1567</v>
      </c>
      <c r="B809" s="2">
        <v>0.4</v>
      </c>
      <c r="C809" s="2">
        <v>0.11</v>
      </c>
      <c r="D809" s="2">
        <v>0.14000000000000001</v>
      </c>
      <c r="E809" s="2">
        <v>0.1</v>
      </c>
      <c r="F809" s="2">
        <v>0.1</v>
      </c>
    </row>
    <row r="810" spans="1:6">
      <c r="A810" s="3" t="s">
        <v>1566</v>
      </c>
      <c r="B810" s="2">
        <v>0.38</v>
      </c>
      <c r="C810" s="2">
        <v>0.11</v>
      </c>
      <c r="D810" s="2">
        <v>0.13</v>
      </c>
      <c r="E810" s="2">
        <v>0.1</v>
      </c>
      <c r="F810" s="2">
        <v>0.1</v>
      </c>
    </row>
    <row r="811" spans="1:6">
      <c r="A811" s="3" t="s">
        <v>1565</v>
      </c>
      <c r="B811" s="2">
        <v>0.38</v>
      </c>
      <c r="C811" s="2">
        <v>0.11</v>
      </c>
      <c r="D811" s="2">
        <v>0.13</v>
      </c>
      <c r="E811" s="2">
        <v>0.09</v>
      </c>
      <c r="F811" s="2">
        <v>0.1</v>
      </c>
    </row>
    <row r="812" spans="1:6">
      <c r="A812" s="3" t="s">
        <v>1564</v>
      </c>
      <c r="B812" s="2">
        <v>0.37</v>
      </c>
      <c r="C812" s="2">
        <v>0.11</v>
      </c>
      <c r="D812" s="2">
        <v>0.12</v>
      </c>
      <c r="E812" s="2">
        <v>0.09</v>
      </c>
      <c r="F812" s="2">
        <v>0.1</v>
      </c>
    </row>
    <row r="813" spans="1:6">
      <c r="A813" s="3" t="s">
        <v>1563</v>
      </c>
      <c r="B813" s="2">
        <v>0.36</v>
      </c>
      <c r="C813" s="2">
        <v>0.11</v>
      </c>
      <c r="D813" s="2">
        <v>0.11</v>
      </c>
      <c r="E813" s="2">
        <v>0.09</v>
      </c>
      <c r="F813" s="2">
        <v>0.09</v>
      </c>
    </row>
    <row r="814" spans="1:6">
      <c r="A814" s="3" t="s">
        <v>1562</v>
      </c>
      <c r="B814" s="2">
        <v>0.35</v>
      </c>
      <c r="C814" s="2">
        <v>0.11</v>
      </c>
      <c r="D814" s="2">
        <v>0.11</v>
      </c>
      <c r="E814" s="2">
        <v>0.08</v>
      </c>
      <c r="F814" s="2">
        <v>0.09</v>
      </c>
    </row>
    <row r="815" spans="1:6">
      <c r="A815" s="3" t="s">
        <v>1561</v>
      </c>
      <c r="B815" s="2">
        <v>0.35</v>
      </c>
      <c r="C815" s="2">
        <v>0.11</v>
      </c>
      <c r="D815" s="2">
        <v>0.11</v>
      </c>
      <c r="E815" s="2">
        <v>0.08</v>
      </c>
      <c r="F815" s="2">
        <v>0.09</v>
      </c>
    </row>
    <row r="816" spans="1:6">
      <c r="A816" s="3" t="s">
        <v>1560</v>
      </c>
      <c r="B816" s="2">
        <v>0.3</v>
      </c>
      <c r="C816" s="2">
        <v>0.1</v>
      </c>
      <c r="D816" s="2">
        <v>0.08</v>
      </c>
      <c r="E816" s="2">
        <v>0.08</v>
      </c>
      <c r="F816" s="2">
        <v>0.08</v>
      </c>
    </row>
    <row r="817" spans="1:6">
      <c r="A817" s="3" t="s">
        <v>1559</v>
      </c>
      <c r="B817" s="2">
        <v>0.32</v>
      </c>
      <c r="C817" s="2">
        <v>0.1</v>
      </c>
      <c r="D817" s="2">
        <v>0.1</v>
      </c>
      <c r="E817" s="2">
        <v>0.08</v>
      </c>
      <c r="F817" s="2">
        <v>0.08</v>
      </c>
    </row>
    <row r="818" spans="1:6">
      <c r="A818" s="3" t="s">
        <v>1558</v>
      </c>
      <c r="B818" s="2">
        <v>0.33</v>
      </c>
      <c r="C818" s="2">
        <v>0.11</v>
      </c>
      <c r="D818" s="2">
        <v>0.11</v>
      </c>
      <c r="E818" s="2">
        <v>0.08</v>
      </c>
      <c r="F818" s="2">
        <v>0.08</v>
      </c>
    </row>
    <row r="819" spans="1:6">
      <c r="A819" s="3" t="s">
        <v>1557</v>
      </c>
      <c r="B819" s="2">
        <v>0.32</v>
      </c>
      <c r="C819" s="2">
        <v>0.1</v>
      </c>
      <c r="D819" s="2">
        <v>0.11</v>
      </c>
      <c r="E819" s="2">
        <v>0.08</v>
      </c>
      <c r="F819" s="2">
        <v>0.08</v>
      </c>
    </row>
    <row r="820" spans="1:6">
      <c r="A820" s="3" t="s">
        <v>1556</v>
      </c>
      <c r="B820" s="2">
        <v>0.31</v>
      </c>
      <c r="C820" s="2">
        <v>0.1</v>
      </c>
      <c r="D820" s="2">
        <v>0.1</v>
      </c>
      <c r="E820" s="2">
        <v>0.08</v>
      </c>
      <c r="F820" s="2">
        <v>0.08</v>
      </c>
    </row>
    <row r="821" spans="1:6">
      <c r="A821" s="3" t="s">
        <v>1555</v>
      </c>
      <c r="B821" s="2">
        <v>0.28000000000000003</v>
      </c>
      <c r="C821" s="2">
        <v>0.1</v>
      </c>
      <c r="D821" s="2">
        <v>7.0000000000000007E-2</v>
      </c>
      <c r="E821" s="2">
        <v>7.0000000000000007E-2</v>
      </c>
      <c r="F821" s="2">
        <v>0.08</v>
      </c>
    </row>
    <row r="822" spans="1:6">
      <c r="A822" s="3" t="s">
        <v>1554</v>
      </c>
      <c r="B822" s="2">
        <v>0.3</v>
      </c>
      <c r="C822" s="2">
        <v>0.1</v>
      </c>
      <c r="D822" s="2">
        <v>0.09</v>
      </c>
      <c r="E822" s="2">
        <v>7.0000000000000007E-2</v>
      </c>
      <c r="F822" s="2">
        <v>0.08</v>
      </c>
    </row>
    <row r="823" spans="1:6">
      <c r="A823" s="3" t="s">
        <v>1553</v>
      </c>
      <c r="B823" s="2">
        <v>0.26</v>
      </c>
      <c r="C823" s="2">
        <v>0.09</v>
      </c>
      <c r="D823" s="2">
        <v>7.0000000000000007E-2</v>
      </c>
      <c r="E823" s="2">
        <v>7.0000000000000007E-2</v>
      </c>
      <c r="F823" s="2">
        <v>0.08</v>
      </c>
    </row>
    <row r="824" spans="1:6">
      <c r="A824" s="3" t="s">
        <v>1552</v>
      </c>
      <c r="B824" s="2">
        <v>0.25</v>
      </c>
      <c r="C824" s="2">
        <v>0.09</v>
      </c>
      <c r="D824" s="2">
        <v>7.0000000000000007E-2</v>
      </c>
      <c r="E824" s="2">
        <v>7.0000000000000007E-2</v>
      </c>
      <c r="F824" s="2">
        <v>7.0000000000000007E-2</v>
      </c>
    </row>
    <row r="825" spans="1:6">
      <c r="A825" s="3" t="s">
        <v>1551</v>
      </c>
      <c r="B825" s="2">
        <v>0.24</v>
      </c>
      <c r="C825" s="2">
        <v>0.09</v>
      </c>
      <c r="D825" s="2">
        <v>7.0000000000000007E-2</v>
      </c>
      <c r="E825" s="2">
        <v>7.0000000000000007E-2</v>
      </c>
      <c r="F825" s="2">
        <v>0.06</v>
      </c>
    </row>
    <row r="826" spans="1:6">
      <c r="A826" s="3" t="s">
        <v>1550</v>
      </c>
      <c r="B826" s="2">
        <v>0.24</v>
      </c>
      <c r="C826" s="2">
        <v>0.09</v>
      </c>
      <c r="D826" s="2">
        <v>7.0000000000000007E-2</v>
      </c>
      <c r="E826" s="2">
        <v>7.0000000000000007E-2</v>
      </c>
      <c r="F826" s="2">
        <v>7.0000000000000007E-2</v>
      </c>
    </row>
    <row r="827" spans="1:6">
      <c r="A827" s="3" t="s">
        <v>1549</v>
      </c>
      <c r="B827" s="2">
        <v>0.26</v>
      </c>
      <c r="C827" s="2">
        <v>0.09</v>
      </c>
      <c r="D827" s="2">
        <v>0.09</v>
      </c>
      <c r="E827" s="2">
        <v>7.0000000000000007E-2</v>
      </c>
      <c r="F827" s="2">
        <v>7.0000000000000007E-2</v>
      </c>
    </row>
    <row r="828" spans="1:6">
      <c r="A828" s="3" t="s">
        <v>1548</v>
      </c>
      <c r="B828" s="2">
        <v>0.23</v>
      </c>
      <c r="C828" s="2">
        <v>0.09</v>
      </c>
      <c r="D828" s="2">
        <v>7.0000000000000007E-2</v>
      </c>
      <c r="E828" s="2">
        <v>7.0000000000000007E-2</v>
      </c>
      <c r="F828" s="2">
        <v>0.06</v>
      </c>
    </row>
    <row r="829" spans="1:6">
      <c r="A829" s="3" t="s">
        <v>1547</v>
      </c>
      <c r="B829" s="2">
        <v>0.23</v>
      </c>
      <c r="C829" s="2">
        <v>0.09</v>
      </c>
      <c r="D829" s="2">
        <v>0.08</v>
      </c>
      <c r="E829" s="2">
        <v>7.0000000000000007E-2</v>
      </c>
      <c r="F829" s="2">
        <v>0.06</v>
      </c>
    </row>
    <row r="830" spans="1:6">
      <c r="A830" s="3" t="s">
        <v>1546</v>
      </c>
      <c r="B830" s="2">
        <v>0.23</v>
      </c>
      <c r="C830" s="2">
        <v>0.09</v>
      </c>
      <c r="D830" s="2">
        <v>0.08</v>
      </c>
      <c r="E830" s="2">
        <v>7.0000000000000007E-2</v>
      </c>
      <c r="F830" s="2">
        <v>0.06</v>
      </c>
    </row>
    <row r="831" spans="1:6">
      <c r="A831" s="3" t="s">
        <v>1545</v>
      </c>
      <c r="B831" s="2">
        <v>0.2</v>
      </c>
      <c r="C831" s="2">
        <v>0.09</v>
      </c>
      <c r="D831" s="2">
        <v>7.0000000000000007E-2</v>
      </c>
      <c r="E831" s="2">
        <v>7.0000000000000007E-2</v>
      </c>
      <c r="F831" s="2">
        <v>0.05</v>
      </c>
    </row>
    <row r="832" spans="1:6">
      <c r="A832" s="3" t="s">
        <v>1544</v>
      </c>
      <c r="B832" s="2">
        <v>0.2</v>
      </c>
      <c r="C832" s="2">
        <v>0.09</v>
      </c>
      <c r="D832" s="2">
        <v>7.0000000000000007E-2</v>
      </c>
      <c r="E832" s="2">
        <v>7.0000000000000007E-2</v>
      </c>
      <c r="F832" s="2">
        <v>0.06</v>
      </c>
    </row>
    <row r="833" spans="1:6">
      <c r="A833" s="3" t="s">
        <v>1543</v>
      </c>
      <c r="B833" s="2">
        <v>0.19</v>
      </c>
      <c r="C833" s="2">
        <v>0.09</v>
      </c>
      <c r="D833" s="2">
        <v>7.0000000000000007E-2</v>
      </c>
      <c r="E833" s="2">
        <v>7.0000000000000007E-2</v>
      </c>
      <c r="F833" s="2">
        <v>0.06</v>
      </c>
    </row>
    <row r="834" spans="1:6">
      <c r="A834" s="3" t="s">
        <v>1542</v>
      </c>
      <c r="B834" s="2">
        <v>0.2</v>
      </c>
      <c r="C834" s="2">
        <v>0.09</v>
      </c>
      <c r="D834" s="2">
        <v>7.0000000000000007E-2</v>
      </c>
      <c r="E834" s="2">
        <v>7.0000000000000007E-2</v>
      </c>
      <c r="F834" s="2">
        <v>7.0000000000000007E-2</v>
      </c>
    </row>
    <row r="835" spans="1:6">
      <c r="A835" s="3" t="s">
        <v>1541</v>
      </c>
      <c r="B835" s="2">
        <v>0.18</v>
      </c>
      <c r="C835" s="2">
        <v>0.09</v>
      </c>
      <c r="D835" s="2">
        <v>0.06</v>
      </c>
      <c r="E835" s="2">
        <v>7.0000000000000007E-2</v>
      </c>
      <c r="F835" s="2">
        <v>0.06</v>
      </c>
    </row>
    <row r="836" spans="1:6">
      <c r="A836" s="3" t="s">
        <v>1540</v>
      </c>
      <c r="B836" s="2">
        <v>0.2</v>
      </c>
      <c r="C836" s="2">
        <v>0.1</v>
      </c>
      <c r="D836" s="2">
        <v>7.0000000000000007E-2</v>
      </c>
      <c r="E836" s="2">
        <v>0.08</v>
      </c>
      <c r="F836" s="2">
        <v>7.0000000000000007E-2</v>
      </c>
    </row>
    <row r="837" spans="1:6">
      <c r="A837" s="3" t="s">
        <v>1539</v>
      </c>
      <c r="B837" s="2">
        <v>0.23</v>
      </c>
      <c r="C837" s="2">
        <v>0.11</v>
      </c>
      <c r="D837" s="2">
        <v>0.09</v>
      </c>
      <c r="E837" s="2">
        <v>0.09</v>
      </c>
      <c r="F837" s="2">
        <v>7.0000000000000007E-2</v>
      </c>
    </row>
    <row r="838" spans="1:6">
      <c r="A838" s="3" t="s">
        <v>1538</v>
      </c>
      <c r="B838" s="2">
        <v>0.21</v>
      </c>
      <c r="C838" s="2">
        <v>0.1</v>
      </c>
      <c r="D838" s="2">
        <v>0.09</v>
      </c>
      <c r="E838" s="2">
        <v>0.09</v>
      </c>
      <c r="F838" s="2">
        <v>0.06</v>
      </c>
    </row>
    <row r="839" spans="1:6">
      <c r="A839" s="3" t="s">
        <v>1537</v>
      </c>
      <c r="B839" s="2">
        <v>0.2</v>
      </c>
      <c r="C839" s="2">
        <v>0.1</v>
      </c>
      <c r="D839" s="2">
        <v>0.08</v>
      </c>
      <c r="E839" s="2">
        <v>0.09</v>
      </c>
      <c r="F839" s="2">
        <v>0.06</v>
      </c>
    </row>
    <row r="840" spans="1:6">
      <c r="A840" s="3" t="s">
        <v>1536</v>
      </c>
      <c r="B840" s="2">
        <v>0.24</v>
      </c>
      <c r="C840" s="2">
        <v>0.11</v>
      </c>
      <c r="D840" s="2">
        <v>0.1</v>
      </c>
      <c r="E840" s="2">
        <v>0.1</v>
      </c>
      <c r="F840" s="2">
        <v>0.09</v>
      </c>
    </row>
    <row r="841" spans="1:6">
      <c r="A841" s="3" t="s">
        <v>1535</v>
      </c>
      <c r="B841" s="2">
        <v>0.24</v>
      </c>
      <c r="C841" s="2">
        <v>0.11</v>
      </c>
      <c r="D841" s="2">
        <v>0.09</v>
      </c>
      <c r="E841" s="2">
        <v>0.1</v>
      </c>
      <c r="F841" s="2">
        <v>0.09</v>
      </c>
    </row>
    <row r="842" spans="1:6">
      <c r="A842" s="3" t="s">
        <v>1534</v>
      </c>
      <c r="B842" s="2">
        <v>0.24</v>
      </c>
      <c r="C842" s="2">
        <v>0.11</v>
      </c>
      <c r="D842" s="2">
        <v>0.1</v>
      </c>
      <c r="E842" s="2">
        <v>0.1</v>
      </c>
      <c r="F842" s="2">
        <v>0.08</v>
      </c>
    </row>
    <row r="843" spans="1:6">
      <c r="A843" s="3" t="s">
        <v>1533</v>
      </c>
      <c r="B843" s="2">
        <v>0.26</v>
      </c>
      <c r="C843" s="2">
        <v>0.11</v>
      </c>
      <c r="D843" s="2">
        <v>0.11</v>
      </c>
      <c r="E843" s="2">
        <v>0.11</v>
      </c>
      <c r="F843" s="2">
        <v>0.08</v>
      </c>
    </row>
    <row r="844" spans="1:6">
      <c r="A844" s="3" t="s">
        <v>1532</v>
      </c>
      <c r="B844" s="2">
        <v>0.22</v>
      </c>
      <c r="C844" s="2">
        <v>0.1</v>
      </c>
      <c r="D844" s="2">
        <v>0.08</v>
      </c>
      <c r="E844" s="2">
        <v>0.09</v>
      </c>
      <c r="F844" s="2">
        <v>0.08</v>
      </c>
    </row>
    <row r="845" spans="1:6">
      <c r="A845" s="3" t="s">
        <v>1531</v>
      </c>
      <c r="B845" s="2">
        <v>0.23</v>
      </c>
      <c r="C845" s="2">
        <v>0.11</v>
      </c>
      <c r="D845" s="2">
        <v>0.09</v>
      </c>
      <c r="E845" s="2">
        <v>0.1</v>
      </c>
      <c r="F845" s="2">
        <v>7.0000000000000007E-2</v>
      </c>
    </row>
    <row r="846" spans="1:6">
      <c r="A846" s="3" t="s">
        <v>1530</v>
      </c>
      <c r="B846" s="2">
        <v>0.24</v>
      </c>
      <c r="C846" s="2">
        <v>0.11</v>
      </c>
      <c r="D846" s="2">
        <v>0.09</v>
      </c>
      <c r="E846" s="2">
        <v>0.1</v>
      </c>
      <c r="F846" s="2">
        <v>7.0000000000000007E-2</v>
      </c>
    </row>
    <row r="847" spans="1:6">
      <c r="A847" s="3" t="s">
        <v>1529</v>
      </c>
      <c r="B847" s="2">
        <v>0.28000000000000003</v>
      </c>
      <c r="C847" s="2">
        <v>0.12</v>
      </c>
      <c r="D847" s="2">
        <v>0.14000000000000001</v>
      </c>
      <c r="E847" s="2">
        <v>0.11</v>
      </c>
      <c r="F847" s="2">
        <v>0.08</v>
      </c>
    </row>
    <row r="848" spans="1:6">
      <c r="A848" s="3" t="s">
        <v>1528</v>
      </c>
      <c r="B848" s="2">
        <v>0.31</v>
      </c>
      <c r="C848" s="2">
        <v>0.13</v>
      </c>
      <c r="D848" s="2">
        <v>0.16</v>
      </c>
      <c r="E848" s="2">
        <v>0.12</v>
      </c>
      <c r="F848" s="2">
        <v>0.09</v>
      </c>
    </row>
    <row r="849" spans="1:6">
      <c r="A849" s="3" t="s">
        <v>1527</v>
      </c>
      <c r="B849" s="2">
        <v>0.25</v>
      </c>
      <c r="C849" s="2">
        <v>0.11</v>
      </c>
      <c r="D849" s="2">
        <v>0.11</v>
      </c>
      <c r="E849" s="2">
        <v>0.1</v>
      </c>
      <c r="F849" s="2">
        <v>0.08</v>
      </c>
    </row>
    <row r="850" spans="1:6">
      <c r="A850" s="3" t="s">
        <v>1526</v>
      </c>
      <c r="B850" s="2">
        <v>0.25</v>
      </c>
      <c r="C850" s="2">
        <v>0.11</v>
      </c>
      <c r="D850" s="2">
        <v>0.12</v>
      </c>
      <c r="E850" s="2">
        <v>0.1</v>
      </c>
      <c r="F850" s="2">
        <v>7.0000000000000007E-2</v>
      </c>
    </row>
    <row r="851" spans="1:6">
      <c r="A851" s="3" t="s">
        <v>1525</v>
      </c>
      <c r="B851" s="2">
        <v>0.22</v>
      </c>
      <c r="C851" s="2">
        <v>0.1</v>
      </c>
      <c r="D851" s="2">
        <v>0.1</v>
      </c>
      <c r="E851" s="2">
        <v>0.1</v>
      </c>
      <c r="F851" s="2">
        <v>7.0000000000000007E-2</v>
      </c>
    </row>
    <row r="852" spans="1:6">
      <c r="A852" s="3" t="s">
        <v>1524</v>
      </c>
      <c r="B852" s="2">
        <v>0.22</v>
      </c>
      <c r="C852" s="2">
        <v>0.11</v>
      </c>
      <c r="D852" s="2">
        <v>0.09</v>
      </c>
      <c r="E852" s="2">
        <v>0.1</v>
      </c>
      <c r="F852" s="2">
        <v>7.0000000000000007E-2</v>
      </c>
    </row>
    <row r="853" spans="1:6">
      <c r="A853" s="3" t="s">
        <v>1523</v>
      </c>
      <c r="B853" s="2">
        <v>0.25</v>
      </c>
      <c r="C853" s="2">
        <v>0.11</v>
      </c>
      <c r="D853" s="2">
        <v>0.12</v>
      </c>
      <c r="E853" s="2">
        <v>0.1</v>
      </c>
      <c r="F853" s="2">
        <v>0.08</v>
      </c>
    </row>
    <row r="854" spans="1:6">
      <c r="A854" s="3" t="s">
        <v>1522</v>
      </c>
      <c r="B854" s="2">
        <v>0.22</v>
      </c>
      <c r="C854" s="2">
        <v>0.11</v>
      </c>
      <c r="D854" s="2">
        <v>0.1</v>
      </c>
      <c r="E854" s="2">
        <v>0.09</v>
      </c>
      <c r="F854" s="2">
        <v>7.0000000000000007E-2</v>
      </c>
    </row>
    <row r="855" spans="1:6">
      <c r="A855" s="3" t="s">
        <v>1521</v>
      </c>
      <c r="B855" s="2">
        <v>0.25</v>
      </c>
      <c r="C855" s="2">
        <v>0.12</v>
      </c>
      <c r="D855" s="2">
        <v>0.13</v>
      </c>
      <c r="E855" s="2">
        <v>0.1</v>
      </c>
      <c r="F855" s="2">
        <v>0.08</v>
      </c>
    </row>
    <row r="856" spans="1:6">
      <c r="A856" s="3" t="s">
        <v>1520</v>
      </c>
      <c r="B856" s="2">
        <v>0.28999999999999998</v>
      </c>
      <c r="C856" s="2">
        <v>0.12</v>
      </c>
      <c r="D856" s="2">
        <v>0.15</v>
      </c>
      <c r="E856" s="2">
        <v>0.11</v>
      </c>
      <c r="F856" s="2">
        <v>0.09</v>
      </c>
    </row>
    <row r="857" spans="1:6">
      <c r="A857" s="3" t="s">
        <v>1519</v>
      </c>
      <c r="B857" s="2">
        <v>0.28999999999999998</v>
      </c>
      <c r="C857" s="2">
        <v>0.12</v>
      </c>
      <c r="D857" s="2">
        <v>0.16</v>
      </c>
      <c r="E857" s="2">
        <v>0.11</v>
      </c>
      <c r="F857" s="2">
        <v>0.09</v>
      </c>
    </row>
    <row r="858" spans="1:6">
      <c r="A858" s="3" t="s">
        <v>1518</v>
      </c>
      <c r="B858" s="2">
        <v>0.31</v>
      </c>
      <c r="C858" s="2">
        <v>0.13</v>
      </c>
      <c r="D858" s="2">
        <v>0.16</v>
      </c>
      <c r="E858" s="2">
        <v>0.11</v>
      </c>
      <c r="F858" s="2">
        <v>0.09</v>
      </c>
    </row>
    <row r="859" spans="1:6">
      <c r="A859" s="3" t="s">
        <v>1517</v>
      </c>
      <c r="B859" s="2">
        <v>0.32</v>
      </c>
      <c r="C859" s="2">
        <v>0.13</v>
      </c>
      <c r="D859" s="2">
        <v>0.17</v>
      </c>
      <c r="E859" s="2">
        <v>0.12</v>
      </c>
      <c r="F859" s="2">
        <v>0.09</v>
      </c>
    </row>
    <row r="860" spans="1:6">
      <c r="A860" s="3" t="s">
        <v>1516</v>
      </c>
      <c r="B860" s="2">
        <v>0.31</v>
      </c>
      <c r="C860" s="2">
        <v>0.12</v>
      </c>
      <c r="D860" s="2">
        <v>0.16</v>
      </c>
      <c r="E860" s="2">
        <v>0.11</v>
      </c>
      <c r="F860" s="2">
        <v>0.09</v>
      </c>
    </row>
    <row r="861" spans="1:6">
      <c r="A861" s="3" t="s">
        <v>1515</v>
      </c>
      <c r="B861" s="2">
        <v>0.3</v>
      </c>
      <c r="C861" s="2">
        <v>0.12</v>
      </c>
      <c r="D861" s="2">
        <v>0.16</v>
      </c>
      <c r="E861" s="2">
        <v>0.11</v>
      </c>
      <c r="F861" s="2">
        <v>0.08</v>
      </c>
    </row>
    <row r="862" spans="1:6">
      <c r="A862" s="3" t="s">
        <v>1514</v>
      </c>
      <c r="B862" s="2">
        <v>0.28999999999999998</v>
      </c>
      <c r="C862" s="2">
        <v>0.12</v>
      </c>
      <c r="D862" s="2">
        <v>0.15</v>
      </c>
      <c r="E862" s="2">
        <v>0.11</v>
      </c>
      <c r="F862" s="2">
        <v>0.08</v>
      </c>
    </row>
    <row r="863" spans="1:6">
      <c r="A863" s="3" t="s">
        <v>1513</v>
      </c>
      <c r="B863" s="2">
        <v>0.27</v>
      </c>
      <c r="C863" s="2">
        <v>0.12</v>
      </c>
      <c r="D863" s="2">
        <v>0.14000000000000001</v>
      </c>
      <c r="E863" s="2">
        <v>0.1</v>
      </c>
      <c r="F863" s="2">
        <v>0.08</v>
      </c>
    </row>
    <row r="864" spans="1:6">
      <c r="A864" s="3" t="s">
        <v>1512</v>
      </c>
      <c r="B864" s="2">
        <v>0.27</v>
      </c>
      <c r="C864" s="2">
        <v>0.12</v>
      </c>
      <c r="D864" s="2">
        <v>0.15</v>
      </c>
      <c r="E864" s="2">
        <v>0.1</v>
      </c>
      <c r="F864" s="2">
        <v>0.08</v>
      </c>
    </row>
    <row r="865" spans="1:6">
      <c r="A865" s="3" t="s">
        <v>1511</v>
      </c>
      <c r="B865" s="2">
        <v>0.26</v>
      </c>
      <c r="C865" s="2">
        <v>0.12</v>
      </c>
      <c r="D865" s="2">
        <v>0.14000000000000001</v>
      </c>
      <c r="E865" s="2">
        <v>0.1</v>
      </c>
      <c r="F865" s="2">
        <v>0.08</v>
      </c>
    </row>
    <row r="866" spans="1:6">
      <c r="A866" s="3" t="s">
        <v>1510</v>
      </c>
      <c r="B866" s="2">
        <v>0.25</v>
      </c>
      <c r="C866" s="2">
        <v>0.12</v>
      </c>
      <c r="D866" s="2">
        <v>0.12</v>
      </c>
      <c r="E866" s="2">
        <v>0.1</v>
      </c>
      <c r="F866" s="2">
        <v>0.08</v>
      </c>
    </row>
    <row r="867" spans="1:6">
      <c r="A867" s="3" t="s">
        <v>1509</v>
      </c>
      <c r="B867" s="2">
        <v>0.31</v>
      </c>
      <c r="C867" s="2">
        <v>0.13</v>
      </c>
      <c r="D867" s="2">
        <v>0.15</v>
      </c>
      <c r="E867" s="2">
        <v>0.11</v>
      </c>
      <c r="F867" s="2">
        <v>0.1</v>
      </c>
    </row>
    <row r="868" spans="1:6">
      <c r="A868" s="3" t="s">
        <v>1508</v>
      </c>
      <c r="B868" s="2">
        <v>0.33</v>
      </c>
      <c r="C868" s="2">
        <v>0.13</v>
      </c>
      <c r="D868" s="2">
        <v>0.13</v>
      </c>
      <c r="E868" s="2">
        <v>0.1</v>
      </c>
      <c r="F868" s="2">
        <v>0.11</v>
      </c>
    </row>
    <row r="869" spans="1:6">
      <c r="A869" s="3" t="s">
        <v>1507</v>
      </c>
      <c r="B869" s="2">
        <v>0.36</v>
      </c>
      <c r="C869" s="2">
        <v>0.13</v>
      </c>
      <c r="D869" s="2">
        <v>0.13</v>
      </c>
      <c r="E869" s="2">
        <v>0.11</v>
      </c>
      <c r="F869" s="2">
        <v>0.12</v>
      </c>
    </row>
    <row r="870" spans="1:6">
      <c r="A870" s="3" t="s">
        <v>1506</v>
      </c>
      <c r="B870" s="2">
        <v>0.34</v>
      </c>
      <c r="C870" s="2">
        <v>0.13</v>
      </c>
      <c r="D870" s="2">
        <v>0.11</v>
      </c>
      <c r="E870" s="2">
        <v>0.1</v>
      </c>
      <c r="F870" s="2">
        <v>0.11</v>
      </c>
    </row>
    <row r="871" spans="1:6">
      <c r="A871" s="3" t="s">
        <v>1505</v>
      </c>
      <c r="B871" s="2">
        <v>0.37</v>
      </c>
      <c r="C871" s="2">
        <v>0.13</v>
      </c>
      <c r="D871" s="2">
        <v>0.13</v>
      </c>
      <c r="E871" s="2">
        <v>0.11</v>
      </c>
      <c r="F871" s="2">
        <v>0.11</v>
      </c>
    </row>
    <row r="872" spans="1:6">
      <c r="A872" s="3" t="s">
        <v>1504</v>
      </c>
      <c r="B872" s="2">
        <v>0.36</v>
      </c>
      <c r="C872" s="2">
        <v>0.13</v>
      </c>
      <c r="D872" s="2">
        <v>0.12</v>
      </c>
      <c r="E872" s="2">
        <v>0.1</v>
      </c>
      <c r="F872" s="2">
        <v>0.11</v>
      </c>
    </row>
    <row r="873" spans="1:6">
      <c r="A873" s="3" t="s">
        <v>1503</v>
      </c>
      <c r="B873" s="2">
        <v>0.37</v>
      </c>
      <c r="C873" s="2">
        <v>0.12</v>
      </c>
      <c r="D873" s="2">
        <v>0.12</v>
      </c>
      <c r="E873" s="2">
        <v>0.1</v>
      </c>
      <c r="F873" s="2">
        <v>0.1</v>
      </c>
    </row>
    <row r="874" spans="1:6">
      <c r="A874" s="3" t="s">
        <v>1502</v>
      </c>
      <c r="B874" s="2">
        <v>0.4</v>
      </c>
      <c r="C874" s="2">
        <v>0.13</v>
      </c>
      <c r="D874" s="2">
        <v>0.14000000000000001</v>
      </c>
      <c r="E874" s="2">
        <v>0.11</v>
      </c>
      <c r="F874" s="2">
        <v>0.11</v>
      </c>
    </row>
    <row r="875" spans="1:6">
      <c r="A875" s="3" t="s">
        <v>1501</v>
      </c>
      <c r="B875" s="2">
        <v>0.4</v>
      </c>
      <c r="C875" s="2">
        <v>0.13</v>
      </c>
      <c r="D875" s="2">
        <v>0.13</v>
      </c>
      <c r="E875" s="2">
        <v>0.11</v>
      </c>
      <c r="F875" s="2">
        <v>0.11</v>
      </c>
    </row>
    <row r="876" spans="1:6">
      <c r="A876" s="3" t="s">
        <v>1500</v>
      </c>
      <c r="B876" s="2">
        <v>0.35</v>
      </c>
      <c r="C876" s="2">
        <v>0.13</v>
      </c>
      <c r="D876" s="2">
        <v>0.1</v>
      </c>
      <c r="E876" s="2">
        <v>0.1</v>
      </c>
      <c r="F876" s="2">
        <v>0.1</v>
      </c>
    </row>
    <row r="877" spans="1:6">
      <c r="A877" s="3" t="s">
        <v>1499</v>
      </c>
      <c r="B877" s="2">
        <v>0.37</v>
      </c>
      <c r="C877" s="2">
        <v>0.12</v>
      </c>
      <c r="D877" s="2">
        <v>0.11</v>
      </c>
      <c r="E877" s="2">
        <v>0.1</v>
      </c>
      <c r="F877" s="2">
        <v>0.1</v>
      </c>
    </row>
    <row r="878" spans="1:6">
      <c r="A878" s="3" t="s">
        <v>1498</v>
      </c>
      <c r="B878" s="2">
        <v>0.4</v>
      </c>
      <c r="C878" s="2">
        <v>0.12</v>
      </c>
      <c r="D878" s="2">
        <v>0.14000000000000001</v>
      </c>
      <c r="E878" s="2">
        <v>0.1</v>
      </c>
      <c r="F878" s="2">
        <v>0.1</v>
      </c>
    </row>
    <row r="879" spans="1:6">
      <c r="A879" s="3" t="s">
        <v>1497</v>
      </c>
      <c r="B879" s="2">
        <v>0.41</v>
      </c>
      <c r="C879" s="2">
        <v>0.12</v>
      </c>
      <c r="D879" s="2">
        <v>0.14000000000000001</v>
      </c>
      <c r="E879" s="2">
        <v>0.1</v>
      </c>
      <c r="F879" s="2">
        <v>0.1</v>
      </c>
    </row>
    <row r="880" spans="1:6">
      <c r="A880" s="3" t="s">
        <v>1496</v>
      </c>
      <c r="B880" s="2">
        <v>0.44</v>
      </c>
      <c r="C880" s="2">
        <v>0.13</v>
      </c>
      <c r="D880" s="2">
        <v>0.15</v>
      </c>
      <c r="E880" s="2">
        <v>0.11</v>
      </c>
      <c r="F880" s="2">
        <v>0.11</v>
      </c>
    </row>
    <row r="881" spans="1:6">
      <c r="A881" s="3" t="s">
        <v>1495</v>
      </c>
      <c r="B881" s="2">
        <v>0.43</v>
      </c>
      <c r="C881" s="2">
        <v>0.13</v>
      </c>
      <c r="D881" s="2">
        <v>0.13</v>
      </c>
      <c r="E881" s="2">
        <v>0.1</v>
      </c>
      <c r="F881" s="2">
        <v>0.12</v>
      </c>
    </row>
    <row r="882" spans="1:6">
      <c r="A882" s="3" t="s">
        <v>1494</v>
      </c>
      <c r="B882" s="2">
        <v>0.37</v>
      </c>
      <c r="C882" s="2">
        <v>0.12</v>
      </c>
      <c r="D882" s="2">
        <v>0.11</v>
      </c>
      <c r="E882" s="2">
        <v>0.09</v>
      </c>
      <c r="F882" s="2">
        <v>0.1</v>
      </c>
    </row>
    <row r="883" spans="1:6">
      <c r="A883" s="3" t="s">
        <v>1493</v>
      </c>
      <c r="B883" s="2">
        <v>0.36</v>
      </c>
      <c r="C883" s="2">
        <v>0.12</v>
      </c>
      <c r="D883" s="2">
        <v>0.1</v>
      </c>
      <c r="E883" s="2">
        <v>0.08</v>
      </c>
      <c r="F883" s="2">
        <v>0.1</v>
      </c>
    </row>
    <row r="884" spans="1:6">
      <c r="A884" s="3" t="s">
        <v>1492</v>
      </c>
      <c r="B884" s="2">
        <v>0.37</v>
      </c>
      <c r="C884" s="2">
        <v>0.12</v>
      </c>
      <c r="D884" s="2">
        <v>0.11</v>
      </c>
      <c r="E884" s="2">
        <v>0.09</v>
      </c>
      <c r="F884" s="2">
        <v>0.1</v>
      </c>
    </row>
    <row r="885" spans="1:6">
      <c r="A885" s="3" t="s">
        <v>1491</v>
      </c>
      <c r="B885" s="2">
        <v>0.37</v>
      </c>
      <c r="C885" s="2">
        <v>0.12</v>
      </c>
      <c r="D885" s="2">
        <v>0.11</v>
      </c>
      <c r="E885" s="2">
        <v>0.09</v>
      </c>
      <c r="F885" s="2">
        <v>0.09</v>
      </c>
    </row>
    <row r="886" spans="1:6">
      <c r="A886" s="3" t="s">
        <v>1490</v>
      </c>
      <c r="B886" s="2">
        <v>0.38</v>
      </c>
      <c r="C886" s="2">
        <v>0.12</v>
      </c>
      <c r="D886" s="2">
        <v>0.12</v>
      </c>
      <c r="E886" s="2">
        <v>0.1</v>
      </c>
      <c r="F886" s="2">
        <v>0.09</v>
      </c>
    </row>
    <row r="887" spans="1:6">
      <c r="A887" s="3" t="s">
        <v>1489</v>
      </c>
      <c r="B887" s="2">
        <v>0.33</v>
      </c>
      <c r="C887" s="2">
        <v>0.11</v>
      </c>
      <c r="D887" s="2">
        <v>0.11</v>
      </c>
      <c r="E887" s="2">
        <v>0.08</v>
      </c>
      <c r="F887" s="2">
        <v>7.0000000000000007E-2</v>
      </c>
    </row>
    <row r="888" spans="1:6">
      <c r="A888" s="3" t="s">
        <v>1488</v>
      </c>
      <c r="B888" s="2">
        <v>0.34</v>
      </c>
      <c r="C888" s="2">
        <v>0.11</v>
      </c>
      <c r="D888" s="2">
        <v>0.1</v>
      </c>
      <c r="E888" s="2">
        <v>0.09</v>
      </c>
      <c r="F888" s="2">
        <v>0.1</v>
      </c>
    </row>
    <row r="889" spans="1:6">
      <c r="A889" s="3" t="s">
        <v>1487</v>
      </c>
      <c r="B889" s="2">
        <v>0.35</v>
      </c>
      <c r="C889" s="2">
        <v>0.11</v>
      </c>
      <c r="D889" s="2">
        <v>0.1</v>
      </c>
      <c r="E889" s="2">
        <v>0.09</v>
      </c>
      <c r="F889" s="2">
        <v>0.1</v>
      </c>
    </row>
    <row r="890" spans="1:6">
      <c r="A890" s="3" t="s">
        <v>1486</v>
      </c>
      <c r="B890" s="2">
        <v>0.4</v>
      </c>
      <c r="C890" s="2">
        <v>0.12</v>
      </c>
      <c r="D890" s="2">
        <v>0.14000000000000001</v>
      </c>
      <c r="E890" s="2">
        <v>0.09</v>
      </c>
      <c r="F890" s="2">
        <v>0.11</v>
      </c>
    </row>
    <row r="891" spans="1:6">
      <c r="A891" s="3" t="s">
        <v>1485</v>
      </c>
      <c r="B891" s="2">
        <v>0.4</v>
      </c>
      <c r="C891" s="2">
        <v>0.12</v>
      </c>
      <c r="D891" s="2">
        <v>0.15</v>
      </c>
      <c r="E891" s="2">
        <v>0.08</v>
      </c>
      <c r="F891" s="2">
        <v>0.11</v>
      </c>
    </row>
    <row r="892" spans="1:6">
      <c r="A892" s="3" t="s">
        <v>1484</v>
      </c>
      <c r="B892" s="2">
        <v>0.38</v>
      </c>
      <c r="C892" s="2">
        <v>0.12</v>
      </c>
      <c r="D892" s="2">
        <v>0.14000000000000001</v>
      </c>
      <c r="E892" s="2">
        <v>0.09</v>
      </c>
      <c r="F892" s="2">
        <v>0.1</v>
      </c>
    </row>
    <row r="893" spans="1:6">
      <c r="A893" s="3" t="s">
        <v>1483</v>
      </c>
      <c r="B893" s="2">
        <v>0.37</v>
      </c>
      <c r="C893" s="2">
        <v>0.12</v>
      </c>
      <c r="D893" s="2">
        <v>0.14000000000000001</v>
      </c>
      <c r="E893" s="2">
        <v>0.08</v>
      </c>
      <c r="F893" s="2">
        <v>0.1</v>
      </c>
    </row>
    <row r="894" spans="1:6">
      <c r="A894" s="3" t="s">
        <v>1482</v>
      </c>
      <c r="B894" s="2">
        <v>0.36</v>
      </c>
      <c r="C894" s="2">
        <v>0.12</v>
      </c>
      <c r="D894" s="2">
        <v>0.14000000000000001</v>
      </c>
      <c r="E894" s="2">
        <v>0.08</v>
      </c>
      <c r="F894" s="2">
        <v>0.1</v>
      </c>
    </row>
    <row r="895" spans="1:6">
      <c r="A895" s="3" t="s">
        <v>1481</v>
      </c>
      <c r="B895" s="2">
        <v>0.34</v>
      </c>
      <c r="C895" s="2">
        <v>0.12</v>
      </c>
      <c r="D895" s="2">
        <v>0.14000000000000001</v>
      </c>
      <c r="E895" s="2">
        <v>7.0000000000000007E-2</v>
      </c>
      <c r="F895" s="2">
        <v>0.09</v>
      </c>
    </row>
    <row r="896" spans="1:6">
      <c r="A896" s="3" t="s">
        <v>1480</v>
      </c>
      <c r="B896" s="2">
        <v>0.3</v>
      </c>
      <c r="C896" s="2">
        <v>0.11</v>
      </c>
      <c r="D896" s="2">
        <v>0.13</v>
      </c>
      <c r="E896" s="2">
        <v>0.06</v>
      </c>
      <c r="F896" s="2">
        <v>7.0000000000000007E-2</v>
      </c>
    </row>
    <row r="897" spans="1:6">
      <c r="A897" s="3" t="s">
        <v>1479</v>
      </c>
      <c r="B897" s="2">
        <v>0.28000000000000003</v>
      </c>
      <c r="C897" s="2">
        <v>0.11</v>
      </c>
      <c r="D897" s="2">
        <v>0.12</v>
      </c>
      <c r="E897" s="2">
        <v>0.06</v>
      </c>
      <c r="F897" s="2">
        <v>7.0000000000000007E-2</v>
      </c>
    </row>
    <row r="898" spans="1:6">
      <c r="A898" s="3" t="s">
        <v>1478</v>
      </c>
      <c r="B898" s="2">
        <v>0.26</v>
      </c>
      <c r="C898" s="2">
        <v>0.11</v>
      </c>
      <c r="D898" s="2">
        <v>0.12</v>
      </c>
      <c r="E898" s="2">
        <v>7.0000000000000007E-2</v>
      </c>
      <c r="F898" s="2">
        <v>7.0000000000000007E-2</v>
      </c>
    </row>
    <row r="899" spans="1:6">
      <c r="A899" s="3" t="s">
        <v>1477</v>
      </c>
      <c r="B899" s="2">
        <v>0.25</v>
      </c>
      <c r="C899" s="2">
        <v>0.1</v>
      </c>
      <c r="D899" s="2">
        <v>0.12</v>
      </c>
      <c r="E899" s="2">
        <v>7.0000000000000007E-2</v>
      </c>
      <c r="F899" s="2">
        <v>7.0000000000000007E-2</v>
      </c>
    </row>
    <row r="900" spans="1:6">
      <c r="A900" s="3" t="s">
        <v>1476</v>
      </c>
      <c r="B900" s="2">
        <v>0.25</v>
      </c>
      <c r="C900" s="2">
        <v>0.11</v>
      </c>
      <c r="D900" s="2">
        <v>0.12</v>
      </c>
      <c r="E900" s="2">
        <v>0.08</v>
      </c>
      <c r="F900" s="2">
        <v>7.0000000000000007E-2</v>
      </c>
    </row>
    <row r="901" spans="1:6">
      <c r="A901" s="3" t="s">
        <v>1475</v>
      </c>
      <c r="B901" s="2">
        <v>0.27</v>
      </c>
      <c r="C901" s="2">
        <v>0.12</v>
      </c>
      <c r="D901" s="2">
        <v>0.13</v>
      </c>
      <c r="E901" s="2">
        <v>0.08</v>
      </c>
      <c r="F901" s="2">
        <v>7.0000000000000007E-2</v>
      </c>
    </row>
    <row r="902" spans="1:6">
      <c r="A902" s="3" t="s">
        <v>1474</v>
      </c>
      <c r="B902" s="2">
        <v>0.26</v>
      </c>
      <c r="C902" s="2">
        <v>0.11</v>
      </c>
      <c r="D902" s="2">
        <v>0.12</v>
      </c>
      <c r="E902" s="2">
        <v>0.09</v>
      </c>
      <c r="F902" s="2">
        <v>0.08</v>
      </c>
    </row>
    <row r="903" spans="1:6">
      <c r="A903" s="3" t="s">
        <v>1473</v>
      </c>
      <c r="B903" s="2">
        <v>0.28999999999999998</v>
      </c>
      <c r="C903" s="2">
        <v>0.12</v>
      </c>
      <c r="D903" s="2">
        <v>0.14000000000000001</v>
      </c>
      <c r="E903" s="2">
        <v>0.09</v>
      </c>
      <c r="F903" s="2">
        <v>0.09</v>
      </c>
    </row>
    <row r="904" spans="1:6">
      <c r="A904" s="3" t="s">
        <v>1472</v>
      </c>
      <c r="B904" s="2">
        <v>0.28999999999999998</v>
      </c>
      <c r="C904" s="2">
        <v>0.11</v>
      </c>
      <c r="D904" s="2">
        <v>0.13</v>
      </c>
      <c r="E904" s="2">
        <v>0.09</v>
      </c>
      <c r="F904" s="2">
        <v>0.09</v>
      </c>
    </row>
    <row r="905" spans="1:6">
      <c r="A905" s="3" t="s">
        <v>1471</v>
      </c>
      <c r="B905" s="2">
        <v>0.28999999999999998</v>
      </c>
      <c r="C905" s="2">
        <v>0.11</v>
      </c>
      <c r="D905" s="2">
        <v>0.13</v>
      </c>
      <c r="E905" s="2">
        <v>0.09</v>
      </c>
      <c r="F905" s="2">
        <v>0.09</v>
      </c>
    </row>
    <row r="906" spans="1:6">
      <c r="A906" s="3" t="s">
        <v>1470</v>
      </c>
      <c r="B906" s="2">
        <v>0.31</v>
      </c>
      <c r="C906" s="2">
        <v>0.11</v>
      </c>
      <c r="D906" s="2">
        <v>0.13</v>
      </c>
      <c r="E906" s="2">
        <v>0.09</v>
      </c>
      <c r="F906" s="2">
        <v>0.1</v>
      </c>
    </row>
    <row r="907" spans="1:6">
      <c r="A907" s="3" t="s">
        <v>1469</v>
      </c>
      <c r="B907" s="2">
        <v>0.32</v>
      </c>
      <c r="C907" s="2">
        <v>0.12</v>
      </c>
      <c r="D907" s="2">
        <v>0.14000000000000001</v>
      </c>
      <c r="E907" s="2">
        <v>0.09</v>
      </c>
      <c r="F907" s="2">
        <v>0.1</v>
      </c>
    </row>
    <row r="908" spans="1:6">
      <c r="A908" s="3" t="s">
        <v>1468</v>
      </c>
      <c r="B908" s="2">
        <v>0.33</v>
      </c>
      <c r="C908" s="2">
        <v>0.12</v>
      </c>
      <c r="D908" s="2">
        <v>0.13</v>
      </c>
      <c r="E908" s="2">
        <v>0.09</v>
      </c>
      <c r="F908" s="2">
        <v>0.1</v>
      </c>
    </row>
    <row r="909" spans="1:6">
      <c r="A909" s="3" t="s">
        <v>1467</v>
      </c>
      <c r="B909" s="2">
        <v>0.33</v>
      </c>
      <c r="C909" s="2">
        <v>0.12</v>
      </c>
      <c r="D909" s="2">
        <v>0.13</v>
      </c>
      <c r="E909" s="2">
        <v>0.09</v>
      </c>
      <c r="F909" s="2">
        <v>0.1</v>
      </c>
    </row>
    <row r="910" spans="1:6">
      <c r="A910" s="3" t="s">
        <v>1466</v>
      </c>
      <c r="B910" s="2">
        <v>0.34</v>
      </c>
      <c r="C910" s="2">
        <v>0.12</v>
      </c>
      <c r="D910" s="2">
        <v>0.13</v>
      </c>
      <c r="E910" s="2">
        <v>0.1</v>
      </c>
      <c r="F910" s="2">
        <v>0.1</v>
      </c>
    </row>
    <row r="911" spans="1:6">
      <c r="A911" s="3" t="s">
        <v>1465</v>
      </c>
      <c r="B911" s="2">
        <v>0.34</v>
      </c>
      <c r="C911" s="2">
        <v>0.11</v>
      </c>
      <c r="D911" s="2">
        <v>0.13</v>
      </c>
      <c r="E911" s="2">
        <v>0.09</v>
      </c>
      <c r="F911" s="2">
        <v>0.1</v>
      </c>
    </row>
    <row r="912" spans="1:6">
      <c r="A912" s="3" t="s">
        <v>1464</v>
      </c>
      <c r="B912" s="2">
        <v>0.34</v>
      </c>
      <c r="C912" s="2">
        <v>0.12</v>
      </c>
      <c r="D912" s="2">
        <v>0.12</v>
      </c>
      <c r="E912" s="2">
        <v>0.1</v>
      </c>
      <c r="F912" s="2">
        <v>0.09</v>
      </c>
    </row>
    <row r="913" spans="1:6">
      <c r="A913" s="3" t="s">
        <v>1463</v>
      </c>
      <c r="B913" s="2">
        <v>0.31</v>
      </c>
      <c r="C913" s="2">
        <v>0.11</v>
      </c>
      <c r="D913" s="2">
        <v>0.1</v>
      </c>
      <c r="E913" s="2">
        <v>0.1</v>
      </c>
      <c r="F913" s="2">
        <v>0.09</v>
      </c>
    </row>
    <row r="914" spans="1:6">
      <c r="A914" s="3" t="s">
        <v>1462</v>
      </c>
      <c r="B914" s="2">
        <v>0.3</v>
      </c>
      <c r="C914" s="2">
        <v>0.11</v>
      </c>
      <c r="D914" s="2">
        <v>0.09</v>
      </c>
      <c r="E914" s="2">
        <v>0.1</v>
      </c>
      <c r="F914" s="2">
        <v>0.08</v>
      </c>
    </row>
    <row r="915" spans="1:6">
      <c r="A915" s="3" t="s">
        <v>1461</v>
      </c>
      <c r="B915" s="2">
        <v>0.31</v>
      </c>
      <c r="C915" s="2">
        <v>0.12</v>
      </c>
      <c r="D915" s="2">
        <v>0.1</v>
      </c>
      <c r="E915" s="2">
        <v>0.11</v>
      </c>
      <c r="F915" s="2">
        <v>0.08</v>
      </c>
    </row>
    <row r="916" spans="1:6">
      <c r="A916" s="3" t="s">
        <v>1460</v>
      </c>
      <c r="B916" s="2">
        <v>0.28999999999999998</v>
      </c>
      <c r="C916" s="2">
        <v>0.11</v>
      </c>
      <c r="D916" s="2">
        <v>0.11</v>
      </c>
      <c r="E916" s="2">
        <v>0.11</v>
      </c>
      <c r="F916" s="2">
        <v>7.0000000000000007E-2</v>
      </c>
    </row>
    <row r="917" spans="1:6">
      <c r="A917" s="3" t="s">
        <v>1459</v>
      </c>
      <c r="B917" s="2">
        <v>0.3</v>
      </c>
      <c r="C917" s="2">
        <v>0.11</v>
      </c>
      <c r="D917" s="2">
        <v>0.12</v>
      </c>
      <c r="E917" s="2">
        <v>0.11</v>
      </c>
      <c r="F917" s="2">
        <v>7.0000000000000007E-2</v>
      </c>
    </row>
    <row r="918" spans="1:6">
      <c r="A918" s="3" t="s">
        <v>1458</v>
      </c>
      <c r="B918" s="2">
        <v>0.28000000000000003</v>
      </c>
      <c r="C918" s="2">
        <v>0.11</v>
      </c>
      <c r="D918" s="2">
        <v>0.09</v>
      </c>
      <c r="E918" s="2">
        <v>0.1</v>
      </c>
      <c r="F918" s="2">
        <v>0.09</v>
      </c>
    </row>
    <row r="919" spans="1:6">
      <c r="A919" s="3" t="s">
        <v>1457</v>
      </c>
      <c r="B919" s="2">
        <v>0.28000000000000003</v>
      </c>
      <c r="C919" s="2">
        <v>0.11</v>
      </c>
      <c r="D919" s="2">
        <v>0.09</v>
      </c>
      <c r="E919" s="2">
        <v>0.1</v>
      </c>
      <c r="F919" s="2">
        <v>0.09</v>
      </c>
    </row>
    <row r="920" spans="1:6">
      <c r="A920" s="3" t="s">
        <v>1456</v>
      </c>
      <c r="B920" s="2">
        <v>0.27</v>
      </c>
      <c r="C920" s="2">
        <v>0.11</v>
      </c>
      <c r="D920" s="2">
        <v>0.08</v>
      </c>
      <c r="E920" s="2">
        <v>0.1</v>
      </c>
      <c r="F920" s="2">
        <v>0.08</v>
      </c>
    </row>
    <row r="921" spans="1:6">
      <c r="A921" s="3" t="s">
        <v>1455</v>
      </c>
      <c r="B921" s="2">
        <v>0.28000000000000003</v>
      </c>
      <c r="C921" s="2">
        <v>0.11</v>
      </c>
      <c r="D921" s="2">
        <v>0.1</v>
      </c>
      <c r="E921" s="2">
        <v>0.11</v>
      </c>
      <c r="F921" s="2">
        <v>0.08</v>
      </c>
    </row>
    <row r="922" spans="1:6">
      <c r="A922" s="3" t="s">
        <v>1454</v>
      </c>
      <c r="B922" s="2">
        <v>0.23</v>
      </c>
      <c r="C922" s="2">
        <v>0.1</v>
      </c>
      <c r="D922" s="2">
        <v>0.08</v>
      </c>
      <c r="E922" s="2">
        <v>0.09</v>
      </c>
      <c r="F922" s="2">
        <v>0.06</v>
      </c>
    </row>
    <row r="923" spans="1:6">
      <c r="A923" s="3" t="s">
        <v>1453</v>
      </c>
      <c r="B923" s="2">
        <v>0.26</v>
      </c>
      <c r="C923" s="2">
        <v>0.11</v>
      </c>
      <c r="D923" s="2">
        <v>0.1</v>
      </c>
      <c r="E923" s="2">
        <v>0.1</v>
      </c>
      <c r="F923" s="2">
        <v>7.0000000000000007E-2</v>
      </c>
    </row>
    <row r="924" spans="1:6">
      <c r="A924" s="3" t="s">
        <v>1452</v>
      </c>
      <c r="B924" s="2">
        <v>0.28000000000000003</v>
      </c>
      <c r="C924" s="2">
        <v>0.11</v>
      </c>
      <c r="D924" s="2">
        <v>0.12</v>
      </c>
      <c r="E924" s="2">
        <v>0.11</v>
      </c>
      <c r="F924" s="2">
        <v>7.0000000000000007E-2</v>
      </c>
    </row>
    <row r="925" spans="1:6">
      <c r="A925" s="3" t="s">
        <v>1451</v>
      </c>
      <c r="B925" s="2">
        <v>0.23</v>
      </c>
      <c r="C925" s="2">
        <v>0.1</v>
      </c>
      <c r="D925" s="2">
        <v>0.09</v>
      </c>
      <c r="E925" s="2">
        <v>0.1</v>
      </c>
      <c r="F925" s="2">
        <v>7.0000000000000007E-2</v>
      </c>
    </row>
    <row r="926" spans="1:6">
      <c r="A926" s="3" t="s">
        <v>1450</v>
      </c>
      <c r="B926" s="2">
        <v>0.22</v>
      </c>
      <c r="C926" s="2">
        <v>0.11</v>
      </c>
      <c r="D926" s="2">
        <v>0.09</v>
      </c>
      <c r="E926" s="2">
        <v>0.09</v>
      </c>
      <c r="F926" s="2">
        <v>0.06</v>
      </c>
    </row>
    <row r="927" spans="1:6">
      <c r="A927" s="3" t="s">
        <v>1449</v>
      </c>
      <c r="B927" s="2">
        <v>0.22</v>
      </c>
      <c r="C927" s="2">
        <v>0.1</v>
      </c>
      <c r="D927" s="2">
        <v>0.09</v>
      </c>
      <c r="E927" s="2">
        <v>0.1</v>
      </c>
      <c r="F927" s="2">
        <v>7.0000000000000007E-2</v>
      </c>
    </row>
    <row r="928" spans="1:6">
      <c r="A928" s="3" t="s">
        <v>1448</v>
      </c>
      <c r="B928" s="2">
        <v>0.22</v>
      </c>
      <c r="C928" s="2">
        <v>0.1</v>
      </c>
      <c r="D928" s="2">
        <v>0.09</v>
      </c>
      <c r="E928" s="2">
        <v>0.1</v>
      </c>
      <c r="F928" s="2">
        <v>7.0000000000000007E-2</v>
      </c>
    </row>
    <row r="929" spans="1:6">
      <c r="A929" s="3" t="s">
        <v>1447</v>
      </c>
      <c r="B929" s="2">
        <v>0.21</v>
      </c>
      <c r="C929" s="2">
        <v>0.1</v>
      </c>
      <c r="D929" s="2">
        <v>0.09</v>
      </c>
      <c r="E929" s="2">
        <v>0.1</v>
      </c>
      <c r="F929" s="2">
        <v>7.0000000000000007E-2</v>
      </c>
    </row>
    <row r="930" spans="1:6">
      <c r="A930" s="3" t="s">
        <v>1446</v>
      </c>
      <c r="B930" s="2">
        <v>0.19</v>
      </c>
      <c r="C930" s="2">
        <v>0.1</v>
      </c>
      <c r="D930" s="2">
        <v>0.08</v>
      </c>
      <c r="E930" s="2">
        <v>0.1</v>
      </c>
      <c r="F930" s="2">
        <v>0.06</v>
      </c>
    </row>
    <row r="931" spans="1:6">
      <c r="A931" s="3" t="s">
        <v>1445</v>
      </c>
      <c r="B931" s="2">
        <v>0.18</v>
      </c>
      <c r="C931" s="2">
        <v>0.1</v>
      </c>
      <c r="D931" s="2">
        <v>7.0000000000000007E-2</v>
      </c>
      <c r="E931" s="2">
        <v>0.09</v>
      </c>
      <c r="F931" s="2">
        <v>0.05</v>
      </c>
    </row>
    <row r="932" spans="1:6">
      <c r="A932" s="3" t="s">
        <v>1444</v>
      </c>
      <c r="B932" s="2">
        <v>0.17</v>
      </c>
      <c r="C932" s="2">
        <v>0.1</v>
      </c>
      <c r="D932" s="2">
        <v>0.08</v>
      </c>
      <c r="E932" s="2">
        <v>0.08</v>
      </c>
      <c r="F932" s="2">
        <v>0.05</v>
      </c>
    </row>
    <row r="933" spans="1:6">
      <c r="A933" s="3" t="s">
        <v>1443</v>
      </c>
      <c r="B933" s="2">
        <v>0.17</v>
      </c>
      <c r="C933" s="2">
        <v>0.1</v>
      </c>
      <c r="D933" s="2">
        <v>0.08</v>
      </c>
      <c r="E933" s="2">
        <v>0.08</v>
      </c>
      <c r="F933" s="2">
        <v>0.06</v>
      </c>
    </row>
    <row r="934" spans="1:6">
      <c r="A934" s="3" t="s">
        <v>1442</v>
      </c>
      <c r="B934" s="2">
        <v>0.16</v>
      </c>
      <c r="C934" s="2">
        <v>0.1</v>
      </c>
      <c r="D934" s="2">
        <v>7.0000000000000007E-2</v>
      </c>
      <c r="E934" s="2">
        <v>0.08</v>
      </c>
      <c r="F934" s="2">
        <v>0.06</v>
      </c>
    </row>
    <row r="935" spans="1:6">
      <c r="A935" s="3" t="s">
        <v>1441</v>
      </c>
      <c r="B935" s="2">
        <v>0.17</v>
      </c>
      <c r="C935" s="2">
        <v>0.1</v>
      </c>
      <c r="D935" s="2">
        <v>0.08</v>
      </c>
      <c r="E935" s="2">
        <v>0.09</v>
      </c>
      <c r="F935" s="2">
        <v>0.05</v>
      </c>
    </row>
    <row r="936" spans="1:6">
      <c r="A936" s="3" t="s">
        <v>1440</v>
      </c>
      <c r="B936" s="2">
        <v>0.19</v>
      </c>
      <c r="C936" s="2">
        <v>0.11</v>
      </c>
      <c r="D936" s="2">
        <v>0.1</v>
      </c>
      <c r="E936" s="2">
        <v>0.1</v>
      </c>
      <c r="F936" s="2">
        <v>7.0000000000000007E-2</v>
      </c>
    </row>
    <row r="937" spans="1:6">
      <c r="A937" s="3" t="s">
        <v>1439</v>
      </c>
      <c r="B937" s="2">
        <v>0.21</v>
      </c>
      <c r="C937" s="2">
        <v>0.12</v>
      </c>
      <c r="D937" s="2">
        <v>0.13</v>
      </c>
      <c r="E937" s="2">
        <v>0.1</v>
      </c>
      <c r="F937" s="2">
        <v>0.08</v>
      </c>
    </row>
    <row r="938" spans="1:6">
      <c r="A938" s="3" t="s">
        <v>1438</v>
      </c>
      <c r="B938" s="2">
        <v>0.24</v>
      </c>
      <c r="C938" s="2">
        <v>0.12</v>
      </c>
      <c r="D938" s="2">
        <v>0.14000000000000001</v>
      </c>
      <c r="E938" s="2">
        <v>0.11</v>
      </c>
      <c r="F938" s="2">
        <v>0.09</v>
      </c>
    </row>
    <row r="939" spans="1:6">
      <c r="A939" s="3" t="s">
        <v>1437</v>
      </c>
      <c r="B939" s="2">
        <v>0.26</v>
      </c>
      <c r="C939" s="2">
        <v>0.13</v>
      </c>
      <c r="D939" s="2">
        <v>0.15</v>
      </c>
      <c r="E939" s="2">
        <v>0.11</v>
      </c>
      <c r="F939" s="2">
        <v>0.09</v>
      </c>
    </row>
    <row r="940" spans="1:6">
      <c r="A940" s="3" t="s">
        <v>1436</v>
      </c>
      <c r="B940" s="2">
        <v>0.26</v>
      </c>
      <c r="C940" s="2">
        <v>0.12</v>
      </c>
      <c r="D940" s="2">
        <v>0.14000000000000001</v>
      </c>
      <c r="E940" s="2">
        <v>0.11</v>
      </c>
      <c r="F940" s="2">
        <v>0.09</v>
      </c>
    </row>
    <row r="941" spans="1:6">
      <c r="A941" s="3" t="s">
        <v>1435</v>
      </c>
      <c r="B941" s="2">
        <v>0.26</v>
      </c>
      <c r="C941" s="2">
        <v>0.12</v>
      </c>
      <c r="D941" s="2">
        <v>0.14000000000000001</v>
      </c>
      <c r="E941" s="2">
        <v>0.12</v>
      </c>
      <c r="F941" s="2">
        <v>0.08</v>
      </c>
    </row>
    <row r="942" spans="1:6">
      <c r="A942" s="3" t="s">
        <v>1434</v>
      </c>
      <c r="B942" s="2">
        <v>0.28000000000000003</v>
      </c>
      <c r="C942" s="2">
        <v>0.13</v>
      </c>
      <c r="D942" s="2">
        <v>0.15</v>
      </c>
      <c r="E942" s="2">
        <v>0.12</v>
      </c>
      <c r="F942" s="2">
        <v>0.09</v>
      </c>
    </row>
    <row r="943" spans="1:6">
      <c r="A943" s="3" t="s">
        <v>1433</v>
      </c>
      <c r="B943" s="2">
        <v>0.28000000000000003</v>
      </c>
      <c r="C943" s="2">
        <v>0.12</v>
      </c>
      <c r="D943" s="2">
        <v>0.15</v>
      </c>
      <c r="E943" s="2">
        <v>0.12</v>
      </c>
      <c r="F943" s="2">
        <v>0.09</v>
      </c>
    </row>
    <row r="944" spans="1:6">
      <c r="A944" s="3" t="s">
        <v>1432</v>
      </c>
      <c r="B944" s="2">
        <v>0.28000000000000003</v>
      </c>
      <c r="C944" s="2">
        <v>0.12</v>
      </c>
      <c r="D944" s="2">
        <v>0.15</v>
      </c>
      <c r="E944" s="2">
        <v>0.11</v>
      </c>
      <c r="F944" s="2">
        <v>0.1</v>
      </c>
    </row>
    <row r="945" spans="1:6">
      <c r="A945" s="3" t="s">
        <v>1431</v>
      </c>
      <c r="B945" s="2">
        <v>0.3</v>
      </c>
      <c r="C945" s="2">
        <v>0.12</v>
      </c>
      <c r="D945" s="2">
        <v>0.15</v>
      </c>
      <c r="E945" s="2">
        <v>0.11</v>
      </c>
      <c r="F945" s="2">
        <v>0.1</v>
      </c>
    </row>
    <row r="946" spans="1:6">
      <c r="A946" s="3" t="s">
        <v>1430</v>
      </c>
      <c r="B946" s="2">
        <v>0.34</v>
      </c>
      <c r="C946" s="2">
        <v>0.14000000000000001</v>
      </c>
      <c r="D946" s="2">
        <v>0.16</v>
      </c>
      <c r="E946" s="2">
        <v>0.12</v>
      </c>
      <c r="F946" s="2">
        <v>0.09</v>
      </c>
    </row>
    <row r="947" spans="1:6">
      <c r="A947" s="3" t="s">
        <v>1429</v>
      </c>
      <c r="B947" s="2">
        <v>0.34</v>
      </c>
      <c r="C947" s="2">
        <v>0.13</v>
      </c>
      <c r="D947" s="2">
        <v>0.16</v>
      </c>
      <c r="E947" s="2">
        <v>0.12</v>
      </c>
      <c r="F947" s="2">
        <v>0.1</v>
      </c>
    </row>
    <row r="948" spans="1:6">
      <c r="A948" s="3" t="s">
        <v>1428</v>
      </c>
      <c r="B948" s="2">
        <v>0.34</v>
      </c>
      <c r="C948" s="2">
        <v>0.13</v>
      </c>
      <c r="D948" s="2">
        <v>0.15</v>
      </c>
      <c r="E948" s="2">
        <v>0.11</v>
      </c>
      <c r="F948" s="2">
        <v>0.09</v>
      </c>
    </row>
    <row r="949" spans="1:6">
      <c r="A949" s="3" t="s">
        <v>1427</v>
      </c>
      <c r="B949" s="2">
        <v>0.36</v>
      </c>
      <c r="C949" s="2">
        <v>0.14000000000000001</v>
      </c>
      <c r="D949" s="2">
        <v>0.16</v>
      </c>
      <c r="E949" s="2">
        <v>0.11</v>
      </c>
      <c r="F949" s="2">
        <v>0.1</v>
      </c>
    </row>
    <row r="950" spans="1:6">
      <c r="A950" s="3" t="s">
        <v>1426</v>
      </c>
      <c r="B950" s="2">
        <v>0.39</v>
      </c>
      <c r="C950" s="2">
        <v>0.15</v>
      </c>
      <c r="D950" s="2">
        <v>0.16</v>
      </c>
      <c r="E950" s="2">
        <v>0.12</v>
      </c>
      <c r="F950" s="2">
        <v>0.1</v>
      </c>
    </row>
    <row r="951" spans="1:6">
      <c r="A951" s="3" t="s">
        <v>1425</v>
      </c>
      <c r="B951" s="2">
        <v>0.39</v>
      </c>
      <c r="C951" s="2">
        <v>0.14000000000000001</v>
      </c>
      <c r="D951" s="2">
        <v>0.16</v>
      </c>
      <c r="E951" s="2">
        <v>0.11</v>
      </c>
      <c r="F951" s="2">
        <v>0.1</v>
      </c>
    </row>
    <row r="952" spans="1:6">
      <c r="A952" s="3" t="s">
        <v>1424</v>
      </c>
      <c r="B952" s="2">
        <v>0.38</v>
      </c>
      <c r="C952" s="2">
        <v>0.14000000000000001</v>
      </c>
      <c r="D952" s="2">
        <v>0.15</v>
      </c>
      <c r="E952" s="2">
        <v>0.11</v>
      </c>
      <c r="F952" s="2">
        <v>0.1</v>
      </c>
    </row>
    <row r="953" spans="1:6">
      <c r="A953" s="3" t="s">
        <v>1423</v>
      </c>
      <c r="B953" s="2">
        <v>0.39</v>
      </c>
      <c r="C953" s="2">
        <v>0.14000000000000001</v>
      </c>
      <c r="D953" s="2">
        <v>0.15</v>
      </c>
      <c r="E953" s="2">
        <v>0.11</v>
      </c>
      <c r="F953" s="2">
        <v>0.09</v>
      </c>
    </row>
    <row r="954" spans="1:6">
      <c r="A954" s="3" t="s">
        <v>1422</v>
      </c>
      <c r="B954" s="2">
        <v>0.37</v>
      </c>
      <c r="C954" s="2">
        <v>0.13</v>
      </c>
      <c r="D954" s="2">
        <v>0.15</v>
      </c>
      <c r="E954" s="2">
        <v>0.11</v>
      </c>
      <c r="F954" s="2">
        <v>0.09</v>
      </c>
    </row>
    <row r="955" spans="1:6">
      <c r="A955" s="3" t="s">
        <v>1421</v>
      </c>
      <c r="B955" s="2">
        <v>0.39</v>
      </c>
      <c r="C955" s="2">
        <v>0.14000000000000001</v>
      </c>
      <c r="D955" s="2">
        <v>0.15</v>
      </c>
      <c r="E955" s="2">
        <v>0.11</v>
      </c>
      <c r="F955" s="2">
        <v>0.09</v>
      </c>
    </row>
    <row r="956" spans="1:6">
      <c r="A956" s="3" t="s">
        <v>1420</v>
      </c>
      <c r="B956" s="2">
        <v>0.39</v>
      </c>
      <c r="C956" s="2">
        <v>0.13</v>
      </c>
      <c r="D956" s="2">
        <v>0.15</v>
      </c>
      <c r="E956" s="2">
        <v>0.11</v>
      </c>
      <c r="F956" s="2">
        <v>0.09</v>
      </c>
    </row>
    <row r="957" spans="1:6">
      <c r="A957" s="3" t="s">
        <v>1419</v>
      </c>
      <c r="B957" s="2">
        <v>0.35</v>
      </c>
      <c r="C957" s="2">
        <v>0.13</v>
      </c>
      <c r="D957" s="2">
        <v>0.15</v>
      </c>
      <c r="E957" s="2">
        <v>0.11</v>
      </c>
      <c r="F957" s="2">
        <v>0.08</v>
      </c>
    </row>
    <row r="958" spans="1:6">
      <c r="A958" s="3" t="s">
        <v>1418</v>
      </c>
      <c r="B958" s="2">
        <v>0.34</v>
      </c>
      <c r="C958" s="2">
        <v>0.13</v>
      </c>
      <c r="D958" s="2">
        <v>0.14000000000000001</v>
      </c>
      <c r="E958" s="2">
        <v>0.1</v>
      </c>
      <c r="F958" s="2">
        <v>0.08</v>
      </c>
    </row>
    <row r="959" spans="1:6">
      <c r="A959" s="3" t="s">
        <v>1417</v>
      </c>
      <c r="B959" s="2">
        <v>0.31</v>
      </c>
      <c r="C959" s="2">
        <v>0.12</v>
      </c>
      <c r="D959" s="2">
        <v>0.13</v>
      </c>
      <c r="E959" s="2">
        <v>0.1</v>
      </c>
      <c r="F959" s="2">
        <v>7.0000000000000007E-2</v>
      </c>
    </row>
    <row r="960" spans="1:6">
      <c r="A960" s="3" t="s">
        <v>1416</v>
      </c>
      <c r="B960" s="2">
        <v>0.31</v>
      </c>
      <c r="C960" s="2">
        <v>0.14000000000000001</v>
      </c>
      <c r="D960" s="2">
        <v>0.14000000000000001</v>
      </c>
      <c r="E960" s="2">
        <v>0.09</v>
      </c>
      <c r="F960" s="2">
        <v>7.0000000000000007E-2</v>
      </c>
    </row>
    <row r="961" spans="1:6">
      <c r="A961" s="3" t="s">
        <v>1415</v>
      </c>
      <c r="B961" s="2">
        <v>0.3</v>
      </c>
      <c r="C961" s="2">
        <v>0.13</v>
      </c>
      <c r="D961" s="2">
        <v>0.14000000000000001</v>
      </c>
      <c r="E961" s="2">
        <v>0.09</v>
      </c>
      <c r="F961" s="2">
        <v>7.0000000000000007E-2</v>
      </c>
    </row>
    <row r="962" spans="1:6">
      <c r="A962" s="3" t="s">
        <v>1414</v>
      </c>
      <c r="B962" s="2">
        <v>0.23</v>
      </c>
      <c r="C962" s="2">
        <v>0.11</v>
      </c>
      <c r="D962" s="2">
        <v>0.11</v>
      </c>
      <c r="E962" s="2">
        <v>0.08</v>
      </c>
      <c r="F962" s="2">
        <v>0.06</v>
      </c>
    </row>
    <row r="963" spans="1:6">
      <c r="A963" s="3" t="s">
        <v>1413</v>
      </c>
      <c r="B963" s="2">
        <v>0.21</v>
      </c>
      <c r="C963" s="2">
        <v>0.11</v>
      </c>
      <c r="D963" s="2">
        <v>0.1</v>
      </c>
      <c r="E963" s="2">
        <v>7.0000000000000007E-2</v>
      </c>
      <c r="F963" s="2">
        <v>0.06</v>
      </c>
    </row>
    <row r="964" spans="1:6">
      <c r="A964" s="3" t="s">
        <v>1412</v>
      </c>
      <c r="B964" s="2">
        <v>0.21</v>
      </c>
      <c r="C964" s="2">
        <v>0.11</v>
      </c>
      <c r="D964" s="2">
        <v>0.1</v>
      </c>
      <c r="E964" s="2">
        <v>7.0000000000000007E-2</v>
      </c>
      <c r="F964" s="2">
        <v>0.06</v>
      </c>
    </row>
    <row r="965" spans="1:6">
      <c r="A965" s="3" t="s">
        <v>1411</v>
      </c>
      <c r="B965" s="2">
        <v>0.21</v>
      </c>
      <c r="C965" s="2">
        <v>0.11</v>
      </c>
      <c r="D965" s="2">
        <v>0.11</v>
      </c>
      <c r="E965" s="2">
        <v>7.0000000000000007E-2</v>
      </c>
      <c r="F965" s="2">
        <v>0.06</v>
      </c>
    </row>
    <row r="966" spans="1:6">
      <c r="A966" s="3" t="s">
        <v>1410</v>
      </c>
      <c r="B966" s="2">
        <v>0.18</v>
      </c>
      <c r="C966" s="2">
        <v>0.11</v>
      </c>
      <c r="D966" s="2">
        <v>0.09</v>
      </c>
      <c r="E966" s="2">
        <v>7.0000000000000007E-2</v>
      </c>
      <c r="F966" s="2">
        <v>0.06</v>
      </c>
    </row>
    <row r="967" spans="1:6">
      <c r="A967" s="3" t="s">
        <v>1409</v>
      </c>
      <c r="B967" s="2">
        <v>0.23</v>
      </c>
      <c r="C967" s="2">
        <v>0.12</v>
      </c>
      <c r="D967" s="2">
        <v>0.13</v>
      </c>
      <c r="E967" s="2">
        <v>0.09</v>
      </c>
      <c r="F967" s="2">
        <v>0.08</v>
      </c>
    </row>
    <row r="968" spans="1:6">
      <c r="A968" s="3" t="s">
        <v>1408</v>
      </c>
      <c r="B968" s="2">
        <v>0.19</v>
      </c>
      <c r="C968" s="2">
        <v>0.11</v>
      </c>
      <c r="D968" s="2">
        <v>0.09</v>
      </c>
      <c r="E968" s="2">
        <v>0.08</v>
      </c>
      <c r="F968" s="2">
        <v>0.05</v>
      </c>
    </row>
    <row r="969" spans="1:6">
      <c r="A969" s="3" t="s">
        <v>1407</v>
      </c>
      <c r="B969" s="2">
        <v>0.18</v>
      </c>
      <c r="C969" s="2">
        <v>0.1</v>
      </c>
      <c r="D969" s="2">
        <v>0.1</v>
      </c>
      <c r="E969" s="2">
        <v>7.0000000000000007E-2</v>
      </c>
      <c r="F969" s="2">
        <v>0.05</v>
      </c>
    </row>
    <row r="970" spans="1:6">
      <c r="A970" s="3" t="s">
        <v>1406</v>
      </c>
      <c r="B970" s="2">
        <v>0.19</v>
      </c>
      <c r="C970" s="2">
        <v>0.11</v>
      </c>
      <c r="D970" s="2">
        <v>0.11</v>
      </c>
      <c r="E970" s="2">
        <v>0.08</v>
      </c>
      <c r="F970" s="2">
        <v>0.06</v>
      </c>
    </row>
    <row r="971" spans="1:6">
      <c r="A971" s="3" t="s">
        <v>1405</v>
      </c>
      <c r="B971" s="2">
        <v>0.18</v>
      </c>
      <c r="C971" s="2">
        <v>0.1</v>
      </c>
      <c r="D971" s="2">
        <v>0.1</v>
      </c>
      <c r="E971" s="2">
        <v>0.08</v>
      </c>
      <c r="F971" s="2">
        <v>0.06</v>
      </c>
    </row>
    <row r="972" spans="1:6">
      <c r="A972" s="3" t="s">
        <v>1404</v>
      </c>
      <c r="B972" s="2">
        <v>0.2</v>
      </c>
      <c r="C972" s="2">
        <v>0.11</v>
      </c>
      <c r="D972" s="2">
        <v>0.11</v>
      </c>
      <c r="E972" s="2">
        <v>0.08</v>
      </c>
      <c r="F972" s="2">
        <v>0.06</v>
      </c>
    </row>
    <row r="973" spans="1:6">
      <c r="A973" s="3" t="s">
        <v>1403</v>
      </c>
      <c r="B973" s="2">
        <v>0.18</v>
      </c>
      <c r="C973" s="2">
        <v>0.11</v>
      </c>
      <c r="D973" s="2">
        <v>0.11</v>
      </c>
      <c r="E973" s="2">
        <v>0.09</v>
      </c>
      <c r="F973" s="2">
        <v>7.0000000000000007E-2</v>
      </c>
    </row>
    <row r="974" spans="1:6">
      <c r="A974" s="3" t="s">
        <v>1402</v>
      </c>
      <c r="B974" s="2">
        <v>0.19</v>
      </c>
      <c r="C974" s="2">
        <v>0.11</v>
      </c>
      <c r="D974" s="2">
        <v>0.11</v>
      </c>
      <c r="E974" s="2">
        <v>0.09</v>
      </c>
      <c r="F974" s="2">
        <v>7.0000000000000007E-2</v>
      </c>
    </row>
    <row r="975" spans="1:6">
      <c r="A975" s="3" t="s">
        <v>1401</v>
      </c>
      <c r="B975" s="2">
        <v>0.18</v>
      </c>
      <c r="C975" s="2">
        <v>0.1</v>
      </c>
      <c r="D975" s="2">
        <v>0.1</v>
      </c>
      <c r="E975" s="2">
        <v>0.09</v>
      </c>
      <c r="F975" s="2">
        <v>7.0000000000000007E-2</v>
      </c>
    </row>
    <row r="976" spans="1:6">
      <c r="A976" s="3" t="s">
        <v>1400</v>
      </c>
      <c r="B976" s="2">
        <v>0.18</v>
      </c>
      <c r="C976" s="2">
        <v>0.11</v>
      </c>
      <c r="D976" s="2">
        <v>0.09</v>
      </c>
      <c r="E976" s="2">
        <v>0.09</v>
      </c>
      <c r="F976" s="2">
        <v>0.05</v>
      </c>
    </row>
    <row r="977" spans="1:6">
      <c r="A977" s="3" t="s">
        <v>1399</v>
      </c>
      <c r="B977" s="2">
        <v>0.18</v>
      </c>
      <c r="C977" s="2">
        <v>0.11</v>
      </c>
      <c r="D977" s="2">
        <v>0.09</v>
      </c>
      <c r="E977" s="2">
        <v>0.1</v>
      </c>
      <c r="F977" s="2">
        <v>0.06</v>
      </c>
    </row>
    <row r="978" spans="1:6">
      <c r="A978" s="3" t="s">
        <v>1398</v>
      </c>
      <c r="B978" s="2">
        <v>0.19</v>
      </c>
      <c r="C978" s="2">
        <v>0.12</v>
      </c>
      <c r="D978" s="2">
        <v>0.1</v>
      </c>
      <c r="E978" s="2">
        <v>0.11</v>
      </c>
      <c r="F978" s="2">
        <v>0.06</v>
      </c>
    </row>
    <row r="979" spans="1:6">
      <c r="A979" s="3" t="s">
        <v>1397</v>
      </c>
      <c r="B979" s="2">
        <v>0.19</v>
      </c>
      <c r="C979" s="2">
        <v>0.12</v>
      </c>
      <c r="D979" s="2">
        <v>0.1</v>
      </c>
      <c r="E979" s="2">
        <v>0.12</v>
      </c>
      <c r="F979" s="2">
        <v>0.06</v>
      </c>
    </row>
    <row r="980" spans="1:6">
      <c r="A980" s="3" t="s">
        <v>1396</v>
      </c>
      <c r="B980" s="2">
        <v>0.24</v>
      </c>
      <c r="C980" s="2">
        <v>0.13</v>
      </c>
      <c r="D980" s="2">
        <v>0.13</v>
      </c>
      <c r="E980" s="2">
        <v>0.14000000000000001</v>
      </c>
      <c r="F980" s="2">
        <v>0.06</v>
      </c>
    </row>
    <row r="981" spans="1:6">
      <c r="A981" s="3" t="s">
        <v>1395</v>
      </c>
      <c r="B981" s="2">
        <v>0.27</v>
      </c>
      <c r="C981" s="2">
        <v>0.15</v>
      </c>
      <c r="D981" s="2">
        <v>0.15</v>
      </c>
      <c r="E981" s="2">
        <v>0.15</v>
      </c>
      <c r="F981" s="2">
        <v>0.06</v>
      </c>
    </row>
    <row r="982" spans="1:6">
      <c r="A982" s="3" t="s">
        <v>1394</v>
      </c>
      <c r="B982" s="2">
        <v>0.28000000000000003</v>
      </c>
      <c r="C982" s="2">
        <v>0.13</v>
      </c>
      <c r="D982" s="2">
        <v>0.16</v>
      </c>
      <c r="E982" s="2">
        <v>0.15</v>
      </c>
      <c r="F982" s="2">
        <v>0.06</v>
      </c>
    </row>
    <row r="983" spans="1:6">
      <c r="A983" s="3" t="s">
        <v>1393</v>
      </c>
      <c r="B983" s="2">
        <v>0.27</v>
      </c>
      <c r="C983" s="2">
        <v>0.13</v>
      </c>
      <c r="D983" s="2">
        <v>0.16</v>
      </c>
      <c r="E983" s="2">
        <v>0.15</v>
      </c>
      <c r="F983" s="2">
        <v>0.06</v>
      </c>
    </row>
    <row r="984" spans="1:6">
      <c r="A984" s="3" t="s">
        <v>1392</v>
      </c>
      <c r="B984" s="2">
        <v>0.27</v>
      </c>
      <c r="C984" s="2">
        <v>0.13</v>
      </c>
      <c r="D984" s="2">
        <v>0.16</v>
      </c>
      <c r="E984" s="2">
        <v>0.15</v>
      </c>
      <c r="F984" s="2">
        <v>0.06</v>
      </c>
    </row>
    <row r="985" spans="1:6">
      <c r="A985" s="3" t="s">
        <v>1391</v>
      </c>
      <c r="B985" s="2">
        <v>0.25</v>
      </c>
      <c r="C985" s="2">
        <v>0.12</v>
      </c>
      <c r="D985" s="2">
        <v>0.13</v>
      </c>
      <c r="E985" s="2">
        <v>0.15</v>
      </c>
      <c r="F985" s="2">
        <v>0.06</v>
      </c>
    </row>
    <row r="986" spans="1:6">
      <c r="A986" s="3" t="s">
        <v>1390</v>
      </c>
      <c r="B986" s="2">
        <v>0.24</v>
      </c>
      <c r="C986" s="2">
        <v>0.12</v>
      </c>
      <c r="D986" s="2">
        <v>0.12</v>
      </c>
      <c r="E986" s="2">
        <v>0.15</v>
      </c>
      <c r="F986" s="2">
        <v>0.05</v>
      </c>
    </row>
    <row r="987" spans="1:6">
      <c r="A987" s="3" t="s">
        <v>1389</v>
      </c>
      <c r="B987" s="2">
        <v>0.26</v>
      </c>
      <c r="C987" s="2">
        <v>0.12</v>
      </c>
      <c r="D987" s="2">
        <v>0.14000000000000001</v>
      </c>
      <c r="E987" s="2">
        <v>0.14000000000000001</v>
      </c>
      <c r="F987" s="2">
        <v>0.05</v>
      </c>
    </row>
    <row r="988" spans="1:6">
      <c r="A988" s="3" t="s">
        <v>1388</v>
      </c>
      <c r="B988" s="2">
        <v>0.26</v>
      </c>
      <c r="C988" s="2">
        <v>0.13</v>
      </c>
      <c r="D988" s="2">
        <v>0.15</v>
      </c>
      <c r="E988" s="2">
        <v>0.15</v>
      </c>
      <c r="F988" s="2">
        <v>0.06</v>
      </c>
    </row>
    <row r="989" spans="1:6">
      <c r="A989" s="3" t="s">
        <v>1387</v>
      </c>
      <c r="B989" s="2">
        <v>0.27</v>
      </c>
      <c r="C989" s="2">
        <v>0.14000000000000001</v>
      </c>
      <c r="D989" s="2">
        <v>0.14000000000000001</v>
      </c>
      <c r="E989" s="2">
        <v>0.15</v>
      </c>
      <c r="F989" s="2">
        <v>0.06</v>
      </c>
    </row>
    <row r="990" spans="1:6">
      <c r="A990" s="3" t="s">
        <v>1386</v>
      </c>
      <c r="B990" s="2">
        <v>0.28000000000000003</v>
      </c>
      <c r="C990" s="2">
        <v>0.14000000000000001</v>
      </c>
      <c r="D990" s="2">
        <v>0.15</v>
      </c>
      <c r="E990" s="2">
        <v>0.15</v>
      </c>
      <c r="F990" s="2">
        <v>0.06</v>
      </c>
    </row>
    <row r="991" spans="1:6">
      <c r="A991" s="3" t="s">
        <v>1385</v>
      </c>
      <c r="B991" s="2">
        <v>0.27</v>
      </c>
      <c r="C991" s="2">
        <v>0.15</v>
      </c>
      <c r="D991" s="2">
        <v>0.14000000000000001</v>
      </c>
      <c r="E991" s="2">
        <v>0.15</v>
      </c>
      <c r="F991" s="2">
        <v>7.0000000000000007E-2</v>
      </c>
    </row>
    <row r="992" spans="1:6">
      <c r="A992" s="3" t="s">
        <v>1384</v>
      </c>
      <c r="B992" s="2">
        <v>0.21</v>
      </c>
      <c r="C992" s="2">
        <v>0.14000000000000001</v>
      </c>
      <c r="D992" s="2">
        <v>0.11</v>
      </c>
      <c r="E992" s="2">
        <v>0.15</v>
      </c>
      <c r="F992" s="2">
        <v>0.08</v>
      </c>
    </row>
    <row r="993" spans="1:6">
      <c r="A993" s="3" t="s">
        <v>1383</v>
      </c>
      <c r="B993" s="2">
        <v>0.21</v>
      </c>
      <c r="C993" s="2">
        <v>0.14000000000000001</v>
      </c>
      <c r="D993" s="2">
        <v>0.12</v>
      </c>
      <c r="E993" s="2">
        <v>0.15</v>
      </c>
      <c r="F993" s="2">
        <v>0.08</v>
      </c>
    </row>
    <row r="994" spans="1:6">
      <c r="A994" s="3" t="s">
        <v>1382</v>
      </c>
      <c r="B994" s="2">
        <v>0.24</v>
      </c>
      <c r="C994" s="2">
        <v>0.15</v>
      </c>
      <c r="D994" s="2">
        <v>0.13</v>
      </c>
      <c r="E994" s="2">
        <v>0.15</v>
      </c>
      <c r="F994" s="2">
        <v>0.08</v>
      </c>
    </row>
    <row r="995" spans="1:6">
      <c r="A995" s="3" t="s">
        <v>1381</v>
      </c>
      <c r="B995" s="2">
        <v>0.21</v>
      </c>
      <c r="C995" s="2">
        <v>0.14000000000000001</v>
      </c>
      <c r="D995" s="2">
        <v>0.1</v>
      </c>
      <c r="E995" s="2">
        <v>0.14000000000000001</v>
      </c>
      <c r="F995" s="2">
        <v>7.0000000000000007E-2</v>
      </c>
    </row>
    <row r="996" spans="1:6">
      <c r="A996" s="3" t="s">
        <v>1380</v>
      </c>
      <c r="B996" s="2">
        <v>0.21</v>
      </c>
      <c r="C996" s="2">
        <v>0.14000000000000001</v>
      </c>
      <c r="D996" s="2">
        <v>0.11</v>
      </c>
      <c r="E996" s="2">
        <v>0.13</v>
      </c>
      <c r="F996" s="2">
        <v>7.0000000000000007E-2</v>
      </c>
    </row>
    <row r="997" spans="1:6">
      <c r="A997" s="3" t="s">
        <v>1379</v>
      </c>
      <c r="B997" s="2">
        <v>0.19</v>
      </c>
      <c r="C997" s="2">
        <v>0.14000000000000001</v>
      </c>
      <c r="D997" s="2">
        <v>0.1</v>
      </c>
      <c r="E997" s="2">
        <v>0.12</v>
      </c>
      <c r="F997" s="2">
        <v>7.0000000000000007E-2</v>
      </c>
    </row>
    <row r="998" spans="1:6">
      <c r="A998" s="3" t="s">
        <v>1378</v>
      </c>
      <c r="B998" s="2">
        <v>0.22</v>
      </c>
      <c r="C998" s="2">
        <v>0.15</v>
      </c>
      <c r="D998" s="2">
        <v>0.12</v>
      </c>
      <c r="E998" s="2">
        <v>0.15</v>
      </c>
      <c r="F998" s="2">
        <v>0.08</v>
      </c>
    </row>
    <row r="999" spans="1:6">
      <c r="A999" s="3" t="s">
        <v>1377</v>
      </c>
      <c r="B999" s="2">
        <v>0.21</v>
      </c>
      <c r="C999" s="2">
        <v>0.14000000000000001</v>
      </c>
      <c r="D999" s="2">
        <v>0.1</v>
      </c>
      <c r="E999" s="2">
        <v>0.15</v>
      </c>
      <c r="F999" s="2">
        <v>0.08</v>
      </c>
    </row>
    <row r="1000" spans="1:6">
      <c r="A1000" s="3" t="s">
        <v>1376</v>
      </c>
      <c r="B1000" s="2">
        <v>0.21</v>
      </c>
      <c r="C1000" s="2">
        <v>0.15</v>
      </c>
      <c r="D1000" s="2">
        <v>0.11</v>
      </c>
      <c r="E1000" s="2">
        <v>0.15</v>
      </c>
      <c r="F1000" s="2">
        <v>0.08</v>
      </c>
    </row>
    <row r="1001" spans="1:6">
      <c r="A1001" s="3" t="s">
        <v>1375</v>
      </c>
      <c r="B1001" s="2">
        <v>0.23</v>
      </c>
      <c r="C1001" s="2">
        <v>0.15</v>
      </c>
      <c r="D1001" s="2">
        <v>0.11</v>
      </c>
      <c r="E1001" s="2">
        <v>0.15</v>
      </c>
      <c r="F1001" s="2">
        <v>7.0000000000000007E-2</v>
      </c>
    </row>
    <row r="1002" spans="1:6">
      <c r="A1002" s="3" t="s">
        <v>1374</v>
      </c>
      <c r="B1002" s="2">
        <v>0.23</v>
      </c>
      <c r="C1002" s="2">
        <v>0.15</v>
      </c>
      <c r="D1002" s="2">
        <v>0.12</v>
      </c>
      <c r="E1002" s="2">
        <v>0.15</v>
      </c>
      <c r="F1002" s="2">
        <v>0.08</v>
      </c>
    </row>
    <row r="1003" spans="1:6">
      <c r="A1003" s="3" t="s">
        <v>1373</v>
      </c>
      <c r="B1003" s="2">
        <v>0.25</v>
      </c>
      <c r="C1003" s="2">
        <v>0.15</v>
      </c>
      <c r="D1003" s="2">
        <v>0.14000000000000001</v>
      </c>
      <c r="E1003" s="2">
        <v>0.15</v>
      </c>
      <c r="F1003" s="2">
        <v>0.08</v>
      </c>
    </row>
    <row r="1004" spans="1:6">
      <c r="A1004" s="3" t="s">
        <v>1372</v>
      </c>
      <c r="B1004" s="2">
        <v>0.25</v>
      </c>
      <c r="C1004" s="2">
        <v>0.15</v>
      </c>
      <c r="D1004" s="2">
        <v>0.14000000000000001</v>
      </c>
      <c r="E1004" s="2">
        <v>0.15</v>
      </c>
      <c r="F1004" s="2">
        <v>0.08</v>
      </c>
    </row>
    <row r="1005" spans="1:6">
      <c r="A1005" s="3" t="s">
        <v>1371</v>
      </c>
      <c r="B1005" s="2">
        <v>0.26</v>
      </c>
      <c r="C1005" s="2">
        <v>0.15</v>
      </c>
      <c r="D1005" s="2">
        <v>0.15</v>
      </c>
      <c r="E1005" s="2">
        <v>0.15</v>
      </c>
      <c r="F1005" s="2">
        <v>0.08</v>
      </c>
    </row>
    <row r="1006" spans="1:6">
      <c r="A1006" s="3" t="s">
        <v>1370</v>
      </c>
      <c r="B1006" s="2">
        <v>0.26</v>
      </c>
      <c r="C1006" s="2">
        <v>0.15</v>
      </c>
      <c r="D1006" s="2">
        <v>0.15</v>
      </c>
      <c r="E1006" s="2">
        <v>0.15</v>
      </c>
      <c r="F1006" s="2">
        <v>0.08</v>
      </c>
    </row>
    <row r="1007" spans="1:6">
      <c r="A1007" s="3" t="s">
        <v>1369</v>
      </c>
      <c r="B1007" s="2">
        <v>0.27</v>
      </c>
      <c r="C1007" s="2">
        <v>0.15</v>
      </c>
      <c r="D1007" s="2">
        <v>0.15</v>
      </c>
      <c r="E1007" s="2">
        <v>0.15</v>
      </c>
      <c r="F1007" s="2">
        <v>7.0000000000000007E-2</v>
      </c>
    </row>
    <row r="1008" spans="1:6">
      <c r="A1008" s="3" t="s">
        <v>1368</v>
      </c>
      <c r="B1008" s="2">
        <v>0.26</v>
      </c>
      <c r="C1008" s="2">
        <v>0.15</v>
      </c>
      <c r="D1008" s="2">
        <v>0.15</v>
      </c>
      <c r="E1008" s="2">
        <v>0.15</v>
      </c>
      <c r="F1008" s="2">
        <v>7.0000000000000007E-2</v>
      </c>
    </row>
    <row r="1009" spans="1:6">
      <c r="A1009" s="3" t="s">
        <v>1367</v>
      </c>
      <c r="B1009" s="2">
        <v>0.26</v>
      </c>
      <c r="C1009" s="2">
        <v>0.15</v>
      </c>
      <c r="D1009" s="2">
        <v>0.15</v>
      </c>
      <c r="E1009" s="2">
        <v>0.15</v>
      </c>
      <c r="F1009" s="2">
        <v>0.08</v>
      </c>
    </row>
    <row r="1010" spans="1:6">
      <c r="A1010" s="3" t="s">
        <v>1366</v>
      </c>
      <c r="B1010" s="2">
        <v>0.27</v>
      </c>
      <c r="C1010" s="2">
        <v>0.15</v>
      </c>
      <c r="D1010" s="2">
        <v>0.15</v>
      </c>
      <c r="E1010" s="2">
        <v>0.15</v>
      </c>
      <c r="F1010" s="2">
        <v>0.08</v>
      </c>
    </row>
    <row r="1011" spans="1:6">
      <c r="A1011" s="3" t="s">
        <v>1365</v>
      </c>
      <c r="B1011" s="2">
        <v>0.26</v>
      </c>
      <c r="C1011" s="2">
        <v>0.15</v>
      </c>
      <c r="D1011" s="2">
        <v>0.15</v>
      </c>
      <c r="E1011" s="2">
        <v>0.16</v>
      </c>
      <c r="F1011" s="2">
        <v>0.08</v>
      </c>
    </row>
    <row r="1012" spans="1:6">
      <c r="A1012" s="3" t="s">
        <v>1364</v>
      </c>
      <c r="B1012" s="2">
        <v>0.27</v>
      </c>
      <c r="C1012" s="2">
        <v>0.16</v>
      </c>
      <c r="D1012" s="2">
        <v>0.15</v>
      </c>
      <c r="E1012" s="2">
        <v>0.16</v>
      </c>
      <c r="F1012" s="2">
        <v>0.08</v>
      </c>
    </row>
    <row r="1013" spans="1:6">
      <c r="A1013" s="3" t="s">
        <v>1363</v>
      </c>
      <c r="B1013" s="2">
        <v>0.27</v>
      </c>
      <c r="C1013" s="2">
        <v>0.15</v>
      </c>
      <c r="D1013" s="2">
        <v>0.15</v>
      </c>
      <c r="E1013" s="2">
        <v>0.16</v>
      </c>
      <c r="F1013" s="2">
        <v>0.08</v>
      </c>
    </row>
    <row r="1014" spans="1:6">
      <c r="A1014" s="3" t="s">
        <v>1362</v>
      </c>
      <c r="B1014" s="2">
        <v>0.26</v>
      </c>
      <c r="C1014" s="2">
        <v>0.15</v>
      </c>
      <c r="D1014" s="2">
        <v>0.14000000000000001</v>
      </c>
      <c r="E1014" s="2">
        <v>0.16</v>
      </c>
      <c r="F1014" s="2">
        <v>0.09</v>
      </c>
    </row>
    <row r="1015" spans="1:6">
      <c r="A1015" s="3" t="s">
        <v>1361</v>
      </c>
      <c r="B1015" s="2">
        <v>0.27</v>
      </c>
      <c r="C1015" s="2">
        <v>0.14000000000000001</v>
      </c>
      <c r="D1015" s="2">
        <v>0.15</v>
      </c>
      <c r="E1015" s="2">
        <v>0.16</v>
      </c>
      <c r="F1015" s="2">
        <v>0.08</v>
      </c>
    </row>
    <row r="1016" spans="1:6">
      <c r="A1016" s="3" t="s">
        <v>1360</v>
      </c>
      <c r="B1016" s="2">
        <v>0.27</v>
      </c>
      <c r="C1016" s="2">
        <v>0.15</v>
      </c>
      <c r="D1016" s="2">
        <v>0.14000000000000001</v>
      </c>
      <c r="E1016" s="2">
        <v>0.16</v>
      </c>
      <c r="F1016" s="2">
        <v>0.09</v>
      </c>
    </row>
    <row r="1017" spans="1:6">
      <c r="A1017" s="3" t="s">
        <v>1359</v>
      </c>
      <c r="B1017" s="2">
        <v>0.28000000000000003</v>
      </c>
      <c r="C1017" s="2">
        <v>0.15</v>
      </c>
      <c r="D1017" s="2">
        <v>0.14000000000000001</v>
      </c>
      <c r="E1017" s="2">
        <v>0.15</v>
      </c>
      <c r="F1017" s="2">
        <v>7.0000000000000007E-2</v>
      </c>
    </row>
    <row r="1018" spans="1:6">
      <c r="A1018" s="3" t="s">
        <v>1358</v>
      </c>
      <c r="B1018" s="2">
        <v>0.24</v>
      </c>
      <c r="C1018" s="2">
        <v>0.15</v>
      </c>
      <c r="D1018" s="2">
        <v>0.12</v>
      </c>
      <c r="E1018" s="2">
        <v>0.15</v>
      </c>
      <c r="F1018" s="2">
        <v>0.08</v>
      </c>
    </row>
    <row r="1019" spans="1:6">
      <c r="A1019" s="3" t="s">
        <v>1357</v>
      </c>
      <c r="B1019" s="2">
        <v>0.25</v>
      </c>
      <c r="C1019" s="2">
        <v>0.16</v>
      </c>
      <c r="D1019" s="2">
        <v>0.14000000000000001</v>
      </c>
      <c r="E1019" s="2">
        <v>0.16</v>
      </c>
      <c r="F1019" s="2">
        <v>0.09</v>
      </c>
    </row>
    <row r="1020" spans="1:6">
      <c r="A1020" s="3" t="s">
        <v>1356</v>
      </c>
      <c r="B1020" s="2">
        <v>0.27</v>
      </c>
      <c r="C1020" s="2">
        <v>0.16</v>
      </c>
      <c r="D1020" s="2">
        <v>0.14000000000000001</v>
      </c>
      <c r="E1020" s="2">
        <v>0.16</v>
      </c>
      <c r="F1020" s="2">
        <v>0.09</v>
      </c>
    </row>
    <row r="1021" spans="1:6">
      <c r="A1021" s="3" t="s">
        <v>1355</v>
      </c>
      <c r="B1021" s="2">
        <v>0.27</v>
      </c>
      <c r="C1021" s="2">
        <v>0.16</v>
      </c>
      <c r="D1021" s="2">
        <v>0.15</v>
      </c>
      <c r="E1021" s="2">
        <v>0.15</v>
      </c>
      <c r="F1021" s="2">
        <v>0.09</v>
      </c>
    </row>
    <row r="1022" spans="1:6">
      <c r="A1022" s="3" t="s">
        <v>1354</v>
      </c>
      <c r="B1022" s="2">
        <v>0.27</v>
      </c>
      <c r="C1022" s="2">
        <v>0.16</v>
      </c>
      <c r="D1022" s="2">
        <v>0.15</v>
      </c>
      <c r="E1022" s="2">
        <v>0.15</v>
      </c>
      <c r="F1022" s="2">
        <v>0.08</v>
      </c>
    </row>
    <row r="1023" spans="1:6">
      <c r="A1023" s="3" t="s">
        <v>1353</v>
      </c>
      <c r="B1023" s="2">
        <v>0.26</v>
      </c>
      <c r="C1023" s="2">
        <v>0.15</v>
      </c>
      <c r="D1023" s="2">
        <v>0.13</v>
      </c>
      <c r="E1023" s="2">
        <v>0.14000000000000001</v>
      </c>
      <c r="F1023" s="2">
        <v>7.0000000000000007E-2</v>
      </c>
    </row>
    <row r="1024" spans="1:6">
      <c r="A1024" s="3" t="s">
        <v>1352</v>
      </c>
      <c r="B1024" s="2">
        <v>0.23</v>
      </c>
      <c r="C1024" s="2">
        <v>0.14000000000000001</v>
      </c>
      <c r="D1024" s="2">
        <v>0.12</v>
      </c>
      <c r="E1024" s="2">
        <v>0.12</v>
      </c>
      <c r="F1024" s="2">
        <v>0.06</v>
      </c>
    </row>
    <row r="1025" spans="1:6">
      <c r="A1025" s="3" t="s">
        <v>1351</v>
      </c>
      <c r="B1025" s="2">
        <v>0.22</v>
      </c>
      <c r="C1025" s="2">
        <v>0.14000000000000001</v>
      </c>
      <c r="D1025" s="2">
        <v>0.11</v>
      </c>
      <c r="E1025" s="2">
        <v>0.12</v>
      </c>
      <c r="F1025" s="2">
        <v>7.0000000000000007E-2</v>
      </c>
    </row>
    <row r="1026" spans="1:6">
      <c r="A1026" s="3" t="s">
        <v>1350</v>
      </c>
      <c r="B1026" s="2">
        <v>0.22</v>
      </c>
      <c r="C1026" s="2">
        <v>0.13</v>
      </c>
      <c r="D1026" s="2">
        <v>0.12</v>
      </c>
      <c r="E1026" s="2">
        <v>0.12</v>
      </c>
      <c r="F1026" s="2">
        <v>7.0000000000000007E-2</v>
      </c>
    </row>
    <row r="1027" spans="1:6">
      <c r="A1027" s="3" t="s">
        <v>1349</v>
      </c>
      <c r="B1027" s="2">
        <v>0.22</v>
      </c>
      <c r="C1027" s="2">
        <v>0.14000000000000001</v>
      </c>
      <c r="D1027" s="2">
        <v>0.11</v>
      </c>
      <c r="E1027" s="2">
        <v>0.12</v>
      </c>
      <c r="F1027" s="2">
        <v>0.06</v>
      </c>
    </row>
    <row r="1028" spans="1:6">
      <c r="A1028" s="3" t="s">
        <v>1348</v>
      </c>
      <c r="B1028" s="2">
        <v>0.23</v>
      </c>
      <c r="C1028" s="2">
        <v>0.13</v>
      </c>
      <c r="D1028" s="2">
        <v>0.1</v>
      </c>
      <c r="E1028" s="2">
        <v>0.12</v>
      </c>
      <c r="F1028" s="2">
        <v>0.05</v>
      </c>
    </row>
    <row r="1029" spans="1:6">
      <c r="A1029" s="3" t="s">
        <v>1347</v>
      </c>
      <c r="B1029" s="2">
        <v>0.24</v>
      </c>
      <c r="C1029" s="2">
        <v>0.13</v>
      </c>
      <c r="D1029" s="2">
        <v>0.11</v>
      </c>
      <c r="E1029" s="2">
        <v>0.13</v>
      </c>
      <c r="F1029" s="2">
        <v>0.05</v>
      </c>
    </row>
    <row r="1030" spans="1:6">
      <c r="A1030" s="3" t="s">
        <v>1346</v>
      </c>
      <c r="B1030" s="2">
        <v>0.25</v>
      </c>
      <c r="C1030" s="2">
        <v>0.13</v>
      </c>
      <c r="D1030" s="2">
        <v>0.12</v>
      </c>
      <c r="E1030" s="2">
        <v>0.13</v>
      </c>
      <c r="F1030" s="2">
        <v>0.06</v>
      </c>
    </row>
    <row r="1031" spans="1:6">
      <c r="A1031" s="3" t="s">
        <v>1345</v>
      </c>
      <c r="B1031" s="2">
        <v>0.26</v>
      </c>
      <c r="C1031" s="2">
        <v>0.14000000000000001</v>
      </c>
      <c r="D1031" s="2">
        <v>0.13</v>
      </c>
      <c r="E1031" s="2">
        <v>0.14000000000000001</v>
      </c>
      <c r="F1031" s="2">
        <v>7.0000000000000007E-2</v>
      </c>
    </row>
    <row r="1032" spans="1:6">
      <c r="A1032" s="3" t="s">
        <v>1344</v>
      </c>
      <c r="B1032" s="2">
        <v>0.26</v>
      </c>
      <c r="C1032" s="2">
        <v>0.14000000000000001</v>
      </c>
      <c r="D1032" s="2">
        <v>0.14000000000000001</v>
      </c>
      <c r="E1032" s="2">
        <v>0.15</v>
      </c>
      <c r="F1032" s="2">
        <v>0.08</v>
      </c>
    </row>
    <row r="1033" spans="1:6">
      <c r="A1033" s="3" t="s">
        <v>1343</v>
      </c>
      <c r="B1033" s="2">
        <v>0.27</v>
      </c>
      <c r="C1033" s="2">
        <v>0.14000000000000001</v>
      </c>
      <c r="D1033" s="2">
        <v>0.14000000000000001</v>
      </c>
      <c r="E1033" s="2">
        <v>0.15</v>
      </c>
      <c r="F1033" s="2">
        <v>7.0000000000000007E-2</v>
      </c>
    </row>
    <row r="1034" spans="1:6">
      <c r="A1034" s="3" t="s">
        <v>1342</v>
      </c>
      <c r="B1034" s="2">
        <v>0.28000000000000003</v>
      </c>
      <c r="C1034" s="2">
        <v>0.15</v>
      </c>
      <c r="D1034" s="2">
        <v>0.14000000000000001</v>
      </c>
      <c r="E1034" s="2">
        <v>0.15</v>
      </c>
      <c r="F1034" s="2">
        <v>0.06</v>
      </c>
    </row>
    <row r="1035" spans="1:6">
      <c r="A1035" s="3" t="s">
        <v>1341</v>
      </c>
      <c r="B1035" s="2">
        <v>0.27</v>
      </c>
      <c r="C1035" s="2">
        <v>0.15</v>
      </c>
      <c r="D1035" s="2">
        <v>0.14000000000000001</v>
      </c>
      <c r="E1035" s="2">
        <v>0.15</v>
      </c>
      <c r="F1035" s="2">
        <v>7.0000000000000007E-2</v>
      </c>
    </row>
    <row r="1036" spans="1:6">
      <c r="A1036" s="3" t="s">
        <v>1340</v>
      </c>
      <c r="B1036" s="2">
        <v>0.27</v>
      </c>
      <c r="C1036" s="2">
        <v>0.15</v>
      </c>
      <c r="D1036" s="2">
        <v>0.14000000000000001</v>
      </c>
      <c r="E1036" s="2">
        <v>0.15</v>
      </c>
      <c r="F1036" s="2">
        <v>7.0000000000000007E-2</v>
      </c>
    </row>
    <row r="1037" spans="1:6">
      <c r="A1037" s="3" t="s">
        <v>1339</v>
      </c>
      <c r="B1037" s="2">
        <v>0.25</v>
      </c>
      <c r="C1037" s="2">
        <v>0.13</v>
      </c>
      <c r="D1037" s="2">
        <v>0.11</v>
      </c>
      <c r="E1037" s="2">
        <v>0.14000000000000001</v>
      </c>
      <c r="F1037" s="2">
        <v>0.06</v>
      </c>
    </row>
    <row r="1038" spans="1:6">
      <c r="A1038" s="3" t="s">
        <v>1338</v>
      </c>
      <c r="B1038" s="2">
        <v>0.27</v>
      </c>
      <c r="C1038" s="2">
        <v>0.14000000000000001</v>
      </c>
      <c r="D1038" s="2">
        <v>0.12</v>
      </c>
      <c r="E1038" s="2">
        <v>0.14000000000000001</v>
      </c>
      <c r="F1038" s="2">
        <v>0.05</v>
      </c>
    </row>
    <row r="1039" spans="1:6">
      <c r="A1039" s="3" t="s">
        <v>1337</v>
      </c>
      <c r="B1039" s="2">
        <v>0.26</v>
      </c>
      <c r="C1039" s="2">
        <v>0.15</v>
      </c>
      <c r="D1039" s="2">
        <v>0.13</v>
      </c>
      <c r="E1039" s="2">
        <v>0.14000000000000001</v>
      </c>
      <c r="F1039" s="2">
        <v>7.0000000000000007E-2</v>
      </c>
    </row>
    <row r="1040" spans="1:6">
      <c r="A1040" s="3" t="s">
        <v>1336</v>
      </c>
      <c r="B1040" s="2">
        <v>0.27</v>
      </c>
      <c r="C1040" s="2">
        <v>0.15</v>
      </c>
      <c r="D1040" s="2">
        <v>0.13</v>
      </c>
      <c r="E1040" s="2">
        <v>0.14000000000000001</v>
      </c>
      <c r="F1040" s="2">
        <v>0.06</v>
      </c>
    </row>
    <row r="1041" spans="1:6">
      <c r="A1041" s="3" t="s">
        <v>1335</v>
      </c>
      <c r="B1041" s="2">
        <v>0.27</v>
      </c>
      <c r="C1041" s="2">
        <v>0.15</v>
      </c>
      <c r="D1041" s="2">
        <v>0.13</v>
      </c>
      <c r="E1041" s="2">
        <v>0.14000000000000001</v>
      </c>
      <c r="F1041" s="2">
        <v>0.06</v>
      </c>
    </row>
    <row r="1042" spans="1:6">
      <c r="A1042" s="3" t="s">
        <v>1334</v>
      </c>
      <c r="B1042" s="2">
        <v>0.25</v>
      </c>
      <c r="C1042" s="2">
        <v>0.15</v>
      </c>
      <c r="D1042" s="2">
        <v>0.13</v>
      </c>
      <c r="E1042" s="2">
        <v>0.13</v>
      </c>
      <c r="F1042" s="2">
        <v>7.0000000000000007E-2</v>
      </c>
    </row>
    <row r="1043" spans="1:6">
      <c r="A1043" s="3" t="s">
        <v>1333</v>
      </c>
      <c r="B1043" s="2">
        <v>0.26</v>
      </c>
      <c r="C1043" s="2">
        <v>0.14000000000000001</v>
      </c>
      <c r="D1043" s="2">
        <v>0.12</v>
      </c>
      <c r="E1043" s="2">
        <v>0.13</v>
      </c>
      <c r="F1043" s="2">
        <v>0.06</v>
      </c>
    </row>
    <row r="1044" spans="1:6">
      <c r="A1044" s="3" t="s">
        <v>1332</v>
      </c>
      <c r="B1044" s="2">
        <v>0.26</v>
      </c>
      <c r="C1044" s="2">
        <v>0.14000000000000001</v>
      </c>
      <c r="D1044" s="2">
        <v>0.13</v>
      </c>
      <c r="E1044" s="2">
        <v>0.13</v>
      </c>
      <c r="F1044" s="2">
        <v>0.06</v>
      </c>
    </row>
    <row r="1045" spans="1:6">
      <c r="A1045" s="3" t="s">
        <v>1331</v>
      </c>
      <c r="B1045" s="2">
        <v>0.27</v>
      </c>
      <c r="C1045" s="2">
        <v>0.14000000000000001</v>
      </c>
      <c r="D1045" s="2">
        <v>0.13</v>
      </c>
      <c r="E1045" s="2">
        <v>0.13</v>
      </c>
      <c r="F1045" s="2">
        <v>0.06</v>
      </c>
    </row>
    <row r="1046" spans="1:6">
      <c r="A1046" s="3" t="s">
        <v>1330</v>
      </c>
      <c r="B1046" s="2">
        <v>0.26</v>
      </c>
      <c r="C1046" s="2">
        <v>0.14000000000000001</v>
      </c>
      <c r="D1046" s="2">
        <v>0.13</v>
      </c>
      <c r="E1046" s="2">
        <v>0.13</v>
      </c>
      <c r="F1046" s="2">
        <v>0.06</v>
      </c>
    </row>
    <row r="1047" spans="1:6">
      <c r="A1047" s="3" t="s">
        <v>1329</v>
      </c>
      <c r="B1047" s="2">
        <v>0.25</v>
      </c>
      <c r="C1047" s="2">
        <v>0.15</v>
      </c>
      <c r="D1047" s="2">
        <v>0.13</v>
      </c>
      <c r="E1047" s="2">
        <v>0.12</v>
      </c>
      <c r="F1047" s="2">
        <v>0.06</v>
      </c>
    </row>
    <row r="1048" spans="1:6">
      <c r="A1048" s="3" t="s">
        <v>1328</v>
      </c>
      <c r="B1048" s="2">
        <v>0.25</v>
      </c>
      <c r="C1048" s="2">
        <v>0.14000000000000001</v>
      </c>
      <c r="D1048" s="2">
        <v>0.12</v>
      </c>
      <c r="E1048" s="2">
        <v>0.12</v>
      </c>
      <c r="F1048" s="2">
        <v>0.06</v>
      </c>
    </row>
    <row r="1049" spans="1:6">
      <c r="A1049" s="3" t="s">
        <v>1327</v>
      </c>
      <c r="B1049" s="2">
        <v>0.22</v>
      </c>
      <c r="C1049" s="2">
        <v>0.14000000000000001</v>
      </c>
      <c r="D1049" s="2">
        <v>0.12</v>
      </c>
      <c r="E1049" s="2">
        <v>0.11</v>
      </c>
      <c r="F1049" s="2">
        <v>0.06</v>
      </c>
    </row>
    <row r="1050" spans="1:6">
      <c r="A1050" s="3" t="s">
        <v>1326</v>
      </c>
      <c r="B1050" s="2">
        <v>0.21</v>
      </c>
      <c r="C1050" s="2">
        <v>0.14000000000000001</v>
      </c>
      <c r="D1050" s="2">
        <v>0.12</v>
      </c>
      <c r="E1050" s="2">
        <v>0.1</v>
      </c>
      <c r="F1050" s="2">
        <v>0.06</v>
      </c>
    </row>
    <row r="1051" spans="1:6">
      <c r="A1051" s="3" t="s">
        <v>1325</v>
      </c>
      <c r="B1051" s="2">
        <v>0.22</v>
      </c>
      <c r="C1051" s="2">
        <v>0.14000000000000001</v>
      </c>
      <c r="D1051" s="2">
        <v>0.12</v>
      </c>
      <c r="E1051" s="2">
        <v>0.11</v>
      </c>
      <c r="F1051" s="2">
        <v>0.06</v>
      </c>
    </row>
    <row r="1052" spans="1:6">
      <c r="A1052" s="3" t="s">
        <v>1324</v>
      </c>
      <c r="B1052" s="2">
        <v>0.22</v>
      </c>
      <c r="C1052" s="2">
        <v>0.15</v>
      </c>
      <c r="D1052" s="2">
        <v>0.12</v>
      </c>
      <c r="E1052" s="2">
        <v>0.11</v>
      </c>
      <c r="F1052" s="2">
        <v>7.0000000000000007E-2</v>
      </c>
    </row>
    <row r="1053" spans="1:6">
      <c r="A1053" s="3" t="s">
        <v>1323</v>
      </c>
      <c r="B1053" s="2">
        <v>0.19</v>
      </c>
      <c r="C1053" s="2">
        <v>0.14000000000000001</v>
      </c>
      <c r="D1053" s="2">
        <v>0.09</v>
      </c>
      <c r="E1053" s="2">
        <v>0.1</v>
      </c>
      <c r="F1053" s="2">
        <v>0.06</v>
      </c>
    </row>
    <row r="1054" spans="1:6">
      <c r="A1054" s="3" t="s">
        <v>1322</v>
      </c>
      <c r="B1054" s="2">
        <v>0.18</v>
      </c>
      <c r="C1054" s="2">
        <v>0.13</v>
      </c>
      <c r="D1054" s="2">
        <v>0.09</v>
      </c>
      <c r="E1054" s="2">
        <v>0.08</v>
      </c>
      <c r="F1054" s="2">
        <v>0.05</v>
      </c>
    </row>
    <row r="1055" spans="1:6">
      <c r="A1055" s="3" t="s">
        <v>1321</v>
      </c>
      <c r="B1055" s="2">
        <v>0.17</v>
      </c>
      <c r="C1055" s="2">
        <v>0.13</v>
      </c>
      <c r="D1055" s="2">
        <v>0.1</v>
      </c>
      <c r="E1055" s="2">
        <v>0.08</v>
      </c>
      <c r="F1055" s="2">
        <v>0.06</v>
      </c>
    </row>
    <row r="1056" spans="1:6">
      <c r="A1056" s="3" t="s">
        <v>1320</v>
      </c>
      <c r="B1056" s="2">
        <v>0.16</v>
      </c>
      <c r="C1056" s="2">
        <v>0.13</v>
      </c>
      <c r="D1056" s="2">
        <v>0.09</v>
      </c>
      <c r="E1056" s="2">
        <v>0.08</v>
      </c>
      <c r="F1056" s="2">
        <v>0.06</v>
      </c>
    </row>
    <row r="1057" spans="1:6">
      <c r="A1057" s="3" t="s">
        <v>1319</v>
      </c>
      <c r="B1057" s="2">
        <v>0.17</v>
      </c>
      <c r="C1057" s="2">
        <v>0.13</v>
      </c>
      <c r="D1057" s="2">
        <v>0.09</v>
      </c>
      <c r="E1057" s="2">
        <v>0.09</v>
      </c>
      <c r="F1057" s="2">
        <v>0.06</v>
      </c>
    </row>
    <row r="1058" spans="1:6">
      <c r="A1058" s="3" t="s">
        <v>1318</v>
      </c>
      <c r="B1058" s="2">
        <v>0.14000000000000001</v>
      </c>
      <c r="C1058" s="2">
        <v>0.12</v>
      </c>
      <c r="D1058" s="2">
        <v>0.06</v>
      </c>
      <c r="E1058" s="2">
        <v>0.09</v>
      </c>
      <c r="F1058" s="2">
        <v>0.05</v>
      </c>
    </row>
    <row r="1059" spans="1:6">
      <c r="A1059" s="3" t="s">
        <v>1317</v>
      </c>
      <c r="B1059" s="2">
        <v>0.15</v>
      </c>
      <c r="C1059" s="2">
        <v>0.13</v>
      </c>
      <c r="D1059" s="2">
        <v>0.08</v>
      </c>
      <c r="E1059" s="2">
        <v>0.1</v>
      </c>
      <c r="F1059" s="2">
        <v>0.06</v>
      </c>
    </row>
    <row r="1060" spans="1:6">
      <c r="A1060" s="3" t="s">
        <v>1316</v>
      </c>
      <c r="B1060" s="2">
        <v>0.16</v>
      </c>
      <c r="C1060" s="2">
        <v>0.13</v>
      </c>
      <c r="D1060" s="2">
        <v>7.0000000000000007E-2</v>
      </c>
      <c r="E1060" s="2">
        <v>0.11</v>
      </c>
      <c r="F1060" s="2">
        <v>0.06</v>
      </c>
    </row>
    <row r="1061" spans="1:6">
      <c r="A1061" s="3" t="s">
        <v>1315</v>
      </c>
      <c r="B1061" s="2">
        <v>0.16</v>
      </c>
      <c r="C1061" s="2">
        <v>0.13</v>
      </c>
      <c r="D1061" s="2">
        <v>0.08</v>
      </c>
      <c r="E1061" s="2">
        <v>0.1</v>
      </c>
      <c r="F1061" s="2">
        <v>0.06</v>
      </c>
    </row>
    <row r="1062" spans="1:6">
      <c r="A1062" s="3" t="s">
        <v>1314</v>
      </c>
      <c r="B1062" s="2">
        <v>0.16</v>
      </c>
      <c r="C1062" s="2">
        <v>0.13</v>
      </c>
      <c r="D1062" s="2">
        <v>0.08</v>
      </c>
      <c r="E1062" s="2">
        <v>0.11</v>
      </c>
      <c r="F1062" s="2">
        <v>0.06</v>
      </c>
    </row>
    <row r="1063" spans="1:6">
      <c r="A1063" s="3" t="s">
        <v>1313</v>
      </c>
      <c r="B1063" s="2">
        <v>0.15</v>
      </c>
      <c r="C1063" s="2">
        <v>0.14000000000000001</v>
      </c>
      <c r="D1063" s="2">
        <v>7.0000000000000007E-2</v>
      </c>
      <c r="E1063" s="2">
        <v>0.11</v>
      </c>
      <c r="F1063" s="2">
        <v>0.06</v>
      </c>
    </row>
    <row r="1064" spans="1:6">
      <c r="A1064" s="3" t="s">
        <v>1312</v>
      </c>
      <c r="B1064" s="2">
        <v>0.14000000000000001</v>
      </c>
      <c r="C1064" s="2">
        <v>0.13</v>
      </c>
      <c r="D1064" s="2">
        <v>0.08</v>
      </c>
      <c r="E1064" s="2">
        <v>0.1</v>
      </c>
      <c r="F1064" s="2">
        <v>0.06</v>
      </c>
    </row>
    <row r="1065" spans="1:6">
      <c r="A1065" s="3" t="s">
        <v>1311</v>
      </c>
      <c r="B1065" s="2">
        <v>0.2</v>
      </c>
      <c r="C1065" s="2">
        <v>0.15</v>
      </c>
      <c r="D1065" s="2">
        <v>0.12</v>
      </c>
      <c r="E1065" s="2">
        <v>0.13</v>
      </c>
      <c r="F1065" s="2">
        <v>0.08</v>
      </c>
    </row>
    <row r="1066" spans="1:6">
      <c r="A1066" s="3" t="s">
        <v>1310</v>
      </c>
      <c r="B1066" s="2">
        <v>0.2</v>
      </c>
      <c r="C1066" s="2">
        <v>0.15</v>
      </c>
      <c r="D1066" s="2">
        <v>0.12</v>
      </c>
      <c r="E1066" s="2">
        <v>0.13</v>
      </c>
      <c r="F1066" s="2">
        <v>7.0000000000000007E-2</v>
      </c>
    </row>
    <row r="1067" spans="1:6">
      <c r="A1067" s="3" t="s">
        <v>1309</v>
      </c>
      <c r="B1067" s="2">
        <v>0.22</v>
      </c>
      <c r="C1067" s="2">
        <v>0.16</v>
      </c>
      <c r="D1067" s="2">
        <v>0.13</v>
      </c>
      <c r="E1067" s="2">
        <v>0.13</v>
      </c>
      <c r="F1067" s="2">
        <v>7.0000000000000007E-2</v>
      </c>
    </row>
    <row r="1068" spans="1:6">
      <c r="A1068" s="3" t="s">
        <v>1308</v>
      </c>
      <c r="B1068" s="2">
        <v>0.18</v>
      </c>
      <c r="C1068" s="2">
        <v>0.14000000000000001</v>
      </c>
      <c r="D1068" s="2">
        <v>0.1</v>
      </c>
      <c r="E1068" s="2">
        <v>0.11</v>
      </c>
      <c r="F1068" s="2">
        <v>7.0000000000000007E-2</v>
      </c>
    </row>
    <row r="1069" spans="1:6">
      <c r="A1069" s="3" t="s">
        <v>1307</v>
      </c>
      <c r="B1069" s="2">
        <v>0.15</v>
      </c>
      <c r="C1069" s="2">
        <v>0.14000000000000001</v>
      </c>
      <c r="D1069" s="2">
        <v>0.09</v>
      </c>
      <c r="E1069" s="2">
        <v>0.1</v>
      </c>
      <c r="F1069" s="2">
        <v>0.08</v>
      </c>
    </row>
    <row r="1070" spans="1:6">
      <c r="A1070" s="3" t="s">
        <v>1306</v>
      </c>
      <c r="B1070" s="2">
        <v>0.16</v>
      </c>
      <c r="C1070" s="2">
        <v>0.14000000000000001</v>
      </c>
      <c r="D1070" s="2">
        <v>0.1</v>
      </c>
      <c r="E1070" s="2">
        <v>0.1</v>
      </c>
      <c r="F1070" s="2">
        <v>7.0000000000000007E-2</v>
      </c>
    </row>
    <row r="1071" spans="1:6">
      <c r="A1071" s="3" t="s">
        <v>1305</v>
      </c>
      <c r="B1071" s="2">
        <v>0.18</v>
      </c>
      <c r="C1071" s="2">
        <v>0.15</v>
      </c>
      <c r="D1071" s="2">
        <v>0.11</v>
      </c>
      <c r="E1071" s="2">
        <v>0.11</v>
      </c>
      <c r="F1071" s="2">
        <v>7.0000000000000007E-2</v>
      </c>
    </row>
    <row r="1072" spans="1:6">
      <c r="A1072" s="3" t="s">
        <v>1304</v>
      </c>
      <c r="B1072" s="2">
        <v>0.19</v>
      </c>
      <c r="C1072" s="2">
        <v>0.15</v>
      </c>
      <c r="D1072" s="2">
        <v>0.11</v>
      </c>
      <c r="E1072" s="2">
        <v>0.14000000000000001</v>
      </c>
      <c r="F1072" s="2">
        <v>0.08</v>
      </c>
    </row>
    <row r="1073" spans="1:6">
      <c r="A1073" s="3" t="s">
        <v>1303</v>
      </c>
      <c r="B1073" s="2">
        <v>0.2</v>
      </c>
      <c r="C1073" s="2">
        <v>0.15</v>
      </c>
      <c r="D1073" s="2">
        <v>0.11</v>
      </c>
      <c r="E1073" s="2">
        <v>0.14000000000000001</v>
      </c>
      <c r="F1073" s="2">
        <v>0.09</v>
      </c>
    </row>
    <row r="1074" spans="1:6">
      <c r="A1074" s="3" t="s">
        <v>1302</v>
      </c>
      <c r="B1074" s="2">
        <v>0.2</v>
      </c>
      <c r="C1074" s="2">
        <v>0.15</v>
      </c>
      <c r="D1074" s="2">
        <v>0.11</v>
      </c>
      <c r="E1074" s="2">
        <v>0.13</v>
      </c>
      <c r="F1074" s="2">
        <v>0.09</v>
      </c>
    </row>
    <row r="1075" spans="1:6">
      <c r="A1075" s="3" t="s">
        <v>1301</v>
      </c>
      <c r="B1075" s="2">
        <v>0.2</v>
      </c>
      <c r="C1075" s="2">
        <v>0.15</v>
      </c>
      <c r="D1075" s="2">
        <v>0.1</v>
      </c>
      <c r="E1075" s="2">
        <v>0.13</v>
      </c>
      <c r="F1075" s="2">
        <v>0.08</v>
      </c>
    </row>
    <row r="1076" spans="1:6">
      <c r="A1076" s="3" t="s">
        <v>1300</v>
      </c>
      <c r="B1076" s="2">
        <v>0.17</v>
      </c>
      <c r="C1076" s="2">
        <v>0.14000000000000001</v>
      </c>
      <c r="D1076" s="2">
        <v>7.0000000000000007E-2</v>
      </c>
      <c r="E1076" s="2">
        <v>0.12</v>
      </c>
      <c r="F1076" s="2">
        <v>0.08</v>
      </c>
    </row>
    <row r="1077" spans="1:6">
      <c r="A1077" s="3" t="s">
        <v>1299</v>
      </c>
      <c r="B1077" s="2">
        <v>0.19</v>
      </c>
      <c r="C1077" s="2">
        <v>0.15</v>
      </c>
      <c r="D1077" s="2">
        <v>0.09</v>
      </c>
      <c r="E1077" s="2">
        <v>0.12</v>
      </c>
      <c r="F1077" s="2">
        <v>0.08</v>
      </c>
    </row>
    <row r="1078" spans="1:6">
      <c r="A1078" s="3" t="s">
        <v>1298</v>
      </c>
      <c r="B1078" s="2">
        <v>0.2</v>
      </c>
      <c r="C1078" s="2">
        <v>0.15</v>
      </c>
      <c r="D1078" s="2">
        <v>0.1</v>
      </c>
      <c r="E1078" s="2">
        <v>0.13</v>
      </c>
      <c r="F1078" s="2">
        <v>0.08</v>
      </c>
    </row>
    <row r="1079" spans="1:6">
      <c r="A1079" s="3" t="s">
        <v>1297</v>
      </c>
      <c r="B1079" s="2">
        <v>0.2</v>
      </c>
      <c r="C1079" s="2">
        <v>0.15</v>
      </c>
      <c r="D1079" s="2">
        <v>0.1</v>
      </c>
      <c r="E1079" s="2">
        <v>0.14000000000000001</v>
      </c>
      <c r="F1079" s="2">
        <v>0.09</v>
      </c>
    </row>
    <row r="1080" spans="1:6">
      <c r="A1080" s="3" t="s">
        <v>1296</v>
      </c>
      <c r="B1080" s="2">
        <v>0.2</v>
      </c>
      <c r="C1080" s="2">
        <v>0.15</v>
      </c>
      <c r="D1080" s="2">
        <v>0.1</v>
      </c>
      <c r="E1080" s="2">
        <v>0.14000000000000001</v>
      </c>
      <c r="F1080" s="2">
        <v>0.09</v>
      </c>
    </row>
    <row r="1081" spans="1:6">
      <c r="A1081" s="3" t="s">
        <v>1295</v>
      </c>
      <c r="B1081" s="2">
        <v>0.21</v>
      </c>
      <c r="C1081" s="2">
        <v>0.15</v>
      </c>
      <c r="D1081" s="2">
        <v>0.1</v>
      </c>
      <c r="E1081" s="2">
        <v>0.13</v>
      </c>
      <c r="F1081" s="2">
        <v>0.09</v>
      </c>
    </row>
    <row r="1082" spans="1:6">
      <c r="A1082" s="3" t="s">
        <v>1294</v>
      </c>
      <c r="B1082" s="2">
        <v>0.2</v>
      </c>
      <c r="C1082" s="2">
        <v>0.15</v>
      </c>
      <c r="D1082" s="2">
        <v>0.09</v>
      </c>
      <c r="E1082" s="2">
        <v>0.13</v>
      </c>
      <c r="F1082" s="2">
        <v>0.09</v>
      </c>
    </row>
    <row r="1083" spans="1:6">
      <c r="A1083" s="3" t="s">
        <v>1293</v>
      </c>
      <c r="B1083" s="2">
        <v>0.18</v>
      </c>
      <c r="C1083" s="2">
        <v>0.14000000000000001</v>
      </c>
      <c r="D1083" s="2">
        <v>7.0000000000000007E-2</v>
      </c>
      <c r="E1083" s="2">
        <v>0.11</v>
      </c>
      <c r="F1083" s="2">
        <v>0.08</v>
      </c>
    </row>
    <row r="1084" spans="1:6">
      <c r="A1084" s="3" t="s">
        <v>1292</v>
      </c>
      <c r="B1084" s="2">
        <v>0.2</v>
      </c>
      <c r="C1084" s="2">
        <v>0.15</v>
      </c>
      <c r="D1084" s="2">
        <v>0.09</v>
      </c>
      <c r="E1084" s="2">
        <v>0.12</v>
      </c>
      <c r="F1084" s="2">
        <v>0.09</v>
      </c>
    </row>
    <row r="1085" spans="1:6">
      <c r="A1085" s="3" t="s">
        <v>1291</v>
      </c>
      <c r="B1085" s="2">
        <v>0.24</v>
      </c>
      <c r="C1085" s="2">
        <v>0.16</v>
      </c>
      <c r="D1085" s="2">
        <v>0.12</v>
      </c>
      <c r="E1085" s="2">
        <v>0.14000000000000001</v>
      </c>
      <c r="F1085" s="2">
        <v>0.1</v>
      </c>
    </row>
    <row r="1086" spans="1:6">
      <c r="A1086" s="3" t="s">
        <v>1290</v>
      </c>
      <c r="B1086" s="2">
        <v>0.23</v>
      </c>
      <c r="C1086" s="2">
        <v>0.15</v>
      </c>
      <c r="D1086" s="2">
        <v>0.1</v>
      </c>
      <c r="E1086" s="2">
        <v>0.13</v>
      </c>
      <c r="F1086" s="2">
        <v>0.1</v>
      </c>
    </row>
    <row r="1087" spans="1:6">
      <c r="A1087" s="3" t="s">
        <v>1289</v>
      </c>
      <c r="B1087" s="2">
        <v>0.25</v>
      </c>
      <c r="C1087" s="2">
        <v>0.15</v>
      </c>
      <c r="D1087" s="2">
        <v>0.11</v>
      </c>
      <c r="E1087" s="2">
        <v>0.12</v>
      </c>
      <c r="F1087" s="2">
        <v>0.1</v>
      </c>
    </row>
    <row r="1088" spans="1:6">
      <c r="A1088" s="3" t="s">
        <v>1288</v>
      </c>
      <c r="B1088" s="2">
        <v>0.26</v>
      </c>
      <c r="C1088" s="2">
        <v>0.15</v>
      </c>
      <c r="D1088" s="2">
        <v>0.1</v>
      </c>
      <c r="E1088" s="2">
        <v>0.12</v>
      </c>
      <c r="F1088" s="2">
        <v>0.1</v>
      </c>
    </row>
    <row r="1089" spans="1:6">
      <c r="A1089" s="3" t="s">
        <v>1287</v>
      </c>
      <c r="B1089" s="2">
        <v>0.28000000000000003</v>
      </c>
      <c r="C1089" s="2">
        <v>0.15</v>
      </c>
      <c r="D1089" s="2">
        <v>0.11</v>
      </c>
      <c r="E1089" s="2">
        <v>0.11</v>
      </c>
      <c r="F1089" s="2">
        <v>0.1</v>
      </c>
    </row>
    <row r="1090" spans="1:6">
      <c r="A1090" s="3" t="s">
        <v>1286</v>
      </c>
      <c r="B1090" s="2">
        <v>0.22</v>
      </c>
      <c r="C1090" s="2">
        <v>0.14000000000000001</v>
      </c>
      <c r="D1090" s="2">
        <v>7.0000000000000007E-2</v>
      </c>
      <c r="E1090" s="2">
        <v>0.09</v>
      </c>
      <c r="F1090" s="2">
        <v>0.08</v>
      </c>
    </row>
    <row r="1091" spans="1:6">
      <c r="A1091" s="3" t="s">
        <v>1285</v>
      </c>
      <c r="B1091" s="2">
        <v>0.24</v>
      </c>
      <c r="C1091" s="2">
        <v>0.14000000000000001</v>
      </c>
      <c r="D1091" s="2">
        <v>0.09</v>
      </c>
      <c r="E1091" s="2">
        <v>0.1</v>
      </c>
      <c r="F1091" s="2">
        <v>0.08</v>
      </c>
    </row>
    <row r="1092" spans="1:6">
      <c r="A1092" s="3" t="s">
        <v>1284</v>
      </c>
      <c r="B1092" s="2">
        <v>0.24</v>
      </c>
      <c r="C1092" s="2">
        <v>0.14000000000000001</v>
      </c>
      <c r="D1092" s="2">
        <v>0.09</v>
      </c>
      <c r="E1092" s="2">
        <v>0.09</v>
      </c>
      <c r="F1092" s="2">
        <v>0.08</v>
      </c>
    </row>
    <row r="1093" spans="1:6">
      <c r="A1093" s="3" t="s">
        <v>1283</v>
      </c>
      <c r="B1093" s="2">
        <v>0.25</v>
      </c>
      <c r="C1093" s="2">
        <v>0.14000000000000001</v>
      </c>
      <c r="D1093" s="2">
        <v>0.11</v>
      </c>
      <c r="E1093" s="2">
        <v>0.09</v>
      </c>
      <c r="F1093" s="2">
        <v>0.08</v>
      </c>
    </row>
    <row r="1094" spans="1:6">
      <c r="A1094" s="3" t="s">
        <v>1282</v>
      </c>
      <c r="B1094" s="2">
        <v>0.24</v>
      </c>
      <c r="C1094" s="2">
        <v>0.14000000000000001</v>
      </c>
      <c r="D1094" s="2">
        <v>0.11</v>
      </c>
      <c r="E1094" s="2">
        <v>0.09</v>
      </c>
      <c r="F1094" s="2">
        <v>7.0000000000000007E-2</v>
      </c>
    </row>
    <row r="1095" spans="1:6">
      <c r="A1095" s="3" t="s">
        <v>1281</v>
      </c>
      <c r="B1095" s="2">
        <v>0.23</v>
      </c>
      <c r="C1095" s="2">
        <v>0.14000000000000001</v>
      </c>
      <c r="D1095" s="2">
        <v>0.11</v>
      </c>
      <c r="E1095" s="2">
        <v>0.09</v>
      </c>
      <c r="F1095" s="2">
        <v>7.0000000000000007E-2</v>
      </c>
    </row>
    <row r="1096" spans="1:6">
      <c r="A1096" s="3" t="s">
        <v>1280</v>
      </c>
      <c r="B1096" s="2">
        <v>0.23</v>
      </c>
      <c r="C1096" s="2">
        <v>0.14000000000000001</v>
      </c>
      <c r="D1096" s="2">
        <v>0.11</v>
      </c>
      <c r="E1096" s="2">
        <v>0.09</v>
      </c>
      <c r="F1096" s="2">
        <v>7.0000000000000007E-2</v>
      </c>
    </row>
    <row r="1097" spans="1:6">
      <c r="A1097" s="3" t="s">
        <v>1279</v>
      </c>
      <c r="B1097" s="2">
        <v>0.21</v>
      </c>
      <c r="C1097" s="2">
        <v>0.14000000000000001</v>
      </c>
      <c r="D1097" s="2">
        <v>0.1</v>
      </c>
      <c r="E1097" s="2">
        <v>0.08</v>
      </c>
      <c r="F1097" s="2">
        <v>7.0000000000000007E-2</v>
      </c>
    </row>
    <row r="1098" spans="1:6">
      <c r="A1098" s="3" t="s">
        <v>1278</v>
      </c>
      <c r="B1098" s="2">
        <v>0.2</v>
      </c>
      <c r="C1098" s="2">
        <v>0.14000000000000001</v>
      </c>
      <c r="D1098" s="2">
        <v>0.09</v>
      </c>
      <c r="E1098" s="2">
        <v>0.09</v>
      </c>
      <c r="F1098" s="2">
        <v>7.0000000000000007E-2</v>
      </c>
    </row>
    <row r="1099" spans="1:6">
      <c r="A1099" s="3" t="s">
        <v>1277</v>
      </c>
      <c r="B1099" s="2">
        <v>0.18</v>
      </c>
      <c r="C1099" s="2">
        <v>0.13</v>
      </c>
      <c r="D1099" s="2">
        <v>0.08</v>
      </c>
      <c r="E1099" s="2">
        <v>0.08</v>
      </c>
      <c r="F1099" s="2">
        <v>7.0000000000000007E-2</v>
      </c>
    </row>
    <row r="1100" spans="1:6">
      <c r="A1100" s="3" t="s">
        <v>1276</v>
      </c>
      <c r="B1100" s="2">
        <v>0.2</v>
      </c>
      <c r="C1100" s="2">
        <v>0.13</v>
      </c>
      <c r="D1100" s="2">
        <v>0.09</v>
      </c>
      <c r="E1100" s="2">
        <v>0.1</v>
      </c>
      <c r="F1100" s="2">
        <v>0.06</v>
      </c>
    </row>
    <row r="1101" spans="1:6">
      <c r="A1101" s="3" t="s">
        <v>1275</v>
      </c>
      <c r="B1101" s="2">
        <v>0.2</v>
      </c>
      <c r="C1101" s="2">
        <v>0.13</v>
      </c>
      <c r="D1101" s="2">
        <v>0.09</v>
      </c>
      <c r="E1101" s="2">
        <v>0.11</v>
      </c>
      <c r="F1101" s="2">
        <v>7.0000000000000007E-2</v>
      </c>
    </row>
    <row r="1102" spans="1:6">
      <c r="A1102" s="3" t="s">
        <v>1274</v>
      </c>
      <c r="B1102" s="2">
        <v>0.23</v>
      </c>
      <c r="C1102" s="2">
        <v>0.15</v>
      </c>
      <c r="D1102" s="2">
        <v>0.11</v>
      </c>
      <c r="E1102" s="2">
        <v>0.12</v>
      </c>
      <c r="F1102" s="2">
        <v>0.08</v>
      </c>
    </row>
    <row r="1103" spans="1:6">
      <c r="A1103" s="3" t="s">
        <v>1273</v>
      </c>
      <c r="B1103" s="2">
        <v>0.2</v>
      </c>
      <c r="C1103" s="2">
        <v>0.13</v>
      </c>
      <c r="D1103" s="2">
        <v>0.09</v>
      </c>
      <c r="E1103" s="2">
        <v>0.1</v>
      </c>
      <c r="F1103" s="2">
        <v>0.06</v>
      </c>
    </row>
    <row r="1104" spans="1:6">
      <c r="A1104" s="3" t="s">
        <v>1272</v>
      </c>
      <c r="B1104" s="2">
        <v>0.18</v>
      </c>
      <c r="C1104" s="2">
        <v>0.13</v>
      </c>
      <c r="D1104" s="2">
        <v>0.09</v>
      </c>
      <c r="E1104" s="2">
        <v>0.09</v>
      </c>
      <c r="F1104" s="2">
        <v>0.06</v>
      </c>
    </row>
    <row r="1105" spans="1:6">
      <c r="A1105" s="3" t="s">
        <v>1271</v>
      </c>
      <c r="B1105" s="2">
        <v>0.19</v>
      </c>
      <c r="C1105" s="2">
        <v>0.14000000000000001</v>
      </c>
      <c r="D1105" s="2">
        <v>0.1</v>
      </c>
      <c r="E1105" s="2">
        <v>0.1</v>
      </c>
      <c r="F1105" s="2">
        <v>7.0000000000000007E-2</v>
      </c>
    </row>
    <row r="1106" spans="1:6">
      <c r="A1106" s="3" t="s">
        <v>1270</v>
      </c>
      <c r="B1106" s="2">
        <v>0.19</v>
      </c>
      <c r="C1106" s="2">
        <v>0.14000000000000001</v>
      </c>
      <c r="D1106" s="2">
        <v>0.1</v>
      </c>
      <c r="E1106" s="2">
        <v>0.1</v>
      </c>
      <c r="F1106" s="2">
        <v>7.0000000000000007E-2</v>
      </c>
    </row>
    <row r="1107" spans="1:6">
      <c r="A1107" s="3" t="s">
        <v>1269</v>
      </c>
      <c r="B1107" s="2">
        <v>0.19</v>
      </c>
      <c r="C1107" s="2">
        <v>0.14000000000000001</v>
      </c>
      <c r="D1107" s="2">
        <v>0.1</v>
      </c>
      <c r="E1107" s="2">
        <v>0.09</v>
      </c>
      <c r="F1107" s="2">
        <v>7.0000000000000007E-2</v>
      </c>
    </row>
    <row r="1108" spans="1:6">
      <c r="A1108" s="3" t="s">
        <v>1268</v>
      </c>
      <c r="B1108" s="2">
        <v>0.2</v>
      </c>
      <c r="C1108" s="2">
        <v>0.14000000000000001</v>
      </c>
      <c r="D1108" s="2">
        <v>0.12</v>
      </c>
      <c r="E1108" s="2">
        <v>0.1</v>
      </c>
      <c r="F1108" s="2">
        <v>0.09</v>
      </c>
    </row>
    <row r="1109" spans="1:6">
      <c r="A1109" s="3" t="s">
        <v>1267</v>
      </c>
      <c r="B1109" s="2">
        <v>0.19</v>
      </c>
      <c r="C1109" s="2">
        <v>0.14000000000000001</v>
      </c>
      <c r="D1109" s="2">
        <v>0.11</v>
      </c>
      <c r="E1109" s="2">
        <v>0.09</v>
      </c>
      <c r="F1109" s="2">
        <v>0.08</v>
      </c>
    </row>
    <row r="1110" spans="1:6">
      <c r="A1110" s="3" t="s">
        <v>1266</v>
      </c>
      <c r="B1110" s="2">
        <v>0.19</v>
      </c>
      <c r="C1110" s="2">
        <v>0.14000000000000001</v>
      </c>
      <c r="D1110" s="2">
        <v>0.1</v>
      </c>
      <c r="E1110" s="2">
        <v>0.09</v>
      </c>
      <c r="F1110" s="2">
        <v>0.08</v>
      </c>
    </row>
    <row r="1111" spans="1:6">
      <c r="A1111" s="3" t="s">
        <v>1265</v>
      </c>
      <c r="B1111" s="2">
        <v>0.19</v>
      </c>
      <c r="C1111" s="2">
        <v>0.14000000000000001</v>
      </c>
      <c r="D1111" s="2">
        <v>0.1</v>
      </c>
      <c r="E1111" s="2">
        <v>0.1</v>
      </c>
      <c r="F1111" s="2">
        <v>0.08</v>
      </c>
    </row>
    <row r="1112" spans="1:6">
      <c r="A1112" s="3" t="s">
        <v>1264</v>
      </c>
      <c r="B1112" s="2">
        <v>0.23</v>
      </c>
      <c r="C1112" s="2">
        <v>0.15</v>
      </c>
      <c r="D1112" s="2">
        <v>0.12</v>
      </c>
      <c r="E1112" s="2">
        <v>0.11</v>
      </c>
      <c r="F1112" s="2">
        <v>0.08</v>
      </c>
    </row>
    <row r="1113" spans="1:6">
      <c r="A1113" s="3" t="s">
        <v>1263</v>
      </c>
      <c r="B1113" s="2">
        <v>0.23</v>
      </c>
      <c r="C1113" s="2">
        <v>0.15</v>
      </c>
      <c r="D1113" s="2">
        <v>0.12</v>
      </c>
      <c r="E1113" s="2">
        <v>0.11</v>
      </c>
      <c r="F1113" s="2">
        <v>0.08</v>
      </c>
    </row>
    <row r="1114" spans="1:6">
      <c r="A1114" s="3" t="s">
        <v>1262</v>
      </c>
      <c r="B1114" s="2">
        <v>0.22</v>
      </c>
      <c r="C1114" s="2">
        <v>0.15</v>
      </c>
      <c r="D1114" s="2">
        <v>0.12</v>
      </c>
      <c r="E1114" s="2">
        <v>0.1</v>
      </c>
      <c r="F1114" s="2">
        <v>0.08</v>
      </c>
    </row>
    <row r="1115" spans="1:6">
      <c r="A1115" s="3" t="s">
        <v>1261</v>
      </c>
      <c r="B1115" s="2">
        <v>0.22</v>
      </c>
      <c r="C1115" s="2">
        <v>0.15</v>
      </c>
      <c r="D1115" s="2">
        <v>0.11</v>
      </c>
      <c r="E1115" s="2">
        <v>0.1</v>
      </c>
      <c r="F1115" s="2">
        <v>7.0000000000000007E-2</v>
      </c>
    </row>
    <row r="1116" spans="1:6">
      <c r="A1116" s="3" t="s">
        <v>1260</v>
      </c>
      <c r="B1116" s="2">
        <v>0.22</v>
      </c>
      <c r="C1116" s="2">
        <v>0.14000000000000001</v>
      </c>
      <c r="D1116" s="2">
        <v>0.11</v>
      </c>
      <c r="E1116" s="2">
        <v>0.1</v>
      </c>
      <c r="F1116" s="2">
        <v>0.06</v>
      </c>
    </row>
    <row r="1117" spans="1:6">
      <c r="A1117" s="3" t="s">
        <v>1259</v>
      </c>
      <c r="B1117" s="2">
        <v>0.23</v>
      </c>
      <c r="C1117" s="2">
        <v>0.14000000000000001</v>
      </c>
      <c r="D1117" s="2">
        <v>0.11</v>
      </c>
      <c r="E1117" s="2">
        <v>0.1</v>
      </c>
      <c r="F1117" s="2">
        <v>0.05</v>
      </c>
    </row>
    <row r="1118" spans="1:6">
      <c r="A1118" s="3" t="s">
        <v>1258</v>
      </c>
      <c r="B1118" s="2">
        <v>0.2</v>
      </c>
      <c r="C1118" s="2">
        <v>0.13</v>
      </c>
      <c r="D1118" s="2">
        <v>0.1</v>
      </c>
      <c r="E1118" s="2">
        <v>0.08</v>
      </c>
      <c r="F1118" s="2">
        <v>0.05</v>
      </c>
    </row>
    <row r="1119" spans="1:6">
      <c r="A1119" s="3" t="s">
        <v>1257</v>
      </c>
      <c r="B1119" s="2">
        <v>0.2</v>
      </c>
      <c r="C1119" s="2">
        <v>0.14000000000000001</v>
      </c>
      <c r="D1119" s="2">
        <v>0.09</v>
      </c>
      <c r="E1119" s="2">
        <v>0.09</v>
      </c>
      <c r="F1119" s="2">
        <v>0.05</v>
      </c>
    </row>
    <row r="1120" spans="1:6">
      <c r="A1120" s="3" t="s">
        <v>1256</v>
      </c>
      <c r="B1120" s="2">
        <v>0.21</v>
      </c>
      <c r="C1120" s="2">
        <v>0.14000000000000001</v>
      </c>
      <c r="D1120" s="2">
        <v>0.11</v>
      </c>
      <c r="E1120" s="2">
        <v>0.09</v>
      </c>
      <c r="F1120" s="2">
        <v>0.06</v>
      </c>
    </row>
    <row r="1121" spans="1:6">
      <c r="A1121" s="3" t="s">
        <v>1255</v>
      </c>
      <c r="B1121" s="2">
        <v>0.17</v>
      </c>
      <c r="C1121" s="2">
        <v>0.13</v>
      </c>
      <c r="D1121" s="2">
        <v>0.08</v>
      </c>
      <c r="E1121" s="2">
        <v>0.08</v>
      </c>
      <c r="F1121" s="2">
        <v>0.05</v>
      </c>
    </row>
    <row r="1122" spans="1:6">
      <c r="A1122" s="3" t="s">
        <v>1254</v>
      </c>
      <c r="B1122" s="2">
        <v>0.16</v>
      </c>
      <c r="C1122" s="2">
        <v>0.13</v>
      </c>
      <c r="D1122" s="2">
        <v>0.08</v>
      </c>
      <c r="E1122" s="2">
        <v>0.08</v>
      </c>
      <c r="F1122" s="2">
        <v>0.06</v>
      </c>
    </row>
    <row r="1123" spans="1:6">
      <c r="A1123" s="3" t="s">
        <v>1253</v>
      </c>
      <c r="B1123" s="2">
        <v>0.19</v>
      </c>
      <c r="C1123" s="2">
        <v>0.13</v>
      </c>
      <c r="D1123" s="2">
        <v>0.09</v>
      </c>
      <c r="E1123" s="2">
        <v>0.09</v>
      </c>
      <c r="F1123" s="2">
        <v>0.05</v>
      </c>
    </row>
    <row r="1124" spans="1:6">
      <c r="A1124" s="3" t="s">
        <v>1252</v>
      </c>
      <c r="B1124" s="2">
        <v>0.21</v>
      </c>
      <c r="C1124" s="2">
        <v>0.14000000000000001</v>
      </c>
      <c r="D1124" s="2">
        <v>0.11</v>
      </c>
      <c r="E1124" s="2">
        <v>0.1</v>
      </c>
      <c r="F1124" s="2">
        <v>0.06</v>
      </c>
    </row>
    <row r="1125" spans="1:6">
      <c r="A1125" s="3" t="s">
        <v>1251</v>
      </c>
      <c r="B1125" s="2">
        <v>0.22</v>
      </c>
      <c r="C1125" s="2">
        <v>0.15</v>
      </c>
      <c r="D1125" s="2">
        <v>0.12</v>
      </c>
      <c r="E1125" s="2">
        <v>0.1</v>
      </c>
      <c r="F1125" s="2">
        <v>0.06</v>
      </c>
    </row>
    <row r="1126" spans="1:6">
      <c r="A1126" s="3" t="s">
        <v>1250</v>
      </c>
      <c r="B1126" s="2">
        <v>0.21</v>
      </c>
      <c r="C1126" s="2">
        <v>0.14000000000000001</v>
      </c>
      <c r="D1126" s="2">
        <v>0.11</v>
      </c>
      <c r="E1126" s="2">
        <v>0.09</v>
      </c>
      <c r="F1126" s="2">
        <v>0.06</v>
      </c>
    </row>
    <row r="1127" spans="1:6">
      <c r="A1127" s="3" t="s">
        <v>1249</v>
      </c>
      <c r="B1127" s="2">
        <v>0.22</v>
      </c>
      <c r="C1127" s="2">
        <v>0.15</v>
      </c>
      <c r="D1127" s="2">
        <v>0.13</v>
      </c>
      <c r="E1127" s="2">
        <v>0.1</v>
      </c>
      <c r="F1127" s="2">
        <v>0.06</v>
      </c>
    </row>
    <row r="1128" spans="1:6">
      <c r="A1128" s="3" t="s">
        <v>1248</v>
      </c>
      <c r="B1128" s="2">
        <v>0.25</v>
      </c>
      <c r="C1128" s="2">
        <v>0.16</v>
      </c>
      <c r="D1128" s="2">
        <v>0.15</v>
      </c>
      <c r="E1128" s="2">
        <v>0.11</v>
      </c>
      <c r="F1128" s="2">
        <v>7.0000000000000007E-2</v>
      </c>
    </row>
    <row r="1129" spans="1:6">
      <c r="A1129" s="3" t="s">
        <v>1247</v>
      </c>
      <c r="B1129" s="2">
        <v>0.23</v>
      </c>
      <c r="C1129" s="2">
        <v>0.15</v>
      </c>
      <c r="D1129" s="2">
        <v>0.14000000000000001</v>
      </c>
      <c r="E1129" s="2">
        <v>0.1</v>
      </c>
      <c r="F1129" s="2">
        <v>7.0000000000000007E-2</v>
      </c>
    </row>
    <row r="1130" spans="1:6">
      <c r="A1130" s="3" t="s">
        <v>1246</v>
      </c>
      <c r="B1130" s="2">
        <v>0.24</v>
      </c>
      <c r="C1130" s="2">
        <v>0.16</v>
      </c>
      <c r="D1130" s="2">
        <v>0.15</v>
      </c>
      <c r="E1130" s="2">
        <v>0.11</v>
      </c>
      <c r="F1130" s="2">
        <v>7.0000000000000007E-2</v>
      </c>
    </row>
    <row r="1131" spans="1:6">
      <c r="A1131" s="3" t="s">
        <v>1245</v>
      </c>
      <c r="B1131" s="2">
        <v>0.24</v>
      </c>
      <c r="C1131" s="2">
        <v>0.15</v>
      </c>
      <c r="D1131" s="2">
        <v>0.14000000000000001</v>
      </c>
      <c r="E1131" s="2">
        <v>0.1</v>
      </c>
      <c r="F1131" s="2">
        <v>0.06</v>
      </c>
    </row>
    <row r="1132" spans="1:6">
      <c r="A1132" s="3" t="s">
        <v>1244</v>
      </c>
      <c r="B1132" s="2">
        <v>0.22</v>
      </c>
      <c r="C1132" s="2">
        <v>0.15</v>
      </c>
      <c r="D1132" s="2">
        <v>0.14000000000000001</v>
      </c>
      <c r="E1132" s="2">
        <v>0.1</v>
      </c>
      <c r="F1132" s="2">
        <v>7.0000000000000007E-2</v>
      </c>
    </row>
    <row r="1133" spans="1:6">
      <c r="A1133" s="3" t="s">
        <v>1243</v>
      </c>
      <c r="B1133" s="2">
        <v>0.24</v>
      </c>
      <c r="C1133" s="2">
        <v>0.16</v>
      </c>
      <c r="D1133" s="2">
        <v>0.15</v>
      </c>
      <c r="E1133" s="2">
        <v>0.11</v>
      </c>
      <c r="F1133" s="2">
        <v>7.0000000000000007E-2</v>
      </c>
    </row>
    <row r="1134" spans="1:6">
      <c r="A1134" s="3" t="s">
        <v>1242</v>
      </c>
      <c r="B1134" s="2">
        <v>0.26</v>
      </c>
      <c r="C1134" s="2">
        <v>0.16</v>
      </c>
      <c r="D1134" s="2">
        <v>0.16</v>
      </c>
      <c r="E1134" s="2">
        <v>0.13</v>
      </c>
      <c r="F1134" s="2">
        <v>0.08</v>
      </c>
    </row>
    <row r="1135" spans="1:6">
      <c r="A1135" s="3" t="s">
        <v>1241</v>
      </c>
      <c r="B1135" s="2">
        <v>0.26</v>
      </c>
      <c r="C1135" s="2">
        <v>0.16</v>
      </c>
      <c r="D1135" s="2">
        <v>0.16</v>
      </c>
      <c r="E1135" s="2">
        <v>0.13</v>
      </c>
      <c r="F1135" s="2">
        <v>0.08</v>
      </c>
    </row>
    <row r="1136" spans="1:6">
      <c r="A1136" s="3" t="s">
        <v>1240</v>
      </c>
      <c r="B1136" s="2">
        <v>0.23</v>
      </c>
      <c r="C1136" s="2">
        <v>0.15</v>
      </c>
      <c r="D1136" s="2">
        <v>0.14000000000000001</v>
      </c>
      <c r="E1136" s="2">
        <v>0.09</v>
      </c>
      <c r="F1136" s="2">
        <v>0.06</v>
      </c>
    </row>
    <row r="1137" spans="1:6">
      <c r="A1137" s="3" t="s">
        <v>1239</v>
      </c>
      <c r="B1137" s="2">
        <v>0.23</v>
      </c>
      <c r="C1137" s="2">
        <v>0.15</v>
      </c>
      <c r="D1137" s="2">
        <v>0.14000000000000001</v>
      </c>
      <c r="E1137" s="2">
        <v>0.1</v>
      </c>
      <c r="F1137" s="2">
        <v>0.06</v>
      </c>
    </row>
    <row r="1138" spans="1:6">
      <c r="A1138" s="3" t="s">
        <v>1238</v>
      </c>
      <c r="B1138" s="2">
        <v>0.23</v>
      </c>
      <c r="C1138" s="2">
        <v>0.15</v>
      </c>
      <c r="D1138" s="2">
        <v>0.13</v>
      </c>
      <c r="E1138" s="2">
        <v>0.09</v>
      </c>
      <c r="F1138" s="2">
        <v>0.05</v>
      </c>
    </row>
    <row r="1139" spans="1:6">
      <c r="A1139" s="3" t="s">
        <v>1237</v>
      </c>
      <c r="B1139" s="2">
        <v>0.23</v>
      </c>
      <c r="C1139" s="2">
        <v>0.15</v>
      </c>
      <c r="D1139" s="2">
        <v>0.13</v>
      </c>
      <c r="E1139" s="2">
        <v>0.09</v>
      </c>
      <c r="F1139" s="2">
        <v>0.05</v>
      </c>
    </row>
    <row r="1140" spans="1:6">
      <c r="A1140" s="3" t="s">
        <v>1236</v>
      </c>
      <c r="B1140" s="2">
        <v>0.24</v>
      </c>
      <c r="C1140" s="2">
        <v>0.15</v>
      </c>
      <c r="D1140" s="2">
        <v>0.13</v>
      </c>
      <c r="E1140" s="2">
        <v>0.11</v>
      </c>
      <c r="F1140" s="2">
        <v>0.06</v>
      </c>
    </row>
    <row r="1141" spans="1:6">
      <c r="A1141" s="3" t="s">
        <v>1235</v>
      </c>
      <c r="B1141" s="2">
        <v>0.22</v>
      </c>
      <c r="C1141" s="2">
        <v>0.15</v>
      </c>
      <c r="D1141" s="2">
        <v>0.12</v>
      </c>
      <c r="E1141" s="2">
        <v>0.11</v>
      </c>
      <c r="F1141" s="2">
        <v>7.0000000000000007E-2</v>
      </c>
    </row>
    <row r="1142" spans="1:6">
      <c r="A1142" s="3" t="s">
        <v>1234</v>
      </c>
      <c r="B1142" s="2">
        <v>0.22</v>
      </c>
      <c r="C1142" s="2">
        <v>0.16</v>
      </c>
      <c r="D1142" s="2">
        <v>0.13</v>
      </c>
      <c r="E1142" s="2">
        <v>0.13</v>
      </c>
      <c r="F1142" s="2">
        <v>0.08</v>
      </c>
    </row>
    <row r="1143" spans="1:6">
      <c r="A1143" s="3" t="s">
        <v>1233</v>
      </c>
      <c r="B1143" s="2">
        <v>0.23</v>
      </c>
      <c r="C1143" s="2">
        <v>0.16</v>
      </c>
      <c r="D1143" s="2">
        <v>0.13</v>
      </c>
      <c r="E1143" s="2">
        <v>0.13</v>
      </c>
      <c r="F1143" s="2">
        <v>0.08</v>
      </c>
    </row>
    <row r="1144" spans="1:6">
      <c r="A1144" s="3" t="s">
        <v>1232</v>
      </c>
      <c r="B1144" s="2">
        <v>0.28999999999999998</v>
      </c>
      <c r="C1144" s="2">
        <v>0.18</v>
      </c>
      <c r="D1144" s="2">
        <v>0.16</v>
      </c>
      <c r="E1144" s="2">
        <v>0.16</v>
      </c>
      <c r="F1144" s="2">
        <v>0.08</v>
      </c>
    </row>
    <row r="1145" spans="1:6">
      <c r="A1145" s="3" t="s">
        <v>1231</v>
      </c>
      <c r="B1145" s="2">
        <v>0.3</v>
      </c>
      <c r="C1145" s="2">
        <v>0.18</v>
      </c>
      <c r="D1145" s="2">
        <v>0.17</v>
      </c>
      <c r="E1145" s="2">
        <v>0.17</v>
      </c>
      <c r="F1145" s="2">
        <v>0.11</v>
      </c>
    </row>
    <row r="1146" spans="1:6">
      <c r="A1146" s="3" t="s">
        <v>1230</v>
      </c>
      <c r="B1146" s="2">
        <v>0.31</v>
      </c>
      <c r="C1146" s="2">
        <v>0.19</v>
      </c>
      <c r="D1146" s="2">
        <v>0.17</v>
      </c>
      <c r="E1146" s="2">
        <v>0.18</v>
      </c>
      <c r="F1146" s="2">
        <v>0.11</v>
      </c>
    </row>
    <row r="1147" spans="1:6">
      <c r="A1147" s="3" t="s">
        <v>1229</v>
      </c>
      <c r="B1147" s="2">
        <v>0.3</v>
      </c>
      <c r="C1147" s="2">
        <v>0.18</v>
      </c>
      <c r="D1147" s="2">
        <v>0.14000000000000001</v>
      </c>
      <c r="E1147" s="2">
        <v>0.17</v>
      </c>
      <c r="F1147" s="2">
        <v>0.1</v>
      </c>
    </row>
    <row r="1148" spans="1:6">
      <c r="A1148" s="3" t="s">
        <v>1228</v>
      </c>
      <c r="B1148" s="2">
        <v>0.33</v>
      </c>
      <c r="C1148" s="2">
        <v>0.18</v>
      </c>
      <c r="D1148" s="2">
        <v>0.15</v>
      </c>
      <c r="E1148" s="2">
        <v>0.17</v>
      </c>
      <c r="F1148" s="2">
        <v>0.09</v>
      </c>
    </row>
    <row r="1149" spans="1:6">
      <c r="A1149" s="3" t="s">
        <v>1227</v>
      </c>
      <c r="B1149" s="2">
        <v>0.31</v>
      </c>
      <c r="C1149" s="2">
        <v>0.18</v>
      </c>
      <c r="D1149" s="2">
        <v>0.14000000000000001</v>
      </c>
      <c r="E1149" s="2">
        <v>0.17</v>
      </c>
      <c r="F1149" s="2">
        <v>0.09</v>
      </c>
    </row>
    <row r="1150" spans="1:6">
      <c r="A1150" s="3" t="s">
        <v>1226</v>
      </c>
      <c r="B1150" s="2">
        <v>0.31</v>
      </c>
      <c r="C1150" s="2">
        <v>0.18</v>
      </c>
      <c r="D1150" s="2">
        <v>0.14000000000000001</v>
      </c>
      <c r="E1150" s="2">
        <v>0.17</v>
      </c>
      <c r="F1150" s="2">
        <v>0.1</v>
      </c>
    </row>
    <row r="1151" spans="1:6">
      <c r="A1151" s="3" t="s">
        <v>1225</v>
      </c>
      <c r="B1151" s="2">
        <v>0.28999999999999998</v>
      </c>
      <c r="C1151" s="2">
        <v>0.17</v>
      </c>
      <c r="D1151" s="2">
        <v>0.12</v>
      </c>
      <c r="E1151" s="2">
        <v>0.17</v>
      </c>
      <c r="F1151" s="2">
        <v>0.1</v>
      </c>
    </row>
    <row r="1152" spans="1:6">
      <c r="A1152" s="3" t="s">
        <v>1224</v>
      </c>
      <c r="B1152" s="2">
        <v>0.31</v>
      </c>
      <c r="C1152" s="2">
        <v>0.17</v>
      </c>
      <c r="D1152" s="2">
        <v>0.12</v>
      </c>
      <c r="E1152" s="2">
        <v>0.17</v>
      </c>
      <c r="F1152" s="2">
        <v>0.12</v>
      </c>
    </row>
    <row r="1153" spans="1:6">
      <c r="A1153" s="3" t="s">
        <v>1223</v>
      </c>
      <c r="B1153" s="2">
        <v>0.3</v>
      </c>
      <c r="C1153" s="2">
        <v>0.17</v>
      </c>
      <c r="D1153" s="2">
        <v>0.11</v>
      </c>
      <c r="E1153" s="2">
        <v>0.16</v>
      </c>
      <c r="F1153" s="2">
        <v>0.09</v>
      </c>
    </row>
    <row r="1154" spans="1:6">
      <c r="A1154" s="3" t="s">
        <v>1222</v>
      </c>
      <c r="B1154" s="2">
        <v>0.3</v>
      </c>
      <c r="C1154" s="2">
        <v>0.17</v>
      </c>
      <c r="D1154" s="2">
        <v>0.1</v>
      </c>
      <c r="E1154" s="2">
        <v>0.16</v>
      </c>
      <c r="F1154" s="2">
        <v>0.1</v>
      </c>
    </row>
    <row r="1155" spans="1:6">
      <c r="A1155" s="3" t="s">
        <v>1221</v>
      </c>
      <c r="B1155" s="2">
        <v>0.35</v>
      </c>
      <c r="C1155" s="2">
        <v>0.18</v>
      </c>
      <c r="D1155" s="2">
        <v>0.13</v>
      </c>
      <c r="E1155" s="2">
        <v>0.17</v>
      </c>
      <c r="F1155" s="2">
        <v>0.11</v>
      </c>
    </row>
    <row r="1156" spans="1:6">
      <c r="A1156" s="3" t="s">
        <v>1220</v>
      </c>
      <c r="B1156" s="2">
        <v>0.36</v>
      </c>
      <c r="C1156" s="2">
        <v>0.18</v>
      </c>
      <c r="D1156" s="2">
        <v>0.13</v>
      </c>
      <c r="E1156" s="2">
        <v>0.17</v>
      </c>
      <c r="F1156" s="2">
        <v>0.1</v>
      </c>
    </row>
    <row r="1157" spans="1:6">
      <c r="A1157" s="3" t="s">
        <v>1219</v>
      </c>
      <c r="B1157" s="2">
        <v>0.36</v>
      </c>
      <c r="C1157" s="2">
        <v>0.17</v>
      </c>
      <c r="D1157" s="2">
        <v>0.13</v>
      </c>
      <c r="E1157" s="2">
        <v>0.17</v>
      </c>
      <c r="F1157" s="2">
        <v>0.09</v>
      </c>
    </row>
    <row r="1158" spans="1:6">
      <c r="A1158" s="3" t="s">
        <v>1218</v>
      </c>
      <c r="B1158" s="2">
        <v>0.38</v>
      </c>
      <c r="C1158" s="2">
        <v>0.18</v>
      </c>
      <c r="D1158" s="2">
        <v>0.15</v>
      </c>
      <c r="E1158" s="2">
        <v>0.17</v>
      </c>
      <c r="F1158" s="2">
        <v>0.1</v>
      </c>
    </row>
    <row r="1159" spans="1:6">
      <c r="A1159" s="3" t="s">
        <v>1217</v>
      </c>
      <c r="B1159" s="2">
        <v>0.37</v>
      </c>
      <c r="C1159" s="2">
        <v>0.18</v>
      </c>
      <c r="D1159" s="2">
        <v>0.14000000000000001</v>
      </c>
      <c r="E1159" s="2">
        <v>0.17</v>
      </c>
      <c r="F1159" s="2">
        <v>0.09</v>
      </c>
    </row>
    <row r="1160" spans="1:6">
      <c r="A1160" s="3" t="s">
        <v>1216</v>
      </c>
      <c r="B1160" s="2">
        <v>0.33</v>
      </c>
      <c r="C1160" s="2">
        <v>0.17</v>
      </c>
      <c r="D1160" s="2">
        <v>0.11</v>
      </c>
      <c r="E1160" s="2">
        <v>0.16</v>
      </c>
      <c r="F1160" s="2">
        <v>0.09</v>
      </c>
    </row>
    <row r="1161" spans="1:6">
      <c r="A1161" s="3" t="s">
        <v>1215</v>
      </c>
      <c r="B1161" s="2">
        <v>0.36</v>
      </c>
      <c r="C1161" s="2">
        <v>0.18</v>
      </c>
      <c r="D1161" s="2">
        <v>0.14000000000000001</v>
      </c>
      <c r="E1161" s="2">
        <v>0.16</v>
      </c>
      <c r="F1161" s="2">
        <v>0.1</v>
      </c>
    </row>
    <row r="1162" spans="1:6">
      <c r="A1162" s="3" t="s">
        <v>1214</v>
      </c>
      <c r="B1162" s="2">
        <v>0.4</v>
      </c>
      <c r="C1162" s="2">
        <v>0.18</v>
      </c>
      <c r="D1162" s="2">
        <v>0.16</v>
      </c>
      <c r="E1162" s="2">
        <v>0.17</v>
      </c>
      <c r="F1162" s="2">
        <v>0.11</v>
      </c>
    </row>
    <row r="1163" spans="1:6">
      <c r="A1163" s="3" t="s">
        <v>1213</v>
      </c>
      <c r="B1163" s="2">
        <v>0.43</v>
      </c>
      <c r="C1163" s="2">
        <v>0.19</v>
      </c>
      <c r="D1163" s="2">
        <v>0.18</v>
      </c>
      <c r="E1163" s="2">
        <v>0.18</v>
      </c>
      <c r="F1163" s="2">
        <v>0.11</v>
      </c>
    </row>
    <row r="1164" spans="1:6">
      <c r="A1164" s="3" t="s">
        <v>1212</v>
      </c>
      <c r="B1164" s="2">
        <v>0.46</v>
      </c>
      <c r="C1164" s="2">
        <v>0.19</v>
      </c>
      <c r="D1164" s="2">
        <v>0.18</v>
      </c>
      <c r="E1164" s="2">
        <v>0.18</v>
      </c>
      <c r="F1164" s="2">
        <v>0.11</v>
      </c>
    </row>
    <row r="1165" spans="1:6">
      <c r="A1165" s="3" t="s">
        <v>1211</v>
      </c>
      <c r="B1165" s="2">
        <v>0.47</v>
      </c>
      <c r="C1165" s="2">
        <v>0.19</v>
      </c>
      <c r="D1165" s="2">
        <v>0.18</v>
      </c>
      <c r="E1165" s="2">
        <v>0.19</v>
      </c>
      <c r="F1165" s="2">
        <v>0.11</v>
      </c>
    </row>
    <row r="1166" spans="1:6">
      <c r="A1166" s="3" t="s">
        <v>1210</v>
      </c>
      <c r="B1166" s="2">
        <v>0.5</v>
      </c>
      <c r="C1166" s="2">
        <v>0.19</v>
      </c>
      <c r="D1166" s="2">
        <v>0.19</v>
      </c>
      <c r="E1166" s="2">
        <v>0.19</v>
      </c>
      <c r="F1166" s="2">
        <v>0.12</v>
      </c>
    </row>
    <row r="1167" spans="1:6">
      <c r="A1167" s="3" t="s">
        <v>1209</v>
      </c>
      <c r="B1167" s="2">
        <v>0.51</v>
      </c>
      <c r="C1167" s="2">
        <v>0.19</v>
      </c>
      <c r="D1167" s="2">
        <v>0.18</v>
      </c>
      <c r="E1167" s="2">
        <v>0.2</v>
      </c>
      <c r="F1167" s="2">
        <v>0.11</v>
      </c>
    </row>
    <row r="1168" spans="1:6">
      <c r="A1168" s="3" t="s">
        <v>1208</v>
      </c>
      <c r="B1168" s="2">
        <v>0.44</v>
      </c>
      <c r="C1168" s="2">
        <v>0.18</v>
      </c>
      <c r="D1168" s="2">
        <v>0.13</v>
      </c>
      <c r="E1168" s="2">
        <v>0.18</v>
      </c>
      <c r="F1168" s="2">
        <v>0.1</v>
      </c>
    </row>
    <row r="1169" spans="1:6">
      <c r="A1169" s="3" t="s">
        <v>1207</v>
      </c>
      <c r="B1169" s="2">
        <v>0.47</v>
      </c>
      <c r="C1169" s="2">
        <v>0.18</v>
      </c>
      <c r="D1169" s="2">
        <v>0.15</v>
      </c>
      <c r="E1169" s="2">
        <v>0.18</v>
      </c>
      <c r="F1169" s="2">
        <v>0.1</v>
      </c>
    </row>
    <row r="1170" spans="1:6">
      <c r="A1170" s="3" t="s">
        <v>1206</v>
      </c>
      <c r="B1170" s="2">
        <v>0.45</v>
      </c>
      <c r="C1170" s="2">
        <v>0.18</v>
      </c>
      <c r="D1170" s="2">
        <v>0.13</v>
      </c>
      <c r="E1170" s="2">
        <v>0.18</v>
      </c>
      <c r="F1170" s="2">
        <v>0.1</v>
      </c>
    </row>
    <row r="1171" spans="1:6">
      <c r="A1171" s="3" t="s">
        <v>1205</v>
      </c>
      <c r="B1171" s="2">
        <v>0.47</v>
      </c>
      <c r="C1171" s="2">
        <v>0.18</v>
      </c>
      <c r="D1171" s="2">
        <v>0.14000000000000001</v>
      </c>
      <c r="E1171" s="2">
        <v>0.18</v>
      </c>
      <c r="F1171" s="2">
        <v>0.1</v>
      </c>
    </row>
    <row r="1172" spans="1:6">
      <c r="A1172" s="3" t="s">
        <v>1204</v>
      </c>
      <c r="B1172" s="2">
        <v>0.53</v>
      </c>
      <c r="C1172" s="2">
        <v>0.19</v>
      </c>
      <c r="D1172" s="2">
        <v>0.16</v>
      </c>
      <c r="E1172" s="2">
        <v>0.2</v>
      </c>
      <c r="F1172" s="2">
        <v>0.11</v>
      </c>
    </row>
    <row r="1173" spans="1:6">
      <c r="A1173" s="3" t="s">
        <v>1203</v>
      </c>
      <c r="B1173" s="2">
        <v>0.48</v>
      </c>
      <c r="C1173" s="2">
        <v>0.18</v>
      </c>
      <c r="D1173" s="2">
        <v>0.12</v>
      </c>
      <c r="E1173" s="2">
        <v>0.19</v>
      </c>
      <c r="F1173" s="2">
        <v>0.11</v>
      </c>
    </row>
    <row r="1174" spans="1:6">
      <c r="A1174" s="3" t="s">
        <v>1202</v>
      </c>
      <c r="B1174" s="2">
        <v>0.5</v>
      </c>
      <c r="C1174" s="2">
        <v>0.19</v>
      </c>
      <c r="D1174" s="2">
        <v>0.13</v>
      </c>
      <c r="E1174" s="2">
        <v>0.19</v>
      </c>
      <c r="F1174" s="2">
        <v>0.11</v>
      </c>
    </row>
    <row r="1175" spans="1:6">
      <c r="A1175" s="3" t="s">
        <v>1201</v>
      </c>
      <c r="B1175" s="2">
        <v>0.5</v>
      </c>
      <c r="C1175" s="2">
        <v>0.18</v>
      </c>
      <c r="D1175" s="2">
        <v>0.13</v>
      </c>
      <c r="E1175" s="2">
        <v>0.19</v>
      </c>
      <c r="F1175" s="2">
        <v>0.11</v>
      </c>
    </row>
    <row r="1176" spans="1:6">
      <c r="A1176" s="3" t="s">
        <v>1200</v>
      </c>
      <c r="B1176" s="2">
        <v>0.51</v>
      </c>
      <c r="C1176" s="2">
        <v>0.18</v>
      </c>
      <c r="D1176" s="2">
        <v>0.14000000000000001</v>
      </c>
      <c r="E1176" s="2">
        <v>0.19</v>
      </c>
      <c r="F1176" s="2">
        <v>0.11</v>
      </c>
    </row>
    <row r="1177" spans="1:6">
      <c r="A1177" s="3" t="s">
        <v>1199</v>
      </c>
      <c r="B1177" s="2">
        <v>0.49</v>
      </c>
      <c r="C1177" s="2">
        <v>0.18</v>
      </c>
      <c r="D1177" s="2">
        <v>0.12</v>
      </c>
      <c r="E1177" s="2">
        <v>0.18</v>
      </c>
      <c r="F1177" s="2">
        <v>0.11</v>
      </c>
    </row>
    <row r="1178" spans="1:6">
      <c r="A1178" s="3" t="s">
        <v>1198</v>
      </c>
      <c r="B1178" s="2">
        <v>0.52</v>
      </c>
      <c r="C1178" s="2">
        <v>0.19</v>
      </c>
      <c r="D1178" s="2">
        <v>0.13</v>
      </c>
      <c r="E1178" s="2">
        <v>0.19</v>
      </c>
      <c r="F1178" s="2">
        <v>0.11</v>
      </c>
    </row>
    <row r="1179" spans="1:6">
      <c r="A1179" s="3" t="s">
        <v>1197</v>
      </c>
      <c r="B1179" s="2">
        <v>0.5</v>
      </c>
      <c r="C1179" s="2">
        <v>0.18</v>
      </c>
      <c r="D1179" s="2">
        <v>0.12</v>
      </c>
      <c r="E1179" s="2">
        <v>0.18</v>
      </c>
      <c r="F1179" s="2">
        <v>0.11</v>
      </c>
    </row>
    <row r="1180" spans="1:6">
      <c r="A1180" s="3" t="s">
        <v>1196</v>
      </c>
      <c r="B1180" s="2">
        <v>0.55000000000000004</v>
      </c>
      <c r="C1180" s="2">
        <v>0.19</v>
      </c>
      <c r="D1180" s="2">
        <v>0.15</v>
      </c>
      <c r="E1180" s="2">
        <v>0.19</v>
      </c>
      <c r="F1180" s="2">
        <v>0.11</v>
      </c>
    </row>
    <row r="1181" spans="1:6">
      <c r="A1181" s="3" t="s">
        <v>1195</v>
      </c>
      <c r="B1181" s="2">
        <v>0.53</v>
      </c>
      <c r="C1181" s="2">
        <v>0.19</v>
      </c>
      <c r="D1181" s="2">
        <v>0.14000000000000001</v>
      </c>
      <c r="E1181" s="2">
        <v>0.19</v>
      </c>
      <c r="F1181" s="2">
        <v>0.11</v>
      </c>
    </row>
    <row r="1182" spans="1:6">
      <c r="A1182" s="3" t="s">
        <v>1194</v>
      </c>
      <c r="B1182" s="2">
        <v>0.57999999999999996</v>
      </c>
      <c r="C1182" s="2">
        <v>0.19</v>
      </c>
      <c r="D1182" s="2">
        <v>0.15</v>
      </c>
      <c r="E1182" s="2">
        <v>0.19</v>
      </c>
      <c r="F1182" s="2">
        <v>0.13</v>
      </c>
    </row>
    <row r="1183" spans="1:6">
      <c r="A1183" s="3" t="s">
        <v>1193</v>
      </c>
      <c r="B1183" s="2">
        <v>0.6</v>
      </c>
      <c r="C1183" s="2">
        <v>0.2</v>
      </c>
      <c r="D1183" s="2">
        <v>0.15</v>
      </c>
      <c r="E1183" s="2">
        <v>0.2</v>
      </c>
      <c r="F1183" s="2">
        <v>0.13</v>
      </c>
    </row>
    <row r="1184" spans="1:6">
      <c r="A1184" s="3" t="s">
        <v>1192</v>
      </c>
      <c r="B1184" s="2">
        <v>0.56999999999999995</v>
      </c>
      <c r="C1184" s="2">
        <v>0.19</v>
      </c>
      <c r="D1184" s="2">
        <v>0.13</v>
      </c>
      <c r="E1184" s="2">
        <v>0.19</v>
      </c>
      <c r="F1184" s="2">
        <v>0.13</v>
      </c>
    </row>
    <row r="1185" spans="1:6">
      <c r="A1185" s="3" t="s">
        <v>1191</v>
      </c>
      <c r="B1185" s="2">
        <v>0.63</v>
      </c>
      <c r="C1185" s="2">
        <v>0.2</v>
      </c>
      <c r="D1185" s="2">
        <v>0.17</v>
      </c>
      <c r="E1185" s="2">
        <v>0.19</v>
      </c>
      <c r="F1185" s="2">
        <v>0.13</v>
      </c>
    </row>
    <row r="1186" spans="1:6">
      <c r="A1186" s="3" t="s">
        <v>1190</v>
      </c>
      <c r="B1186" s="2">
        <v>0.7</v>
      </c>
      <c r="C1186" s="2">
        <v>0.22</v>
      </c>
      <c r="D1186" s="2">
        <v>0.21</v>
      </c>
      <c r="E1186" s="2">
        <v>0.2</v>
      </c>
      <c r="F1186" s="2">
        <v>0.17</v>
      </c>
    </row>
    <row r="1187" spans="1:6">
      <c r="A1187" s="3" t="s">
        <v>1189</v>
      </c>
      <c r="B1187" s="2">
        <v>0.72</v>
      </c>
      <c r="C1187" s="2">
        <v>0.22</v>
      </c>
      <c r="D1187" s="2">
        <v>0.21</v>
      </c>
      <c r="E1187" s="2">
        <v>0.2</v>
      </c>
      <c r="F1187" s="2">
        <v>0.18</v>
      </c>
    </row>
    <row r="1188" spans="1:6">
      <c r="A1188" s="3" t="s">
        <v>1188</v>
      </c>
      <c r="B1188" s="2">
        <v>0.66</v>
      </c>
      <c r="C1188" s="2">
        <v>0.21</v>
      </c>
      <c r="D1188" s="2">
        <v>0.2</v>
      </c>
      <c r="E1188" s="2">
        <v>0.19</v>
      </c>
      <c r="F1188" s="2">
        <v>0.14000000000000001</v>
      </c>
    </row>
    <row r="1189" spans="1:6">
      <c r="A1189" s="3" t="s">
        <v>1187</v>
      </c>
      <c r="B1189" s="2">
        <v>0.65</v>
      </c>
      <c r="C1189" s="2">
        <v>0.21</v>
      </c>
      <c r="D1189" s="2">
        <v>0.2</v>
      </c>
      <c r="E1189" s="2">
        <v>0.19</v>
      </c>
      <c r="F1189" s="2">
        <v>0.13</v>
      </c>
    </row>
    <row r="1190" spans="1:6">
      <c r="A1190" s="3" t="s">
        <v>1186</v>
      </c>
      <c r="B1190" s="2">
        <v>0.56000000000000005</v>
      </c>
      <c r="C1190" s="2">
        <v>0.19</v>
      </c>
      <c r="D1190" s="2">
        <v>0.14000000000000001</v>
      </c>
      <c r="E1190" s="2">
        <v>0.18</v>
      </c>
      <c r="F1190" s="2">
        <v>0.12</v>
      </c>
    </row>
    <row r="1191" spans="1:6">
      <c r="A1191" s="3" t="s">
        <v>1185</v>
      </c>
      <c r="B1191" s="2">
        <v>0.55000000000000004</v>
      </c>
      <c r="C1191" s="2">
        <v>0.19</v>
      </c>
      <c r="D1191" s="2">
        <v>0.13</v>
      </c>
      <c r="E1191" s="2">
        <v>0.17</v>
      </c>
      <c r="F1191" s="2">
        <v>0.12</v>
      </c>
    </row>
    <row r="1192" spans="1:6">
      <c r="A1192" s="3" t="s">
        <v>1184</v>
      </c>
      <c r="B1192" s="2">
        <v>0.56000000000000005</v>
      </c>
      <c r="C1192" s="2">
        <v>0.19</v>
      </c>
      <c r="D1192" s="2">
        <v>0.13</v>
      </c>
      <c r="E1192" s="2">
        <v>0.17</v>
      </c>
      <c r="F1192" s="2">
        <v>0.12</v>
      </c>
    </row>
    <row r="1193" spans="1:6">
      <c r="A1193" s="3" t="s">
        <v>1183</v>
      </c>
      <c r="B1193" s="2">
        <v>0.56000000000000005</v>
      </c>
      <c r="C1193" s="2">
        <v>0.19</v>
      </c>
      <c r="D1193" s="2">
        <v>0.13</v>
      </c>
      <c r="E1193" s="2">
        <v>0.17</v>
      </c>
      <c r="F1193" s="2">
        <v>0.13</v>
      </c>
    </row>
    <row r="1194" spans="1:6">
      <c r="A1194" s="3" t="s">
        <v>1182</v>
      </c>
      <c r="B1194" s="2">
        <v>0.61</v>
      </c>
      <c r="C1194" s="2">
        <v>0.2</v>
      </c>
      <c r="D1194" s="2">
        <v>0.16</v>
      </c>
      <c r="E1194" s="2">
        <v>0.18</v>
      </c>
      <c r="F1194" s="2">
        <v>0.13</v>
      </c>
    </row>
    <row r="1195" spans="1:6">
      <c r="A1195" s="3" t="s">
        <v>1181</v>
      </c>
      <c r="B1195" s="2">
        <v>0.62</v>
      </c>
      <c r="C1195" s="2">
        <v>0.2</v>
      </c>
      <c r="D1195" s="2">
        <v>0.14000000000000001</v>
      </c>
      <c r="E1195" s="2">
        <v>0.18</v>
      </c>
      <c r="F1195" s="2">
        <v>0.16</v>
      </c>
    </row>
    <row r="1196" spans="1:6">
      <c r="A1196" s="3" t="s">
        <v>1180</v>
      </c>
      <c r="B1196" s="2">
        <v>0.61</v>
      </c>
      <c r="C1196" s="2">
        <v>0.2</v>
      </c>
      <c r="D1196" s="2">
        <v>0.14000000000000001</v>
      </c>
      <c r="E1196" s="2">
        <v>0.18</v>
      </c>
      <c r="F1196" s="2">
        <v>0.15</v>
      </c>
    </row>
    <row r="1197" spans="1:6">
      <c r="A1197" s="3" t="s">
        <v>1179</v>
      </c>
      <c r="B1197" s="2">
        <v>0.67</v>
      </c>
      <c r="C1197" s="2">
        <v>0.21</v>
      </c>
      <c r="D1197" s="2">
        <v>0.2</v>
      </c>
      <c r="E1197" s="2">
        <v>0.19</v>
      </c>
      <c r="F1197" s="2">
        <v>0.13</v>
      </c>
    </row>
    <row r="1198" spans="1:6">
      <c r="A1198" s="3" t="s">
        <v>1178</v>
      </c>
      <c r="B1198" s="2">
        <v>0.68</v>
      </c>
      <c r="C1198" s="2">
        <v>0.21</v>
      </c>
      <c r="D1198" s="2">
        <v>0.2</v>
      </c>
      <c r="E1198" s="2">
        <v>0.2</v>
      </c>
      <c r="F1198" s="2">
        <v>0.12</v>
      </c>
    </row>
    <row r="1199" spans="1:6">
      <c r="A1199" s="3" t="s">
        <v>1177</v>
      </c>
      <c r="B1199" s="2">
        <v>0.68</v>
      </c>
      <c r="C1199" s="2">
        <v>0.21</v>
      </c>
      <c r="D1199" s="2">
        <v>0.2</v>
      </c>
      <c r="E1199" s="2">
        <v>0.2</v>
      </c>
      <c r="F1199" s="2">
        <v>0.13</v>
      </c>
    </row>
    <row r="1200" spans="1:6">
      <c r="A1200" s="3" t="s">
        <v>1176</v>
      </c>
      <c r="B1200" s="2">
        <v>0.69</v>
      </c>
      <c r="C1200" s="2">
        <v>0.21</v>
      </c>
      <c r="D1200" s="2">
        <v>0.19</v>
      </c>
      <c r="E1200" s="2">
        <v>0.2</v>
      </c>
      <c r="F1200" s="2">
        <v>0.14000000000000001</v>
      </c>
    </row>
    <row r="1201" spans="1:6">
      <c r="A1201" s="3" t="s">
        <v>1175</v>
      </c>
      <c r="B1201" s="2">
        <v>0.66</v>
      </c>
      <c r="C1201" s="2">
        <v>0.2</v>
      </c>
      <c r="D1201" s="2">
        <v>0.19</v>
      </c>
      <c r="E1201" s="2">
        <v>0.2</v>
      </c>
      <c r="F1201" s="2">
        <v>0.13</v>
      </c>
    </row>
    <row r="1202" spans="1:6">
      <c r="A1202" s="3" t="s">
        <v>1174</v>
      </c>
      <c r="B1202" s="2">
        <v>0.66</v>
      </c>
      <c r="C1202" s="2">
        <v>0.2</v>
      </c>
      <c r="D1202" s="2">
        <v>0.19</v>
      </c>
      <c r="E1202" s="2">
        <v>0.2</v>
      </c>
      <c r="F1202" s="2">
        <v>0.12</v>
      </c>
    </row>
    <row r="1203" spans="1:6">
      <c r="A1203" s="3" t="s">
        <v>1173</v>
      </c>
      <c r="B1203" s="2">
        <v>0.66</v>
      </c>
      <c r="C1203" s="2">
        <v>0.2</v>
      </c>
      <c r="D1203" s="2">
        <v>0.18</v>
      </c>
      <c r="E1203" s="2">
        <v>0.2</v>
      </c>
      <c r="F1203" s="2">
        <v>0.12</v>
      </c>
    </row>
    <row r="1204" spans="1:6">
      <c r="A1204" s="3" t="s">
        <v>1172</v>
      </c>
      <c r="B1204" s="2">
        <v>0.65</v>
      </c>
      <c r="C1204" s="2">
        <v>0.2</v>
      </c>
      <c r="D1204" s="2">
        <v>0.18</v>
      </c>
      <c r="E1204" s="2">
        <v>0.19</v>
      </c>
      <c r="F1204" s="2">
        <v>0.12</v>
      </c>
    </row>
    <row r="1205" spans="1:6">
      <c r="A1205" s="3" t="s">
        <v>1171</v>
      </c>
      <c r="B1205" s="2">
        <v>0.65</v>
      </c>
      <c r="C1205" s="2">
        <v>0.2</v>
      </c>
      <c r="D1205" s="2">
        <v>0.18</v>
      </c>
      <c r="E1205" s="2">
        <v>0.19</v>
      </c>
      <c r="F1205" s="2">
        <v>0.12</v>
      </c>
    </row>
    <row r="1206" spans="1:6">
      <c r="A1206" s="3" t="s">
        <v>1170</v>
      </c>
      <c r="B1206" s="2">
        <v>0.61</v>
      </c>
      <c r="C1206" s="2">
        <v>0.2</v>
      </c>
      <c r="D1206" s="2">
        <v>0.16</v>
      </c>
      <c r="E1206" s="2">
        <v>0.18</v>
      </c>
      <c r="F1206" s="2">
        <v>0.12</v>
      </c>
    </row>
    <row r="1207" spans="1:6">
      <c r="A1207" s="3" t="s">
        <v>1169</v>
      </c>
      <c r="B1207" s="2">
        <v>0.68</v>
      </c>
      <c r="C1207" s="2">
        <v>0.21</v>
      </c>
      <c r="D1207" s="2">
        <v>0.18</v>
      </c>
      <c r="E1207" s="2">
        <v>0.19</v>
      </c>
      <c r="F1207" s="2">
        <v>0.15</v>
      </c>
    </row>
    <row r="1208" spans="1:6">
      <c r="A1208" s="3" t="s">
        <v>1168</v>
      </c>
      <c r="B1208" s="2">
        <v>0.66</v>
      </c>
      <c r="C1208" s="2">
        <v>0.2</v>
      </c>
      <c r="D1208" s="2">
        <v>0.17</v>
      </c>
      <c r="E1208" s="2">
        <v>0.18</v>
      </c>
      <c r="F1208" s="2">
        <v>0.15</v>
      </c>
    </row>
    <row r="1209" spans="1:6">
      <c r="A1209" s="3" t="s">
        <v>1167</v>
      </c>
      <c r="B1209" s="2">
        <v>0.68</v>
      </c>
      <c r="C1209" s="2">
        <v>0.2</v>
      </c>
      <c r="D1209" s="2">
        <v>0.19</v>
      </c>
      <c r="E1209" s="2">
        <v>0.18</v>
      </c>
      <c r="F1209" s="2">
        <v>0.15</v>
      </c>
    </row>
    <row r="1210" spans="1:6">
      <c r="A1210" s="3" t="s">
        <v>1166</v>
      </c>
      <c r="B1210" s="2">
        <v>0.71</v>
      </c>
      <c r="C1210" s="2">
        <v>0.21</v>
      </c>
      <c r="D1210" s="2">
        <v>0.2</v>
      </c>
      <c r="E1210" s="2">
        <v>0.18</v>
      </c>
      <c r="F1210" s="2">
        <v>0.18</v>
      </c>
    </row>
    <row r="1211" spans="1:6">
      <c r="A1211" s="3" t="s">
        <v>1165</v>
      </c>
      <c r="B1211" s="2">
        <v>0.7</v>
      </c>
      <c r="C1211" s="2">
        <v>0.21</v>
      </c>
      <c r="D1211" s="2">
        <v>0.19</v>
      </c>
      <c r="E1211" s="2">
        <v>0.18</v>
      </c>
      <c r="F1211" s="2">
        <v>0.18</v>
      </c>
    </row>
    <row r="1212" spans="1:6">
      <c r="A1212" s="3" t="s">
        <v>1164</v>
      </c>
      <c r="B1212" s="2">
        <v>0.68</v>
      </c>
      <c r="C1212" s="2">
        <v>0.21</v>
      </c>
      <c r="D1212" s="2">
        <v>0.17</v>
      </c>
      <c r="E1212" s="2">
        <v>0.18</v>
      </c>
      <c r="F1212" s="2">
        <v>0.18</v>
      </c>
    </row>
    <row r="1213" spans="1:6">
      <c r="A1213" s="3" t="s">
        <v>1163</v>
      </c>
      <c r="B1213" s="2">
        <v>0.63</v>
      </c>
      <c r="C1213" s="2">
        <v>0.2</v>
      </c>
      <c r="D1213" s="2">
        <v>0.14000000000000001</v>
      </c>
      <c r="E1213" s="2">
        <v>0.18</v>
      </c>
      <c r="F1213" s="2">
        <v>0.17</v>
      </c>
    </row>
    <row r="1214" spans="1:6">
      <c r="A1214" s="3" t="s">
        <v>1162</v>
      </c>
      <c r="B1214" s="2">
        <v>0.6</v>
      </c>
      <c r="C1214" s="2">
        <v>0.19</v>
      </c>
      <c r="D1214" s="2">
        <v>0.14000000000000001</v>
      </c>
      <c r="E1214" s="2">
        <v>0.17</v>
      </c>
      <c r="F1214" s="2">
        <v>0.14000000000000001</v>
      </c>
    </row>
    <row r="1215" spans="1:6">
      <c r="A1215" s="3" t="s">
        <v>1161</v>
      </c>
      <c r="B1215" s="2">
        <v>0.59</v>
      </c>
      <c r="C1215" s="2">
        <v>0.19</v>
      </c>
      <c r="D1215" s="2">
        <v>0.12</v>
      </c>
      <c r="E1215" s="2">
        <v>0.17</v>
      </c>
      <c r="F1215" s="2">
        <v>0.14000000000000001</v>
      </c>
    </row>
    <row r="1216" spans="1:6">
      <c r="A1216" s="3" t="s">
        <v>1160</v>
      </c>
      <c r="B1216" s="2">
        <v>0.61</v>
      </c>
      <c r="C1216" s="2">
        <v>0.19</v>
      </c>
      <c r="D1216" s="2">
        <v>0.14000000000000001</v>
      </c>
      <c r="E1216" s="2">
        <v>0.18</v>
      </c>
      <c r="F1216" s="2">
        <v>0.14000000000000001</v>
      </c>
    </row>
    <row r="1217" spans="1:6">
      <c r="A1217" s="3" t="s">
        <v>1159</v>
      </c>
      <c r="B1217" s="2">
        <v>0.69</v>
      </c>
      <c r="C1217" s="2">
        <v>0.21</v>
      </c>
      <c r="D1217" s="2">
        <v>0.17</v>
      </c>
      <c r="E1217" s="2">
        <v>0.19</v>
      </c>
      <c r="F1217" s="2">
        <v>0.17</v>
      </c>
    </row>
    <row r="1218" spans="1:6">
      <c r="A1218" s="3" t="s">
        <v>1158</v>
      </c>
      <c r="B1218" s="2">
        <v>0.64</v>
      </c>
      <c r="C1218" s="2">
        <v>0.2</v>
      </c>
      <c r="D1218" s="2">
        <v>0.14000000000000001</v>
      </c>
      <c r="E1218" s="2">
        <v>0.18</v>
      </c>
      <c r="F1218" s="2">
        <v>0.17</v>
      </c>
    </row>
    <row r="1219" spans="1:6">
      <c r="A1219" s="3" t="s">
        <v>1157</v>
      </c>
      <c r="B1219" s="2">
        <v>0.75</v>
      </c>
      <c r="C1219" s="2">
        <v>0.22</v>
      </c>
      <c r="D1219" s="2">
        <v>0.2</v>
      </c>
      <c r="E1219" s="2">
        <v>0.2</v>
      </c>
      <c r="F1219" s="2">
        <v>0.19</v>
      </c>
    </row>
    <row r="1220" spans="1:6">
      <c r="A1220" s="3" t="s">
        <v>1156</v>
      </c>
      <c r="B1220" s="2">
        <v>0.76</v>
      </c>
      <c r="C1220" s="2">
        <v>0.21</v>
      </c>
      <c r="D1220" s="2">
        <v>0.2</v>
      </c>
      <c r="E1220" s="2">
        <v>0.2</v>
      </c>
      <c r="F1220" s="2">
        <v>0.19</v>
      </c>
    </row>
    <row r="1221" spans="1:6">
      <c r="A1221" s="3" t="s">
        <v>1155</v>
      </c>
      <c r="B1221" s="2">
        <v>0.76</v>
      </c>
      <c r="C1221" s="2">
        <v>0.22</v>
      </c>
      <c r="D1221" s="2">
        <v>0.2</v>
      </c>
      <c r="E1221" s="2">
        <v>0.2</v>
      </c>
      <c r="F1221" s="2">
        <v>0.19</v>
      </c>
    </row>
    <row r="1222" spans="1:6">
      <c r="A1222" s="3" t="s">
        <v>1154</v>
      </c>
      <c r="B1222" s="2">
        <v>0.73</v>
      </c>
      <c r="C1222" s="2">
        <v>0.21</v>
      </c>
      <c r="D1222" s="2">
        <v>0.2</v>
      </c>
      <c r="E1222" s="2">
        <v>0.19</v>
      </c>
      <c r="F1222" s="2">
        <v>0.17</v>
      </c>
    </row>
    <row r="1223" spans="1:6">
      <c r="A1223" s="3" t="s">
        <v>1153</v>
      </c>
      <c r="B1223" s="2">
        <v>0.72</v>
      </c>
      <c r="C1223" s="2">
        <v>0.21</v>
      </c>
      <c r="D1223" s="2">
        <v>0.19</v>
      </c>
      <c r="E1223" s="2">
        <v>0.19</v>
      </c>
      <c r="F1223" s="2">
        <v>0.17</v>
      </c>
    </row>
    <row r="1224" spans="1:6">
      <c r="A1224" s="3" t="s">
        <v>1152</v>
      </c>
      <c r="B1224" s="2">
        <v>0.73</v>
      </c>
      <c r="C1224" s="2">
        <v>0.21</v>
      </c>
      <c r="D1224" s="2">
        <v>0.19</v>
      </c>
      <c r="E1224" s="2">
        <v>0.19</v>
      </c>
      <c r="F1224" s="2">
        <v>0.17</v>
      </c>
    </row>
    <row r="1225" spans="1:6">
      <c r="A1225" s="3" t="s">
        <v>1151</v>
      </c>
      <c r="B1225" s="2">
        <v>0.75</v>
      </c>
      <c r="C1225" s="2">
        <v>0.22</v>
      </c>
      <c r="D1225" s="2">
        <v>0.19</v>
      </c>
      <c r="E1225" s="2">
        <v>0.2</v>
      </c>
      <c r="F1225" s="2">
        <v>0.18</v>
      </c>
    </row>
    <row r="1226" spans="1:6">
      <c r="A1226" s="3" t="s">
        <v>1150</v>
      </c>
      <c r="B1226" s="2">
        <v>0.76</v>
      </c>
      <c r="C1226" s="2">
        <v>0.22</v>
      </c>
      <c r="D1226" s="2">
        <v>0.19</v>
      </c>
      <c r="E1226" s="2">
        <v>0.2</v>
      </c>
      <c r="F1226" s="2">
        <v>0.18</v>
      </c>
    </row>
    <row r="1227" spans="1:6">
      <c r="A1227" s="3" t="s">
        <v>1149</v>
      </c>
      <c r="B1227" s="2">
        <v>0.76</v>
      </c>
      <c r="C1227" s="2">
        <v>0.22</v>
      </c>
      <c r="D1227" s="2">
        <v>0.19</v>
      </c>
      <c r="E1227" s="2">
        <v>0.2</v>
      </c>
      <c r="F1227" s="2">
        <v>0.18</v>
      </c>
    </row>
    <row r="1228" spans="1:6">
      <c r="A1228" s="3" t="s">
        <v>1148</v>
      </c>
      <c r="B1228" s="2">
        <v>0.73</v>
      </c>
      <c r="C1228" s="2">
        <v>0.21</v>
      </c>
      <c r="D1228" s="2">
        <v>0.17</v>
      </c>
      <c r="E1228" s="2">
        <v>0.19</v>
      </c>
      <c r="F1228" s="2">
        <v>0.18</v>
      </c>
    </row>
    <row r="1229" spans="1:6">
      <c r="A1229" s="3" t="s">
        <v>1147</v>
      </c>
      <c r="B1229" s="2">
        <v>0.7</v>
      </c>
      <c r="C1229" s="2">
        <v>0.21</v>
      </c>
      <c r="D1229" s="2">
        <v>0.17</v>
      </c>
      <c r="E1229" s="2">
        <v>0.18</v>
      </c>
      <c r="F1229" s="2">
        <v>0.17</v>
      </c>
    </row>
    <row r="1230" spans="1:6">
      <c r="A1230" s="3" t="s">
        <v>1146</v>
      </c>
      <c r="B1230" s="2">
        <v>0.7</v>
      </c>
      <c r="C1230" s="2">
        <v>0.21</v>
      </c>
      <c r="D1230" s="2">
        <v>0.17</v>
      </c>
      <c r="E1230" s="2">
        <v>0.17</v>
      </c>
      <c r="F1230" s="2">
        <v>0.17</v>
      </c>
    </row>
    <row r="1231" spans="1:6">
      <c r="A1231" s="3" t="s">
        <v>1145</v>
      </c>
      <c r="B1231" s="2">
        <v>0.67</v>
      </c>
      <c r="C1231" s="2">
        <v>0.2</v>
      </c>
      <c r="D1231" s="2">
        <v>0.15</v>
      </c>
      <c r="E1231" s="2">
        <v>0.18</v>
      </c>
      <c r="F1231" s="2">
        <v>0.16</v>
      </c>
    </row>
    <row r="1232" spans="1:6">
      <c r="A1232" s="3" t="s">
        <v>1144</v>
      </c>
      <c r="B1232" s="2">
        <v>0.62</v>
      </c>
      <c r="C1232" s="2">
        <v>0.2</v>
      </c>
      <c r="D1232" s="2">
        <v>0.13</v>
      </c>
      <c r="E1232" s="2">
        <v>0.18</v>
      </c>
      <c r="F1232" s="2">
        <v>0.13</v>
      </c>
    </row>
    <row r="1233" spans="1:6">
      <c r="A1233" s="3" t="s">
        <v>1143</v>
      </c>
      <c r="B1233" s="2">
        <v>0.65</v>
      </c>
      <c r="C1233" s="2">
        <v>0.2</v>
      </c>
      <c r="D1233" s="2">
        <v>0.13</v>
      </c>
      <c r="E1233" s="2">
        <v>0.19</v>
      </c>
      <c r="F1233" s="2">
        <v>0.16</v>
      </c>
    </row>
    <row r="1234" spans="1:6">
      <c r="A1234" s="3" t="s">
        <v>1142</v>
      </c>
      <c r="B1234" s="2">
        <v>0.65</v>
      </c>
      <c r="C1234" s="2">
        <v>0.2</v>
      </c>
      <c r="D1234" s="2">
        <v>0.12</v>
      </c>
      <c r="E1234" s="2">
        <v>0.19</v>
      </c>
      <c r="F1234" s="2">
        <v>0.16</v>
      </c>
    </row>
    <row r="1235" spans="1:6">
      <c r="A1235" s="3" t="s">
        <v>1141</v>
      </c>
      <c r="B1235" s="2">
        <v>0.65</v>
      </c>
      <c r="C1235" s="2">
        <v>0.2</v>
      </c>
      <c r="D1235" s="2">
        <v>0.14000000000000001</v>
      </c>
      <c r="E1235" s="2">
        <v>0.19</v>
      </c>
      <c r="F1235" s="2">
        <v>0.15</v>
      </c>
    </row>
    <row r="1236" spans="1:6">
      <c r="A1236" s="3" t="s">
        <v>1140</v>
      </c>
      <c r="B1236" s="2">
        <v>0.66</v>
      </c>
      <c r="C1236" s="2">
        <v>0.2</v>
      </c>
      <c r="D1236" s="2">
        <v>0.14000000000000001</v>
      </c>
      <c r="E1236" s="2">
        <v>0.2</v>
      </c>
      <c r="F1236" s="2">
        <v>0.15</v>
      </c>
    </row>
    <row r="1237" spans="1:6">
      <c r="A1237" s="3" t="s">
        <v>1139</v>
      </c>
      <c r="B1237" s="2">
        <v>0.68</v>
      </c>
      <c r="C1237" s="2">
        <v>0.21</v>
      </c>
      <c r="D1237" s="2">
        <v>0.15</v>
      </c>
      <c r="E1237" s="2">
        <v>0.2</v>
      </c>
      <c r="F1237" s="2">
        <v>0.15</v>
      </c>
    </row>
    <row r="1238" spans="1:6">
      <c r="A1238" s="3" t="s">
        <v>1138</v>
      </c>
      <c r="B1238" s="2">
        <v>0.62</v>
      </c>
      <c r="C1238" s="2">
        <v>0.2</v>
      </c>
      <c r="D1238" s="2">
        <v>0.13</v>
      </c>
      <c r="E1238" s="2">
        <v>0.19</v>
      </c>
      <c r="F1238" s="2">
        <v>0.13</v>
      </c>
    </row>
    <row r="1239" spans="1:6">
      <c r="A1239" s="3" t="s">
        <v>1137</v>
      </c>
      <c r="B1239" s="2">
        <v>0.66</v>
      </c>
      <c r="C1239" s="2">
        <v>0.2</v>
      </c>
      <c r="D1239" s="2">
        <v>0.17</v>
      </c>
      <c r="E1239" s="2">
        <v>0.2</v>
      </c>
      <c r="F1239" s="2">
        <v>0.12</v>
      </c>
    </row>
    <row r="1240" spans="1:6">
      <c r="A1240" s="3" t="s">
        <v>1136</v>
      </c>
      <c r="B1240" s="2">
        <v>0.64</v>
      </c>
      <c r="C1240" s="2">
        <v>0.2</v>
      </c>
      <c r="D1240" s="2">
        <v>0.16</v>
      </c>
      <c r="E1240" s="2">
        <v>0.2</v>
      </c>
      <c r="F1240" s="2">
        <v>0.11</v>
      </c>
    </row>
    <row r="1241" spans="1:6">
      <c r="A1241" s="3" t="s">
        <v>1135</v>
      </c>
      <c r="B1241" s="2">
        <v>0.66</v>
      </c>
      <c r="C1241" s="2">
        <v>0.2</v>
      </c>
      <c r="D1241" s="2">
        <v>0.17</v>
      </c>
      <c r="E1241" s="2">
        <v>0.2</v>
      </c>
      <c r="F1241" s="2">
        <v>0.12</v>
      </c>
    </row>
    <row r="1242" spans="1:6">
      <c r="A1242" s="3" t="s">
        <v>1134</v>
      </c>
      <c r="B1242" s="2">
        <v>0.66</v>
      </c>
      <c r="C1242" s="2">
        <v>0.2</v>
      </c>
      <c r="D1242" s="2">
        <v>0.18</v>
      </c>
      <c r="E1242" s="2">
        <v>0.2</v>
      </c>
      <c r="F1242" s="2">
        <v>0.12</v>
      </c>
    </row>
    <row r="1243" spans="1:6">
      <c r="A1243" s="3" t="s">
        <v>1133</v>
      </c>
      <c r="B1243" s="2">
        <v>0.66</v>
      </c>
      <c r="C1243" s="2">
        <v>0.2</v>
      </c>
      <c r="D1243" s="2">
        <v>0.18</v>
      </c>
      <c r="E1243" s="2">
        <v>0.21</v>
      </c>
      <c r="F1243" s="2">
        <v>0.12</v>
      </c>
    </row>
    <row r="1244" spans="1:6">
      <c r="A1244" s="3" t="s">
        <v>1132</v>
      </c>
      <c r="B1244" s="2">
        <v>0.66</v>
      </c>
      <c r="C1244" s="2">
        <v>0.2</v>
      </c>
      <c r="D1244" s="2">
        <v>0.19</v>
      </c>
      <c r="E1244" s="2">
        <v>0.21</v>
      </c>
      <c r="F1244" s="2">
        <v>0.11</v>
      </c>
    </row>
    <row r="1245" spans="1:6">
      <c r="A1245" s="3" t="s">
        <v>1131</v>
      </c>
      <c r="B1245" s="2">
        <v>0.65</v>
      </c>
      <c r="C1245" s="2">
        <v>0.2</v>
      </c>
      <c r="D1245" s="2">
        <v>0.19</v>
      </c>
      <c r="E1245" s="2">
        <v>0.2</v>
      </c>
      <c r="F1245" s="2">
        <v>0.11</v>
      </c>
    </row>
    <row r="1246" spans="1:6">
      <c r="A1246" s="3" t="s">
        <v>1130</v>
      </c>
      <c r="B1246" s="2">
        <v>0.64</v>
      </c>
      <c r="C1246" s="2">
        <v>0.2</v>
      </c>
      <c r="D1246" s="2">
        <v>0.18</v>
      </c>
      <c r="E1246" s="2">
        <v>0.2</v>
      </c>
      <c r="F1246" s="2">
        <v>0.11</v>
      </c>
    </row>
    <row r="1247" spans="1:6">
      <c r="A1247" s="3" t="s">
        <v>1129</v>
      </c>
      <c r="B1247" s="2">
        <v>0.62</v>
      </c>
      <c r="C1247" s="2">
        <v>0.2</v>
      </c>
      <c r="D1247" s="2">
        <v>0.17</v>
      </c>
      <c r="E1247" s="2">
        <v>0.2</v>
      </c>
      <c r="F1247" s="2">
        <v>0.11</v>
      </c>
    </row>
    <row r="1248" spans="1:6">
      <c r="A1248" s="3" t="s">
        <v>1128</v>
      </c>
      <c r="B1248" s="2">
        <v>0.59</v>
      </c>
      <c r="C1248" s="2">
        <v>0.2</v>
      </c>
      <c r="D1248" s="2">
        <v>0.13</v>
      </c>
      <c r="E1248" s="2">
        <v>0.19</v>
      </c>
      <c r="F1248" s="2">
        <v>0.14000000000000001</v>
      </c>
    </row>
    <row r="1249" spans="1:6">
      <c r="A1249" s="3" t="s">
        <v>1127</v>
      </c>
      <c r="B1249" s="2">
        <v>0.57999999999999996</v>
      </c>
      <c r="C1249" s="2">
        <v>0.19</v>
      </c>
      <c r="D1249" s="2">
        <v>0.13</v>
      </c>
      <c r="E1249" s="2">
        <v>0.19</v>
      </c>
      <c r="F1249" s="2">
        <v>0.12</v>
      </c>
    </row>
    <row r="1250" spans="1:6">
      <c r="A1250" s="3" t="s">
        <v>1126</v>
      </c>
      <c r="B1250" s="2">
        <v>0.52</v>
      </c>
      <c r="C1250" s="2">
        <v>0.18</v>
      </c>
      <c r="D1250" s="2">
        <v>0.11</v>
      </c>
      <c r="E1250" s="2">
        <v>0.18</v>
      </c>
      <c r="F1250" s="2">
        <v>0.1</v>
      </c>
    </row>
    <row r="1251" spans="1:6">
      <c r="A1251" s="3" t="s">
        <v>1125</v>
      </c>
      <c r="B1251" s="2">
        <v>0.53</v>
      </c>
      <c r="C1251" s="2">
        <v>0.19</v>
      </c>
      <c r="D1251" s="2">
        <v>0.12</v>
      </c>
      <c r="E1251" s="2">
        <v>0.18</v>
      </c>
      <c r="F1251" s="2">
        <v>0.1</v>
      </c>
    </row>
    <row r="1252" spans="1:6">
      <c r="A1252" s="3" t="s">
        <v>1124</v>
      </c>
      <c r="B1252" s="2">
        <v>0.52</v>
      </c>
      <c r="C1252" s="2">
        <v>0.18</v>
      </c>
      <c r="D1252" s="2">
        <v>0.11</v>
      </c>
      <c r="E1252" s="2">
        <v>0.18</v>
      </c>
      <c r="F1252" s="2">
        <v>0.11</v>
      </c>
    </row>
    <row r="1253" spans="1:6">
      <c r="A1253" s="3" t="s">
        <v>1123</v>
      </c>
      <c r="B1253" s="2">
        <v>0.53</v>
      </c>
      <c r="C1253" s="2">
        <v>0.19</v>
      </c>
      <c r="D1253" s="2">
        <v>0.12</v>
      </c>
      <c r="E1253" s="2">
        <v>0.18</v>
      </c>
      <c r="F1253" s="2">
        <v>0.11</v>
      </c>
    </row>
    <row r="1254" spans="1:6">
      <c r="A1254" s="3" t="s">
        <v>1122</v>
      </c>
      <c r="B1254" s="2">
        <v>0.53</v>
      </c>
      <c r="C1254" s="2">
        <v>0.19</v>
      </c>
      <c r="D1254" s="2">
        <v>0.12</v>
      </c>
      <c r="E1254" s="2">
        <v>0.18</v>
      </c>
      <c r="F1254" s="2">
        <v>0.11</v>
      </c>
    </row>
    <row r="1255" spans="1:6">
      <c r="A1255" s="3" t="s">
        <v>1121</v>
      </c>
      <c r="B1255" s="2">
        <v>0.52</v>
      </c>
      <c r="C1255" s="2">
        <v>0.18</v>
      </c>
      <c r="D1255" s="2">
        <v>0.12</v>
      </c>
      <c r="E1255" s="2">
        <v>0.18</v>
      </c>
      <c r="F1255" s="2">
        <v>0.1</v>
      </c>
    </row>
    <row r="1256" spans="1:6">
      <c r="A1256" s="3" t="s">
        <v>1120</v>
      </c>
      <c r="B1256" s="2">
        <v>0.56000000000000005</v>
      </c>
      <c r="C1256" s="2">
        <v>0.19</v>
      </c>
      <c r="D1256" s="2">
        <v>0.14000000000000001</v>
      </c>
      <c r="E1256" s="2">
        <v>0.19</v>
      </c>
      <c r="F1256" s="2">
        <v>0.1</v>
      </c>
    </row>
    <row r="1257" spans="1:6">
      <c r="A1257" s="3" t="s">
        <v>1119</v>
      </c>
      <c r="B1257" s="2">
        <v>0.52</v>
      </c>
      <c r="C1257" s="2">
        <v>0.18</v>
      </c>
      <c r="D1257" s="2">
        <v>0.12</v>
      </c>
      <c r="E1257" s="2">
        <v>0.18</v>
      </c>
      <c r="F1257" s="2">
        <v>0.1</v>
      </c>
    </row>
    <row r="1258" spans="1:6">
      <c r="A1258" s="3" t="s">
        <v>1118</v>
      </c>
      <c r="B1258" s="2">
        <v>0.48</v>
      </c>
      <c r="C1258" s="2">
        <v>0.18</v>
      </c>
      <c r="D1258" s="2">
        <v>0.1</v>
      </c>
      <c r="E1258" s="2">
        <v>0.17</v>
      </c>
      <c r="F1258" s="2">
        <v>0.1</v>
      </c>
    </row>
    <row r="1259" spans="1:6">
      <c r="A1259" s="3" t="s">
        <v>1117</v>
      </c>
      <c r="B1259" s="2">
        <v>0.53</v>
      </c>
      <c r="C1259" s="2">
        <v>0.19</v>
      </c>
      <c r="D1259" s="2">
        <v>0.13</v>
      </c>
      <c r="E1259" s="2">
        <v>0.18</v>
      </c>
      <c r="F1259" s="2">
        <v>0.1</v>
      </c>
    </row>
    <row r="1260" spans="1:6">
      <c r="A1260" s="3" t="s">
        <v>1116</v>
      </c>
      <c r="B1260" s="2">
        <v>0.54</v>
      </c>
      <c r="C1260" s="2">
        <v>0.19</v>
      </c>
      <c r="D1260" s="2">
        <v>0.13</v>
      </c>
      <c r="E1260" s="2">
        <v>0.18</v>
      </c>
      <c r="F1260" s="2">
        <v>0.11</v>
      </c>
    </row>
    <row r="1261" spans="1:6">
      <c r="A1261" s="3" t="s">
        <v>1115</v>
      </c>
      <c r="B1261" s="2">
        <v>0.52</v>
      </c>
      <c r="C1261" s="2">
        <v>0.19</v>
      </c>
      <c r="D1261" s="2">
        <v>0.12</v>
      </c>
      <c r="E1261" s="2">
        <v>0.18</v>
      </c>
      <c r="F1261" s="2">
        <v>0.11</v>
      </c>
    </row>
    <row r="1262" spans="1:6">
      <c r="A1262" s="3" t="s">
        <v>1114</v>
      </c>
      <c r="B1262" s="2">
        <v>0.57999999999999996</v>
      </c>
      <c r="C1262" s="2">
        <v>0.2</v>
      </c>
      <c r="D1262" s="2">
        <v>0.14000000000000001</v>
      </c>
      <c r="E1262" s="2">
        <v>0.19</v>
      </c>
      <c r="F1262" s="2">
        <v>0.15</v>
      </c>
    </row>
    <row r="1263" spans="1:6">
      <c r="A1263" s="3" t="s">
        <v>1113</v>
      </c>
      <c r="B1263" s="2">
        <v>0.61</v>
      </c>
      <c r="C1263" s="2">
        <v>0.2</v>
      </c>
      <c r="D1263" s="2">
        <v>0.15</v>
      </c>
      <c r="E1263" s="2">
        <v>0.19</v>
      </c>
      <c r="F1263" s="2">
        <v>0.16</v>
      </c>
    </row>
    <row r="1264" spans="1:6">
      <c r="A1264" s="3" t="s">
        <v>1112</v>
      </c>
      <c r="B1264" s="2">
        <v>0.64</v>
      </c>
      <c r="C1264" s="2">
        <v>0.2</v>
      </c>
      <c r="D1264" s="2">
        <v>0.17</v>
      </c>
      <c r="E1264" s="2">
        <v>0.18</v>
      </c>
      <c r="F1264" s="2">
        <v>0.17</v>
      </c>
    </row>
    <row r="1265" spans="1:6">
      <c r="A1265" s="3" t="s">
        <v>1111</v>
      </c>
      <c r="B1265" s="2">
        <v>0.64</v>
      </c>
      <c r="C1265" s="2">
        <v>0.2</v>
      </c>
      <c r="D1265" s="2">
        <v>0.17</v>
      </c>
      <c r="E1265" s="2">
        <v>0.18</v>
      </c>
      <c r="F1265" s="2">
        <v>0.16</v>
      </c>
    </row>
    <row r="1266" spans="1:6">
      <c r="A1266" s="3" t="s">
        <v>1110</v>
      </c>
      <c r="B1266" s="2">
        <v>0.62</v>
      </c>
      <c r="C1266" s="2">
        <v>0.2</v>
      </c>
      <c r="D1266" s="2">
        <v>0.17</v>
      </c>
      <c r="E1266" s="2">
        <v>0.17</v>
      </c>
      <c r="F1266" s="2">
        <v>0.15</v>
      </c>
    </row>
    <row r="1267" spans="1:6">
      <c r="A1267" s="3" t="s">
        <v>1109</v>
      </c>
      <c r="B1267" s="2">
        <v>0.62</v>
      </c>
      <c r="C1267" s="2">
        <v>0.2</v>
      </c>
      <c r="D1267" s="2">
        <v>0.17</v>
      </c>
      <c r="E1267" s="2">
        <v>0.17</v>
      </c>
      <c r="F1267" s="2">
        <v>0.15</v>
      </c>
    </row>
    <row r="1268" spans="1:6">
      <c r="A1268" s="3" t="s">
        <v>1108</v>
      </c>
      <c r="B1268" s="2">
        <v>0.59</v>
      </c>
      <c r="C1268" s="2">
        <v>0.19</v>
      </c>
      <c r="D1268" s="2">
        <v>0.14000000000000001</v>
      </c>
      <c r="E1268" s="2">
        <v>0.16</v>
      </c>
      <c r="F1268" s="2">
        <v>0.15</v>
      </c>
    </row>
    <row r="1269" spans="1:6">
      <c r="A1269" s="3" t="s">
        <v>1107</v>
      </c>
      <c r="B1269" s="2">
        <v>0.56000000000000005</v>
      </c>
      <c r="C1269" s="2">
        <v>0.19</v>
      </c>
      <c r="D1269" s="2">
        <v>0.12</v>
      </c>
      <c r="E1269" s="2">
        <v>0.16</v>
      </c>
      <c r="F1269" s="2">
        <v>0.15</v>
      </c>
    </row>
    <row r="1270" spans="1:6">
      <c r="A1270" s="3" t="s">
        <v>1106</v>
      </c>
      <c r="B1270" s="2">
        <v>0.57999999999999996</v>
      </c>
      <c r="C1270" s="2">
        <v>0.19</v>
      </c>
      <c r="D1270" s="2">
        <v>0.13</v>
      </c>
      <c r="E1270" s="2">
        <v>0.16</v>
      </c>
      <c r="F1270" s="2">
        <v>0.15</v>
      </c>
    </row>
    <row r="1271" spans="1:6">
      <c r="A1271" s="3" t="s">
        <v>1105</v>
      </c>
      <c r="B1271" s="2">
        <v>0.57999999999999996</v>
      </c>
      <c r="C1271" s="2">
        <v>0.19</v>
      </c>
      <c r="D1271" s="2">
        <v>0.13</v>
      </c>
      <c r="E1271" s="2">
        <v>0.17</v>
      </c>
      <c r="F1271" s="2">
        <v>0.14000000000000001</v>
      </c>
    </row>
    <row r="1272" spans="1:6">
      <c r="A1272" s="3" t="s">
        <v>1104</v>
      </c>
      <c r="B1272" s="2">
        <v>0.59</v>
      </c>
      <c r="C1272" s="2">
        <v>0.19</v>
      </c>
      <c r="D1272" s="2">
        <v>0.12</v>
      </c>
      <c r="E1272" s="2">
        <v>0.17</v>
      </c>
      <c r="F1272" s="2">
        <v>0.15</v>
      </c>
    </row>
    <row r="1273" spans="1:6">
      <c r="A1273" s="3" t="s">
        <v>1103</v>
      </c>
      <c r="B1273" s="2">
        <v>0.6</v>
      </c>
      <c r="C1273" s="2">
        <v>0.2</v>
      </c>
      <c r="D1273" s="2">
        <v>0.13</v>
      </c>
      <c r="E1273" s="2">
        <v>0.17</v>
      </c>
      <c r="F1273" s="2">
        <v>0.15</v>
      </c>
    </row>
    <row r="1274" spans="1:6">
      <c r="A1274" s="3" t="s">
        <v>1102</v>
      </c>
      <c r="B1274" s="2">
        <v>0.59</v>
      </c>
      <c r="C1274" s="2">
        <v>0.19</v>
      </c>
      <c r="D1274" s="2">
        <v>0.13</v>
      </c>
      <c r="E1274" s="2">
        <v>0.17</v>
      </c>
      <c r="F1274" s="2">
        <v>0.15</v>
      </c>
    </row>
    <row r="1275" spans="1:6">
      <c r="A1275" s="3" t="s">
        <v>1101</v>
      </c>
      <c r="B1275" s="2">
        <v>0.61</v>
      </c>
      <c r="C1275" s="2">
        <v>0.2</v>
      </c>
      <c r="D1275" s="2">
        <v>0.13</v>
      </c>
      <c r="E1275" s="2">
        <v>0.17</v>
      </c>
      <c r="F1275" s="2">
        <v>0.15</v>
      </c>
    </row>
    <row r="1276" spans="1:6">
      <c r="A1276" s="3" t="s">
        <v>1100</v>
      </c>
      <c r="B1276" s="2">
        <v>0.6</v>
      </c>
      <c r="C1276" s="2">
        <v>0.2</v>
      </c>
      <c r="D1276" s="2">
        <v>0.13</v>
      </c>
      <c r="E1276" s="2">
        <v>0.17</v>
      </c>
      <c r="F1276" s="2">
        <v>0.15</v>
      </c>
    </row>
    <row r="1277" spans="1:6">
      <c r="A1277" s="3" t="s">
        <v>1099</v>
      </c>
      <c r="B1277" s="2">
        <v>0.62</v>
      </c>
      <c r="C1277" s="2">
        <v>0.2</v>
      </c>
      <c r="D1277" s="2">
        <v>0.14000000000000001</v>
      </c>
      <c r="E1277" s="2">
        <v>0.17</v>
      </c>
      <c r="F1277" s="2">
        <v>0.16</v>
      </c>
    </row>
    <row r="1278" spans="1:6">
      <c r="A1278" s="3" t="s">
        <v>1098</v>
      </c>
      <c r="B1278" s="2">
        <v>0.62</v>
      </c>
      <c r="C1278" s="2">
        <v>0.2</v>
      </c>
      <c r="D1278" s="2">
        <v>0.15</v>
      </c>
      <c r="E1278" s="2">
        <v>0.17</v>
      </c>
      <c r="F1278" s="2">
        <v>0.15</v>
      </c>
    </row>
    <row r="1279" spans="1:6">
      <c r="A1279" s="3" t="s">
        <v>1097</v>
      </c>
      <c r="B1279" s="2">
        <v>0.63</v>
      </c>
      <c r="C1279" s="2">
        <v>0.2</v>
      </c>
      <c r="D1279" s="2">
        <v>0.15</v>
      </c>
      <c r="E1279" s="2">
        <v>0.17</v>
      </c>
      <c r="F1279" s="2">
        <v>0.15</v>
      </c>
    </row>
    <row r="1280" spans="1:6">
      <c r="A1280" s="3" t="s">
        <v>1096</v>
      </c>
      <c r="B1280" s="2">
        <v>0.61</v>
      </c>
      <c r="C1280" s="2">
        <v>0.19</v>
      </c>
      <c r="D1280" s="2">
        <v>0.15</v>
      </c>
      <c r="E1280" s="2">
        <v>0.15</v>
      </c>
      <c r="F1280" s="2">
        <v>0.15</v>
      </c>
    </row>
    <row r="1281" spans="1:6">
      <c r="A1281" s="3" t="s">
        <v>1095</v>
      </c>
      <c r="B1281" s="2">
        <v>0.61</v>
      </c>
      <c r="C1281" s="2">
        <v>0.19</v>
      </c>
      <c r="D1281" s="2">
        <v>0.14000000000000001</v>
      </c>
      <c r="E1281" s="2">
        <v>0.16</v>
      </c>
      <c r="F1281" s="2">
        <v>0.14000000000000001</v>
      </c>
    </row>
    <row r="1282" spans="1:6">
      <c r="A1282" s="3" t="s">
        <v>1094</v>
      </c>
      <c r="B1282" s="2">
        <v>0.64</v>
      </c>
      <c r="C1282" s="2">
        <v>0.2</v>
      </c>
      <c r="D1282" s="2">
        <v>0.15</v>
      </c>
      <c r="E1282" s="2">
        <v>0.17</v>
      </c>
      <c r="F1282" s="2">
        <v>0.15</v>
      </c>
    </row>
    <row r="1283" spans="1:6">
      <c r="A1283" s="3" t="s">
        <v>1093</v>
      </c>
      <c r="B1283" s="2">
        <v>0.65</v>
      </c>
      <c r="C1283" s="2">
        <v>0.2</v>
      </c>
      <c r="D1283" s="2">
        <v>0.15</v>
      </c>
      <c r="E1283" s="2">
        <v>0.18</v>
      </c>
      <c r="F1283" s="2">
        <v>0.15</v>
      </c>
    </row>
    <row r="1284" spans="1:6">
      <c r="A1284" s="3" t="s">
        <v>1092</v>
      </c>
      <c r="B1284" s="2">
        <v>0.62</v>
      </c>
      <c r="C1284" s="2">
        <v>0.19</v>
      </c>
      <c r="D1284" s="2">
        <v>0.13</v>
      </c>
      <c r="E1284" s="2">
        <v>0.18</v>
      </c>
      <c r="F1284" s="2">
        <v>0.14000000000000001</v>
      </c>
    </row>
    <row r="1285" spans="1:6">
      <c r="A1285" s="3" t="s">
        <v>1091</v>
      </c>
      <c r="B1285" s="2">
        <v>0.6</v>
      </c>
      <c r="C1285" s="2">
        <v>0.19</v>
      </c>
      <c r="D1285" s="2">
        <v>0.12</v>
      </c>
      <c r="E1285" s="2">
        <v>0.18</v>
      </c>
      <c r="F1285" s="2">
        <v>0.13</v>
      </c>
    </row>
    <row r="1286" spans="1:6">
      <c r="A1286" s="3" t="s">
        <v>1090</v>
      </c>
      <c r="B1286" s="2">
        <v>0.61</v>
      </c>
      <c r="C1286" s="2">
        <v>0.19</v>
      </c>
      <c r="D1286" s="2">
        <v>0.12</v>
      </c>
      <c r="E1286" s="2">
        <v>0.19</v>
      </c>
      <c r="F1286" s="2">
        <v>0.14000000000000001</v>
      </c>
    </row>
    <row r="1287" spans="1:6">
      <c r="A1287" s="3" t="s">
        <v>1089</v>
      </c>
      <c r="B1287" s="2">
        <v>0.6</v>
      </c>
      <c r="C1287" s="2">
        <v>0.19</v>
      </c>
      <c r="D1287" s="2">
        <v>0.12</v>
      </c>
      <c r="E1287" s="2">
        <v>0.19</v>
      </c>
      <c r="F1287" s="2">
        <v>0.14000000000000001</v>
      </c>
    </row>
    <row r="1288" spans="1:6">
      <c r="A1288" s="3" t="s">
        <v>1088</v>
      </c>
      <c r="B1288" s="2">
        <v>0.56999999999999995</v>
      </c>
      <c r="C1288" s="2">
        <v>0.19</v>
      </c>
      <c r="D1288" s="2">
        <v>0.11</v>
      </c>
      <c r="E1288" s="2">
        <v>0.18</v>
      </c>
      <c r="F1288" s="2">
        <v>0.13</v>
      </c>
    </row>
    <row r="1289" spans="1:6">
      <c r="A1289" s="3" t="s">
        <v>1087</v>
      </c>
      <c r="B1289" s="2">
        <v>0.56000000000000005</v>
      </c>
      <c r="C1289" s="2">
        <v>0.18</v>
      </c>
      <c r="D1289" s="2">
        <v>0.11</v>
      </c>
      <c r="E1289" s="2">
        <v>0.18</v>
      </c>
      <c r="F1289" s="2">
        <v>0.13</v>
      </c>
    </row>
    <row r="1290" spans="1:6">
      <c r="A1290" s="3" t="s">
        <v>1086</v>
      </c>
      <c r="B1290" s="2">
        <v>0.57999999999999996</v>
      </c>
      <c r="C1290" s="2">
        <v>0.18</v>
      </c>
      <c r="D1290" s="2">
        <v>0.12</v>
      </c>
      <c r="E1290" s="2">
        <v>0.18</v>
      </c>
      <c r="F1290" s="2">
        <v>0.13</v>
      </c>
    </row>
    <row r="1291" spans="1:6">
      <c r="A1291" s="3" t="s">
        <v>1085</v>
      </c>
      <c r="B1291" s="2">
        <v>0.55000000000000004</v>
      </c>
      <c r="C1291" s="2">
        <v>0.18</v>
      </c>
      <c r="D1291" s="2">
        <v>0.11</v>
      </c>
      <c r="E1291" s="2">
        <v>0.18</v>
      </c>
      <c r="F1291" s="2">
        <v>0.11</v>
      </c>
    </row>
    <row r="1292" spans="1:6">
      <c r="A1292" s="3" t="s">
        <v>1084</v>
      </c>
      <c r="B1292" s="2">
        <v>0.59</v>
      </c>
      <c r="C1292" s="2">
        <v>0.18</v>
      </c>
      <c r="D1292" s="2">
        <v>0.13</v>
      </c>
      <c r="E1292" s="2">
        <v>0.19</v>
      </c>
      <c r="F1292" s="2">
        <v>0.13</v>
      </c>
    </row>
    <row r="1293" spans="1:6">
      <c r="A1293" s="3" t="s">
        <v>1083</v>
      </c>
      <c r="B1293" s="2">
        <v>0.56999999999999995</v>
      </c>
      <c r="C1293" s="2">
        <v>0.18</v>
      </c>
      <c r="D1293" s="2">
        <v>0.11</v>
      </c>
      <c r="E1293" s="2">
        <v>0.18</v>
      </c>
      <c r="F1293" s="2">
        <v>0.13</v>
      </c>
    </row>
    <row r="1294" spans="1:6">
      <c r="A1294" s="3" t="s">
        <v>1082</v>
      </c>
      <c r="B1294" s="2">
        <v>0.56999999999999995</v>
      </c>
      <c r="C1294" s="2">
        <v>0.18</v>
      </c>
      <c r="D1294" s="2">
        <v>0.12</v>
      </c>
      <c r="E1294" s="2">
        <v>0.18</v>
      </c>
      <c r="F1294" s="2">
        <v>0.13</v>
      </c>
    </row>
    <row r="1295" spans="1:6">
      <c r="A1295" s="3" t="s">
        <v>1081</v>
      </c>
      <c r="B1295" s="2">
        <v>0.59</v>
      </c>
      <c r="C1295" s="2">
        <v>0.18</v>
      </c>
      <c r="D1295" s="2">
        <v>0.13</v>
      </c>
      <c r="E1295" s="2">
        <v>0.19</v>
      </c>
      <c r="F1295" s="2">
        <v>0.13</v>
      </c>
    </row>
    <row r="1296" spans="1:6">
      <c r="A1296" s="3" t="s">
        <v>1080</v>
      </c>
      <c r="B1296" s="2">
        <v>0.56000000000000005</v>
      </c>
      <c r="C1296" s="2">
        <v>0.18</v>
      </c>
      <c r="D1296" s="2">
        <v>0.11</v>
      </c>
      <c r="E1296" s="2">
        <v>0.18</v>
      </c>
      <c r="F1296" s="2">
        <v>0.12</v>
      </c>
    </row>
    <row r="1297" spans="1:6">
      <c r="A1297" s="3" t="s">
        <v>1079</v>
      </c>
      <c r="B1297" s="2">
        <v>0.59</v>
      </c>
      <c r="C1297" s="2">
        <v>0.18</v>
      </c>
      <c r="D1297" s="2">
        <v>0.12</v>
      </c>
      <c r="E1297" s="2">
        <v>0.19</v>
      </c>
      <c r="F1297" s="2">
        <v>0.13</v>
      </c>
    </row>
    <row r="1298" spans="1:6">
      <c r="A1298" s="3" t="s">
        <v>1078</v>
      </c>
      <c r="B1298" s="2">
        <v>0.61</v>
      </c>
      <c r="C1298" s="2">
        <v>0.19</v>
      </c>
      <c r="D1298" s="2">
        <v>0.14000000000000001</v>
      </c>
      <c r="E1298" s="2">
        <v>0.19</v>
      </c>
      <c r="F1298" s="2">
        <v>0.13</v>
      </c>
    </row>
    <row r="1299" spans="1:6">
      <c r="A1299" s="3" t="s">
        <v>1077</v>
      </c>
      <c r="B1299" s="2">
        <v>0.62</v>
      </c>
      <c r="C1299" s="2">
        <v>0.19</v>
      </c>
      <c r="D1299" s="2">
        <v>0.14000000000000001</v>
      </c>
      <c r="E1299" s="2">
        <v>0.19</v>
      </c>
      <c r="F1299" s="2">
        <v>0.13</v>
      </c>
    </row>
    <row r="1300" spans="1:6">
      <c r="A1300" s="3" t="s">
        <v>1076</v>
      </c>
      <c r="B1300" s="2">
        <v>0.6</v>
      </c>
      <c r="C1300" s="2">
        <v>0.19</v>
      </c>
      <c r="D1300" s="2">
        <v>0.13</v>
      </c>
      <c r="E1300" s="2">
        <v>0.19</v>
      </c>
      <c r="F1300" s="2">
        <v>0.13</v>
      </c>
    </row>
    <row r="1301" spans="1:6">
      <c r="A1301" s="3" t="s">
        <v>1075</v>
      </c>
      <c r="B1301" s="2">
        <v>0.55000000000000004</v>
      </c>
      <c r="C1301" s="2">
        <v>0.18</v>
      </c>
      <c r="D1301" s="2">
        <v>0.1</v>
      </c>
      <c r="E1301" s="2">
        <v>0.18</v>
      </c>
      <c r="F1301" s="2">
        <v>0.12</v>
      </c>
    </row>
    <row r="1302" spans="1:6">
      <c r="A1302" s="3" t="s">
        <v>1074</v>
      </c>
      <c r="B1302" s="2">
        <v>0.51</v>
      </c>
      <c r="C1302" s="2">
        <v>0.17</v>
      </c>
      <c r="D1302" s="2">
        <v>0.08</v>
      </c>
      <c r="E1302" s="2">
        <v>0.17</v>
      </c>
      <c r="F1302" s="2">
        <v>0.11</v>
      </c>
    </row>
    <row r="1303" spans="1:6">
      <c r="A1303" s="3" t="s">
        <v>1073</v>
      </c>
      <c r="B1303" s="2">
        <v>0.51</v>
      </c>
      <c r="C1303" s="2">
        <v>0.17</v>
      </c>
      <c r="D1303" s="2">
        <v>0.08</v>
      </c>
      <c r="E1303" s="2">
        <v>0.17</v>
      </c>
      <c r="F1303" s="2">
        <v>0.12</v>
      </c>
    </row>
    <row r="1304" spans="1:6">
      <c r="A1304" s="3" t="s">
        <v>1072</v>
      </c>
      <c r="B1304" s="2">
        <v>0.5</v>
      </c>
      <c r="C1304" s="2">
        <v>0.18</v>
      </c>
      <c r="D1304" s="2">
        <v>0.09</v>
      </c>
      <c r="E1304" s="2">
        <v>0.17</v>
      </c>
      <c r="F1304" s="2">
        <v>0.11</v>
      </c>
    </row>
    <row r="1305" spans="1:6">
      <c r="A1305" s="3" t="s">
        <v>1071</v>
      </c>
      <c r="B1305" s="2">
        <v>0.47</v>
      </c>
      <c r="C1305" s="2">
        <v>0.17</v>
      </c>
      <c r="D1305" s="2">
        <v>7.0000000000000007E-2</v>
      </c>
      <c r="E1305" s="2">
        <v>0.17</v>
      </c>
      <c r="F1305" s="2">
        <v>0.11</v>
      </c>
    </row>
    <row r="1306" spans="1:6">
      <c r="A1306" s="3" t="s">
        <v>1070</v>
      </c>
      <c r="B1306" s="2">
        <v>0.47</v>
      </c>
      <c r="C1306" s="2">
        <v>0.17</v>
      </c>
      <c r="D1306" s="2">
        <v>0.08</v>
      </c>
      <c r="E1306" s="2">
        <v>0.17</v>
      </c>
      <c r="F1306" s="2">
        <v>0.11</v>
      </c>
    </row>
    <row r="1307" spans="1:6">
      <c r="A1307" s="3" t="s">
        <v>1069</v>
      </c>
      <c r="B1307" s="2">
        <v>0.52</v>
      </c>
      <c r="C1307" s="2">
        <v>0.19</v>
      </c>
      <c r="D1307" s="2">
        <v>0.11</v>
      </c>
      <c r="E1307" s="2">
        <v>0.18</v>
      </c>
      <c r="F1307" s="2">
        <v>0.12</v>
      </c>
    </row>
    <row r="1308" spans="1:6">
      <c r="A1308" s="3" t="s">
        <v>1068</v>
      </c>
      <c r="B1308" s="2">
        <v>0.53</v>
      </c>
      <c r="C1308" s="2">
        <v>0.19</v>
      </c>
      <c r="D1308" s="2">
        <v>0.12</v>
      </c>
      <c r="E1308" s="2">
        <v>0.18</v>
      </c>
      <c r="F1308" s="2">
        <v>0.12</v>
      </c>
    </row>
    <row r="1309" spans="1:6">
      <c r="A1309" s="3" t="s">
        <v>1067</v>
      </c>
      <c r="B1309" s="2">
        <v>0.54</v>
      </c>
      <c r="C1309" s="2">
        <v>0.19</v>
      </c>
      <c r="D1309" s="2">
        <v>0.12</v>
      </c>
      <c r="E1309" s="2">
        <v>0.18</v>
      </c>
      <c r="F1309" s="2">
        <v>0.12</v>
      </c>
    </row>
    <row r="1310" spans="1:6">
      <c r="A1310" s="3" t="s">
        <v>1066</v>
      </c>
      <c r="B1310" s="2">
        <v>0.53</v>
      </c>
      <c r="C1310" s="2">
        <v>0.19</v>
      </c>
      <c r="D1310" s="2">
        <v>0.11</v>
      </c>
      <c r="E1310" s="2">
        <v>0.18</v>
      </c>
      <c r="F1310" s="2">
        <v>0.12</v>
      </c>
    </row>
    <row r="1311" spans="1:6">
      <c r="A1311" s="3" t="s">
        <v>1065</v>
      </c>
      <c r="B1311" s="2">
        <v>0.51</v>
      </c>
      <c r="C1311" s="2">
        <v>0.18</v>
      </c>
      <c r="D1311" s="2">
        <v>0.1</v>
      </c>
      <c r="E1311" s="2">
        <v>0.18</v>
      </c>
      <c r="F1311" s="2">
        <v>0.12</v>
      </c>
    </row>
    <row r="1312" spans="1:6">
      <c r="A1312" s="3" t="s">
        <v>1064</v>
      </c>
      <c r="B1312" s="2">
        <v>0.48</v>
      </c>
      <c r="C1312" s="2">
        <v>0.18</v>
      </c>
      <c r="D1312" s="2">
        <v>0.09</v>
      </c>
      <c r="E1312" s="2">
        <v>0.17</v>
      </c>
      <c r="F1312" s="2">
        <v>0.11</v>
      </c>
    </row>
    <row r="1313" spans="1:6">
      <c r="A1313" s="3" t="s">
        <v>1063</v>
      </c>
      <c r="B1313" s="2">
        <v>0.44</v>
      </c>
      <c r="C1313" s="2">
        <v>0.17</v>
      </c>
      <c r="D1313" s="2">
        <v>0.08</v>
      </c>
      <c r="E1313" s="2">
        <v>0.16</v>
      </c>
      <c r="F1313" s="2">
        <v>0.09</v>
      </c>
    </row>
    <row r="1314" spans="1:6">
      <c r="A1314" s="3" t="s">
        <v>1062</v>
      </c>
      <c r="B1314" s="2">
        <v>0.46</v>
      </c>
      <c r="C1314" s="2">
        <v>0.18</v>
      </c>
      <c r="D1314" s="2">
        <v>0.1</v>
      </c>
      <c r="E1314" s="2">
        <v>0.17</v>
      </c>
      <c r="F1314" s="2">
        <v>0.1</v>
      </c>
    </row>
    <row r="1315" spans="1:6">
      <c r="A1315" s="3" t="s">
        <v>1061</v>
      </c>
      <c r="B1315" s="2">
        <v>0.44</v>
      </c>
      <c r="C1315" s="2">
        <v>0.17</v>
      </c>
      <c r="D1315" s="2">
        <v>7.0000000000000007E-2</v>
      </c>
      <c r="E1315" s="2">
        <v>0.16</v>
      </c>
      <c r="F1315" s="2">
        <v>0.1</v>
      </c>
    </row>
    <row r="1316" spans="1:6">
      <c r="A1316" s="3" t="s">
        <v>1060</v>
      </c>
      <c r="B1316" s="2">
        <v>0.43</v>
      </c>
      <c r="C1316" s="2">
        <v>0.17</v>
      </c>
      <c r="D1316" s="2">
        <v>0.08</v>
      </c>
      <c r="E1316" s="2">
        <v>0.16</v>
      </c>
      <c r="F1316" s="2">
        <v>0.1</v>
      </c>
    </row>
    <row r="1317" spans="1:6">
      <c r="A1317" s="3" t="s">
        <v>1059</v>
      </c>
      <c r="B1317" s="2">
        <v>0.46</v>
      </c>
      <c r="C1317" s="2">
        <v>0.18</v>
      </c>
      <c r="D1317" s="2">
        <v>0.11</v>
      </c>
      <c r="E1317" s="2">
        <v>0.16</v>
      </c>
      <c r="F1317" s="2">
        <v>0.11</v>
      </c>
    </row>
    <row r="1318" spans="1:6">
      <c r="A1318" s="3" t="s">
        <v>1058</v>
      </c>
      <c r="B1318" s="2">
        <v>0.44</v>
      </c>
      <c r="C1318" s="2">
        <v>0.17</v>
      </c>
      <c r="D1318" s="2">
        <v>0.09</v>
      </c>
      <c r="E1318" s="2">
        <v>0.16</v>
      </c>
      <c r="F1318" s="2">
        <v>0.11</v>
      </c>
    </row>
    <row r="1319" spans="1:6">
      <c r="A1319" s="3" t="s">
        <v>1057</v>
      </c>
      <c r="B1319" s="2">
        <v>0.45</v>
      </c>
      <c r="C1319" s="2">
        <v>0.17</v>
      </c>
      <c r="D1319" s="2">
        <v>0.1</v>
      </c>
      <c r="E1319" s="2">
        <v>0.16</v>
      </c>
      <c r="F1319" s="2">
        <v>0.11</v>
      </c>
    </row>
    <row r="1320" spans="1:6">
      <c r="A1320" s="3" t="s">
        <v>1056</v>
      </c>
      <c r="B1320" s="2">
        <v>0.44</v>
      </c>
      <c r="C1320" s="2">
        <v>0.17</v>
      </c>
      <c r="D1320" s="2">
        <v>0.1</v>
      </c>
      <c r="E1320" s="2">
        <v>0.15</v>
      </c>
      <c r="F1320" s="2">
        <v>0.1</v>
      </c>
    </row>
    <row r="1321" spans="1:6">
      <c r="A1321" s="3" t="s">
        <v>1055</v>
      </c>
      <c r="B1321" s="2">
        <v>0.4</v>
      </c>
      <c r="C1321" s="2">
        <v>0.16</v>
      </c>
      <c r="D1321" s="2">
        <v>0.08</v>
      </c>
      <c r="E1321" s="2">
        <v>0.14000000000000001</v>
      </c>
      <c r="F1321" s="2">
        <v>0.1</v>
      </c>
    </row>
    <row r="1322" spans="1:6">
      <c r="A1322" s="3" t="s">
        <v>1054</v>
      </c>
      <c r="B1322" s="2">
        <v>0.37</v>
      </c>
      <c r="C1322" s="2">
        <v>0.16</v>
      </c>
      <c r="D1322" s="2">
        <v>7.0000000000000007E-2</v>
      </c>
      <c r="E1322" s="2">
        <v>0.13</v>
      </c>
      <c r="F1322" s="2">
        <v>0.09</v>
      </c>
    </row>
    <row r="1323" spans="1:6">
      <c r="A1323" s="3" t="s">
        <v>1053</v>
      </c>
      <c r="B1323" s="2">
        <v>0.36</v>
      </c>
      <c r="C1323" s="2">
        <v>0.16</v>
      </c>
      <c r="D1323" s="2">
        <v>0.08</v>
      </c>
      <c r="E1323" s="2">
        <v>0.13</v>
      </c>
      <c r="F1323" s="2">
        <v>0.08</v>
      </c>
    </row>
    <row r="1324" spans="1:6">
      <c r="A1324" s="3" t="s">
        <v>1052</v>
      </c>
      <c r="B1324" s="2">
        <v>0.34</v>
      </c>
      <c r="C1324" s="2">
        <v>0.15</v>
      </c>
      <c r="D1324" s="2">
        <v>7.0000000000000007E-2</v>
      </c>
      <c r="E1324" s="2">
        <v>0.13</v>
      </c>
      <c r="F1324" s="2">
        <v>0.08</v>
      </c>
    </row>
    <row r="1325" spans="1:6">
      <c r="A1325" s="3" t="s">
        <v>1051</v>
      </c>
      <c r="B1325" s="2">
        <v>0.33</v>
      </c>
      <c r="C1325" s="2">
        <v>0.16</v>
      </c>
      <c r="D1325" s="2">
        <v>0.09</v>
      </c>
      <c r="E1325" s="2">
        <v>0.14000000000000001</v>
      </c>
      <c r="F1325" s="2">
        <v>7.0000000000000007E-2</v>
      </c>
    </row>
    <row r="1326" spans="1:6">
      <c r="A1326" s="3" t="s">
        <v>1050</v>
      </c>
      <c r="B1326" s="2">
        <v>0.32</v>
      </c>
      <c r="C1326" s="2">
        <v>0.16</v>
      </c>
      <c r="D1326" s="2">
        <v>0.08</v>
      </c>
      <c r="E1326" s="2">
        <v>0.14000000000000001</v>
      </c>
      <c r="F1326" s="2">
        <v>7.0000000000000007E-2</v>
      </c>
    </row>
    <row r="1327" spans="1:6">
      <c r="A1327" s="3" t="s">
        <v>1049</v>
      </c>
      <c r="B1327" s="2">
        <v>0.35</v>
      </c>
      <c r="C1327" s="2">
        <v>0.16</v>
      </c>
      <c r="D1327" s="2">
        <v>0.09</v>
      </c>
      <c r="E1327" s="2">
        <v>0.15</v>
      </c>
      <c r="F1327" s="2">
        <v>0.09</v>
      </c>
    </row>
    <row r="1328" spans="1:6">
      <c r="A1328" s="3" t="s">
        <v>1048</v>
      </c>
      <c r="B1328" s="2">
        <v>0.33</v>
      </c>
      <c r="C1328" s="2">
        <v>0.16</v>
      </c>
      <c r="D1328" s="2">
        <v>0.08</v>
      </c>
      <c r="E1328" s="2">
        <v>0.14000000000000001</v>
      </c>
      <c r="F1328" s="2">
        <v>0.08</v>
      </c>
    </row>
    <row r="1329" spans="1:6">
      <c r="A1329" s="3" t="s">
        <v>1047</v>
      </c>
      <c r="B1329" s="2">
        <v>0.3</v>
      </c>
      <c r="C1329" s="2">
        <v>0.16</v>
      </c>
      <c r="D1329" s="2">
        <v>7.0000000000000007E-2</v>
      </c>
      <c r="E1329" s="2">
        <v>0.14000000000000001</v>
      </c>
      <c r="F1329" s="2">
        <v>0.08</v>
      </c>
    </row>
    <row r="1330" spans="1:6">
      <c r="A1330" s="3" t="s">
        <v>1046</v>
      </c>
      <c r="B1330" s="2">
        <v>0.28000000000000003</v>
      </c>
      <c r="C1330" s="2">
        <v>0.15</v>
      </c>
      <c r="D1330" s="2">
        <v>0.06</v>
      </c>
      <c r="E1330" s="2">
        <v>0.13</v>
      </c>
      <c r="F1330" s="2">
        <v>7.0000000000000007E-2</v>
      </c>
    </row>
    <row r="1331" spans="1:6">
      <c r="A1331" s="3" t="s">
        <v>1045</v>
      </c>
      <c r="B1331" s="2">
        <v>0.26</v>
      </c>
      <c r="C1331" s="2">
        <v>0.15</v>
      </c>
      <c r="D1331" s="2">
        <v>0.06</v>
      </c>
      <c r="E1331" s="2">
        <v>0.13</v>
      </c>
      <c r="F1331" s="2">
        <v>7.0000000000000007E-2</v>
      </c>
    </row>
    <row r="1332" spans="1:6">
      <c r="A1332" s="3" t="s">
        <v>1044</v>
      </c>
      <c r="B1332" s="2">
        <v>0.24</v>
      </c>
      <c r="C1332" s="2">
        <v>0.15</v>
      </c>
      <c r="D1332" s="2">
        <v>0.06</v>
      </c>
      <c r="E1332" s="2">
        <v>0.13</v>
      </c>
      <c r="F1332" s="2">
        <v>7.0000000000000007E-2</v>
      </c>
    </row>
    <row r="1333" spans="1:6">
      <c r="A1333" s="3" t="s">
        <v>1043</v>
      </c>
      <c r="B1333" s="2">
        <v>0.24</v>
      </c>
      <c r="C1333" s="2">
        <v>0.15</v>
      </c>
      <c r="D1333" s="2">
        <v>0.08</v>
      </c>
      <c r="E1333" s="2">
        <v>0.13</v>
      </c>
      <c r="F1333" s="2">
        <v>7.0000000000000007E-2</v>
      </c>
    </row>
    <row r="1334" spans="1:6">
      <c r="A1334" s="3" t="s">
        <v>1042</v>
      </c>
      <c r="B1334" s="2">
        <v>0.23</v>
      </c>
      <c r="C1334" s="2">
        <v>0.15</v>
      </c>
      <c r="D1334" s="2">
        <v>7.0000000000000007E-2</v>
      </c>
      <c r="E1334" s="2">
        <v>0.13</v>
      </c>
      <c r="F1334" s="2">
        <v>7.0000000000000007E-2</v>
      </c>
    </row>
    <row r="1335" spans="1:6">
      <c r="A1335" s="3" t="s">
        <v>1041</v>
      </c>
      <c r="B1335" s="2">
        <v>0.22</v>
      </c>
      <c r="C1335" s="2">
        <v>0.15</v>
      </c>
      <c r="D1335" s="2">
        <v>7.0000000000000007E-2</v>
      </c>
      <c r="E1335" s="2">
        <v>0.12</v>
      </c>
      <c r="F1335" s="2">
        <v>0.08</v>
      </c>
    </row>
    <row r="1336" spans="1:6">
      <c r="A1336" s="3" t="s">
        <v>1040</v>
      </c>
      <c r="B1336" s="2">
        <v>0.21</v>
      </c>
      <c r="C1336" s="2">
        <v>0.15</v>
      </c>
      <c r="D1336" s="2">
        <v>7.0000000000000007E-2</v>
      </c>
      <c r="E1336" s="2">
        <v>0.12</v>
      </c>
      <c r="F1336" s="2">
        <v>0.08</v>
      </c>
    </row>
    <row r="1337" spans="1:6">
      <c r="A1337" s="3" t="s">
        <v>1039</v>
      </c>
      <c r="B1337" s="2">
        <v>0.19</v>
      </c>
      <c r="C1337" s="2">
        <v>0.15</v>
      </c>
      <c r="D1337" s="2">
        <v>7.0000000000000007E-2</v>
      </c>
      <c r="E1337" s="2">
        <v>0.11</v>
      </c>
      <c r="F1337" s="2">
        <v>7.0000000000000007E-2</v>
      </c>
    </row>
    <row r="1338" spans="1:6">
      <c r="A1338" s="3" t="s">
        <v>1038</v>
      </c>
      <c r="B1338" s="2">
        <v>0.18</v>
      </c>
      <c r="C1338" s="2">
        <v>0.15</v>
      </c>
      <c r="D1338" s="2">
        <v>7.0000000000000007E-2</v>
      </c>
      <c r="E1338" s="2">
        <v>0.11</v>
      </c>
      <c r="F1338" s="2">
        <v>7.0000000000000007E-2</v>
      </c>
    </row>
    <row r="1339" spans="1:6">
      <c r="A1339" s="3" t="s">
        <v>1037</v>
      </c>
      <c r="B1339" s="2">
        <v>0.17</v>
      </c>
      <c r="C1339" s="2">
        <v>0.14000000000000001</v>
      </c>
      <c r="D1339" s="2">
        <v>0.06</v>
      </c>
      <c r="E1339" s="2">
        <v>0.11</v>
      </c>
      <c r="F1339" s="2">
        <v>7.0000000000000007E-2</v>
      </c>
    </row>
    <row r="1340" spans="1:6">
      <c r="A1340" s="3" t="s">
        <v>1036</v>
      </c>
      <c r="B1340" s="2">
        <v>0.16</v>
      </c>
      <c r="C1340" s="2">
        <v>0.14000000000000001</v>
      </c>
      <c r="D1340" s="2">
        <v>0.06</v>
      </c>
      <c r="E1340" s="2">
        <v>0.1</v>
      </c>
      <c r="F1340" s="2">
        <v>7.0000000000000007E-2</v>
      </c>
    </row>
    <row r="1341" spans="1:6">
      <c r="A1341" s="3" t="s">
        <v>1035</v>
      </c>
      <c r="B1341" s="2">
        <v>0.16</v>
      </c>
      <c r="C1341" s="2">
        <v>0.15</v>
      </c>
      <c r="D1341" s="2">
        <v>0.08</v>
      </c>
      <c r="E1341" s="2">
        <v>0.11</v>
      </c>
      <c r="F1341" s="2">
        <v>7.0000000000000007E-2</v>
      </c>
    </row>
    <row r="1342" spans="1:6">
      <c r="A1342" s="3" t="s">
        <v>1034</v>
      </c>
      <c r="B1342" s="2">
        <v>0.16</v>
      </c>
      <c r="C1342" s="2">
        <v>0.15</v>
      </c>
      <c r="D1342" s="2">
        <v>7.0000000000000007E-2</v>
      </c>
      <c r="E1342" s="2">
        <v>0.12</v>
      </c>
      <c r="F1342" s="2">
        <v>7.0000000000000007E-2</v>
      </c>
    </row>
    <row r="1343" spans="1:6">
      <c r="A1343" s="3" t="s">
        <v>1033</v>
      </c>
      <c r="B1343" s="2">
        <v>0.16</v>
      </c>
      <c r="C1343" s="2">
        <v>0.15</v>
      </c>
      <c r="D1343" s="2">
        <v>0.05</v>
      </c>
      <c r="E1343" s="2">
        <v>0.12</v>
      </c>
      <c r="F1343" s="2">
        <v>7.0000000000000007E-2</v>
      </c>
    </row>
    <row r="1344" spans="1:6">
      <c r="A1344" s="3" t="s">
        <v>1032</v>
      </c>
      <c r="B1344" s="2">
        <v>0.15</v>
      </c>
      <c r="C1344" s="2">
        <v>0.15</v>
      </c>
      <c r="D1344" s="2">
        <v>0.06</v>
      </c>
      <c r="E1344" s="2">
        <v>0.12</v>
      </c>
      <c r="F1344" s="2">
        <v>7.0000000000000007E-2</v>
      </c>
    </row>
    <row r="1345" spans="1:6">
      <c r="A1345" s="3" t="s">
        <v>1031</v>
      </c>
      <c r="B1345" s="2">
        <v>0.15</v>
      </c>
      <c r="C1345" s="2">
        <v>0.15</v>
      </c>
      <c r="D1345" s="2">
        <v>0.06</v>
      </c>
      <c r="E1345" s="2">
        <v>0.13</v>
      </c>
      <c r="F1345" s="2">
        <v>0.08</v>
      </c>
    </row>
    <row r="1346" spans="1:6">
      <c r="A1346" s="3" t="s">
        <v>1030</v>
      </c>
      <c r="B1346" s="2">
        <v>0.15</v>
      </c>
      <c r="C1346" s="2">
        <v>0.15</v>
      </c>
      <c r="D1346" s="2">
        <v>0.06</v>
      </c>
      <c r="E1346" s="2">
        <v>0.13</v>
      </c>
      <c r="F1346" s="2">
        <v>7.0000000000000007E-2</v>
      </c>
    </row>
    <row r="1347" spans="1:6">
      <c r="A1347" s="3" t="s">
        <v>1029</v>
      </c>
      <c r="B1347" s="2">
        <v>0.14000000000000001</v>
      </c>
      <c r="C1347" s="2">
        <v>0.15</v>
      </c>
      <c r="D1347" s="2">
        <v>0.05</v>
      </c>
      <c r="E1347" s="2">
        <v>0.12</v>
      </c>
      <c r="F1347" s="2">
        <v>7.0000000000000007E-2</v>
      </c>
    </row>
    <row r="1348" spans="1:6">
      <c r="A1348" s="3" t="s">
        <v>1028</v>
      </c>
      <c r="B1348" s="2">
        <v>0.14000000000000001</v>
      </c>
      <c r="C1348" s="2">
        <v>0.15</v>
      </c>
      <c r="D1348" s="2">
        <v>0.04</v>
      </c>
      <c r="E1348" s="2">
        <v>0.12</v>
      </c>
      <c r="F1348" s="2">
        <v>7.0000000000000007E-2</v>
      </c>
    </row>
    <row r="1349" spans="1:6">
      <c r="A1349" s="3" t="s">
        <v>1027</v>
      </c>
      <c r="B1349" s="2">
        <v>0.13</v>
      </c>
      <c r="C1349" s="2">
        <v>0.15</v>
      </c>
      <c r="D1349" s="2">
        <v>0.05</v>
      </c>
      <c r="E1349" s="2">
        <v>0.12</v>
      </c>
      <c r="F1349" s="2">
        <v>7.0000000000000007E-2</v>
      </c>
    </row>
    <row r="1350" spans="1:6">
      <c r="A1350" s="3" t="s">
        <v>1026</v>
      </c>
      <c r="B1350" s="2">
        <v>0.12</v>
      </c>
      <c r="C1350" s="2">
        <v>0.16</v>
      </c>
      <c r="D1350" s="2">
        <v>0.08</v>
      </c>
      <c r="E1350" s="2">
        <v>0.13</v>
      </c>
      <c r="F1350" s="2">
        <v>0.08</v>
      </c>
    </row>
    <row r="1351" spans="1:6">
      <c r="A1351" s="3" t="s">
        <v>1025</v>
      </c>
      <c r="B1351" s="2">
        <v>0.12</v>
      </c>
      <c r="C1351" s="2">
        <v>0.16</v>
      </c>
      <c r="D1351" s="2">
        <v>0.08</v>
      </c>
      <c r="E1351" s="2">
        <v>0.13</v>
      </c>
      <c r="F1351" s="2">
        <v>0.08</v>
      </c>
    </row>
    <row r="1352" spans="1:6">
      <c r="A1352" s="3" t="s">
        <v>1024</v>
      </c>
      <c r="B1352" s="2">
        <v>0.12</v>
      </c>
      <c r="C1352" s="2">
        <v>0.16</v>
      </c>
      <c r="D1352" s="2">
        <v>7.0000000000000007E-2</v>
      </c>
      <c r="E1352" s="2">
        <v>0.13</v>
      </c>
      <c r="F1352" s="2">
        <v>7.0000000000000007E-2</v>
      </c>
    </row>
    <row r="1353" spans="1:6">
      <c r="A1353" s="3" t="s">
        <v>1023</v>
      </c>
      <c r="B1353" s="2">
        <v>0.12</v>
      </c>
      <c r="C1353" s="2">
        <v>0.16</v>
      </c>
      <c r="D1353" s="2">
        <v>0.09</v>
      </c>
      <c r="E1353" s="2">
        <v>0.13</v>
      </c>
      <c r="F1353" s="2">
        <v>0.08</v>
      </c>
    </row>
    <row r="1354" spans="1:6">
      <c r="A1354" s="3" t="s">
        <v>1022</v>
      </c>
      <c r="B1354" s="2">
        <v>0.12</v>
      </c>
      <c r="C1354" s="2">
        <v>0.16</v>
      </c>
      <c r="D1354" s="2">
        <v>0.09</v>
      </c>
      <c r="E1354" s="2">
        <v>0.13</v>
      </c>
      <c r="F1354" s="2">
        <v>0.09</v>
      </c>
    </row>
    <row r="1355" spans="1:6">
      <c r="A1355" s="3" t="s">
        <v>1021</v>
      </c>
      <c r="B1355" s="2">
        <v>0.13</v>
      </c>
      <c r="C1355" s="2">
        <v>0.16</v>
      </c>
      <c r="D1355" s="2">
        <v>0.08</v>
      </c>
      <c r="E1355" s="2">
        <v>0.13</v>
      </c>
      <c r="F1355" s="2">
        <v>0.09</v>
      </c>
    </row>
    <row r="1356" spans="1:6">
      <c r="A1356" s="3" t="s">
        <v>1020</v>
      </c>
      <c r="B1356" s="2">
        <v>0.14000000000000001</v>
      </c>
      <c r="C1356" s="2">
        <v>0.16</v>
      </c>
      <c r="D1356" s="2">
        <v>0.1</v>
      </c>
      <c r="E1356" s="2">
        <v>0.13</v>
      </c>
      <c r="F1356" s="2">
        <v>0.09</v>
      </c>
    </row>
    <row r="1357" spans="1:6">
      <c r="A1357" s="3" t="s">
        <v>1019</v>
      </c>
      <c r="B1357" s="2">
        <v>0.15</v>
      </c>
      <c r="C1357" s="2">
        <v>0.16</v>
      </c>
      <c r="D1357" s="2">
        <v>0.1</v>
      </c>
      <c r="E1357" s="2">
        <v>0.13</v>
      </c>
      <c r="F1357" s="2">
        <v>0.09</v>
      </c>
    </row>
    <row r="1358" spans="1:6">
      <c r="A1358" s="3" t="s">
        <v>1018</v>
      </c>
      <c r="B1358" s="2">
        <v>0.18</v>
      </c>
      <c r="C1358" s="2">
        <v>0.16</v>
      </c>
      <c r="D1358" s="2">
        <v>0.1</v>
      </c>
      <c r="E1358" s="2">
        <v>0.13</v>
      </c>
      <c r="F1358" s="2">
        <v>0.11</v>
      </c>
    </row>
    <row r="1359" spans="1:6">
      <c r="A1359" s="3" t="s">
        <v>1017</v>
      </c>
      <c r="B1359" s="2">
        <v>0.18</v>
      </c>
      <c r="C1359" s="2">
        <v>0.16</v>
      </c>
      <c r="D1359" s="2">
        <v>0.11</v>
      </c>
      <c r="E1359" s="2">
        <v>0.12</v>
      </c>
      <c r="F1359" s="2">
        <v>0.09</v>
      </c>
    </row>
    <row r="1360" spans="1:6">
      <c r="A1360" s="3" t="s">
        <v>1016</v>
      </c>
      <c r="B1360" s="2">
        <v>0.21</v>
      </c>
      <c r="C1360" s="2">
        <v>0.16</v>
      </c>
      <c r="D1360" s="2">
        <v>0.12</v>
      </c>
      <c r="E1360" s="2">
        <v>0.12</v>
      </c>
      <c r="F1360" s="2">
        <v>0.09</v>
      </c>
    </row>
    <row r="1361" spans="1:6">
      <c r="A1361" s="3" t="s">
        <v>1015</v>
      </c>
      <c r="B1361" s="2">
        <v>0.24</v>
      </c>
      <c r="C1361" s="2">
        <v>0.17</v>
      </c>
      <c r="D1361" s="2">
        <v>0.14000000000000001</v>
      </c>
      <c r="E1361" s="2">
        <v>0.12</v>
      </c>
      <c r="F1361" s="2">
        <v>0.1</v>
      </c>
    </row>
    <row r="1362" spans="1:6">
      <c r="A1362" s="3" t="s">
        <v>1014</v>
      </c>
      <c r="B1362" s="2">
        <v>0.27</v>
      </c>
      <c r="C1362" s="2">
        <v>0.17</v>
      </c>
      <c r="D1362" s="2">
        <v>0.16</v>
      </c>
      <c r="E1362" s="2">
        <v>0.12</v>
      </c>
      <c r="F1362" s="2">
        <v>0.09</v>
      </c>
    </row>
    <row r="1363" spans="1:6">
      <c r="A1363" s="3" t="s">
        <v>1013</v>
      </c>
      <c r="B1363" s="2">
        <v>0.27</v>
      </c>
      <c r="C1363" s="2">
        <v>0.17</v>
      </c>
      <c r="D1363" s="2">
        <v>0.16</v>
      </c>
      <c r="E1363" s="2">
        <v>0.12</v>
      </c>
      <c r="F1363" s="2">
        <v>0.09</v>
      </c>
    </row>
    <row r="1364" spans="1:6">
      <c r="A1364" s="3" t="s">
        <v>1012</v>
      </c>
      <c r="B1364" s="2">
        <v>0.27</v>
      </c>
      <c r="C1364" s="2">
        <v>0.17</v>
      </c>
      <c r="D1364" s="2">
        <v>0.15</v>
      </c>
      <c r="E1364" s="2">
        <v>0.12</v>
      </c>
      <c r="F1364" s="2">
        <v>0.09</v>
      </c>
    </row>
    <row r="1365" spans="1:6">
      <c r="A1365" s="3" t="s">
        <v>1011</v>
      </c>
      <c r="B1365" s="2">
        <v>0.28999999999999998</v>
      </c>
      <c r="C1365" s="2">
        <v>0.17</v>
      </c>
      <c r="D1365" s="2">
        <v>0.16</v>
      </c>
      <c r="E1365" s="2">
        <v>0.12</v>
      </c>
      <c r="F1365" s="2">
        <v>0.09</v>
      </c>
    </row>
    <row r="1366" spans="1:6">
      <c r="A1366" s="3" t="s">
        <v>1010</v>
      </c>
      <c r="B1366" s="2">
        <v>0.3</v>
      </c>
      <c r="C1366" s="2">
        <v>0.17</v>
      </c>
      <c r="D1366" s="2">
        <v>0.15</v>
      </c>
      <c r="E1366" s="2">
        <v>0.12</v>
      </c>
      <c r="F1366" s="2">
        <v>0.1</v>
      </c>
    </row>
    <row r="1367" spans="1:6">
      <c r="A1367" s="3" t="s">
        <v>1009</v>
      </c>
      <c r="B1367" s="2">
        <v>0.3</v>
      </c>
      <c r="C1367" s="2">
        <v>0.17</v>
      </c>
      <c r="D1367" s="2">
        <v>0.15</v>
      </c>
      <c r="E1367" s="2">
        <v>0.12</v>
      </c>
      <c r="F1367" s="2">
        <v>0.09</v>
      </c>
    </row>
    <row r="1368" spans="1:6">
      <c r="A1368" s="3" t="s">
        <v>1008</v>
      </c>
      <c r="B1368" s="2">
        <v>0.31</v>
      </c>
      <c r="C1368" s="2">
        <v>0.17</v>
      </c>
      <c r="D1368" s="2">
        <v>0.15</v>
      </c>
      <c r="E1368" s="2">
        <v>0.12</v>
      </c>
      <c r="F1368" s="2">
        <v>0.09</v>
      </c>
    </row>
    <row r="1369" spans="1:6">
      <c r="A1369" s="3" t="s">
        <v>1007</v>
      </c>
      <c r="B1369" s="2">
        <v>0.31</v>
      </c>
      <c r="C1369" s="2">
        <v>0.17</v>
      </c>
      <c r="D1369" s="2">
        <v>0.14000000000000001</v>
      </c>
      <c r="E1369" s="2">
        <v>0.12</v>
      </c>
      <c r="F1369" s="2">
        <v>0.09</v>
      </c>
    </row>
    <row r="1370" spans="1:6">
      <c r="A1370" s="3" t="s">
        <v>1006</v>
      </c>
      <c r="B1370" s="2">
        <v>0.31</v>
      </c>
      <c r="C1370" s="2">
        <v>0.17</v>
      </c>
      <c r="D1370" s="2">
        <v>0.14000000000000001</v>
      </c>
      <c r="E1370" s="2">
        <v>0.12</v>
      </c>
      <c r="F1370" s="2">
        <v>0.09</v>
      </c>
    </row>
    <row r="1371" spans="1:6">
      <c r="A1371" s="3" t="s">
        <v>1005</v>
      </c>
      <c r="B1371" s="2">
        <v>0.33</v>
      </c>
      <c r="C1371" s="2">
        <v>0.18</v>
      </c>
      <c r="D1371" s="2">
        <v>0.15</v>
      </c>
      <c r="E1371" s="2">
        <v>0.12</v>
      </c>
      <c r="F1371" s="2">
        <v>0.09</v>
      </c>
    </row>
    <row r="1372" spans="1:6">
      <c r="A1372" s="3" t="s">
        <v>1004</v>
      </c>
      <c r="B1372" s="2">
        <v>0.34</v>
      </c>
      <c r="C1372" s="2">
        <v>0.18</v>
      </c>
      <c r="D1372" s="2">
        <v>0.15</v>
      </c>
      <c r="E1372" s="2">
        <v>0.12</v>
      </c>
      <c r="F1372" s="2">
        <v>0.1</v>
      </c>
    </row>
    <row r="1373" spans="1:6">
      <c r="A1373" s="3" t="s">
        <v>1003</v>
      </c>
      <c r="B1373" s="2">
        <v>0.37</v>
      </c>
      <c r="C1373" s="2">
        <v>0.18</v>
      </c>
      <c r="D1373" s="2">
        <v>0.15</v>
      </c>
      <c r="E1373" s="2">
        <v>0.13</v>
      </c>
      <c r="F1373" s="2">
        <v>0.1</v>
      </c>
    </row>
    <row r="1374" spans="1:6">
      <c r="A1374" s="3" t="s">
        <v>1002</v>
      </c>
      <c r="B1374" s="2">
        <v>0.37</v>
      </c>
      <c r="C1374" s="2">
        <v>0.18</v>
      </c>
      <c r="D1374" s="2">
        <v>0.14000000000000001</v>
      </c>
      <c r="E1374" s="2">
        <v>0.13</v>
      </c>
      <c r="F1374" s="2">
        <v>0.1</v>
      </c>
    </row>
    <row r="1375" spans="1:6">
      <c r="A1375" s="3" t="s">
        <v>1001</v>
      </c>
      <c r="B1375" s="2">
        <v>0.35</v>
      </c>
      <c r="C1375" s="2">
        <v>0.17</v>
      </c>
      <c r="D1375" s="2">
        <v>0.12</v>
      </c>
      <c r="E1375" s="2">
        <v>0.13</v>
      </c>
      <c r="F1375" s="2">
        <v>0.09</v>
      </c>
    </row>
    <row r="1376" spans="1:6">
      <c r="A1376" s="3" t="s">
        <v>1000</v>
      </c>
      <c r="B1376" s="2">
        <v>0.37</v>
      </c>
      <c r="C1376" s="2">
        <v>0.17</v>
      </c>
      <c r="D1376" s="2">
        <v>0.14000000000000001</v>
      </c>
      <c r="E1376" s="2">
        <v>0.13</v>
      </c>
      <c r="F1376" s="2">
        <v>0.1</v>
      </c>
    </row>
    <row r="1377" spans="1:6">
      <c r="A1377" s="3" t="s">
        <v>999</v>
      </c>
      <c r="B1377" s="2">
        <v>0.34</v>
      </c>
      <c r="C1377" s="2">
        <v>0.16</v>
      </c>
      <c r="D1377" s="2">
        <v>0.1</v>
      </c>
      <c r="E1377" s="2">
        <v>0.12</v>
      </c>
      <c r="F1377" s="2">
        <v>0.09</v>
      </c>
    </row>
    <row r="1378" spans="1:6">
      <c r="A1378" s="3" t="s">
        <v>998</v>
      </c>
      <c r="B1378" s="2">
        <v>0.37</v>
      </c>
      <c r="C1378" s="2">
        <v>0.17</v>
      </c>
      <c r="D1378" s="2">
        <v>0.12</v>
      </c>
      <c r="E1378" s="2">
        <v>0.13</v>
      </c>
      <c r="F1378" s="2">
        <v>0.09</v>
      </c>
    </row>
    <row r="1379" spans="1:6">
      <c r="A1379" s="3" t="s">
        <v>997</v>
      </c>
      <c r="B1379" s="2">
        <v>0.39</v>
      </c>
      <c r="C1379" s="2">
        <v>0.17</v>
      </c>
      <c r="D1379" s="2">
        <v>0.13</v>
      </c>
      <c r="E1379" s="2">
        <v>0.13</v>
      </c>
      <c r="F1379" s="2">
        <v>0.1</v>
      </c>
    </row>
    <row r="1380" spans="1:6">
      <c r="A1380" s="3" t="s">
        <v>996</v>
      </c>
      <c r="B1380" s="2">
        <v>0.43</v>
      </c>
      <c r="C1380" s="2">
        <v>0.17</v>
      </c>
      <c r="D1380" s="2">
        <v>0.14000000000000001</v>
      </c>
      <c r="E1380" s="2">
        <v>0.14000000000000001</v>
      </c>
      <c r="F1380" s="2">
        <v>0.1</v>
      </c>
    </row>
    <row r="1381" spans="1:6">
      <c r="A1381" s="3" t="s">
        <v>995</v>
      </c>
      <c r="B1381" s="2">
        <v>0.46</v>
      </c>
      <c r="C1381" s="2">
        <v>0.18</v>
      </c>
      <c r="D1381" s="2">
        <v>0.15</v>
      </c>
      <c r="E1381" s="2">
        <v>0.14000000000000001</v>
      </c>
      <c r="F1381" s="2">
        <v>0.11</v>
      </c>
    </row>
    <row r="1382" spans="1:6">
      <c r="A1382" s="3" t="s">
        <v>994</v>
      </c>
      <c r="B1382" s="2">
        <v>0.49</v>
      </c>
      <c r="C1382" s="2">
        <v>0.18</v>
      </c>
      <c r="D1382" s="2">
        <v>0.15</v>
      </c>
      <c r="E1382" s="2">
        <v>0.15</v>
      </c>
      <c r="F1382" s="2">
        <v>0.13</v>
      </c>
    </row>
    <row r="1383" spans="1:6">
      <c r="A1383" s="3" t="s">
        <v>993</v>
      </c>
      <c r="B1383" s="2">
        <v>0.5</v>
      </c>
      <c r="C1383" s="2">
        <v>0.19</v>
      </c>
      <c r="D1383" s="2">
        <v>0.15</v>
      </c>
      <c r="E1383" s="2">
        <v>0.15</v>
      </c>
      <c r="F1383" s="2">
        <v>0.15</v>
      </c>
    </row>
    <row r="1384" spans="1:6">
      <c r="A1384" s="3" t="s">
        <v>992</v>
      </c>
      <c r="B1384" s="2">
        <v>0.5</v>
      </c>
      <c r="C1384" s="2">
        <v>0.18</v>
      </c>
      <c r="D1384" s="2">
        <v>0.14000000000000001</v>
      </c>
      <c r="E1384" s="2">
        <v>0.15</v>
      </c>
      <c r="F1384" s="2">
        <v>0.15</v>
      </c>
    </row>
    <row r="1385" spans="1:6">
      <c r="A1385" s="3" t="s">
        <v>991</v>
      </c>
      <c r="B1385" s="2">
        <v>0.49</v>
      </c>
      <c r="C1385" s="2">
        <v>0.18</v>
      </c>
      <c r="D1385" s="2">
        <v>0.13</v>
      </c>
      <c r="E1385" s="2">
        <v>0.15</v>
      </c>
      <c r="F1385" s="2">
        <v>0.14000000000000001</v>
      </c>
    </row>
    <row r="1386" spans="1:6">
      <c r="A1386" s="3" t="s">
        <v>990</v>
      </c>
      <c r="B1386" s="2">
        <v>0.44</v>
      </c>
      <c r="C1386" s="2">
        <v>0.17</v>
      </c>
      <c r="D1386" s="2">
        <v>0.11</v>
      </c>
      <c r="E1386" s="2">
        <v>0.14000000000000001</v>
      </c>
      <c r="F1386" s="2">
        <v>0.11</v>
      </c>
    </row>
    <row r="1387" spans="1:6">
      <c r="A1387" s="3" t="s">
        <v>989</v>
      </c>
      <c r="B1387" s="2">
        <v>0.44</v>
      </c>
      <c r="C1387" s="2">
        <v>0.17</v>
      </c>
      <c r="D1387" s="2">
        <v>0.11</v>
      </c>
      <c r="E1387" s="2">
        <v>0.13</v>
      </c>
      <c r="F1387" s="2">
        <v>0.11</v>
      </c>
    </row>
    <row r="1388" spans="1:6">
      <c r="A1388" s="3" t="s">
        <v>988</v>
      </c>
      <c r="B1388" s="2">
        <v>0.45</v>
      </c>
      <c r="C1388" s="2">
        <v>0.17</v>
      </c>
      <c r="D1388" s="2">
        <v>0.11</v>
      </c>
      <c r="E1388" s="2">
        <v>0.14000000000000001</v>
      </c>
      <c r="F1388" s="2">
        <v>0.12</v>
      </c>
    </row>
    <row r="1389" spans="1:6">
      <c r="A1389" s="3" t="s">
        <v>987</v>
      </c>
      <c r="B1389" s="2">
        <v>0.44</v>
      </c>
      <c r="C1389" s="2">
        <v>0.17</v>
      </c>
      <c r="D1389" s="2">
        <v>0.11</v>
      </c>
      <c r="E1389" s="2">
        <v>0.13</v>
      </c>
      <c r="F1389" s="2">
        <v>0.11</v>
      </c>
    </row>
    <row r="1390" spans="1:6">
      <c r="A1390" s="3" t="s">
        <v>986</v>
      </c>
      <c r="B1390" s="2">
        <v>0.45</v>
      </c>
      <c r="C1390" s="2">
        <v>0.17</v>
      </c>
      <c r="D1390" s="2">
        <v>0.11</v>
      </c>
      <c r="E1390" s="2">
        <v>0.13</v>
      </c>
      <c r="F1390" s="2">
        <v>0.11</v>
      </c>
    </row>
    <row r="1391" spans="1:6">
      <c r="A1391" s="3" t="s">
        <v>985</v>
      </c>
      <c r="B1391" s="2">
        <v>0.48</v>
      </c>
      <c r="C1391" s="2">
        <v>0.18</v>
      </c>
      <c r="D1391" s="2">
        <v>0.12</v>
      </c>
      <c r="E1391" s="2">
        <v>0.13</v>
      </c>
      <c r="F1391" s="2">
        <v>0.13</v>
      </c>
    </row>
    <row r="1392" spans="1:6">
      <c r="A1392" s="3" t="s">
        <v>984</v>
      </c>
      <c r="B1392" s="2">
        <v>0.48</v>
      </c>
      <c r="C1392" s="2">
        <v>0.18</v>
      </c>
      <c r="D1392" s="2">
        <v>0.12</v>
      </c>
      <c r="E1392" s="2">
        <v>0.14000000000000001</v>
      </c>
      <c r="F1392" s="2">
        <v>0.13</v>
      </c>
    </row>
    <row r="1393" spans="1:6">
      <c r="A1393" s="3" t="s">
        <v>983</v>
      </c>
      <c r="B1393" s="2">
        <v>0.49</v>
      </c>
      <c r="C1393" s="2">
        <v>0.17</v>
      </c>
      <c r="D1393" s="2">
        <v>0.12</v>
      </c>
      <c r="E1393" s="2">
        <v>0.14000000000000001</v>
      </c>
      <c r="F1393" s="2">
        <v>0.13</v>
      </c>
    </row>
    <row r="1394" spans="1:6">
      <c r="A1394" s="3" t="s">
        <v>982</v>
      </c>
      <c r="B1394" s="2">
        <v>0.5</v>
      </c>
      <c r="C1394" s="2">
        <v>0.18</v>
      </c>
      <c r="D1394" s="2">
        <v>0.12</v>
      </c>
      <c r="E1394" s="2">
        <v>0.14000000000000001</v>
      </c>
      <c r="F1394" s="2">
        <v>0.14000000000000001</v>
      </c>
    </row>
    <row r="1395" spans="1:6">
      <c r="A1395" s="3" t="s">
        <v>981</v>
      </c>
      <c r="B1395" s="2">
        <v>0.52</v>
      </c>
      <c r="C1395" s="2">
        <v>0.18</v>
      </c>
      <c r="D1395" s="2">
        <v>0.12</v>
      </c>
      <c r="E1395" s="2">
        <v>0.15</v>
      </c>
      <c r="F1395" s="2">
        <v>0.14000000000000001</v>
      </c>
    </row>
    <row r="1396" spans="1:6">
      <c r="A1396" s="3" t="s">
        <v>980</v>
      </c>
      <c r="B1396" s="2">
        <v>0.51</v>
      </c>
      <c r="C1396" s="2">
        <v>0.18</v>
      </c>
      <c r="D1396" s="2">
        <v>0.12</v>
      </c>
      <c r="E1396" s="2">
        <v>0.15</v>
      </c>
      <c r="F1396" s="2">
        <v>0.13</v>
      </c>
    </row>
    <row r="1397" spans="1:6">
      <c r="A1397" s="3" t="s">
        <v>979</v>
      </c>
      <c r="B1397" s="2">
        <v>0.51</v>
      </c>
      <c r="C1397" s="2">
        <v>0.18</v>
      </c>
      <c r="D1397" s="2">
        <v>0.12</v>
      </c>
      <c r="E1397" s="2">
        <v>0.14000000000000001</v>
      </c>
      <c r="F1397" s="2">
        <v>0.13</v>
      </c>
    </row>
    <row r="1398" spans="1:6">
      <c r="A1398" s="3" t="s">
        <v>978</v>
      </c>
      <c r="B1398" s="2">
        <v>0.5</v>
      </c>
      <c r="C1398" s="2">
        <v>0.17</v>
      </c>
      <c r="D1398" s="2">
        <v>0.12</v>
      </c>
      <c r="E1398" s="2">
        <v>0.14000000000000001</v>
      </c>
      <c r="F1398" s="2">
        <v>0.13</v>
      </c>
    </row>
    <row r="1399" spans="1:6">
      <c r="A1399" s="3" t="s">
        <v>977</v>
      </c>
      <c r="B1399" s="2">
        <v>0.47</v>
      </c>
      <c r="C1399" s="2">
        <v>0.17</v>
      </c>
      <c r="D1399" s="2">
        <v>0.11</v>
      </c>
      <c r="E1399" s="2">
        <v>0.13</v>
      </c>
      <c r="F1399" s="2">
        <v>0.11</v>
      </c>
    </row>
    <row r="1400" spans="1:6">
      <c r="A1400" s="3" t="s">
        <v>976</v>
      </c>
      <c r="B1400" s="2">
        <v>0.46</v>
      </c>
      <c r="C1400" s="2">
        <v>0.17</v>
      </c>
      <c r="D1400" s="2">
        <v>0.1</v>
      </c>
      <c r="E1400" s="2">
        <v>0.13</v>
      </c>
      <c r="F1400" s="2">
        <v>0.12</v>
      </c>
    </row>
    <row r="1401" spans="1:6">
      <c r="A1401" s="3" t="s">
        <v>975</v>
      </c>
      <c r="B1401" s="2">
        <v>0.45</v>
      </c>
      <c r="C1401" s="2">
        <v>0.16</v>
      </c>
      <c r="D1401" s="2">
        <v>0.09</v>
      </c>
      <c r="E1401" s="2">
        <v>0.12</v>
      </c>
      <c r="F1401" s="2">
        <v>0.12</v>
      </c>
    </row>
    <row r="1402" spans="1:6">
      <c r="A1402" s="3" t="s">
        <v>974</v>
      </c>
      <c r="B1402" s="2">
        <v>0.44</v>
      </c>
      <c r="C1402" s="2">
        <v>0.16</v>
      </c>
      <c r="D1402" s="2">
        <v>0.09</v>
      </c>
      <c r="E1402" s="2">
        <v>0.12</v>
      </c>
      <c r="F1402" s="2">
        <v>0.12</v>
      </c>
    </row>
    <row r="1403" spans="1:6">
      <c r="A1403" s="3" t="s">
        <v>973</v>
      </c>
      <c r="B1403" s="2">
        <v>0.45</v>
      </c>
      <c r="C1403" s="2">
        <v>0.17</v>
      </c>
      <c r="D1403" s="2">
        <v>0.1</v>
      </c>
      <c r="E1403" s="2">
        <v>0.12</v>
      </c>
      <c r="F1403" s="2">
        <v>0.12</v>
      </c>
    </row>
    <row r="1404" spans="1:6">
      <c r="A1404" s="3" t="s">
        <v>972</v>
      </c>
      <c r="B1404" s="2">
        <v>0.44</v>
      </c>
      <c r="C1404" s="2">
        <v>0.16</v>
      </c>
      <c r="D1404" s="2">
        <v>0.1</v>
      </c>
      <c r="E1404" s="2">
        <v>0.12</v>
      </c>
      <c r="F1404" s="2">
        <v>0.12</v>
      </c>
    </row>
    <row r="1405" spans="1:6">
      <c r="A1405" s="3" t="s">
        <v>971</v>
      </c>
      <c r="B1405" s="2">
        <v>0.44</v>
      </c>
      <c r="C1405" s="2">
        <v>0.16</v>
      </c>
      <c r="D1405" s="2">
        <v>0.11</v>
      </c>
      <c r="E1405" s="2">
        <v>0.11</v>
      </c>
      <c r="F1405" s="2">
        <v>0.11</v>
      </c>
    </row>
    <row r="1406" spans="1:6">
      <c r="A1406" s="3" t="s">
        <v>970</v>
      </c>
      <c r="B1406" s="2">
        <v>0.43</v>
      </c>
      <c r="C1406" s="2">
        <v>0.16</v>
      </c>
      <c r="D1406" s="2">
        <v>0.11</v>
      </c>
      <c r="E1406" s="2">
        <v>0.11</v>
      </c>
      <c r="F1406" s="2">
        <v>0.09</v>
      </c>
    </row>
    <row r="1407" spans="1:6">
      <c r="A1407" s="3" t="s">
        <v>969</v>
      </c>
      <c r="B1407" s="2">
        <v>0.44</v>
      </c>
      <c r="C1407" s="2">
        <v>0.16</v>
      </c>
      <c r="D1407" s="2">
        <v>0.12</v>
      </c>
      <c r="E1407" s="2">
        <v>0.11</v>
      </c>
      <c r="F1407" s="2">
        <v>0.1</v>
      </c>
    </row>
    <row r="1408" spans="1:6">
      <c r="A1408" s="3" t="s">
        <v>968</v>
      </c>
      <c r="B1408" s="2">
        <v>0.43</v>
      </c>
      <c r="C1408" s="2">
        <v>0.16</v>
      </c>
      <c r="D1408" s="2">
        <v>0.12</v>
      </c>
      <c r="E1408" s="2">
        <v>0.11</v>
      </c>
      <c r="F1408" s="2">
        <v>0.1</v>
      </c>
    </row>
    <row r="1409" spans="1:6">
      <c r="A1409" s="3" t="s">
        <v>967</v>
      </c>
      <c r="B1409" s="2">
        <v>0.46</v>
      </c>
      <c r="C1409" s="2">
        <v>0.16</v>
      </c>
      <c r="D1409" s="2">
        <v>0.12</v>
      </c>
      <c r="E1409" s="2">
        <v>0.11</v>
      </c>
      <c r="F1409" s="2">
        <v>0.12</v>
      </c>
    </row>
    <row r="1410" spans="1:6">
      <c r="A1410" s="3" t="s">
        <v>966</v>
      </c>
      <c r="B1410" s="2">
        <v>0.46</v>
      </c>
      <c r="C1410" s="2">
        <v>0.16</v>
      </c>
      <c r="D1410" s="2">
        <v>0.12</v>
      </c>
      <c r="E1410" s="2">
        <v>0.11</v>
      </c>
      <c r="F1410" s="2">
        <v>0.13</v>
      </c>
    </row>
    <row r="1411" spans="1:6">
      <c r="A1411" s="3" t="s">
        <v>965</v>
      </c>
      <c r="B1411" s="2">
        <v>0.47</v>
      </c>
      <c r="C1411" s="2">
        <v>0.16</v>
      </c>
      <c r="D1411" s="2">
        <v>0.13</v>
      </c>
      <c r="E1411" s="2">
        <v>0.1</v>
      </c>
      <c r="F1411" s="2">
        <v>0.13</v>
      </c>
    </row>
    <row r="1412" spans="1:6">
      <c r="A1412" s="3" t="s">
        <v>964</v>
      </c>
      <c r="B1412" s="2">
        <v>0.47</v>
      </c>
      <c r="C1412" s="2">
        <v>0.17</v>
      </c>
      <c r="D1412" s="2">
        <v>0.14000000000000001</v>
      </c>
      <c r="E1412" s="2">
        <v>0.1</v>
      </c>
      <c r="F1412" s="2">
        <v>0.12</v>
      </c>
    </row>
    <row r="1413" spans="1:6">
      <c r="A1413" s="3" t="s">
        <v>963</v>
      </c>
      <c r="B1413" s="2">
        <v>0.46</v>
      </c>
      <c r="C1413" s="2">
        <v>0.16</v>
      </c>
      <c r="D1413" s="2">
        <v>0.14000000000000001</v>
      </c>
      <c r="E1413" s="2">
        <v>0.09</v>
      </c>
      <c r="F1413" s="2">
        <v>0.12</v>
      </c>
    </row>
    <row r="1414" spans="1:6">
      <c r="A1414" s="3" t="s">
        <v>962</v>
      </c>
      <c r="B1414" s="2">
        <v>0.47</v>
      </c>
      <c r="C1414" s="2">
        <v>0.17</v>
      </c>
      <c r="D1414" s="2">
        <v>0.14000000000000001</v>
      </c>
      <c r="E1414" s="2">
        <v>0.1</v>
      </c>
      <c r="F1414" s="2">
        <v>0.12</v>
      </c>
    </row>
    <row r="1415" spans="1:6">
      <c r="A1415" s="3" t="s">
        <v>961</v>
      </c>
      <c r="B1415" s="2">
        <v>0.4</v>
      </c>
      <c r="C1415" s="2">
        <v>0.15</v>
      </c>
      <c r="D1415" s="2">
        <v>0.11</v>
      </c>
      <c r="E1415" s="2">
        <v>0.09</v>
      </c>
      <c r="F1415" s="2">
        <v>0.1</v>
      </c>
    </row>
    <row r="1416" spans="1:6">
      <c r="A1416" s="3" t="s">
        <v>960</v>
      </c>
      <c r="B1416" s="2">
        <v>0.41</v>
      </c>
      <c r="C1416" s="2">
        <v>0.15</v>
      </c>
      <c r="D1416" s="2">
        <v>0.11</v>
      </c>
      <c r="E1416" s="2">
        <v>0.09</v>
      </c>
      <c r="F1416" s="2">
        <v>0.11</v>
      </c>
    </row>
    <row r="1417" spans="1:6">
      <c r="A1417" s="3" t="s">
        <v>959</v>
      </c>
      <c r="B1417" s="2">
        <v>0.4</v>
      </c>
      <c r="C1417" s="2">
        <v>0.15</v>
      </c>
      <c r="D1417" s="2">
        <v>0.11</v>
      </c>
      <c r="E1417" s="2">
        <v>0.09</v>
      </c>
      <c r="F1417" s="2">
        <v>0.11</v>
      </c>
    </row>
    <row r="1418" spans="1:6">
      <c r="A1418" s="3" t="s">
        <v>958</v>
      </c>
      <c r="B1418" s="2">
        <v>0.4</v>
      </c>
      <c r="C1418" s="2">
        <v>0.15</v>
      </c>
      <c r="D1418" s="2">
        <v>0.11</v>
      </c>
      <c r="E1418" s="2">
        <v>0.08</v>
      </c>
      <c r="F1418" s="2">
        <v>0.11</v>
      </c>
    </row>
    <row r="1419" spans="1:6">
      <c r="A1419" s="3" t="s">
        <v>957</v>
      </c>
      <c r="B1419" s="2">
        <v>0.42</v>
      </c>
      <c r="C1419" s="2">
        <v>0.16</v>
      </c>
      <c r="D1419" s="2">
        <v>0.11</v>
      </c>
      <c r="E1419" s="2">
        <v>0.1</v>
      </c>
      <c r="F1419" s="2">
        <v>0.11</v>
      </c>
    </row>
    <row r="1420" spans="1:6">
      <c r="A1420" s="3" t="s">
        <v>956</v>
      </c>
      <c r="B1420" s="2">
        <v>0.43</v>
      </c>
      <c r="C1420" s="2">
        <v>0.16</v>
      </c>
      <c r="D1420" s="2">
        <v>0.11</v>
      </c>
      <c r="E1420" s="2">
        <v>0.1</v>
      </c>
      <c r="F1420" s="2">
        <v>0.11</v>
      </c>
    </row>
    <row r="1421" spans="1:6">
      <c r="A1421" s="3" t="s">
        <v>955</v>
      </c>
      <c r="B1421" s="2">
        <v>0.44</v>
      </c>
      <c r="C1421" s="2">
        <v>0.16</v>
      </c>
      <c r="D1421" s="2">
        <v>0.12</v>
      </c>
      <c r="E1421" s="2">
        <v>0.11</v>
      </c>
      <c r="F1421" s="2">
        <v>0.11</v>
      </c>
    </row>
    <row r="1422" spans="1:6">
      <c r="A1422" s="3" t="s">
        <v>954</v>
      </c>
      <c r="B1422" s="2">
        <v>0.44</v>
      </c>
      <c r="C1422" s="2">
        <v>0.16</v>
      </c>
      <c r="D1422" s="2">
        <v>0.12</v>
      </c>
      <c r="E1422" s="2">
        <v>0.11</v>
      </c>
      <c r="F1422" s="2">
        <v>0.11</v>
      </c>
    </row>
    <row r="1423" spans="1:6">
      <c r="A1423" s="3" t="s">
        <v>953</v>
      </c>
      <c r="B1423" s="2">
        <v>0.46</v>
      </c>
      <c r="C1423" s="2">
        <v>0.16</v>
      </c>
      <c r="D1423" s="2">
        <v>0.12</v>
      </c>
      <c r="E1423" s="2">
        <v>0.12</v>
      </c>
      <c r="F1423" s="2">
        <v>0.12</v>
      </c>
    </row>
    <row r="1424" spans="1:6">
      <c r="A1424" s="3" t="s">
        <v>952</v>
      </c>
      <c r="B1424" s="2">
        <v>0.47</v>
      </c>
      <c r="C1424" s="2">
        <v>0.16</v>
      </c>
      <c r="D1424" s="2">
        <v>0.12</v>
      </c>
      <c r="E1424" s="2">
        <v>0.13</v>
      </c>
      <c r="F1424" s="2">
        <v>0.11</v>
      </c>
    </row>
    <row r="1425" spans="1:6">
      <c r="A1425" s="3" t="s">
        <v>951</v>
      </c>
      <c r="B1425" s="2">
        <v>0.48</v>
      </c>
      <c r="C1425" s="2">
        <v>0.16</v>
      </c>
      <c r="D1425" s="2">
        <v>0.12</v>
      </c>
      <c r="E1425" s="2">
        <v>0.13</v>
      </c>
      <c r="F1425" s="2">
        <v>0.11</v>
      </c>
    </row>
    <row r="1426" spans="1:6">
      <c r="A1426" s="3" t="s">
        <v>950</v>
      </c>
      <c r="B1426" s="2">
        <v>0.48</v>
      </c>
      <c r="C1426" s="2">
        <v>0.16</v>
      </c>
      <c r="D1426" s="2">
        <v>0.12</v>
      </c>
      <c r="E1426" s="2">
        <v>0.14000000000000001</v>
      </c>
      <c r="F1426" s="2">
        <v>0.11</v>
      </c>
    </row>
    <row r="1427" spans="1:6">
      <c r="A1427" s="3" t="s">
        <v>949</v>
      </c>
      <c r="B1427" s="2">
        <v>0.48</v>
      </c>
      <c r="C1427" s="2">
        <v>0.16</v>
      </c>
      <c r="D1427" s="2">
        <v>0.12</v>
      </c>
      <c r="E1427" s="2">
        <v>0.14000000000000001</v>
      </c>
      <c r="F1427" s="2">
        <v>0.11</v>
      </c>
    </row>
    <row r="1428" spans="1:6">
      <c r="A1428" s="3" t="s">
        <v>948</v>
      </c>
      <c r="B1428" s="2">
        <v>0.45</v>
      </c>
      <c r="C1428" s="2">
        <v>0.16</v>
      </c>
      <c r="D1428" s="2">
        <v>0.1</v>
      </c>
      <c r="E1428" s="2">
        <v>0.13</v>
      </c>
      <c r="F1428" s="2">
        <v>0.1</v>
      </c>
    </row>
    <row r="1429" spans="1:6">
      <c r="A1429" s="3" t="s">
        <v>947</v>
      </c>
      <c r="B1429" s="2">
        <v>0.48</v>
      </c>
      <c r="C1429" s="2">
        <v>0.16</v>
      </c>
      <c r="D1429" s="2">
        <v>0.11</v>
      </c>
      <c r="E1429" s="2">
        <v>0.14000000000000001</v>
      </c>
      <c r="F1429" s="2">
        <v>0.11</v>
      </c>
    </row>
    <row r="1430" spans="1:6">
      <c r="A1430" s="3" t="s">
        <v>946</v>
      </c>
      <c r="B1430" s="2">
        <v>0.49</v>
      </c>
      <c r="C1430" s="2">
        <v>0.16</v>
      </c>
      <c r="D1430" s="2">
        <v>0.12</v>
      </c>
      <c r="E1430" s="2">
        <v>0.14000000000000001</v>
      </c>
      <c r="F1430" s="2">
        <v>0.11</v>
      </c>
    </row>
    <row r="1431" spans="1:6">
      <c r="A1431" s="3" t="s">
        <v>945</v>
      </c>
      <c r="B1431" s="2">
        <v>0.48</v>
      </c>
      <c r="C1431" s="2">
        <v>0.16</v>
      </c>
      <c r="D1431" s="2">
        <v>0.12</v>
      </c>
      <c r="E1431" s="2">
        <v>0.14000000000000001</v>
      </c>
      <c r="F1431" s="2">
        <v>0.1</v>
      </c>
    </row>
    <row r="1432" spans="1:6">
      <c r="A1432" s="3" t="s">
        <v>944</v>
      </c>
      <c r="B1432" s="2">
        <v>0.45</v>
      </c>
      <c r="C1432" s="2">
        <v>0.16</v>
      </c>
      <c r="D1432" s="2">
        <v>0.12</v>
      </c>
      <c r="E1432" s="2">
        <v>0.14000000000000001</v>
      </c>
      <c r="F1432" s="2">
        <v>0.09</v>
      </c>
    </row>
    <row r="1433" spans="1:6">
      <c r="A1433" s="3" t="s">
        <v>943</v>
      </c>
      <c r="B1433" s="2">
        <v>0.44</v>
      </c>
      <c r="C1433" s="2">
        <v>0.16</v>
      </c>
      <c r="D1433" s="2">
        <v>0.12</v>
      </c>
      <c r="E1433" s="2">
        <v>0.14000000000000001</v>
      </c>
      <c r="F1433" s="2">
        <v>0.08</v>
      </c>
    </row>
    <row r="1434" spans="1:6">
      <c r="A1434" s="3" t="s">
        <v>942</v>
      </c>
      <c r="B1434" s="2">
        <v>0.37</v>
      </c>
      <c r="C1434" s="2">
        <v>0.15</v>
      </c>
      <c r="D1434" s="2">
        <v>0.08</v>
      </c>
      <c r="E1434" s="2">
        <v>0.13</v>
      </c>
      <c r="F1434" s="2">
        <v>7.0000000000000007E-2</v>
      </c>
    </row>
    <row r="1435" spans="1:6">
      <c r="A1435" s="3" t="s">
        <v>941</v>
      </c>
      <c r="B1435" s="2">
        <v>0.37</v>
      </c>
      <c r="C1435" s="2">
        <v>0.14000000000000001</v>
      </c>
      <c r="D1435" s="2">
        <v>0.09</v>
      </c>
      <c r="E1435" s="2">
        <v>0.13</v>
      </c>
      <c r="F1435" s="2">
        <v>0.08</v>
      </c>
    </row>
    <row r="1436" spans="1:6">
      <c r="A1436" s="3" t="s">
        <v>940</v>
      </c>
      <c r="B1436" s="2">
        <v>0.36</v>
      </c>
      <c r="C1436" s="2">
        <v>0.14000000000000001</v>
      </c>
      <c r="D1436" s="2">
        <v>0.09</v>
      </c>
      <c r="E1436" s="2">
        <v>0.12</v>
      </c>
      <c r="F1436" s="2">
        <v>0.08</v>
      </c>
    </row>
    <row r="1437" spans="1:6">
      <c r="A1437" s="3" t="s">
        <v>939</v>
      </c>
      <c r="B1437" s="2">
        <v>0.37</v>
      </c>
      <c r="C1437" s="2">
        <v>0.15</v>
      </c>
      <c r="D1437" s="2">
        <v>0.1</v>
      </c>
      <c r="E1437" s="2">
        <v>0.13</v>
      </c>
      <c r="F1437" s="2">
        <v>7.0000000000000007E-2</v>
      </c>
    </row>
    <row r="1438" spans="1:6">
      <c r="A1438" s="3" t="s">
        <v>938</v>
      </c>
      <c r="B1438" s="2">
        <v>0.38</v>
      </c>
      <c r="C1438" s="2">
        <v>0.15</v>
      </c>
      <c r="D1438" s="2">
        <v>0.11</v>
      </c>
      <c r="E1438" s="2">
        <v>0.14000000000000001</v>
      </c>
      <c r="F1438" s="2">
        <v>0.08</v>
      </c>
    </row>
    <row r="1439" spans="1:6">
      <c r="A1439" s="3" t="s">
        <v>937</v>
      </c>
      <c r="B1439" s="2">
        <v>0.36</v>
      </c>
      <c r="C1439" s="2">
        <v>0.14000000000000001</v>
      </c>
      <c r="D1439" s="2">
        <v>0.1</v>
      </c>
      <c r="E1439" s="2">
        <v>0.14000000000000001</v>
      </c>
      <c r="F1439" s="2">
        <v>7.0000000000000007E-2</v>
      </c>
    </row>
    <row r="1440" spans="1:6">
      <c r="A1440" s="3" t="s">
        <v>936</v>
      </c>
      <c r="B1440" s="2">
        <v>0.3</v>
      </c>
      <c r="C1440" s="2">
        <v>0.13</v>
      </c>
      <c r="D1440" s="2">
        <v>0.08</v>
      </c>
      <c r="E1440" s="2">
        <v>0.12</v>
      </c>
      <c r="F1440" s="2">
        <v>0.06</v>
      </c>
    </row>
    <row r="1441" spans="1:6">
      <c r="A1441" s="3" t="s">
        <v>935</v>
      </c>
      <c r="B1441" s="2">
        <v>0.28999999999999998</v>
      </c>
      <c r="C1441" s="2">
        <v>0.13</v>
      </c>
      <c r="D1441" s="2">
        <v>0.08</v>
      </c>
      <c r="E1441" s="2">
        <v>0.12</v>
      </c>
      <c r="F1441" s="2">
        <v>0.06</v>
      </c>
    </row>
    <row r="1442" spans="1:6">
      <c r="A1442" s="3" t="s">
        <v>934</v>
      </c>
      <c r="B1442" s="2">
        <v>0.31</v>
      </c>
      <c r="C1442" s="2">
        <v>0.14000000000000001</v>
      </c>
      <c r="D1442" s="2">
        <v>0.09</v>
      </c>
      <c r="E1442" s="2">
        <v>0.13</v>
      </c>
      <c r="F1442" s="2">
        <v>7.0000000000000007E-2</v>
      </c>
    </row>
    <row r="1443" spans="1:6">
      <c r="A1443" s="3" t="s">
        <v>933</v>
      </c>
      <c r="B1443" s="2">
        <v>0.28999999999999998</v>
      </c>
      <c r="C1443" s="2">
        <v>0.13</v>
      </c>
      <c r="D1443" s="2">
        <v>0.08</v>
      </c>
      <c r="E1443" s="2">
        <v>0.13</v>
      </c>
      <c r="F1443" s="2">
        <v>7.0000000000000007E-2</v>
      </c>
    </row>
    <row r="1444" spans="1:6">
      <c r="A1444" s="3" t="s">
        <v>932</v>
      </c>
      <c r="B1444" s="2">
        <v>0.28999999999999998</v>
      </c>
      <c r="C1444" s="2">
        <v>0.14000000000000001</v>
      </c>
      <c r="D1444" s="2">
        <v>0.09</v>
      </c>
      <c r="E1444" s="2">
        <v>0.13</v>
      </c>
      <c r="F1444" s="2">
        <v>7.0000000000000007E-2</v>
      </c>
    </row>
    <row r="1445" spans="1:6">
      <c r="A1445" s="3" t="s">
        <v>931</v>
      </c>
      <c r="B1445" s="2">
        <v>0.28999999999999998</v>
      </c>
      <c r="C1445" s="2">
        <v>0.14000000000000001</v>
      </c>
      <c r="D1445" s="2">
        <v>0.1</v>
      </c>
      <c r="E1445" s="2">
        <v>0.13</v>
      </c>
      <c r="F1445" s="2">
        <v>7.0000000000000007E-2</v>
      </c>
    </row>
    <row r="1446" spans="1:6">
      <c r="A1446" s="3" t="s">
        <v>930</v>
      </c>
      <c r="B1446" s="2">
        <v>0.28999999999999998</v>
      </c>
      <c r="C1446" s="2">
        <v>0.14000000000000001</v>
      </c>
      <c r="D1446" s="2">
        <v>0.1</v>
      </c>
      <c r="E1446" s="2">
        <v>0.12</v>
      </c>
      <c r="F1446" s="2">
        <v>7.0000000000000007E-2</v>
      </c>
    </row>
    <row r="1447" spans="1:6">
      <c r="A1447" s="3" t="s">
        <v>929</v>
      </c>
      <c r="B1447" s="2">
        <v>0.28000000000000003</v>
      </c>
      <c r="C1447" s="2">
        <v>0.14000000000000001</v>
      </c>
      <c r="D1447" s="2">
        <v>0.09</v>
      </c>
      <c r="E1447" s="2">
        <v>0.13</v>
      </c>
      <c r="F1447" s="2">
        <v>0.06</v>
      </c>
    </row>
    <row r="1448" spans="1:6">
      <c r="A1448" s="3" t="s">
        <v>928</v>
      </c>
      <c r="B1448" s="2">
        <v>0.25</v>
      </c>
      <c r="C1448" s="2">
        <v>0.13</v>
      </c>
      <c r="D1448" s="2">
        <v>0.08</v>
      </c>
      <c r="E1448" s="2">
        <v>0.12</v>
      </c>
      <c r="F1448" s="2">
        <v>0.06</v>
      </c>
    </row>
    <row r="1449" spans="1:6">
      <c r="A1449" s="3" t="s">
        <v>927</v>
      </c>
      <c r="B1449" s="2">
        <v>0.25</v>
      </c>
      <c r="C1449" s="2">
        <v>0.13</v>
      </c>
      <c r="D1449" s="2">
        <v>0.08</v>
      </c>
      <c r="E1449" s="2">
        <v>0.12</v>
      </c>
      <c r="F1449" s="2">
        <v>7.0000000000000007E-2</v>
      </c>
    </row>
    <row r="1450" spans="1:6">
      <c r="A1450" s="3" t="s">
        <v>926</v>
      </c>
      <c r="B1450" s="2">
        <v>0.24</v>
      </c>
      <c r="C1450" s="2">
        <v>0.13</v>
      </c>
      <c r="D1450" s="2">
        <v>0.08</v>
      </c>
      <c r="E1450" s="2">
        <v>0.12</v>
      </c>
      <c r="F1450" s="2">
        <v>0.06</v>
      </c>
    </row>
    <row r="1451" spans="1:6">
      <c r="A1451" s="3" t="s">
        <v>925</v>
      </c>
      <c r="B1451" s="2">
        <v>0.25</v>
      </c>
      <c r="C1451" s="2">
        <v>0.14000000000000001</v>
      </c>
      <c r="D1451" s="2">
        <v>0.08</v>
      </c>
      <c r="E1451" s="2">
        <v>0.13</v>
      </c>
      <c r="F1451" s="2">
        <v>0.09</v>
      </c>
    </row>
    <row r="1452" spans="1:6">
      <c r="A1452" s="3" t="s">
        <v>924</v>
      </c>
      <c r="B1452" s="2">
        <v>0.27</v>
      </c>
      <c r="C1452" s="2">
        <v>0.14000000000000001</v>
      </c>
      <c r="D1452" s="2">
        <v>0.1</v>
      </c>
      <c r="E1452" s="2">
        <v>0.13</v>
      </c>
      <c r="F1452" s="2">
        <v>0.09</v>
      </c>
    </row>
    <row r="1453" spans="1:6">
      <c r="A1453" s="3" t="s">
        <v>923</v>
      </c>
      <c r="B1453" s="2">
        <v>0.28999999999999998</v>
      </c>
      <c r="C1453" s="2">
        <v>0.15</v>
      </c>
      <c r="D1453" s="2">
        <v>0.1</v>
      </c>
      <c r="E1453" s="2">
        <v>0.14000000000000001</v>
      </c>
      <c r="F1453" s="2">
        <v>0.09</v>
      </c>
    </row>
    <row r="1454" spans="1:6">
      <c r="A1454" s="3" t="s">
        <v>922</v>
      </c>
      <c r="B1454" s="2">
        <v>0.27</v>
      </c>
      <c r="C1454" s="2">
        <v>0.14000000000000001</v>
      </c>
      <c r="D1454" s="2">
        <v>0.09</v>
      </c>
      <c r="E1454" s="2">
        <v>0.13</v>
      </c>
      <c r="F1454" s="2">
        <v>7.0000000000000007E-2</v>
      </c>
    </row>
    <row r="1455" spans="1:6">
      <c r="A1455" s="3" t="s">
        <v>921</v>
      </c>
      <c r="B1455" s="2">
        <v>0.28000000000000003</v>
      </c>
      <c r="C1455" s="2">
        <v>0.14000000000000001</v>
      </c>
      <c r="D1455" s="2">
        <v>0.09</v>
      </c>
      <c r="E1455" s="2">
        <v>0.13</v>
      </c>
      <c r="F1455" s="2">
        <v>0.09</v>
      </c>
    </row>
    <row r="1456" spans="1:6">
      <c r="A1456" s="3" t="s">
        <v>920</v>
      </c>
      <c r="B1456" s="2">
        <v>0.26</v>
      </c>
      <c r="C1456" s="2">
        <v>0.14000000000000001</v>
      </c>
      <c r="D1456" s="2">
        <v>0.08</v>
      </c>
      <c r="E1456" s="2">
        <v>0.13</v>
      </c>
      <c r="F1456" s="2">
        <v>0.1</v>
      </c>
    </row>
    <row r="1457" spans="1:6">
      <c r="A1457" s="3" t="s">
        <v>919</v>
      </c>
      <c r="B1457" s="2">
        <v>0.28000000000000003</v>
      </c>
      <c r="C1457" s="2">
        <v>0.14000000000000001</v>
      </c>
      <c r="D1457" s="2">
        <v>0.09</v>
      </c>
      <c r="E1457" s="2">
        <v>0.13</v>
      </c>
      <c r="F1457" s="2">
        <v>0.09</v>
      </c>
    </row>
    <row r="1458" spans="1:6">
      <c r="A1458" s="3" t="s">
        <v>918</v>
      </c>
      <c r="B1458" s="2">
        <v>0.3</v>
      </c>
      <c r="C1458" s="2">
        <v>0.14000000000000001</v>
      </c>
      <c r="D1458" s="2">
        <v>0.11</v>
      </c>
      <c r="E1458" s="2">
        <v>0.14000000000000001</v>
      </c>
      <c r="F1458" s="2">
        <v>0.09</v>
      </c>
    </row>
    <row r="1459" spans="1:6">
      <c r="A1459" s="3" t="s">
        <v>917</v>
      </c>
      <c r="B1459" s="2">
        <v>0.27</v>
      </c>
      <c r="C1459" s="2">
        <v>0.13</v>
      </c>
      <c r="D1459" s="2">
        <v>0.09</v>
      </c>
      <c r="E1459" s="2">
        <v>0.12</v>
      </c>
      <c r="F1459" s="2">
        <v>0.08</v>
      </c>
    </row>
    <row r="1460" spans="1:6">
      <c r="A1460" s="3" t="s">
        <v>916</v>
      </c>
      <c r="B1460" s="2">
        <v>0.25</v>
      </c>
      <c r="C1460" s="2">
        <v>0.13</v>
      </c>
      <c r="D1460" s="2">
        <v>0.08</v>
      </c>
      <c r="E1460" s="2">
        <v>0.12</v>
      </c>
      <c r="F1460" s="2">
        <v>0.09</v>
      </c>
    </row>
    <row r="1461" spans="1:6">
      <c r="A1461" s="3" t="s">
        <v>915</v>
      </c>
      <c r="B1461" s="2">
        <v>0.22</v>
      </c>
      <c r="C1461" s="2">
        <v>0.12</v>
      </c>
      <c r="D1461" s="2">
        <v>7.0000000000000007E-2</v>
      </c>
      <c r="E1461" s="2">
        <v>0.11</v>
      </c>
      <c r="F1461" s="2">
        <v>7.0000000000000007E-2</v>
      </c>
    </row>
    <row r="1462" spans="1:6">
      <c r="A1462" s="3" t="s">
        <v>914</v>
      </c>
      <c r="B1462" s="2">
        <v>0.24</v>
      </c>
      <c r="C1462" s="2">
        <v>0.13</v>
      </c>
      <c r="D1462" s="2">
        <v>0.08</v>
      </c>
      <c r="E1462" s="2">
        <v>0.11</v>
      </c>
      <c r="F1462" s="2">
        <v>0.06</v>
      </c>
    </row>
    <row r="1463" spans="1:6">
      <c r="A1463" s="3" t="s">
        <v>913</v>
      </c>
      <c r="B1463" s="2">
        <v>0.21</v>
      </c>
      <c r="C1463" s="2">
        <v>0.12</v>
      </c>
      <c r="D1463" s="2">
        <v>7.0000000000000007E-2</v>
      </c>
      <c r="E1463" s="2">
        <v>0.11</v>
      </c>
      <c r="F1463" s="2">
        <v>0.06</v>
      </c>
    </row>
    <row r="1464" spans="1:6">
      <c r="A1464" s="3" t="s">
        <v>912</v>
      </c>
      <c r="B1464" s="2">
        <v>0.22</v>
      </c>
      <c r="C1464" s="2">
        <v>0.12</v>
      </c>
      <c r="D1464" s="2">
        <v>0.08</v>
      </c>
      <c r="E1464" s="2">
        <v>0.11</v>
      </c>
      <c r="F1464" s="2">
        <v>0.06</v>
      </c>
    </row>
    <row r="1465" spans="1:6">
      <c r="A1465" s="3" t="s">
        <v>911</v>
      </c>
      <c r="B1465" s="2">
        <v>0.22</v>
      </c>
      <c r="C1465" s="2">
        <v>0.12</v>
      </c>
      <c r="D1465" s="2">
        <v>0.08</v>
      </c>
      <c r="E1465" s="2">
        <v>0.12</v>
      </c>
      <c r="F1465" s="2">
        <v>0.06</v>
      </c>
    </row>
    <row r="1466" spans="1:6">
      <c r="A1466" s="3" t="s">
        <v>910</v>
      </c>
      <c r="B1466" s="2">
        <v>0.19</v>
      </c>
      <c r="C1466" s="2">
        <v>0.12</v>
      </c>
      <c r="D1466" s="2">
        <v>7.0000000000000007E-2</v>
      </c>
      <c r="E1466" s="2">
        <v>0.1</v>
      </c>
      <c r="F1466" s="2">
        <v>0.06</v>
      </c>
    </row>
    <row r="1467" spans="1:6">
      <c r="A1467" s="3" t="s">
        <v>909</v>
      </c>
      <c r="B1467" s="2">
        <v>0.16</v>
      </c>
      <c r="C1467" s="2">
        <v>0.11</v>
      </c>
      <c r="D1467" s="2">
        <v>0.05</v>
      </c>
      <c r="E1467" s="2">
        <v>0.09</v>
      </c>
      <c r="F1467" s="2">
        <v>0.05</v>
      </c>
    </row>
    <row r="1468" spans="1:6">
      <c r="A1468" s="3" t="s">
        <v>908</v>
      </c>
      <c r="B1468" s="2">
        <v>0.14000000000000001</v>
      </c>
      <c r="C1468" s="2">
        <v>0.1</v>
      </c>
      <c r="D1468" s="2">
        <v>0.05</v>
      </c>
      <c r="E1468" s="2">
        <v>0.09</v>
      </c>
      <c r="F1468" s="2">
        <v>0.05</v>
      </c>
    </row>
    <row r="1469" spans="1:6">
      <c r="A1469" s="3" t="s">
        <v>907</v>
      </c>
      <c r="B1469" s="2">
        <v>0.14000000000000001</v>
      </c>
      <c r="C1469" s="2">
        <v>0.1</v>
      </c>
      <c r="D1469" s="2">
        <v>0.05</v>
      </c>
      <c r="E1469" s="2">
        <v>0.09</v>
      </c>
      <c r="F1469" s="2">
        <v>0.04</v>
      </c>
    </row>
    <row r="1470" spans="1:6">
      <c r="A1470" s="3" t="s">
        <v>906</v>
      </c>
      <c r="B1470" s="2">
        <v>0.12</v>
      </c>
      <c r="C1470" s="2">
        <v>0.1</v>
      </c>
      <c r="D1470" s="2">
        <v>0.04</v>
      </c>
      <c r="E1470" s="2">
        <v>0.09</v>
      </c>
      <c r="F1470" s="2">
        <v>0.05</v>
      </c>
    </row>
    <row r="1471" spans="1:6">
      <c r="A1471" s="3" t="s">
        <v>905</v>
      </c>
      <c r="B1471" s="2">
        <v>0.12</v>
      </c>
      <c r="C1471" s="2">
        <v>0.11</v>
      </c>
      <c r="D1471" s="2">
        <v>0.05</v>
      </c>
      <c r="E1471" s="2">
        <v>0.09</v>
      </c>
      <c r="F1471" s="2">
        <v>0.04</v>
      </c>
    </row>
    <row r="1472" spans="1:6">
      <c r="A1472" s="3" t="s">
        <v>904</v>
      </c>
      <c r="B1472" s="2">
        <v>0.12</v>
      </c>
      <c r="C1472" s="2">
        <v>0.11</v>
      </c>
      <c r="D1472" s="2">
        <v>0.06</v>
      </c>
      <c r="E1472" s="2">
        <v>0.09</v>
      </c>
      <c r="F1472" s="2">
        <v>0.05</v>
      </c>
    </row>
    <row r="1473" spans="1:6">
      <c r="A1473" s="3" t="s">
        <v>903</v>
      </c>
      <c r="B1473" s="2">
        <v>0.12</v>
      </c>
      <c r="C1473" s="2">
        <v>0.11</v>
      </c>
      <c r="D1473" s="2">
        <v>7.0000000000000007E-2</v>
      </c>
      <c r="E1473" s="2">
        <v>0.09</v>
      </c>
      <c r="F1473" s="2">
        <v>0.05</v>
      </c>
    </row>
    <row r="1474" spans="1:6">
      <c r="A1474" s="3" t="s">
        <v>902</v>
      </c>
      <c r="B1474" s="2">
        <v>0.11</v>
      </c>
      <c r="C1474" s="2">
        <v>0.11</v>
      </c>
      <c r="D1474" s="2">
        <v>7.0000000000000007E-2</v>
      </c>
      <c r="E1474" s="2">
        <v>0.09</v>
      </c>
      <c r="F1474" s="2">
        <v>0.05</v>
      </c>
    </row>
    <row r="1475" spans="1:6">
      <c r="A1475" s="3" t="s">
        <v>901</v>
      </c>
      <c r="B1475" s="2">
        <v>0.11</v>
      </c>
      <c r="C1475" s="2">
        <v>0.11</v>
      </c>
      <c r="D1475" s="2">
        <v>7.0000000000000007E-2</v>
      </c>
      <c r="E1475" s="2">
        <v>0.08</v>
      </c>
      <c r="F1475" s="2">
        <v>0.05</v>
      </c>
    </row>
    <row r="1476" spans="1:6">
      <c r="A1476" s="3" t="s">
        <v>900</v>
      </c>
      <c r="B1476" s="2">
        <v>0.11</v>
      </c>
      <c r="C1476" s="2">
        <v>0.11</v>
      </c>
      <c r="D1476" s="2">
        <v>7.0000000000000007E-2</v>
      </c>
      <c r="E1476" s="2">
        <v>0.08</v>
      </c>
      <c r="F1476" s="2">
        <v>0.05</v>
      </c>
    </row>
    <row r="1477" spans="1:6">
      <c r="A1477" s="3" t="s">
        <v>899</v>
      </c>
      <c r="B1477" s="2">
        <v>0.1</v>
      </c>
      <c r="C1477" s="2">
        <v>0.11</v>
      </c>
      <c r="D1477" s="2">
        <v>0.06</v>
      </c>
      <c r="E1477" s="2">
        <v>0.08</v>
      </c>
      <c r="F1477" s="2">
        <v>0.05</v>
      </c>
    </row>
    <row r="1478" spans="1:6">
      <c r="A1478" s="3" t="s">
        <v>898</v>
      </c>
      <c r="B1478" s="2">
        <v>0.09</v>
      </c>
      <c r="C1478" s="2">
        <v>0.11</v>
      </c>
      <c r="D1478" s="2">
        <v>0.06</v>
      </c>
      <c r="E1478" s="2">
        <v>7.0000000000000007E-2</v>
      </c>
      <c r="F1478" s="2">
        <v>0.05</v>
      </c>
    </row>
    <row r="1479" spans="1:6">
      <c r="A1479" s="3" t="s">
        <v>897</v>
      </c>
      <c r="B1479" s="2">
        <v>0.08</v>
      </c>
      <c r="C1479" s="2">
        <v>0.11</v>
      </c>
      <c r="D1479" s="2">
        <v>0.06</v>
      </c>
      <c r="E1479" s="2">
        <v>7.0000000000000007E-2</v>
      </c>
      <c r="F1479" s="2">
        <v>0.04</v>
      </c>
    </row>
    <row r="1480" spans="1:6">
      <c r="A1480" s="3" t="s">
        <v>896</v>
      </c>
      <c r="B1480" s="2">
        <v>7.0000000000000007E-2</v>
      </c>
      <c r="C1480" s="2">
        <v>0.1</v>
      </c>
      <c r="D1480" s="2">
        <v>0.04</v>
      </c>
      <c r="E1480" s="2">
        <v>0.06</v>
      </c>
      <c r="F1480" s="2">
        <v>0.04</v>
      </c>
    </row>
    <row r="1481" spans="1:6">
      <c r="A1481" s="3" t="s">
        <v>895</v>
      </c>
      <c r="B1481" s="2">
        <v>0.06</v>
      </c>
      <c r="C1481" s="2">
        <v>0.1</v>
      </c>
      <c r="D1481" s="2">
        <v>0.03</v>
      </c>
      <c r="E1481" s="2">
        <v>0.06</v>
      </c>
      <c r="F1481" s="2">
        <v>0.05</v>
      </c>
    </row>
    <row r="1482" spans="1:6">
      <c r="A1482" s="3" t="s">
        <v>894</v>
      </c>
      <c r="B1482" s="2">
        <v>0.06</v>
      </c>
      <c r="C1482" s="2">
        <v>0.09</v>
      </c>
      <c r="D1482" s="2">
        <v>0.03</v>
      </c>
      <c r="E1482" s="2">
        <v>0.06</v>
      </c>
      <c r="F1482" s="2">
        <v>0.04</v>
      </c>
    </row>
    <row r="1483" spans="1:6">
      <c r="A1483" s="3" t="s">
        <v>893</v>
      </c>
      <c r="B1483" s="2">
        <v>0.06</v>
      </c>
      <c r="C1483" s="2">
        <v>0.09</v>
      </c>
      <c r="D1483" s="2">
        <v>0.03</v>
      </c>
      <c r="E1483" s="2">
        <v>0.06</v>
      </c>
      <c r="F1483" s="2">
        <v>0.04</v>
      </c>
    </row>
    <row r="1484" spans="1:6">
      <c r="A1484" s="3" t="s">
        <v>892</v>
      </c>
      <c r="B1484" s="2">
        <v>0.06</v>
      </c>
      <c r="C1484" s="2">
        <v>0.1</v>
      </c>
      <c r="D1484" s="2">
        <v>0.04</v>
      </c>
      <c r="E1484" s="2">
        <v>0.06</v>
      </c>
      <c r="F1484" s="2">
        <v>0.05</v>
      </c>
    </row>
    <row r="1485" spans="1:6">
      <c r="A1485" s="3" t="s">
        <v>891</v>
      </c>
      <c r="B1485" s="2">
        <v>0.05</v>
      </c>
      <c r="C1485" s="2">
        <v>0.09</v>
      </c>
      <c r="D1485" s="2">
        <v>0.03</v>
      </c>
      <c r="E1485" s="2">
        <v>0.06</v>
      </c>
      <c r="F1485" s="2">
        <v>0.05</v>
      </c>
    </row>
    <row r="1486" spans="1:6">
      <c r="A1486" s="3" t="s">
        <v>890</v>
      </c>
      <c r="B1486" s="2">
        <v>0.05</v>
      </c>
      <c r="C1486" s="2">
        <v>0.1</v>
      </c>
      <c r="D1486" s="2">
        <v>0.04</v>
      </c>
      <c r="E1486" s="2">
        <v>7.0000000000000007E-2</v>
      </c>
      <c r="F1486" s="2">
        <v>0.06</v>
      </c>
    </row>
    <row r="1487" spans="1:6">
      <c r="A1487" s="3" t="s">
        <v>889</v>
      </c>
      <c r="B1487" s="2">
        <v>0.05</v>
      </c>
      <c r="C1487" s="2">
        <v>0.1</v>
      </c>
      <c r="D1487" s="2">
        <v>0.04</v>
      </c>
      <c r="E1487" s="2">
        <v>7.0000000000000007E-2</v>
      </c>
      <c r="F1487" s="2">
        <v>0.06</v>
      </c>
    </row>
    <row r="1488" spans="1:6">
      <c r="A1488" s="3" t="s">
        <v>888</v>
      </c>
      <c r="B1488" s="2">
        <v>0.05</v>
      </c>
      <c r="C1488" s="2">
        <v>0.1</v>
      </c>
      <c r="D1488" s="2">
        <v>0.03</v>
      </c>
      <c r="E1488" s="2">
        <v>0.06</v>
      </c>
      <c r="F1488" s="2">
        <v>0.06</v>
      </c>
    </row>
    <row r="1489" spans="1:6">
      <c r="A1489" s="3" t="s">
        <v>887</v>
      </c>
      <c r="B1489" s="2">
        <v>0.06</v>
      </c>
      <c r="C1489" s="2">
        <v>0.1</v>
      </c>
      <c r="D1489" s="2">
        <v>0.02</v>
      </c>
      <c r="E1489" s="2">
        <v>7.0000000000000007E-2</v>
      </c>
      <c r="F1489" s="2">
        <v>0.05</v>
      </c>
    </row>
    <row r="1490" spans="1:6">
      <c r="A1490" s="3" t="s">
        <v>886</v>
      </c>
      <c r="B1490" s="2">
        <v>0.06</v>
      </c>
      <c r="C1490" s="2">
        <v>0.1</v>
      </c>
      <c r="D1490" s="2">
        <v>0.04</v>
      </c>
      <c r="E1490" s="2">
        <v>0.09</v>
      </c>
      <c r="F1490" s="2">
        <v>0.05</v>
      </c>
    </row>
    <row r="1491" spans="1:6">
      <c r="A1491" s="3" t="s">
        <v>885</v>
      </c>
      <c r="B1491" s="2">
        <v>0.06</v>
      </c>
      <c r="C1491" s="2">
        <v>0.11</v>
      </c>
      <c r="D1491" s="2">
        <v>0.05</v>
      </c>
      <c r="E1491" s="2">
        <v>0.1</v>
      </c>
      <c r="F1491" s="2">
        <v>0.05</v>
      </c>
    </row>
    <row r="1492" spans="1:6">
      <c r="A1492" s="3" t="s">
        <v>884</v>
      </c>
      <c r="B1492" s="2">
        <v>0.06</v>
      </c>
      <c r="C1492" s="2">
        <v>0.11</v>
      </c>
      <c r="D1492" s="2">
        <v>0.05</v>
      </c>
      <c r="E1492" s="2">
        <v>0.1</v>
      </c>
      <c r="F1492" s="2">
        <v>0.06</v>
      </c>
    </row>
    <row r="1493" spans="1:6">
      <c r="A1493" s="3" t="s">
        <v>883</v>
      </c>
      <c r="B1493" s="2">
        <v>0.06</v>
      </c>
      <c r="C1493" s="2">
        <v>0.11</v>
      </c>
      <c r="D1493" s="2">
        <v>0.04</v>
      </c>
      <c r="E1493" s="2">
        <v>0.1</v>
      </c>
      <c r="F1493" s="2">
        <v>0.06</v>
      </c>
    </row>
    <row r="1494" spans="1:6">
      <c r="A1494" s="3" t="s">
        <v>882</v>
      </c>
      <c r="B1494" s="2">
        <v>0.06</v>
      </c>
      <c r="C1494" s="2">
        <v>0.11</v>
      </c>
      <c r="D1494" s="2">
        <v>0.03</v>
      </c>
      <c r="E1494" s="2">
        <v>0.1</v>
      </c>
      <c r="F1494" s="2">
        <v>0.06</v>
      </c>
    </row>
    <row r="1495" spans="1:6">
      <c r="A1495" s="3" t="s">
        <v>881</v>
      </c>
      <c r="B1495" s="2">
        <v>7.0000000000000007E-2</v>
      </c>
      <c r="C1495" s="2">
        <v>0.11</v>
      </c>
      <c r="D1495" s="2">
        <v>0.03</v>
      </c>
      <c r="E1495" s="2">
        <v>0.11</v>
      </c>
      <c r="F1495" s="2">
        <v>7.0000000000000007E-2</v>
      </c>
    </row>
    <row r="1496" spans="1:6">
      <c r="A1496" s="3" t="s">
        <v>880</v>
      </c>
      <c r="B1496" s="2">
        <v>0.06</v>
      </c>
      <c r="C1496" s="2">
        <v>0.12</v>
      </c>
      <c r="D1496" s="2">
        <v>0.06</v>
      </c>
      <c r="E1496" s="2">
        <v>0.11</v>
      </c>
      <c r="F1496" s="2">
        <v>0.08</v>
      </c>
    </row>
    <row r="1497" spans="1:6">
      <c r="A1497" s="3" t="s">
        <v>879</v>
      </c>
      <c r="B1497" s="2">
        <v>7.0000000000000007E-2</v>
      </c>
      <c r="C1497" s="2">
        <v>0.11</v>
      </c>
      <c r="D1497" s="2">
        <v>0.04</v>
      </c>
      <c r="E1497" s="2">
        <v>0.11</v>
      </c>
      <c r="F1497" s="2">
        <v>7.0000000000000007E-2</v>
      </c>
    </row>
    <row r="1498" spans="1:6">
      <c r="A1498" s="3" t="s">
        <v>878</v>
      </c>
      <c r="B1498" s="2">
        <v>0.08</v>
      </c>
      <c r="C1498" s="2">
        <v>0.11</v>
      </c>
      <c r="D1498" s="2">
        <v>0.04</v>
      </c>
      <c r="E1498" s="2">
        <v>0.12</v>
      </c>
      <c r="F1498" s="2">
        <v>7.0000000000000007E-2</v>
      </c>
    </row>
    <row r="1499" spans="1:6">
      <c r="A1499" s="3" t="s">
        <v>877</v>
      </c>
      <c r="B1499" s="2">
        <v>0.09</v>
      </c>
      <c r="C1499" s="2">
        <v>0.11</v>
      </c>
      <c r="D1499" s="2">
        <v>0.03</v>
      </c>
      <c r="E1499" s="2">
        <v>0.11</v>
      </c>
      <c r="F1499" s="2">
        <v>0.08</v>
      </c>
    </row>
    <row r="1500" spans="1:6">
      <c r="A1500" s="3" t="s">
        <v>876</v>
      </c>
      <c r="B1500" s="2">
        <v>0.09</v>
      </c>
      <c r="C1500" s="2">
        <v>0.11</v>
      </c>
      <c r="D1500" s="2">
        <v>0.03</v>
      </c>
      <c r="E1500" s="2">
        <v>0.11</v>
      </c>
      <c r="F1500" s="2">
        <v>0.08</v>
      </c>
    </row>
    <row r="1501" spans="1:6">
      <c r="A1501" s="3" t="s">
        <v>875</v>
      </c>
      <c r="B1501" s="2">
        <v>0.09</v>
      </c>
      <c r="C1501" s="2">
        <v>0.11</v>
      </c>
      <c r="D1501" s="2">
        <v>0.03</v>
      </c>
      <c r="E1501" s="2">
        <v>0.11</v>
      </c>
      <c r="F1501" s="2">
        <v>0.08</v>
      </c>
    </row>
    <row r="1502" spans="1:6">
      <c r="A1502" s="3" t="s">
        <v>874</v>
      </c>
      <c r="B1502" s="2">
        <v>0.09</v>
      </c>
      <c r="C1502" s="2">
        <v>0.11</v>
      </c>
      <c r="D1502" s="2">
        <v>0.03</v>
      </c>
      <c r="E1502" s="2">
        <v>0.11</v>
      </c>
      <c r="F1502" s="2">
        <v>7.0000000000000007E-2</v>
      </c>
    </row>
    <row r="1503" spans="1:6">
      <c r="A1503" s="3" t="s">
        <v>873</v>
      </c>
      <c r="B1503" s="2">
        <v>0.1</v>
      </c>
      <c r="C1503" s="2">
        <v>0.11</v>
      </c>
      <c r="D1503" s="2">
        <v>0.03</v>
      </c>
      <c r="E1503" s="2">
        <v>0.11</v>
      </c>
      <c r="F1503" s="2">
        <v>7.0000000000000007E-2</v>
      </c>
    </row>
    <row r="1504" spans="1:6">
      <c r="A1504" s="3" t="s">
        <v>872</v>
      </c>
      <c r="B1504" s="2">
        <v>0.11</v>
      </c>
      <c r="C1504" s="2">
        <v>0.11</v>
      </c>
      <c r="D1504" s="2">
        <v>0.02</v>
      </c>
      <c r="E1504" s="2">
        <v>0.11</v>
      </c>
      <c r="F1504" s="2">
        <v>0.08</v>
      </c>
    </row>
    <row r="1505" spans="1:6">
      <c r="A1505" s="3" t="s">
        <v>871</v>
      </c>
      <c r="B1505" s="2">
        <v>0.11</v>
      </c>
      <c r="C1505" s="2">
        <v>0.11</v>
      </c>
      <c r="D1505" s="2">
        <v>0.03</v>
      </c>
      <c r="E1505" s="2">
        <v>0.11</v>
      </c>
      <c r="F1505" s="2">
        <v>7.0000000000000007E-2</v>
      </c>
    </row>
    <row r="1506" spans="1:6">
      <c r="A1506" s="3" t="s">
        <v>870</v>
      </c>
      <c r="B1506" s="2">
        <v>0.09</v>
      </c>
      <c r="C1506" s="2">
        <v>0.11</v>
      </c>
      <c r="D1506" s="2">
        <v>0.05</v>
      </c>
      <c r="E1506" s="2">
        <v>0.11</v>
      </c>
      <c r="F1506" s="2">
        <v>0.08</v>
      </c>
    </row>
    <row r="1507" spans="1:6">
      <c r="A1507" s="3" t="s">
        <v>869</v>
      </c>
      <c r="B1507" s="2">
        <v>0.12</v>
      </c>
      <c r="C1507" s="2">
        <v>0.1</v>
      </c>
      <c r="D1507" s="2">
        <v>0.02</v>
      </c>
      <c r="E1507" s="2">
        <v>0.1</v>
      </c>
      <c r="F1507" s="2">
        <v>0.08</v>
      </c>
    </row>
    <row r="1508" spans="1:6">
      <c r="A1508" s="3" t="s">
        <v>868</v>
      </c>
      <c r="B1508" s="2">
        <v>0.11</v>
      </c>
      <c r="C1508" s="2">
        <v>0.1</v>
      </c>
      <c r="D1508" s="2">
        <v>0.03</v>
      </c>
      <c r="E1508" s="2">
        <v>0.1</v>
      </c>
      <c r="F1508" s="2">
        <v>0.08</v>
      </c>
    </row>
    <row r="1509" spans="1:6">
      <c r="A1509" s="3" t="s">
        <v>867</v>
      </c>
      <c r="B1509" s="2">
        <v>0.1</v>
      </c>
      <c r="C1509" s="2">
        <v>0.1</v>
      </c>
      <c r="D1509" s="2">
        <v>0.04</v>
      </c>
      <c r="E1509" s="2">
        <v>0.1</v>
      </c>
      <c r="F1509" s="2">
        <v>0.08</v>
      </c>
    </row>
    <row r="1510" spans="1:6">
      <c r="A1510" s="3" t="s">
        <v>866</v>
      </c>
      <c r="B1510" s="2">
        <v>0.09</v>
      </c>
      <c r="C1510" s="2">
        <v>0.1</v>
      </c>
      <c r="D1510" s="2">
        <v>0.05</v>
      </c>
      <c r="E1510" s="2">
        <v>0.09</v>
      </c>
      <c r="F1510" s="2">
        <v>0.08</v>
      </c>
    </row>
    <row r="1511" spans="1:6">
      <c r="A1511" s="3" t="s">
        <v>865</v>
      </c>
      <c r="B1511" s="2">
        <v>0.1</v>
      </c>
      <c r="C1511" s="2">
        <v>0.1</v>
      </c>
      <c r="D1511" s="2">
        <v>0.03</v>
      </c>
      <c r="E1511" s="2">
        <v>0.08</v>
      </c>
      <c r="F1511" s="2">
        <v>0.08</v>
      </c>
    </row>
    <row r="1512" spans="1:6">
      <c r="A1512" s="3" t="s">
        <v>864</v>
      </c>
      <c r="B1512" s="2">
        <v>0.11</v>
      </c>
      <c r="C1512" s="2">
        <v>0.09</v>
      </c>
      <c r="D1512" s="2">
        <v>0.03</v>
      </c>
      <c r="E1512" s="2">
        <v>0.08</v>
      </c>
      <c r="F1512" s="2">
        <v>0.08</v>
      </c>
    </row>
    <row r="1513" spans="1:6">
      <c r="A1513" s="3" t="s">
        <v>863</v>
      </c>
      <c r="B1513" s="2">
        <v>0.1</v>
      </c>
      <c r="C1513" s="2">
        <v>0.1</v>
      </c>
      <c r="D1513" s="2">
        <v>0.05</v>
      </c>
      <c r="E1513" s="2">
        <v>0.09</v>
      </c>
      <c r="F1513" s="2">
        <v>0.08</v>
      </c>
    </row>
    <row r="1514" spans="1:6">
      <c r="A1514" s="3" t="s">
        <v>862</v>
      </c>
      <c r="B1514" s="2">
        <v>0.1</v>
      </c>
      <c r="C1514" s="2">
        <v>0.1</v>
      </c>
      <c r="D1514" s="2">
        <v>0.05</v>
      </c>
      <c r="E1514" s="2">
        <v>0.09</v>
      </c>
      <c r="F1514" s="2">
        <v>0.08</v>
      </c>
    </row>
    <row r="1515" spans="1:6">
      <c r="A1515" s="3" t="s">
        <v>861</v>
      </c>
      <c r="B1515" s="2">
        <v>0.1</v>
      </c>
      <c r="C1515" s="2">
        <v>0.11</v>
      </c>
      <c r="D1515" s="2">
        <v>0.06</v>
      </c>
      <c r="E1515" s="2">
        <v>0.1</v>
      </c>
      <c r="F1515" s="2">
        <v>0.08</v>
      </c>
    </row>
    <row r="1516" spans="1:6">
      <c r="A1516" s="3" t="s">
        <v>860</v>
      </c>
      <c r="B1516" s="2">
        <v>0.12</v>
      </c>
      <c r="C1516" s="2">
        <v>0.1</v>
      </c>
      <c r="D1516" s="2">
        <v>0.04</v>
      </c>
      <c r="E1516" s="2">
        <v>0.1</v>
      </c>
      <c r="F1516" s="2">
        <v>0.08</v>
      </c>
    </row>
    <row r="1517" spans="1:6">
      <c r="A1517" s="3" t="s">
        <v>859</v>
      </c>
      <c r="B1517" s="2">
        <v>0.1</v>
      </c>
      <c r="C1517" s="2">
        <v>0.11</v>
      </c>
      <c r="D1517" s="2">
        <v>7.0000000000000007E-2</v>
      </c>
      <c r="E1517" s="2">
        <v>0.1</v>
      </c>
      <c r="F1517" s="2">
        <v>0.09</v>
      </c>
    </row>
    <row r="1518" spans="1:6">
      <c r="A1518" s="3" t="s">
        <v>858</v>
      </c>
      <c r="B1518" s="2">
        <v>0.1</v>
      </c>
      <c r="C1518" s="2">
        <v>0.11</v>
      </c>
      <c r="D1518" s="2">
        <v>7.0000000000000007E-2</v>
      </c>
      <c r="E1518" s="2">
        <v>0.1</v>
      </c>
      <c r="F1518" s="2">
        <v>0.08</v>
      </c>
    </row>
    <row r="1519" spans="1:6">
      <c r="A1519" s="3" t="s">
        <v>857</v>
      </c>
      <c r="B1519" s="2">
        <v>0.11</v>
      </c>
      <c r="C1519" s="2">
        <v>0.11</v>
      </c>
      <c r="D1519" s="2">
        <v>0.06</v>
      </c>
      <c r="E1519" s="2">
        <v>0.1</v>
      </c>
      <c r="F1519" s="2">
        <v>0.08</v>
      </c>
    </row>
    <row r="1520" spans="1:6">
      <c r="A1520" s="3" t="s">
        <v>856</v>
      </c>
      <c r="B1520" s="2">
        <v>0.11</v>
      </c>
      <c r="C1520" s="2">
        <v>0.1</v>
      </c>
      <c r="D1520" s="2">
        <v>0.06</v>
      </c>
      <c r="E1520" s="2">
        <v>0.1</v>
      </c>
      <c r="F1520" s="2">
        <v>7.0000000000000007E-2</v>
      </c>
    </row>
    <row r="1521" spans="1:6">
      <c r="A1521" s="3" t="s">
        <v>855</v>
      </c>
      <c r="B1521" s="2">
        <v>0.1</v>
      </c>
      <c r="C1521" s="2">
        <v>0.1</v>
      </c>
      <c r="D1521" s="2">
        <v>0.06</v>
      </c>
      <c r="E1521" s="2">
        <v>0.1</v>
      </c>
      <c r="F1521" s="2">
        <v>7.0000000000000007E-2</v>
      </c>
    </row>
    <row r="1522" spans="1:6">
      <c r="A1522" s="3" t="s">
        <v>854</v>
      </c>
      <c r="B1522" s="2">
        <v>0.11</v>
      </c>
      <c r="C1522" s="2">
        <v>0.1</v>
      </c>
      <c r="D1522" s="2">
        <v>0.05</v>
      </c>
      <c r="E1522" s="2">
        <v>0.1</v>
      </c>
      <c r="F1522" s="2">
        <v>7.0000000000000007E-2</v>
      </c>
    </row>
    <row r="1523" spans="1:6">
      <c r="A1523" s="3" t="s">
        <v>853</v>
      </c>
      <c r="B1523" s="2">
        <v>0.11</v>
      </c>
      <c r="C1523" s="2">
        <v>0.09</v>
      </c>
      <c r="D1523" s="2">
        <v>0.05</v>
      </c>
      <c r="E1523" s="2">
        <v>0.09</v>
      </c>
      <c r="F1523" s="2">
        <v>7.0000000000000007E-2</v>
      </c>
    </row>
    <row r="1524" spans="1:6">
      <c r="A1524" s="3" t="s">
        <v>852</v>
      </c>
      <c r="B1524" s="2">
        <v>0.09</v>
      </c>
      <c r="C1524" s="2">
        <v>0.09</v>
      </c>
      <c r="D1524" s="2">
        <v>0.05</v>
      </c>
      <c r="E1524" s="2">
        <v>0.09</v>
      </c>
      <c r="F1524" s="2">
        <v>0.06</v>
      </c>
    </row>
    <row r="1525" spans="1:6">
      <c r="A1525" s="3" t="s">
        <v>851</v>
      </c>
      <c r="B1525" s="2">
        <v>0.08</v>
      </c>
      <c r="C1525" s="2">
        <v>0.09</v>
      </c>
      <c r="D1525" s="2">
        <v>0.05</v>
      </c>
      <c r="E1525" s="2">
        <v>0.08</v>
      </c>
      <c r="F1525" s="2">
        <v>0.06</v>
      </c>
    </row>
    <row r="1526" spans="1:6">
      <c r="A1526" s="3" t="s">
        <v>850</v>
      </c>
      <c r="B1526" s="2">
        <v>7.0000000000000007E-2</v>
      </c>
      <c r="C1526" s="2">
        <v>0.1</v>
      </c>
      <c r="D1526" s="2">
        <v>7.0000000000000007E-2</v>
      </c>
      <c r="E1526" s="2">
        <v>0.08</v>
      </c>
      <c r="F1526" s="2">
        <v>7.0000000000000007E-2</v>
      </c>
    </row>
    <row r="1527" spans="1:6">
      <c r="A1527" s="3" t="s">
        <v>849</v>
      </c>
      <c r="B1527" s="2">
        <v>0.06</v>
      </c>
      <c r="C1527" s="2">
        <v>0.1</v>
      </c>
      <c r="D1527" s="2">
        <v>0.08</v>
      </c>
      <c r="E1527" s="2">
        <v>0.08</v>
      </c>
      <c r="F1527" s="2">
        <v>7.0000000000000007E-2</v>
      </c>
    </row>
    <row r="1528" spans="1:6">
      <c r="A1528" s="3" t="s">
        <v>848</v>
      </c>
      <c r="B1528" s="2">
        <v>7.0000000000000007E-2</v>
      </c>
      <c r="C1528" s="2">
        <v>0.1</v>
      </c>
      <c r="D1528" s="2">
        <v>0.08</v>
      </c>
      <c r="E1528" s="2">
        <v>0.08</v>
      </c>
      <c r="F1528" s="2">
        <v>7.0000000000000007E-2</v>
      </c>
    </row>
    <row r="1529" spans="1:6">
      <c r="A1529" s="3" t="s">
        <v>847</v>
      </c>
      <c r="B1529" s="2">
        <v>0.06</v>
      </c>
      <c r="C1529" s="2">
        <v>0.1</v>
      </c>
      <c r="D1529" s="2">
        <v>0.08</v>
      </c>
      <c r="E1529" s="2">
        <v>0.08</v>
      </c>
      <c r="F1529" s="2">
        <v>7.0000000000000007E-2</v>
      </c>
    </row>
    <row r="1530" spans="1:6">
      <c r="A1530" s="3" t="s">
        <v>846</v>
      </c>
      <c r="B1530" s="2">
        <v>0.06</v>
      </c>
      <c r="C1530" s="2">
        <v>0.1</v>
      </c>
      <c r="D1530" s="2">
        <v>0.08</v>
      </c>
      <c r="E1530" s="2">
        <v>7.0000000000000007E-2</v>
      </c>
      <c r="F1530" s="2">
        <v>0.06</v>
      </c>
    </row>
    <row r="1531" spans="1:6">
      <c r="A1531" s="3" t="s">
        <v>845</v>
      </c>
      <c r="B1531" s="2">
        <v>0.08</v>
      </c>
      <c r="C1531" s="2">
        <v>0.09</v>
      </c>
      <c r="D1531" s="2">
        <v>0.04</v>
      </c>
      <c r="E1531" s="2">
        <v>7.0000000000000007E-2</v>
      </c>
      <c r="F1531" s="2">
        <v>0.06</v>
      </c>
    </row>
    <row r="1532" spans="1:6">
      <c r="A1532" s="3" t="s">
        <v>844</v>
      </c>
      <c r="B1532" s="2">
        <v>0.09</v>
      </c>
      <c r="C1532" s="2">
        <v>0.09</v>
      </c>
      <c r="D1532" s="2">
        <v>0.04</v>
      </c>
      <c r="E1532" s="2">
        <v>7.0000000000000007E-2</v>
      </c>
      <c r="F1532" s="2">
        <v>0.08</v>
      </c>
    </row>
    <row r="1533" spans="1:6">
      <c r="A1533" s="3" t="s">
        <v>843</v>
      </c>
      <c r="B1533" s="2">
        <v>0.1</v>
      </c>
      <c r="C1533" s="2">
        <v>0.09</v>
      </c>
      <c r="D1533" s="2">
        <v>0.03</v>
      </c>
      <c r="E1533" s="2">
        <v>7.0000000000000007E-2</v>
      </c>
      <c r="F1533" s="2">
        <v>0.08</v>
      </c>
    </row>
    <row r="1534" spans="1:6">
      <c r="A1534" s="3" t="s">
        <v>842</v>
      </c>
      <c r="B1534" s="2">
        <v>0.08</v>
      </c>
      <c r="C1534" s="2">
        <v>0.08</v>
      </c>
      <c r="D1534" s="2">
        <v>0.03</v>
      </c>
      <c r="E1534" s="2">
        <v>0.06</v>
      </c>
      <c r="F1534" s="2">
        <v>0.05</v>
      </c>
    </row>
    <row r="1535" spans="1:6">
      <c r="A1535" s="3" t="s">
        <v>841</v>
      </c>
      <c r="B1535" s="2">
        <v>7.0000000000000007E-2</v>
      </c>
      <c r="C1535" s="2">
        <v>0.08</v>
      </c>
      <c r="D1535" s="2">
        <v>0.03</v>
      </c>
      <c r="E1535" s="2">
        <v>0.06</v>
      </c>
      <c r="F1535" s="2">
        <v>0.05</v>
      </c>
    </row>
    <row r="1536" spans="1:6">
      <c r="A1536" s="3" t="s">
        <v>840</v>
      </c>
      <c r="B1536" s="2">
        <v>0.06</v>
      </c>
      <c r="C1536" s="2">
        <v>0.09</v>
      </c>
      <c r="D1536" s="2">
        <v>0.04</v>
      </c>
      <c r="E1536" s="2">
        <v>0.06</v>
      </c>
      <c r="F1536" s="2">
        <v>0.06</v>
      </c>
    </row>
    <row r="1537" spans="1:6">
      <c r="A1537" s="3" t="s">
        <v>839</v>
      </c>
      <c r="B1537" s="2">
        <v>0.06</v>
      </c>
      <c r="C1537" s="2">
        <v>0.09</v>
      </c>
      <c r="D1537" s="2">
        <v>0.05</v>
      </c>
      <c r="E1537" s="2">
        <v>0.06</v>
      </c>
      <c r="F1537" s="2">
        <v>0.06</v>
      </c>
    </row>
    <row r="1538" spans="1:6">
      <c r="A1538" s="3" t="s">
        <v>838</v>
      </c>
      <c r="B1538" s="2">
        <v>0.06</v>
      </c>
      <c r="C1538" s="2">
        <v>0.09</v>
      </c>
      <c r="D1538" s="2">
        <v>0.05</v>
      </c>
      <c r="E1538" s="2">
        <v>0.06</v>
      </c>
      <c r="F1538" s="2">
        <v>0.05</v>
      </c>
    </row>
    <row r="1539" spans="1:6">
      <c r="A1539" s="3" t="s">
        <v>837</v>
      </c>
      <c r="B1539" s="2">
        <v>0.06</v>
      </c>
      <c r="C1539" s="2">
        <v>0.08</v>
      </c>
      <c r="D1539" s="2">
        <v>0.04</v>
      </c>
      <c r="E1539" s="2">
        <v>0.06</v>
      </c>
      <c r="F1539" s="2">
        <v>0.05</v>
      </c>
    </row>
    <row r="1540" spans="1:6">
      <c r="A1540" s="3" t="s">
        <v>836</v>
      </c>
      <c r="B1540" s="2">
        <v>0.05</v>
      </c>
      <c r="C1540" s="2">
        <v>0.09</v>
      </c>
      <c r="D1540" s="2">
        <v>0.05</v>
      </c>
      <c r="E1540" s="2">
        <v>0.06</v>
      </c>
      <c r="F1540" s="2">
        <v>0.05</v>
      </c>
    </row>
    <row r="1541" spans="1:6">
      <c r="A1541" s="3" t="s">
        <v>835</v>
      </c>
      <c r="B1541" s="2">
        <v>0.05</v>
      </c>
      <c r="C1541" s="2">
        <v>0.1</v>
      </c>
      <c r="D1541" s="2">
        <v>0.06</v>
      </c>
      <c r="E1541" s="2">
        <v>7.0000000000000007E-2</v>
      </c>
      <c r="F1541" s="2">
        <v>0.05</v>
      </c>
    </row>
    <row r="1542" spans="1:6">
      <c r="A1542" s="3" t="s">
        <v>834</v>
      </c>
      <c r="B1542" s="2">
        <v>0.04</v>
      </c>
      <c r="C1542" s="2">
        <v>0.09</v>
      </c>
      <c r="D1542" s="2">
        <v>0.06</v>
      </c>
      <c r="E1542" s="2">
        <v>0.06</v>
      </c>
      <c r="F1542" s="2">
        <v>0.04</v>
      </c>
    </row>
    <row r="1543" spans="1:6">
      <c r="A1543" s="3" t="s">
        <v>833</v>
      </c>
      <c r="B1543" s="2">
        <v>0.04</v>
      </c>
      <c r="C1543" s="2">
        <v>0.09</v>
      </c>
      <c r="D1543" s="2">
        <v>0.06</v>
      </c>
      <c r="E1543" s="2">
        <v>7.0000000000000007E-2</v>
      </c>
      <c r="F1543" s="2">
        <v>0.05</v>
      </c>
    </row>
    <row r="1544" spans="1:6">
      <c r="A1544" s="3" t="s">
        <v>832</v>
      </c>
      <c r="B1544" s="2">
        <v>0.05</v>
      </c>
      <c r="C1544" s="2">
        <v>0.09</v>
      </c>
      <c r="D1544" s="2">
        <v>0.05</v>
      </c>
      <c r="E1544" s="2">
        <v>7.0000000000000007E-2</v>
      </c>
      <c r="F1544" s="2">
        <v>0.05</v>
      </c>
    </row>
    <row r="1545" spans="1:6">
      <c r="A1545" s="3" t="s">
        <v>831</v>
      </c>
      <c r="B1545" s="2">
        <v>0.04</v>
      </c>
      <c r="C1545" s="2">
        <v>0.09</v>
      </c>
      <c r="D1545" s="2">
        <v>0.05</v>
      </c>
      <c r="E1545" s="2">
        <v>7.0000000000000007E-2</v>
      </c>
      <c r="F1545" s="2">
        <v>0.05</v>
      </c>
    </row>
    <row r="1546" spans="1:6">
      <c r="A1546" s="3" t="s">
        <v>830</v>
      </c>
      <c r="B1546" s="2">
        <v>0.04</v>
      </c>
      <c r="C1546" s="2">
        <v>0.09</v>
      </c>
      <c r="D1546" s="2">
        <v>0.05</v>
      </c>
      <c r="E1546" s="2">
        <v>7.0000000000000007E-2</v>
      </c>
      <c r="F1546" s="2">
        <v>0.05</v>
      </c>
    </row>
    <row r="1547" spans="1:6">
      <c r="A1547" s="3" t="s">
        <v>829</v>
      </c>
      <c r="B1547" s="2">
        <v>0.03</v>
      </c>
      <c r="C1547" s="2">
        <v>0.09</v>
      </c>
      <c r="D1547" s="2">
        <v>0.06</v>
      </c>
      <c r="E1547" s="2">
        <v>7.0000000000000007E-2</v>
      </c>
      <c r="F1547" s="2">
        <v>0.05</v>
      </c>
    </row>
    <row r="1548" spans="1:6">
      <c r="A1548" s="3" t="s">
        <v>828</v>
      </c>
      <c r="B1548" s="2">
        <v>0.03</v>
      </c>
      <c r="C1548" s="2">
        <v>0.09</v>
      </c>
      <c r="D1548" s="2">
        <v>7.0000000000000007E-2</v>
      </c>
      <c r="E1548" s="2">
        <v>7.0000000000000007E-2</v>
      </c>
      <c r="F1548" s="2">
        <v>0.05</v>
      </c>
    </row>
    <row r="1549" spans="1:6">
      <c r="A1549" s="3" t="s">
        <v>827</v>
      </c>
      <c r="B1549" s="2">
        <v>0.03</v>
      </c>
      <c r="C1549" s="2">
        <v>0.09</v>
      </c>
      <c r="D1549" s="2">
        <v>7.0000000000000007E-2</v>
      </c>
      <c r="E1549" s="2">
        <v>7.0000000000000007E-2</v>
      </c>
      <c r="F1549" s="2">
        <v>0.04</v>
      </c>
    </row>
    <row r="1550" spans="1:6">
      <c r="A1550" s="3" t="s">
        <v>826</v>
      </c>
      <c r="B1550" s="2">
        <v>0.04</v>
      </c>
      <c r="C1550" s="2">
        <v>0.09</v>
      </c>
      <c r="D1550" s="2">
        <v>7.0000000000000007E-2</v>
      </c>
      <c r="E1550" s="2">
        <v>0.08</v>
      </c>
      <c r="F1550" s="2">
        <v>0.04</v>
      </c>
    </row>
    <row r="1551" spans="1:6">
      <c r="A1551" s="3" t="s">
        <v>825</v>
      </c>
      <c r="B1551" s="2">
        <v>0.04</v>
      </c>
      <c r="C1551" s="2">
        <v>0.09</v>
      </c>
      <c r="D1551" s="2">
        <v>0.08</v>
      </c>
      <c r="E1551" s="2">
        <v>0.08</v>
      </c>
      <c r="F1551" s="2">
        <v>0.05</v>
      </c>
    </row>
    <row r="1552" spans="1:6">
      <c r="A1552" s="3" t="s">
        <v>824</v>
      </c>
      <c r="B1552" s="2">
        <v>0.05</v>
      </c>
      <c r="C1552" s="2">
        <v>0.09</v>
      </c>
      <c r="D1552" s="2">
        <v>0.08</v>
      </c>
      <c r="E1552" s="2">
        <v>0.09</v>
      </c>
      <c r="F1552" s="2">
        <v>0.04</v>
      </c>
    </row>
    <row r="1553" spans="1:6">
      <c r="A1553" s="3" t="s">
        <v>823</v>
      </c>
      <c r="B1553" s="2">
        <v>0.05</v>
      </c>
      <c r="C1553" s="2">
        <v>0.08</v>
      </c>
      <c r="D1553" s="2">
        <v>0.08</v>
      </c>
      <c r="E1553" s="2">
        <v>0.09</v>
      </c>
      <c r="F1553" s="2">
        <v>0.04</v>
      </c>
    </row>
    <row r="1554" spans="1:6">
      <c r="A1554" s="3" t="s">
        <v>822</v>
      </c>
      <c r="B1554" s="2">
        <v>0.05</v>
      </c>
      <c r="C1554" s="2">
        <v>0.09</v>
      </c>
      <c r="D1554" s="2">
        <v>0.09</v>
      </c>
      <c r="E1554" s="2">
        <v>0.09</v>
      </c>
      <c r="F1554" s="2">
        <v>0.05</v>
      </c>
    </row>
    <row r="1555" spans="1:6">
      <c r="A1555" s="3" t="s">
        <v>821</v>
      </c>
      <c r="B1555" s="2">
        <v>0.06</v>
      </c>
      <c r="C1555" s="2">
        <v>0.09</v>
      </c>
      <c r="D1555" s="2">
        <v>0.09</v>
      </c>
      <c r="E1555" s="2">
        <v>0.09</v>
      </c>
      <c r="F1555" s="2">
        <v>0.05</v>
      </c>
    </row>
    <row r="1556" spans="1:6">
      <c r="A1556" s="3" t="s">
        <v>820</v>
      </c>
      <c r="B1556" s="2">
        <v>0.08</v>
      </c>
      <c r="C1556" s="2">
        <v>0.1</v>
      </c>
      <c r="D1556" s="2">
        <v>0.1</v>
      </c>
      <c r="E1556" s="2">
        <v>0.1</v>
      </c>
      <c r="F1556" s="2">
        <v>0.05</v>
      </c>
    </row>
    <row r="1557" spans="1:6">
      <c r="A1557" s="3" t="s">
        <v>819</v>
      </c>
      <c r="B1557" s="2">
        <v>0.08</v>
      </c>
      <c r="C1557" s="2">
        <v>0.1</v>
      </c>
      <c r="D1557" s="2">
        <v>0.09</v>
      </c>
      <c r="E1557" s="2">
        <v>0.1</v>
      </c>
      <c r="F1557" s="2">
        <v>0.05</v>
      </c>
    </row>
    <row r="1558" spans="1:6">
      <c r="A1558" s="3" t="s">
        <v>818</v>
      </c>
      <c r="B1558" s="2">
        <v>0.08</v>
      </c>
      <c r="C1558" s="2">
        <v>0.1</v>
      </c>
      <c r="D1558" s="2">
        <v>0.09</v>
      </c>
      <c r="E1558" s="2">
        <v>0.09</v>
      </c>
      <c r="F1558" s="2">
        <v>0.06</v>
      </c>
    </row>
    <row r="1559" spans="1:6">
      <c r="A1559" s="3" t="s">
        <v>817</v>
      </c>
      <c r="B1559" s="2">
        <v>0.08</v>
      </c>
      <c r="C1559" s="2">
        <v>0.1</v>
      </c>
      <c r="D1559" s="2">
        <v>0.08</v>
      </c>
      <c r="E1559" s="2">
        <v>0.09</v>
      </c>
      <c r="F1559" s="2">
        <v>0.05</v>
      </c>
    </row>
    <row r="1560" spans="1:6">
      <c r="A1560" s="3" t="s">
        <v>816</v>
      </c>
      <c r="B1560" s="2">
        <v>0.08</v>
      </c>
      <c r="C1560" s="2">
        <v>0.1</v>
      </c>
      <c r="D1560" s="2">
        <v>0.08</v>
      </c>
      <c r="E1560" s="2">
        <v>0.09</v>
      </c>
      <c r="F1560" s="2">
        <v>0.05</v>
      </c>
    </row>
    <row r="1561" spans="1:6">
      <c r="A1561" s="3" t="s">
        <v>815</v>
      </c>
      <c r="B1561" s="2">
        <v>0.08</v>
      </c>
      <c r="C1561" s="2">
        <v>0.09</v>
      </c>
      <c r="D1561" s="2">
        <v>0.08</v>
      </c>
      <c r="E1561" s="2">
        <v>0.09</v>
      </c>
      <c r="F1561" s="2">
        <v>0.05</v>
      </c>
    </row>
    <row r="1562" spans="1:6">
      <c r="A1562" s="3" t="s">
        <v>814</v>
      </c>
      <c r="B1562" s="2">
        <v>0.08</v>
      </c>
      <c r="C1562" s="2">
        <v>0.09</v>
      </c>
      <c r="D1562" s="2">
        <v>7.0000000000000007E-2</v>
      </c>
      <c r="E1562" s="2">
        <v>0.08</v>
      </c>
      <c r="F1562" s="2">
        <v>0.05</v>
      </c>
    </row>
    <row r="1563" spans="1:6">
      <c r="A1563" s="3" t="s">
        <v>813</v>
      </c>
      <c r="B1563" s="2">
        <v>0.08</v>
      </c>
      <c r="C1563" s="2">
        <v>0.09</v>
      </c>
      <c r="D1563" s="2">
        <v>7.0000000000000007E-2</v>
      </c>
      <c r="E1563" s="2">
        <v>0.09</v>
      </c>
      <c r="F1563" s="2">
        <v>0.05</v>
      </c>
    </row>
    <row r="1564" spans="1:6">
      <c r="A1564" s="3" t="s">
        <v>812</v>
      </c>
      <c r="B1564" s="2">
        <v>7.0000000000000007E-2</v>
      </c>
      <c r="C1564" s="2">
        <v>0.09</v>
      </c>
      <c r="D1564" s="2">
        <v>7.0000000000000007E-2</v>
      </c>
      <c r="E1564" s="2">
        <v>0.08</v>
      </c>
      <c r="F1564" s="2">
        <v>0.05</v>
      </c>
    </row>
    <row r="1565" spans="1:6">
      <c r="A1565" s="3" t="s">
        <v>811</v>
      </c>
      <c r="B1565" s="2">
        <v>0.08</v>
      </c>
      <c r="C1565" s="2">
        <v>0.09</v>
      </c>
      <c r="D1565" s="2">
        <v>7.0000000000000007E-2</v>
      </c>
      <c r="E1565" s="2">
        <v>0.08</v>
      </c>
      <c r="F1565" s="2">
        <v>0.04</v>
      </c>
    </row>
    <row r="1566" spans="1:6">
      <c r="A1566" s="3" t="s">
        <v>810</v>
      </c>
      <c r="B1566" s="2">
        <v>0.08</v>
      </c>
      <c r="C1566" s="2">
        <v>0.09</v>
      </c>
      <c r="D1566" s="2">
        <v>7.0000000000000007E-2</v>
      </c>
      <c r="E1566" s="2">
        <v>0.08</v>
      </c>
      <c r="F1566" s="2">
        <v>0.05</v>
      </c>
    </row>
    <row r="1567" spans="1:6">
      <c r="A1567" s="3" t="s">
        <v>809</v>
      </c>
      <c r="B1567" s="2">
        <v>0.08</v>
      </c>
      <c r="C1567" s="2">
        <v>0.09</v>
      </c>
      <c r="D1567" s="2">
        <v>7.0000000000000007E-2</v>
      </c>
      <c r="E1567" s="2">
        <v>0.09</v>
      </c>
      <c r="F1567" s="2">
        <v>0.05</v>
      </c>
    </row>
    <row r="1568" spans="1:6">
      <c r="A1568" s="3" t="s">
        <v>808</v>
      </c>
      <c r="B1568" s="2">
        <v>0.09</v>
      </c>
      <c r="C1568" s="2">
        <v>0.09</v>
      </c>
      <c r="D1568" s="2">
        <v>7.0000000000000007E-2</v>
      </c>
      <c r="E1568" s="2">
        <v>0.09</v>
      </c>
      <c r="F1568" s="2">
        <v>0.05</v>
      </c>
    </row>
    <row r="1569" spans="1:6">
      <c r="A1569" s="3" t="s">
        <v>807</v>
      </c>
      <c r="B1569" s="2">
        <v>0.08</v>
      </c>
      <c r="C1569" s="2">
        <v>0.09</v>
      </c>
      <c r="D1569" s="2">
        <v>0.06</v>
      </c>
      <c r="E1569" s="2">
        <v>0.08</v>
      </c>
      <c r="F1569" s="2">
        <v>0.04</v>
      </c>
    </row>
    <row r="1570" spans="1:6">
      <c r="A1570" s="3" t="s">
        <v>806</v>
      </c>
      <c r="B1570" s="2">
        <v>0.08</v>
      </c>
      <c r="C1570" s="2">
        <v>0.09</v>
      </c>
      <c r="D1570" s="2">
        <v>0.06</v>
      </c>
      <c r="E1570" s="2">
        <v>7.0000000000000007E-2</v>
      </c>
      <c r="F1570" s="2">
        <v>0.04</v>
      </c>
    </row>
    <row r="1571" spans="1:6">
      <c r="A1571" s="3" t="s">
        <v>805</v>
      </c>
      <c r="B1571" s="2">
        <v>7.0000000000000007E-2</v>
      </c>
      <c r="C1571" s="2">
        <v>0.09</v>
      </c>
      <c r="D1571" s="2">
        <v>0.06</v>
      </c>
      <c r="E1571" s="2">
        <v>0.08</v>
      </c>
      <c r="F1571" s="2">
        <v>0.05</v>
      </c>
    </row>
    <row r="1572" spans="1:6">
      <c r="A1572" s="3" t="s">
        <v>804</v>
      </c>
      <c r="B1572" s="2">
        <v>7.0000000000000007E-2</v>
      </c>
      <c r="C1572" s="2">
        <v>0.09</v>
      </c>
      <c r="D1572" s="2">
        <v>7.0000000000000007E-2</v>
      </c>
      <c r="E1572" s="2">
        <v>0.08</v>
      </c>
      <c r="F1572" s="2">
        <v>0.05</v>
      </c>
    </row>
    <row r="1573" spans="1:6">
      <c r="A1573" s="3" t="s">
        <v>803</v>
      </c>
      <c r="B1573" s="2">
        <v>7.0000000000000007E-2</v>
      </c>
      <c r="C1573" s="2">
        <v>0.09</v>
      </c>
      <c r="D1573" s="2">
        <v>0.06</v>
      </c>
      <c r="E1573" s="2">
        <v>0.08</v>
      </c>
      <c r="F1573" s="2">
        <v>0.05</v>
      </c>
    </row>
    <row r="1574" spans="1:6">
      <c r="A1574" s="3" t="s">
        <v>802</v>
      </c>
      <c r="B1574" s="2">
        <v>0.06</v>
      </c>
      <c r="C1574" s="2">
        <v>0.09</v>
      </c>
      <c r="D1574" s="2">
        <v>0.05</v>
      </c>
      <c r="E1574" s="2">
        <v>0.08</v>
      </c>
      <c r="F1574" s="2">
        <v>0.05</v>
      </c>
    </row>
    <row r="1575" spans="1:6">
      <c r="A1575" s="3" t="s">
        <v>801</v>
      </c>
      <c r="B1575" s="2">
        <v>0.06</v>
      </c>
      <c r="C1575" s="2">
        <v>0.09</v>
      </c>
      <c r="D1575" s="2">
        <v>0.05</v>
      </c>
      <c r="E1575" s="2">
        <v>0.08</v>
      </c>
      <c r="F1575" s="2">
        <v>0.05</v>
      </c>
    </row>
    <row r="1576" spans="1:6">
      <c r="A1576" s="3" t="s">
        <v>800</v>
      </c>
      <c r="B1576" s="2">
        <v>0.05</v>
      </c>
      <c r="C1576" s="2">
        <v>0.09</v>
      </c>
      <c r="D1576" s="2">
        <v>0.04</v>
      </c>
      <c r="E1576" s="2">
        <v>0.08</v>
      </c>
      <c r="F1576" s="2">
        <v>0.05</v>
      </c>
    </row>
    <row r="1577" spans="1:6">
      <c r="A1577" s="3" t="s">
        <v>799</v>
      </c>
      <c r="B1577" s="2">
        <v>0.06</v>
      </c>
      <c r="C1577" s="2">
        <v>0.09</v>
      </c>
      <c r="D1577" s="2">
        <v>0.05</v>
      </c>
      <c r="E1577" s="2">
        <v>0.08</v>
      </c>
      <c r="F1577" s="2">
        <v>0.04</v>
      </c>
    </row>
    <row r="1578" spans="1:6">
      <c r="A1578" s="3" t="s">
        <v>798</v>
      </c>
      <c r="B1578" s="2">
        <v>0.06</v>
      </c>
      <c r="C1578" s="2">
        <v>0.1</v>
      </c>
      <c r="D1578" s="2">
        <v>0.06</v>
      </c>
      <c r="E1578" s="2">
        <v>0.08</v>
      </c>
      <c r="F1578" s="2">
        <v>0.04</v>
      </c>
    </row>
    <row r="1579" spans="1:6">
      <c r="A1579" s="3" t="s">
        <v>797</v>
      </c>
      <c r="B1579" s="2">
        <v>0.05</v>
      </c>
      <c r="C1579" s="2">
        <v>0.09</v>
      </c>
      <c r="D1579" s="2">
        <v>0.04</v>
      </c>
      <c r="E1579" s="2">
        <v>0.08</v>
      </c>
      <c r="F1579" s="2">
        <v>0.04</v>
      </c>
    </row>
    <row r="1580" spans="1:6">
      <c r="A1580" s="3" t="s">
        <v>796</v>
      </c>
      <c r="B1580" s="2">
        <v>0.04</v>
      </c>
      <c r="C1580" s="2">
        <v>0.09</v>
      </c>
      <c r="D1580" s="2">
        <v>0.04</v>
      </c>
      <c r="E1580" s="2">
        <v>0.08</v>
      </c>
      <c r="F1580" s="2">
        <v>0.04</v>
      </c>
    </row>
    <row r="1581" spans="1:6">
      <c r="A1581" s="3" t="s">
        <v>795</v>
      </c>
      <c r="B1581" s="2">
        <v>0.04</v>
      </c>
      <c r="C1581" s="2">
        <v>0.09</v>
      </c>
      <c r="D1581" s="2">
        <v>0.04</v>
      </c>
      <c r="E1581" s="2">
        <v>7.0000000000000007E-2</v>
      </c>
      <c r="F1581" s="2">
        <v>0.05</v>
      </c>
    </row>
    <row r="1582" spans="1:6">
      <c r="A1582" s="3" t="s">
        <v>794</v>
      </c>
      <c r="B1582" s="2">
        <v>0.05</v>
      </c>
      <c r="C1582" s="2">
        <v>0.09</v>
      </c>
      <c r="D1582" s="2">
        <v>0.05</v>
      </c>
      <c r="E1582" s="2">
        <v>0.08</v>
      </c>
      <c r="F1582" s="2">
        <v>0.04</v>
      </c>
    </row>
    <row r="1583" spans="1:6">
      <c r="A1583" s="3" t="s">
        <v>793</v>
      </c>
      <c r="B1583" s="2">
        <v>0.05</v>
      </c>
      <c r="C1583" s="2">
        <v>0.09</v>
      </c>
      <c r="D1583" s="2">
        <v>0.04</v>
      </c>
      <c r="E1583" s="2">
        <v>7.0000000000000007E-2</v>
      </c>
      <c r="F1583" s="2">
        <v>0.04</v>
      </c>
    </row>
    <row r="1584" spans="1:6">
      <c r="A1584" s="3" t="s">
        <v>792</v>
      </c>
      <c r="B1584" s="2">
        <v>0.04</v>
      </c>
      <c r="C1584" s="2">
        <v>0.09</v>
      </c>
      <c r="D1584" s="2">
        <v>0.04</v>
      </c>
      <c r="E1584" s="2">
        <v>7.0000000000000007E-2</v>
      </c>
      <c r="F1584" s="2">
        <v>0.03</v>
      </c>
    </row>
    <row r="1585" spans="1:6">
      <c r="A1585" s="3" t="s">
        <v>791</v>
      </c>
      <c r="B1585" s="2">
        <v>0.04</v>
      </c>
      <c r="C1585" s="2">
        <v>0.09</v>
      </c>
      <c r="D1585" s="2">
        <v>0.04</v>
      </c>
      <c r="E1585" s="2">
        <v>0.06</v>
      </c>
      <c r="F1585" s="2">
        <v>0.03</v>
      </c>
    </row>
    <row r="1586" spans="1:6">
      <c r="A1586" s="3" t="s">
        <v>790</v>
      </c>
      <c r="B1586" s="2">
        <v>0.05</v>
      </c>
      <c r="C1586" s="2">
        <v>0.08</v>
      </c>
      <c r="D1586" s="2">
        <v>0.03</v>
      </c>
      <c r="E1586" s="2">
        <v>0.06</v>
      </c>
      <c r="F1586" s="2">
        <v>0.03</v>
      </c>
    </row>
    <row r="1587" spans="1:6">
      <c r="A1587" s="3" t="s">
        <v>789</v>
      </c>
      <c r="B1587" s="2">
        <v>0.05</v>
      </c>
      <c r="C1587" s="2">
        <v>0.08</v>
      </c>
      <c r="D1587" s="2">
        <v>0.03</v>
      </c>
      <c r="E1587" s="2">
        <v>0.06</v>
      </c>
      <c r="F1587" s="2">
        <v>0.03</v>
      </c>
    </row>
    <row r="1588" spans="1:6">
      <c r="A1588" s="3" t="s">
        <v>788</v>
      </c>
      <c r="B1588" s="2">
        <v>0.05</v>
      </c>
      <c r="C1588" s="2">
        <v>0.08</v>
      </c>
      <c r="D1588" s="2">
        <v>0.03</v>
      </c>
      <c r="E1588" s="2">
        <v>7.0000000000000007E-2</v>
      </c>
      <c r="F1588" s="2">
        <v>0.03</v>
      </c>
    </row>
    <row r="1589" spans="1:6">
      <c r="A1589" s="3" t="s">
        <v>787</v>
      </c>
      <c r="B1589" s="2">
        <v>0.05</v>
      </c>
      <c r="C1589" s="2">
        <v>0.08</v>
      </c>
      <c r="D1589" s="2">
        <v>0.03</v>
      </c>
      <c r="E1589" s="2">
        <v>7.0000000000000007E-2</v>
      </c>
      <c r="F1589" s="2">
        <v>0.03</v>
      </c>
    </row>
    <row r="1590" spans="1:6">
      <c r="A1590" s="3" t="s">
        <v>786</v>
      </c>
      <c r="B1590" s="2">
        <v>0.05</v>
      </c>
      <c r="C1590" s="2">
        <v>0.08</v>
      </c>
      <c r="D1590" s="2">
        <v>0.03</v>
      </c>
      <c r="E1590" s="2">
        <v>7.0000000000000007E-2</v>
      </c>
      <c r="F1590" s="2">
        <v>0.03</v>
      </c>
    </row>
    <row r="1591" spans="1:6">
      <c r="A1591" s="3" t="s">
        <v>785</v>
      </c>
      <c r="B1591" s="2">
        <v>0.04</v>
      </c>
      <c r="C1591" s="2">
        <v>0.1</v>
      </c>
      <c r="D1591" s="2">
        <v>0.06</v>
      </c>
      <c r="E1591" s="2">
        <v>0.08</v>
      </c>
      <c r="F1591" s="2">
        <v>0.04</v>
      </c>
    </row>
    <row r="1592" spans="1:6">
      <c r="A1592" s="3" t="s">
        <v>784</v>
      </c>
      <c r="B1592" s="2">
        <v>0.05</v>
      </c>
      <c r="C1592" s="2">
        <v>0.1</v>
      </c>
      <c r="D1592" s="2">
        <v>0.06</v>
      </c>
      <c r="E1592" s="2">
        <v>0.09</v>
      </c>
      <c r="F1592" s="2">
        <v>0.04</v>
      </c>
    </row>
    <row r="1593" spans="1:6">
      <c r="A1593" s="3" t="s">
        <v>783</v>
      </c>
      <c r="B1593" s="2">
        <v>0.05</v>
      </c>
      <c r="C1593" s="2">
        <v>0.1</v>
      </c>
      <c r="D1593" s="2">
        <v>0.06</v>
      </c>
      <c r="E1593" s="2">
        <v>0.09</v>
      </c>
      <c r="F1593" s="2">
        <v>0.04</v>
      </c>
    </row>
    <row r="1594" spans="1:6">
      <c r="A1594" s="3" t="s">
        <v>782</v>
      </c>
      <c r="B1594" s="2">
        <v>0.05</v>
      </c>
      <c r="C1594" s="2">
        <v>0.1</v>
      </c>
      <c r="D1594" s="2">
        <v>0.06</v>
      </c>
      <c r="E1594" s="2">
        <v>0.09</v>
      </c>
      <c r="F1594" s="2">
        <v>0.04</v>
      </c>
    </row>
    <row r="1595" spans="1:6">
      <c r="A1595" s="3" t="s">
        <v>781</v>
      </c>
      <c r="B1595" s="2">
        <v>0.06</v>
      </c>
      <c r="C1595" s="2">
        <v>0.1</v>
      </c>
      <c r="D1595" s="2">
        <v>7.0000000000000007E-2</v>
      </c>
      <c r="E1595" s="2">
        <v>0.1</v>
      </c>
      <c r="F1595" s="2">
        <v>0.04</v>
      </c>
    </row>
    <row r="1596" spans="1:6">
      <c r="A1596" s="3" t="s">
        <v>780</v>
      </c>
      <c r="B1596" s="2">
        <v>0.06</v>
      </c>
      <c r="C1596" s="2">
        <v>0.1</v>
      </c>
      <c r="D1596" s="2">
        <v>7.0000000000000007E-2</v>
      </c>
      <c r="E1596" s="2">
        <v>0.09</v>
      </c>
      <c r="F1596" s="2">
        <v>0.04</v>
      </c>
    </row>
    <row r="1597" spans="1:6">
      <c r="A1597" s="3" t="s">
        <v>779</v>
      </c>
      <c r="B1597" s="2">
        <v>0.06</v>
      </c>
      <c r="C1597" s="2">
        <v>0.1</v>
      </c>
      <c r="D1597" s="2">
        <v>0.06</v>
      </c>
      <c r="E1597" s="2">
        <v>0.09</v>
      </c>
      <c r="F1597" s="2">
        <v>0.04</v>
      </c>
    </row>
    <row r="1598" spans="1:6">
      <c r="A1598" s="3" t="s">
        <v>778</v>
      </c>
      <c r="B1598" s="2">
        <v>0.06</v>
      </c>
      <c r="C1598" s="2">
        <v>0.1</v>
      </c>
      <c r="D1598" s="2">
        <v>7.0000000000000007E-2</v>
      </c>
      <c r="E1598" s="2">
        <v>0.1</v>
      </c>
      <c r="F1598" s="2">
        <v>0.04</v>
      </c>
    </row>
    <row r="1599" spans="1:6">
      <c r="A1599" s="3" t="s">
        <v>777</v>
      </c>
      <c r="B1599" s="2">
        <v>0.06</v>
      </c>
      <c r="C1599" s="2">
        <v>0.1</v>
      </c>
      <c r="D1599" s="2">
        <v>7.0000000000000007E-2</v>
      </c>
      <c r="E1599" s="2">
        <v>0.09</v>
      </c>
      <c r="F1599" s="2">
        <v>0.04</v>
      </c>
    </row>
    <row r="1600" spans="1:6">
      <c r="A1600" s="3" t="s">
        <v>776</v>
      </c>
      <c r="B1600" s="2">
        <v>0.05</v>
      </c>
      <c r="C1600" s="2">
        <v>0.1</v>
      </c>
      <c r="D1600" s="2">
        <v>7.0000000000000007E-2</v>
      </c>
      <c r="E1600" s="2">
        <v>0.09</v>
      </c>
      <c r="F1600" s="2">
        <v>0.06</v>
      </c>
    </row>
    <row r="1601" spans="1:6">
      <c r="A1601" s="3" t="s">
        <v>775</v>
      </c>
      <c r="B1601" s="2">
        <v>0.06</v>
      </c>
      <c r="C1601" s="2">
        <v>0.1</v>
      </c>
      <c r="D1601" s="2">
        <v>7.0000000000000007E-2</v>
      </c>
      <c r="E1601" s="2">
        <v>0.1</v>
      </c>
      <c r="F1601" s="2">
        <v>0.06</v>
      </c>
    </row>
    <row r="1602" spans="1:6">
      <c r="A1602" s="3" t="s">
        <v>774</v>
      </c>
      <c r="B1602" s="2">
        <v>0.06</v>
      </c>
      <c r="C1602" s="2">
        <v>0.1</v>
      </c>
      <c r="D1602" s="2">
        <v>7.0000000000000007E-2</v>
      </c>
      <c r="E1602" s="2">
        <v>0.09</v>
      </c>
      <c r="F1602" s="2">
        <v>0.05</v>
      </c>
    </row>
    <row r="1603" spans="1:6">
      <c r="A1603" s="3" t="s">
        <v>773</v>
      </c>
      <c r="B1603" s="2">
        <v>0.05</v>
      </c>
      <c r="C1603" s="2">
        <v>0.09</v>
      </c>
      <c r="D1603" s="2">
        <v>0.06</v>
      </c>
      <c r="E1603" s="2">
        <v>0.09</v>
      </c>
      <c r="F1603" s="2">
        <v>0.05</v>
      </c>
    </row>
    <row r="1604" spans="1:6">
      <c r="A1604" s="3" t="s">
        <v>772</v>
      </c>
      <c r="B1604" s="2">
        <v>0.05</v>
      </c>
      <c r="C1604" s="2">
        <v>0.1</v>
      </c>
      <c r="D1604" s="2">
        <v>0.06</v>
      </c>
      <c r="E1604" s="2">
        <v>0.09</v>
      </c>
      <c r="F1604" s="2">
        <v>0.05</v>
      </c>
    </row>
    <row r="1605" spans="1:6">
      <c r="A1605" s="3" t="s">
        <v>771</v>
      </c>
      <c r="B1605" s="2">
        <v>0.05</v>
      </c>
      <c r="C1605" s="2">
        <v>0.1</v>
      </c>
      <c r="D1605" s="2">
        <v>0.06</v>
      </c>
      <c r="E1605" s="2">
        <v>0.09</v>
      </c>
      <c r="F1605" s="2">
        <v>0.05</v>
      </c>
    </row>
    <row r="1606" spans="1:6">
      <c r="A1606" s="3" t="s">
        <v>770</v>
      </c>
      <c r="B1606" s="2">
        <v>0.05</v>
      </c>
      <c r="C1606" s="2">
        <v>0.1</v>
      </c>
      <c r="D1606" s="2">
        <v>0.08</v>
      </c>
      <c r="E1606" s="2">
        <v>0.1</v>
      </c>
      <c r="F1606" s="2">
        <v>0.05</v>
      </c>
    </row>
    <row r="1607" spans="1:6">
      <c r="A1607" s="3" t="s">
        <v>769</v>
      </c>
      <c r="B1607" s="2">
        <v>7.0000000000000007E-2</v>
      </c>
      <c r="C1607" s="2">
        <v>0.1</v>
      </c>
      <c r="D1607" s="2">
        <v>0.09</v>
      </c>
      <c r="E1607" s="2">
        <v>0.1</v>
      </c>
      <c r="F1607" s="2">
        <v>0.05</v>
      </c>
    </row>
    <row r="1608" spans="1:6">
      <c r="A1608" s="3" t="s">
        <v>768</v>
      </c>
      <c r="B1608" s="2">
        <v>0.08</v>
      </c>
      <c r="C1608" s="2">
        <v>0.11</v>
      </c>
      <c r="D1608" s="2">
        <v>0.09</v>
      </c>
      <c r="E1608" s="2">
        <v>0.1</v>
      </c>
      <c r="F1608" s="2">
        <v>0.06</v>
      </c>
    </row>
    <row r="1609" spans="1:6">
      <c r="A1609" s="3" t="s">
        <v>767</v>
      </c>
      <c r="B1609" s="2">
        <v>0.09</v>
      </c>
      <c r="C1609" s="2">
        <v>0.11</v>
      </c>
      <c r="D1609" s="2">
        <v>0.1</v>
      </c>
      <c r="E1609" s="2">
        <v>0.1</v>
      </c>
      <c r="F1609" s="2">
        <v>0.05</v>
      </c>
    </row>
    <row r="1610" spans="1:6">
      <c r="A1610" s="3" t="s">
        <v>766</v>
      </c>
      <c r="B1610" s="2">
        <v>0.09</v>
      </c>
      <c r="C1610" s="2">
        <v>0.11</v>
      </c>
      <c r="D1610" s="2">
        <v>0.09</v>
      </c>
      <c r="E1610" s="2">
        <v>0.1</v>
      </c>
      <c r="F1610" s="2">
        <v>0.06</v>
      </c>
    </row>
    <row r="1611" spans="1:6">
      <c r="A1611" s="3" t="s">
        <v>765</v>
      </c>
      <c r="B1611" s="2">
        <v>0.11</v>
      </c>
      <c r="C1611" s="2">
        <v>0.11</v>
      </c>
      <c r="D1611" s="2">
        <v>0.1</v>
      </c>
      <c r="E1611" s="2">
        <v>0.11</v>
      </c>
      <c r="F1611" s="2">
        <v>0.06</v>
      </c>
    </row>
    <row r="1612" spans="1:6">
      <c r="A1612" s="3" t="s">
        <v>764</v>
      </c>
      <c r="B1612" s="2">
        <v>0.09</v>
      </c>
      <c r="C1612" s="2">
        <v>0.1</v>
      </c>
      <c r="D1612" s="2">
        <v>7.0000000000000007E-2</v>
      </c>
      <c r="E1612" s="2">
        <v>0.1</v>
      </c>
      <c r="F1612" s="2">
        <v>0.06</v>
      </c>
    </row>
    <row r="1613" spans="1:6">
      <c r="A1613" s="3" t="s">
        <v>763</v>
      </c>
      <c r="B1613" s="2">
        <v>0.08</v>
      </c>
      <c r="C1613" s="2">
        <v>0.1</v>
      </c>
      <c r="D1613" s="2">
        <v>0.06</v>
      </c>
      <c r="E1613" s="2">
        <v>0.09</v>
      </c>
      <c r="F1613" s="2">
        <v>0.06</v>
      </c>
    </row>
    <row r="1614" spans="1:6">
      <c r="A1614" s="3" t="s">
        <v>762</v>
      </c>
      <c r="B1614" s="2">
        <v>7.0000000000000007E-2</v>
      </c>
      <c r="C1614" s="2">
        <v>0.09</v>
      </c>
      <c r="D1614" s="2">
        <v>0.05</v>
      </c>
      <c r="E1614" s="2">
        <v>0.09</v>
      </c>
      <c r="F1614" s="2">
        <v>0.05</v>
      </c>
    </row>
    <row r="1615" spans="1:6">
      <c r="A1615" s="3" t="s">
        <v>761</v>
      </c>
      <c r="B1615" s="2">
        <v>7.0000000000000007E-2</v>
      </c>
      <c r="C1615" s="2">
        <v>0.1</v>
      </c>
      <c r="D1615" s="2">
        <v>7.0000000000000007E-2</v>
      </c>
      <c r="E1615" s="2">
        <v>0.1</v>
      </c>
      <c r="F1615" s="2">
        <v>0.08</v>
      </c>
    </row>
    <row r="1616" spans="1:6">
      <c r="A1616" s="3" t="s">
        <v>760</v>
      </c>
      <c r="B1616" s="2">
        <v>0.06</v>
      </c>
      <c r="C1616" s="2">
        <v>0.1</v>
      </c>
      <c r="D1616" s="2">
        <v>0.05</v>
      </c>
      <c r="E1616" s="2">
        <v>0.09</v>
      </c>
      <c r="F1616" s="2">
        <v>7.0000000000000007E-2</v>
      </c>
    </row>
    <row r="1617" spans="1:6">
      <c r="A1617" s="3" t="s">
        <v>759</v>
      </c>
      <c r="B1617" s="2">
        <v>0.05</v>
      </c>
      <c r="C1617" s="2">
        <v>0.09</v>
      </c>
      <c r="D1617" s="2">
        <v>0.04</v>
      </c>
      <c r="E1617" s="2">
        <v>0.08</v>
      </c>
      <c r="F1617" s="2">
        <v>7.0000000000000007E-2</v>
      </c>
    </row>
    <row r="1618" spans="1:6">
      <c r="A1618" s="3" t="s">
        <v>758</v>
      </c>
      <c r="B1618" s="2">
        <v>0.05</v>
      </c>
      <c r="C1618" s="2">
        <v>0.09</v>
      </c>
      <c r="D1618" s="2">
        <v>0.04</v>
      </c>
      <c r="E1618" s="2">
        <v>0.08</v>
      </c>
      <c r="F1618" s="2">
        <v>0.06</v>
      </c>
    </row>
    <row r="1619" spans="1:6">
      <c r="A1619" s="3" t="s">
        <v>757</v>
      </c>
      <c r="B1619" s="2">
        <v>0.05</v>
      </c>
      <c r="C1619" s="2">
        <v>0.1</v>
      </c>
      <c r="D1619" s="2">
        <v>0.05</v>
      </c>
      <c r="E1619" s="2">
        <v>0.08</v>
      </c>
      <c r="F1619" s="2">
        <v>0.08</v>
      </c>
    </row>
    <row r="1620" spans="1:6">
      <c r="A1620" s="3" t="s">
        <v>756</v>
      </c>
      <c r="B1620" s="2">
        <v>0.04</v>
      </c>
      <c r="C1620" s="2">
        <v>0.09</v>
      </c>
      <c r="D1620" s="2">
        <v>0.05</v>
      </c>
      <c r="E1620" s="2">
        <v>7.0000000000000007E-2</v>
      </c>
      <c r="F1620" s="2">
        <v>7.0000000000000007E-2</v>
      </c>
    </row>
    <row r="1621" spans="1:6">
      <c r="A1621" s="3" t="s">
        <v>755</v>
      </c>
      <c r="B1621" s="2">
        <v>0.04</v>
      </c>
      <c r="C1621" s="2">
        <v>0.1</v>
      </c>
      <c r="D1621" s="2">
        <v>0.05</v>
      </c>
      <c r="E1621" s="2">
        <v>7.0000000000000007E-2</v>
      </c>
      <c r="F1621" s="2">
        <v>7.0000000000000007E-2</v>
      </c>
    </row>
    <row r="1622" spans="1:6">
      <c r="A1622" s="3" t="s">
        <v>754</v>
      </c>
      <c r="B1622" s="2">
        <v>0.04</v>
      </c>
      <c r="C1622" s="2">
        <v>0.1</v>
      </c>
      <c r="D1622" s="2">
        <v>0.06</v>
      </c>
      <c r="E1622" s="2">
        <v>7.0000000000000007E-2</v>
      </c>
      <c r="F1622" s="2">
        <v>7.0000000000000007E-2</v>
      </c>
    </row>
    <row r="1623" spans="1:6">
      <c r="A1623" s="3" t="s">
        <v>753</v>
      </c>
      <c r="B1623" s="2">
        <v>0.03</v>
      </c>
      <c r="C1623" s="2">
        <v>0.09</v>
      </c>
      <c r="D1623" s="2">
        <v>0.05</v>
      </c>
      <c r="E1623" s="2">
        <v>0.06</v>
      </c>
      <c r="F1623" s="2">
        <v>7.0000000000000007E-2</v>
      </c>
    </row>
    <row r="1624" spans="1:6">
      <c r="A1624" s="3" t="s">
        <v>752</v>
      </c>
      <c r="B1624" s="2">
        <v>0.04</v>
      </c>
      <c r="C1624" s="2">
        <v>0.1</v>
      </c>
      <c r="D1624" s="2">
        <v>7.0000000000000007E-2</v>
      </c>
      <c r="E1624" s="2">
        <v>7.0000000000000007E-2</v>
      </c>
      <c r="F1624" s="2">
        <v>7.0000000000000007E-2</v>
      </c>
    </row>
    <row r="1625" spans="1:6">
      <c r="A1625" s="3" t="s">
        <v>751</v>
      </c>
      <c r="B1625" s="2">
        <v>0.04</v>
      </c>
      <c r="C1625" s="2">
        <v>0.1</v>
      </c>
      <c r="D1625" s="2">
        <v>0.08</v>
      </c>
      <c r="E1625" s="2">
        <v>7.0000000000000007E-2</v>
      </c>
      <c r="F1625" s="2">
        <v>7.0000000000000007E-2</v>
      </c>
    </row>
    <row r="1626" spans="1:6">
      <c r="A1626" s="3" t="s">
        <v>750</v>
      </c>
      <c r="B1626" s="2">
        <v>0.05</v>
      </c>
      <c r="C1626" s="2">
        <v>0.1</v>
      </c>
      <c r="D1626" s="2">
        <v>0.08</v>
      </c>
      <c r="E1626" s="2">
        <v>7.0000000000000007E-2</v>
      </c>
      <c r="F1626" s="2">
        <v>0.05</v>
      </c>
    </row>
    <row r="1627" spans="1:6">
      <c r="A1627" s="3" t="s">
        <v>749</v>
      </c>
      <c r="B1627" s="2">
        <v>0.05</v>
      </c>
      <c r="C1627" s="2">
        <v>0.1</v>
      </c>
      <c r="D1627" s="2">
        <v>0.09</v>
      </c>
      <c r="E1627" s="2">
        <v>7.0000000000000007E-2</v>
      </c>
      <c r="F1627" s="2">
        <v>0.05</v>
      </c>
    </row>
    <row r="1628" spans="1:6">
      <c r="A1628" s="3" t="s">
        <v>748</v>
      </c>
      <c r="B1628" s="2">
        <v>0.05</v>
      </c>
      <c r="C1628" s="2">
        <v>0.1</v>
      </c>
      <c r="D1628" s="2">
        <v>0.08</v>
      </c>
      <c r="E1628" s="2">
        <v>0.06</v>
      </c>
      <c r="F1628" s="2">
        <v>0.05</v>
      </c>
    </row>
    <row r="1629" spans="1:6">
      <c r="A1629" s="3" t="s">
        <v>747</v>
      </c>
      <c r="B1629" s="2">
        <v>0.05</v>
      </c>
      <c r="C1629" s="2">
        <v>0.1</v>
      </c>
      <c r="D1629" s="2">
        <v>7.0000000000000007E-2</v>
      </c>
      <c r="E1629" s="2">
        <v>0.06</v>
      </c>
      <c r="F1629" s="2">
        <v>0.05</v>
      </c>
    </row>
    <row r="1630" spans="1:6">
      <c r="A1630" s="3" t="s">
        <v>746</v>
      </c>
      <c r="B1630" s="2">
        <v>0.04</v>
      </c>
      <c r="C1630" s="2">
        <v>0.09</v>
      </c>
      <c r="D1630" s="2">
        <v>0.06</v>
      </c>
      <c r="E1630" s="2">
        <v>0.06</v>
      </c>
      <c r="F1630" s="2">
        <v>0.04</v>
      </c>
    </row>
    <row r="1631" spans="1:6">
      <c r="A1631" s="3" t="s">
        <v>745</v>
      </c>
      <c r="B1631" s="2">
        <v>0.04</v>
      </c>
      <c r="C1631" s="2">
        <v>0.09</v>
      </c>
      <c r="D1631" s="2">
        <v>0.05</v>
      </c>
      <c r="E1631" s="2">
        <v>0.06</v>
      </c>
      <c r="F1631" s="2">
        <v>0.04</v>
      </c>
    </row>
    <row r="1632" spans="1:6">
      <c r="A1632" s="3" t="s">
        <v>744</v>
      </c>
      <c r="B1632" s="2">
        <v>0.04</v>
      </c>
      <c r="C1632" s="2">
        <v>0.09</v>
      </c>
      <c r="D1632" s="2">
        <v>0.06</v>
      </c>
      <c r="E1632" s="2">
        <v>0.06</v>
      </c>
      <c r="F1632" s="2">
        <v>0.04</v>
      </c>
    </row>
    <row r="1633" spans="1:6">
      <c r="A1633" s="3" t="s">
        <v>743</v>
      </c>
      <c r="B1633" s="2">
        <v>0.05</v>
      </c>
      <c r="C1633" s="2">
        <v>0.1</v>
      </c>
      <c r="D1633" s="2">
        <v>7.0000000000000007E-2</v>
      </c>
      <c r="E1633" s="2">
        <v>7.0000000000000007E-2</v>
      </c>
      <c r="F1633" s="2">
        <v>0.05</v>
      </c>
    </row>
    <row r="1634" spans="1:6">
      <c r="A1634" s="3" t="s">
        <v>742</v>
      </c>
      <c r="B1634" s="2">
        <v>0.05</v>
      </c>
      <c r="C1634" s="2">
        <v>0.1</v>
      </c>
      <c r="D1634" s="2">
        <v>7.0000000000000007E-2</v>
      </c>
      <c r="E1634" s="2">
        <v>7.0000000000000007E-2</v>
      </c>
      <c r="F1634" s="2">
        <v>0.05</v>
      </c>
    </row>
    <row r="1635" spans="1:6">
      <c r="A1635" s="3" t="s">
        <v>741</v>
      </c>
      <c r="B1635" s="2">
        <v>0.1</v>
      </c>
      <c r="C1635" s="2">
        <v>0.12</v>
      </c>
      <c r="D1635" s="2">
        <v>0.14000000000000001</v>
      </c>
      <c r="E1635" s="2">
        <v>0.09</v>
      </c>
      <c r="F1635" s="2">
        <v>0.09</v>
      </c>
    </row>
    <row r="1636" spans="1:6">
      <c r="A1636" s="3" t="s">
        <v>740</v>
      </c>
      <c r="B1636" s="2">
        <v>0.1</v>
      </c>
      <c r="C1636" s="2">
        <v>0.12</v>
      </c>
      <c r="D1636" s="2">
        <v>0.12</v>
      </c>
      <c r="E1636" s="2">
        <v>0.09</v>
      </c>
      <c r="F1636" s="2">
        <v>7.0000000000000007E-2</v>
      </c>
    </row>
    <row r="1637" spans="1:6">
      <c r="A1637" s="3" t="s">
        <v>739</v>
      </c>
      <c r="B1637" s="2">
        <v>0.11</v>
      </c>
      <c r="C1637" s="2">
        <v>0.12</v>
      </c>
      <c r="D1637" s="2">
        <v>0.12</v>
      </c>
      <c r="E1637" s="2">
        <v>0.08</v>
      </c>
      <c r="F1637" s="2">
        <v>7.0000000000000007E-2</v>
      </c>
    </row>
    <row r="1638" spans="1:6">
      <c r="A1638" s="3" t="s">
        <v>738</v>
      </c>
      <c r="B1638" s="2">
        <v>0.12</v>
      </c>
      <c r="C1638" s="2">
        <v>0.12</v>
      </c>
      <c r="D1638" s="2">
        <v>0.12</v>
      </c>
      <c r="E1638" s="2">
        <v>0.09</v>
      </c>
      <c r="F1638" s="2">
        <v>7.0000000000000007E-2</v>
      </c>
    </row>
    <row r="1639" spans="1:6">
      <c r="A1639" s="3" t="s">
        <v>737</v>
      </c>
      <c r="B1639" s="2">
        <v>0.12</v>
      </c>
      <c r="C1639" s="2">
        <v>0.12</v>
      </c>
      <c r="D1639" s="2">
        <v>0.12</v>
      </c>
      <c r="E1639" s="2">
        <v>0.08</v>
      </c>
      <c r="F1639" s="2">
        <v>0.06</v>
      </c>
    </row>
    <row r="1640" spans="1:6">
      <c r="A1640" s="3" t="s">
        <v>736</v>
      </c>
      <c r="B1640" s="2">
        <v>0.12</v>
      </c>
      <c r="C1640" s="2">
        <v>0.12</v>
      </c>
      <c r="D1640" s="2">
        <v>0.11</v>
      </c>
      <c r="E1640" s="2">
        <v>0.08</v>
      </c>
      <c r="F1640" s="2">
        <v>0.06</v>
      </c>
    </row>
    <row r="1641" spans="1:6">
      <c r="A1641" s="3" t="s">
        <v>735</v>
      </c>
      <c r="B1641" s="2">
        <v>0.12</v>
      </c>
      <c r="C1641" s="2">
        <v>0.11</v>
      </c>
      <c r="D1641" s="2">
        <v>0.11</v>
      </c>
      <c r="E1641" s="2">
        <v>0.08</v>
      </c>
      <c r="F1641" s="2">
        <v>0.06</v>
      </c>
    </row>
    <row r="1642" spans="1:6">
      <c r="A1642" s="3" t="s">
        <v>734</v>
      </c>
      <c r="B1642" s="2">
        <v>0.12</v>
      </c>
      <c r="C1642" s="2">
        <v>0.12</v>
      </c>
      <c r="D1642" s="2">
        <v>0.11</v>
      </c>
      <c r="E1642" s="2">
        <v>0.08</v>
      </c>
      <c r="F1642" s="2">
        <v>0.06</v>
      </c>
    </row>
    <row r="1643" spans="1:6">
      <c r="A1643" s="3" t="s">
        <v>733</v>
      </c>
      <c r="B1643" s="2">
        <v>0.12</v>
      </c>
      <c r="C1643" s="2">
        <v>0.12</v>
      </c>
      <c r="D1643" s="2">
        <v>0.11</v>
      </c>
      <c r="E1643" s="2">
        <v>0.08</v>
      </c>
      <c r="F1643" s="2">
        <v>7.0000000000000007E-2</v>
      </c>
    </row>
    <row r="1644" spans="1:6">
      <c r="A1644" s="3" t="s">
        <v>732</v>
      </c>
      <c r="B1644" s="2">
        <v>0.12</v>
      </c>
      <c r="C1644" s="2">
        <v>0.11</v>
      </c>
      <c r="D1644" s="2">
        <v>0.1</v>
      </c>
      <c r="E1644" s="2">
        <v>0.08</v>
      </c>
      <c r="F1644" s="2">
        <v>7.0000000000000007E-2</v>
      </c>
    </row>
    <row r="1645" spans="1:6">
      <c r="A1645" s="3" t="s">
        <v>731</v>
      </c>
      <c r="B1645" s="2">
        <v>0.13</v>
      </c>
      <c r="C1645" s="2">
        <v>0.12</v>
      </c>
      <c r="D1645" s="2">
        <v>0.13</v>
      </c>
      <c r="E1645" s="2">
        <v>0.09</v>
      </c>
      <c r="F1645" s="2">
        <v>0.09</v>
      </c>
    </row>
    <row r="1646" spans="1:6">
      <c r="A1646" s="3" t="s">
        <v>730</v>
      </c>
      <c r="B1646" s="2">
        <v>0.11</v>
      </c>
      <c r="C1646" s="2">
        <v>0.11</v>
      </c>
      <c r="D1646" s="2">
        <v>0.09</v>
      </c>
      <c r="E1646" s="2">
        <v>0.08</v>
      </c>
      <c r="F1646" s="2">
        <v>0.08</v>
      </c>
    </row>
    <row r="1647" spans="1:6">
      <c r="A1647" s="3" t="s">
        <v>729</v>
      </c>
      <c r="B1647" s="2">
        <v>0.11</v>
      </c>
      <c r="C1647" s="2">
        <v>0.11</v>
      </c>
      <c r="D1647" s="2">
        <v>0.08</v>
      </c>
      <c r="E1647" s="2">
        <v>7.0000000000000007E-2</v>
      </c>
      <c r="F1647" s="2">
        <v>0.08</v>
      </c>
    </row>
    <row r="1648" spans="1:6">
      <c r="A1648" s="3" t="s">
        <v>728</v>
      </c>
      <c r="B1648" s="2">
        <v>0.12</v>
      </c>
      <c r="C1648" s="2">
        <v>0.11</v>
      </c>
      <c r="D1648" s="2">
        <v>0.09</v>
      </c>
      <c r="E1648" s="2">
        <v>0.08</v>
      </c>
      <c r="F1648" s="2">
        <v>0.08</v>
      </c>
    </row>
    <row r="1649" spans="1:6">
      <c r="A1649" s="3" t="s">
        <v>727</v>
      </c>
      <c r="B1649" s="2">
        <v>0.13</v>
      </c>
      <c r="C1649" s="2">
        <v>0.12</v>
      </c>
      <c r="D1649" s="2">
        <v>0.1</v>
      </c>
      <c r="E1649" s="2">
        <v>0.08</v>
      </c>
      <c r="F1649" s="2">
        <v>0.08</v>
      </c>
    </row>
    <row r="1650" spans="1:6">
      <c r="A1650" s="3" t="s">
        <v>726</v>
      </c>
      <c r="B1650" s="2">
        <v>0.14000000000000001</v>
      </c>
      <c r="C1650" s="2">
        <v>0.12</v>
      </c>
      <c r="D1650" s="2">
        <v>0.09</v>
      </c>
      <c r="E1650" s="2">
        <v>0.08</v>
      </c>
      <c r="F1650" s="2">
        <v>0.1</v>
      </c>
    </row>
    <row r="1651" spans="1:6">
      <c r="A1651" s="3" t="s">
        <v>725</v>
      </c>
      <c r="B1651" s="2">
        <v>0.15</v>
      </c>
      <c r="C1651" s="2">
        <v>0.12</v>
      </c>
      <c r="D1651" s="2">
        <v>0.1</v>
      </c>
      <c r="E1651" s="2">
        <v>0.08</v>
      </c>
      <c r="F1651" s="2">
        <v>0.08</v>
      </c>
    </row>
    <row r="1652" spans="1:6">
      <c r="A1652" s="3" t="s">
        <v>724</v>
      </c>
      <c r="B1652" s="2">
        <v>0.14000000000000001</v>
      </c>
      <c r="C1652" s="2">
        <v>0.11</v>
      </c>
      <c r="D1652" s="2">
        <v>0.08</v>
      </c>
      <c r="E1652" s="2">
        <v>7.0000000000000007E-2</v>
      </c>
      <c r="F1652" s="2">
        <v>0.08</v>
      </c>
    </row>
    <row r="1653" spans="1:6">
      <c r="A1653" s="3" t="s">
        <v>723</v>
      </c>
      <c r="B1653" s="2">
        <v>0.13</v>
      </c>
      <c r="C1653" s="2">
        <v>0.11</v>
      </c>
      <c r="D1653" s="2">
        <v>7.0000000000000007E-2</v>
      </c>
      <c r="E1653" s="2">
        <v>7.0000000000000007E-2</v>
      </c>
      <c r="F1653" s="2">
        <v>7.0000000000000007E-2</v>
      </c>
    </row>
    <row r="1654" spans="1:6">
      <c r="A1654" s="3" t="s">
        <v>722</v>
      </c>
      <c r="B1654" s="2">
        <v>0.15</v>
      </c>
      <c r="C1654" s="2">
        <v>0.11</v>
      </c>
      <c r="D1654" s="2">
        <v>0.09</v>
      </c>
      <c r="E1654" s="2">
        <v>0.08</v>
      </c>
      <c r="F1654" s="2">
        <v>7.0000000000000007E-2</v>
      </c>
    </row>
    <row r="1655" spans="1:6">
      <c r="A1655" s="3" t="s">
        <v>721</v>
      </c>
      <c r="B1655" s="2">
        <v>0.13</v>
      </c>
      <c r="C1655" s="2">
        <v>0.11</v>
      </c>
      <c r="D1655" s="2">
        <v>0.06</v>
      </c>
      <c r="E1655" s="2">
        <v>7.0000000000000007E-2</v>
      </c>
      <c r="F1655" s="2">
        <v>0.09</v>
      </c>
    </row>
    <row r="1656" spans="1:6">
      <c r="A1656" s="3" t="s">
        <v>720</v>
      </c>
      <c r="B1656" s="2">
        <v>0.14000000000000001</v>
      </c>
      <c r="C1656" s="2">
        <v>0.11</v>
      </c>
      <c r="D1656" s="2">
        <v>0.09</v>
      </c>
      <c r="E1656" s="2">
        <v>7.0000000000000007E-2</v>
      </c>
      <c r="F1656" s="2">
        <v>0.09</v>
      </c>
    </row>
    <row r="1657" spans="1:6">
      <c r="A1657" s="3" t="s">
        <v>719</v>
      </c>
      <c r="B1657" s="2">
        <v>0.14000000000000001</v>
      </c>
      <c r="C1657" s="2">
        <v>0.11</v>
      </c>
      <c r="D1657" s="2">
        <v>0.09</v>
      </c>
      <c r="E1657" s="2">
        <v>7.0000000000000007E-2</v>
      </c>
      <c r="F1657" s="2">
        <v>7.0000000000000007E-2</v>
      </c>
    </row>
    <row r="1658" spans="1:6">
      <c r="A1658" s="3" t="s">
        <v>718</v>
      </c>
      <c r="B1658" s="2">
        <v>0.16</v>
      </c>
      <c r="C1658" s="2">
        <v>0.11</v>
      </c>
      <c r="D1658" s="2">
        <v>0.1</v>
      </c>
      <c r="E1658" s="2">
        <v>0.08</v>
      </c>
      <c r="F1658" s="2">
        <v>0.08</v>
      </c>
    </row>
    <row r="1659" spans="1:6">
      <c r="A1659" s="3" t="s">
        <v>717</v>
      </c>
      <c r="B1659" s="2">
        <v>0.15</v>
      </c>
      <c r="C1659" s="2">
        <v>0.11</v>
      </c>
      <c r="D1659" s="2">
        <v>0.09</v>
      </c>
      <c r="E1659" s="2">
        <v>0.08</v>
      </c>
      <c r="F1659" s="2">
        <v>0.08</v>
      </c>
    </row>
    <row r="1660" spans="1:6">
      <c r="A1660" s="3" t="s">
        <v>716</v>
      </c>
      <c r="B1660" s="2">
        <v>0.15</v>
      </c>
      <c r="C1660" s="2">
        <v>0.11</v>
      </c>
      <c r="D1660" s="2">
        <v>0.1</v>
      </c>
      <c r="E1660" s="2">
        <v>7.0000000000000007E-2</v>
      </c>
      <c r="F1660" s="2">
        <v>0.08</v>
      </c>
    </row>
    <row r="1661" spans="1:6">
      <c r="A1661" s="3" t="s">
        <v>715</v>
      </c>
      <c r="B1661" s="2">
        <v>0.14000000000000001</v>
      </c>
      <c r="C1661" s="2">
        <v>0.11</v>
      </c>
      <c r="D1661" s="2">
        <v>0.09</v>
      </c>
      <c r="E1661" s="2">
        <v>7.0000000000000007E-2</v>
      </c>
      <c r="F1661" s="2">
        <v>7.0000000000000007E-2</v>
      </c>
    </row>
    <row r="1662" spans="1:6">
      <c r="A1662" s="3" t="s">
        <v>714</v>
      </c>
      <c r="B1662" s="2">
        <v>0.13</v>
      </c>
      <c r="C1662" s="2">
        <v>0.11</v>
      </c>
      <c r="D1662" s="2">
        <v>0.08</v>
      </c>
      <c r="E1662" s="2">
        <v>7.0000000000000007E-2</v>
      </c>
      <c r="F1662" s="2">
        <v>7.0000000000000007E-2</v>
      </c>
    </row>
    <row r="1663" spans="1:6">
      <c r="A1663" s="3" t="s">
        <v>713</v>
      </c>
      <c r="B1663" s="2">
        <v>0.11</v>
      </c>
      <c r="C1663" s="2">
        <v>0.1</v>
      </c>
      <c r="D1663" s="2">
        <v>0.06</v>
      </c>
      <c r="E1663" s="2">
        <v>7.0000000000000007E-2</v>
      </c>
      <c r="F1663" s="2">
        <v>0.06</v>
      </c>
    </row>
    <row r="1664" spans="1:6">
      <c r="A1664" s="3" t="s">
        <v>712</v>
      </c>
      <c r="B1664" s="2">
        <v>0.1</v>
      </c>
      <c r="C1664" s="2">
        <v>0.1</v>
      </c>
      <c r="D1664" s="2">
        <v>0.05</v>
      </c>
      <c r="E1664" s="2">
        <v>0.06</v>
      </c>
      <c r="F1664" s="2">
        <v>0.06</v>
      </c>
    </row>
    <row r="1665" spans="1:6">
      <c r="A1665" s="3" t="s">
        <v>711</v>
      </c>
      <c r="B1665" s="2">
        <v>0.09</v>
      </c>
      <c r="C1665" s="2">
        <v>0.1</v>
      </c>
      <c r="D1665" s="2">
        <v>0.05</v>
      </c>
      <c r="E1665" s="2">
        <v>0.06</v>
      </c>
      <c r="F1665" s="2">
        <v>0.05</v>
      </c>
    </row>
    <row r="1666" spans="1:6">
      <c r="A1666" s="3" t="s">
        <v>710</v>
      </c>
      <c r="B1666" s="2">
        <v>0.09</v>
      </c>
      <c r="C1666" s="2">
        <v>0.1</v>
      </c>
      <c r="D1666" s="2">
        <v>0.05</v>
      </c>
      <c r="E1666" s="2">
        <v>0.06</v>
      </c>
      <c r="F1666" s="2">
        <v>0.06</v>
      </c>
    </row>
    <row r="1667" spans="1:6">
      <c r="A1667" s="3" t="s">
        <v>709</v>
      </c>
      <c r="B1667" s="2">
        <v>0.08</v>
      </c>
      <c r="C1667" s="2">
        <v>0.1</v>
      </c>
      <c r="D1667" s="2">
        <v>0.06</v>
      </c>
      <c r="E1667" s="2">
        <v>0.05</v>
      </c>
      <c r="F1667" s="2">
        <v>0.06</v>
      </c>
    </row>
    <row r="1668" spans="1:6">
      <c r="A1668" s="3" t="s">
        <v>708</v>
      </c>
      <c r="B1668" s="2">
        <v>0.09</v>
      </c>
      <c r="C1668" s="2">
        <v>0.1</v>
      </c>
      <c r="D1668" s="2">
        <v>0.08</v>
      </c>
      <c r="E1668" s="2">
        <v>0.06</v>
      </c>
      <c r="F1668" s="2">
        <v>0.06</v>
      </c>
    </row>
    <row r="1669" spans="1:6">
      <c r="A1669" s="3" t="s">
        <v>707</v>
      </c>
      <c r="B1669" s="2">
        <v>7.0000000000000007E-2</v>
      </c>
      <c r="C1669" s="2">
        <v>0.1</v>
      </c>
      <c r="D1669" s="2">
        <v>0.06</v>
      </c>
      <c r="E1669" s="2">
        <v>0.05</v>
      </c>
      <c r="F1669" s="2">
        <v>0.05</v>
      </c>
    </row>
    <row r="1670" spans="1:6">
      <c r="A1670" s="3" t="s">
        <v>706</v>
      </c>
      <c r="B1670" s="2">
        <v>0.06</v>
      </c>
      <c r="C1670" s="2">
        <v>0.09</v>
      </c>
      <c r="D1670" s="2">
        <v>0.05</v>
      </c>
      <c r="E1670" s="2">
        <v>0.05</v>
      </c>
      <c r="F1670" s="2">
        <v>0.05</v>
      </c>
    </row>
    <row r="1671" spans="1:6">
      <c r="A1671" s="3" t="s">
        <v>705</v>
      </c>
      <c r="B1671" s="2">
        <v>7.0000000000000007E-2</v>
      </c>
      <c r="C1671" s="2">
        <v>0.1</v>
      </c>
      <c r="D1671" s="2">
        <v>0.06</v>
      </c>
      <c r="E1671" s="2">
        <v>0.05</v>
      </c>
      <c r="F1671" s="2">
        <v>0.05</v>
      </c>
    </row>
    <row r="1672" spans="1:6">
      <c r="A1672" s="3" t="s">
        <v>704</v>
      </c>
      <c r="B1672" s="2">
        <v>0.06</v>
      </c>
      <c r="C1672" s="2">
        <v>0.1</v>
      </c>
      <c r="D1672" s="2">
        <v>0.06</v>
      </c>
      <c r="E1672" s="2">
        <v>0.05</v>
      </c>
      <c r="F1672" s="2">
        <v>0.05</v>
      </c>
    </row>
    <row r="1673" spans="1:6">
      <c r="A1673" s="3" t="s">
        <v>703</v>
      </c>
      <c r="B1673" s="2">
        <v>7.0000000000000007E-2</v>
      </c>
      <c r="C1673" s="2">
        <v>0.1</v>
      </c>
      <c r="D1673" s="2">
        <v>7.0000000000000007E-2</v>
      </c>
      <c r="E1673" s="2">
        <v>0.06</v>
      </c>
      <c r="F1673" s="2">
        <v>0.06</v>
      </c>
    </row>
    <row r="1674" spans="1:6">
      <c r="A1674" s="3" t="s">
        <v>702</v>
      </c>
      <c r="B1674" s="2">
        <v>0.05</v>
      </c>
      <c r="C1674" s="2">
        <v>0.09</v>
      </c>
      <c r="D1674" s="2">
        <v>0.04</v>
      </c>
      <c r="E1674" s="2">
        <v>0.05</v>
      </c>
      <c r="F1674" s="2">
        <v>0.05</v>
      </c>
    </row>
    <row r="1675" spans="1:6">
      <c r="A1675" s="3" t="s">
        <v>701</v>
      </c>
      <c r="B1675" s="2">
        <v>0.06</v>
      </c>
      <c r="C1675" s="2">
        <v>0.1</v>
      </c>
      <c r="D1675" s="2">
        <v>7.0000000000000007E-2</v>
      </c>
      <c r="E1675" s="2">
        <v>0.06</v>
      </c>
      <c r="F1675" s="2">
        <v>0.06</v>
      </c>
    </row>
    <row r="1676" spans="1:6">
      <c r="A1676" s="3" t="s">
        <v>700</v>
      </c>
      <c r="B1676" s="2">
        <v>0.06</v>
      </c>
      <c r="C1676" s="2">
        <v>0.1</v>
      </c>
      <c r="D1676" s="2">
        <v>0.08</v>
      </c>
      <c r="E1676" s="2">
        <v>0.06</v>
      </c>
      <c r="F1676" s="2">
        <v>0.06</v>
      </c>
    </row>
    <row r="1677" spans="1:6">
      <c r="A1677" s="3" t="s">
        <v>699</v>
      </c>
      <c r="B1677" s="2">
        <v>7.0000000000000007E-2</v>
      </c>
      <c r="C1677" s="2">
        <v>0.11</v>
      </c>
      <c r="D1677" s="2">
        <v>0.09</v>
      </c>
      <c r="E1677" s="2">
        <v>0.06</v>
      </c>
      <c r="F1677" s="2">
        <v>0.06</v>
      </c>
    </row>
    <row r="1678" spans="1:6">
      <c r="A1678" s="3" t="s">
        <v>698</v>
      </c>
      <c r="B1678" s="2">
        <v>7.0000000000000007E-2</v>
      </c>
      <c r="C1678" s="2">
        <v>0.11</v>
      </c>
      <c r="D1678" s="2">
        <v>0.09</v>
      </c>
      <c r="E1678" s="2">
        <v>0.06</v>
      </c>
      <c r="F1678" s="2">
        <v>7.0000000000000007E-2</v>
      </c>
    </row>
    <row r="1679" spans="1:6">
      <c r="A1679" s="3" t="s">
        <v>697</v>
      </c>
      <c r="B1679" s="2">
        <v>0.06</v>
      </c>
      <c r="C1679" s="2">
        <v>0.11</v>
      </c>
      <c r="D1679" s="2">
        <v>0.09</v>
      </c>
      <c r="E1679" s="2">
        <v>0.06</v>
      </c>
      <c r="F1679" s="2">
        <v>0.06</v>
      </c>
    </row>
    <row r="1680" spans="1:6">
      <c r="A1680" s="3" t="s">
        <v>696</v>
      </c>
      <c r="B1680" s="2">
        <v>0.05</v>
      </c>
      <c r="C1680" s="2">
        <v>0.11</v>
      </c>
      <c r="D1680" s="2">
        <v>0.08</v>
      </c>
      <c r="E1680" s="2">
        <v>0.06</v>
      </c>
      <c r="F1680" s="2">
        <v>0.06</v>
      </c>
    </row>
    <row r="1681" spans="1:6">
      <c r="A1681" s="3" t="s">
        <v>695</v>
      </c>
      <c r="B1681" s="2">
        <v>0.05</v>
      </c>
      <c r="C1681" s="2">
        <v>0.1</v>
      </c>
      <c r="D1681" s="2">
        <v>0.08</v>
      </c>
      <c r="E1681" s="2">
        <v>0.06</v>
      </c>
      <c r="F1681" s="2">
        <v>0.05</v>
      </c>
    </row>
    <row r="1682" spans="1:6">
      <c r="A1682" s="3" t="s">
        <v>694</v>
      </c>
      <c r="B1682" s="2">
        <v>0.05</v>
      </c>
      <c r="C1682" s="2">
        <v>0.11</v>
      </c>
      <c r="D1682" s="2">
        <v>0.08</v>
      </c>
      <c r="E1682" s="2">
        <v>0.06</v>
      </c>
      <c r="F1682" s="2">
        <v>0.06</v>
      </c>
    </row>
    <row r="1683" spans="1:6">
      <c r="A1683" s="3" t="s">
        <v>693</v>
      </c>
      <c r="B1683" s="2">
        <v>0.06</v>
      </c>
      <c r="C1683" s="2">
        <v>0.11</v>
      </c>
      <c r="D1683" s="2">
        <v>0.1</v>
      </c>
      <c r="E1683" s="2">
        <v>7.0000000000000007E-2</v>
      </c>
      <c r="F1683" s="2">
        <v>7.0000000000000007E-2</v>
      </c>
    </row>
    <row r="1684" spans="1:6">
      <c r="A1684" s="3" t="s">
        <v>692</v>
      </c>
      <c r="B1684" s="2">
        <v>0.05</v>
      </c>
      <c r="C1684" s="2">
        <v>0.1</v>
      </c>
      <c r="D1684" s="2">
        <v>0.08</v>
      </c>
      <c r="E1684" s="2">
        <v>0.06</v>
      </c>
      <c r="F1684" s="2">
        <v>0.05</v>
      </c>
    </row>
    <row r="1685" spans="1:6">
      <c r="A1685" s="3" t="s">
        <v>691</v>
      </c>
      <c r="B1685" s="2">
        <v>0.04</v>
      </c>
      <c r="C1685" s="2">
        <v>0.1</v>
      </c>
      <c r="D1685" s="2">
        <v>7.0000000000000007E-2</v>
      </c>
      <c r="E1685" s="2">
        <v>0.06</v>
      </c>
      <c r="F1685" s="2">
        <v>0.05</v>
      </c>
    </row>
    <row r="1686" spans="1:6">
      <c r="A1686" s="3" t="s">
        <v>690</v>
      </c>
      <c r="B1686" s="2">
        <v>0.04</v>
      </c>
      <c r="C1686" s="2">
        <v>0.1</v>
      </c>
      <c r="D1686" s="2">
        <v>7.0000000000000007E-2</v>
      </c>
      <c r="E1686" s="2">
        <v>0.06</v>
      </c>
      <c r="F1686" s="2">
        <v>0.05</v>
      </c>
    </row>
    <row r="1687" spans="1:6">
      <c r="A1687" s="3" t="s">
        <v>689</v>
      </c>
      <c r="B1687" s="2">
        <v>0.03</v>
      </c>
      <c r="C1687" s="2">
        <v>0.1</v>
      </c>
      <c r="D1687" s="2">
        <v>7.0000000000000007E-2</v>
      </c>
      <c r="E1687" s="2">
        <v>0.06</v>
      </c>
      <c r="F1687" s="2">
        <v>0.05</v>
      </c>
    </row>
    <row r="1688" spans="1:6">
      <c r="A1688" s="3" t="s">
        <v>688</v>
      </c>
      <c r="B1688" s="2">
        <v>0.03</v>
      </c>
      <c r="C1688" s="2">
        <v>0.1</v>
      </c>
      <c r="D1688" s="2">
        <v>0.06</v>
      </c>
      <c r="E1688" s="2">
        <v>0.06</v>
      </c>
      <c r="F1688" s="2">
        <v>0.05</v>
      </c>
    </row>
    <row r="1689" spans="1:6">
      <c r="A1689" s="3" t="s">
        <v>687</v>
      </c>
      <c r="B1689" s="2">
        <v>0.03</v>
      </c>
      <c r="C1689" s="2">
        <v>0.1</v>
      </c>
      <c r="D1689" s="2">
        <v>0.06</v>
      </c>
      <c r="E1689" s="2">
        <v>0.06</v>
      </c>
      <c r="F1689" s="2">
        <v>0.05</v>
      </c>
    </row>
    <row r="1690" spans="1:6">
      <c r="A1690" s="3" t="s">
        <v>686</v>
      </c>
      <c r="B1690" s="2">
        <v>0.03</v>
      </c>
      <c r="C1690" s="2">
        <v>0.1</v>
      </c>
      <c r="D1690" s="2">
        <v>7.0000000000000007E-2</v>
      </c>
      <c r="E1690" s="2">
        <v>0.06</v>
      </c>
      <c r="F1690" s="2">
        <v>0.04</v>
      </c>
    </row>
    <row r="1691" spans="1:6">
      <c r="A1691" s="3" t="s">
        <v>685</v>
      </c>
      <c r="B1691" s="2">
        <v>0.02</v>
      </c>
      <c r="C1691" s="2">
        <v>0.09</v>
      </c>
      <c r="D1691" s="2">
        <v>0.05</v>
      </c>
      <c r="E1691" s="2">
        <v>0.06</v>
      </c>
      <c r="F1691" s="2">
        <v>0.04</v>
      </c>
    </row>
    <row r="1692" spans="1:6">
      <c r="A1692" s="3" t="s">
        <v>684</v>
      </c>
      <c r="B1692" s="2">
        <v>0.02</v>
      </c>
      <c r="C1692" s="2">
        <v>0.09</v>
      </c>
      <c r="D1692" s="2">
        <v>0.04</v>
      </c>
      <c r="E1692" s="2">
        <v>0.06</v>
      </c>
      <c r="F1692" s="2">
        <v>0.04</v>
      </c>
    </row>
    <row r="1693" spans="1:6">
      <c r="A1693" s="3" t="s">
        <v>683</v>
      </c>
      <c r="B1693" s="2">
        <v>0.02</v>
      </c>
      <c r="C1693" s="2">
        <v>0.09</v>
      </c>
      <c r="D1693" s="2">
        <v>0.04</v>
      </c>
      <c r="E1693" s="2">
        <v>0.06</v>
      </c>
      <c r="F1693" s="2">
        <v>0.04</v>
      </c>
    </row>
    <row r="1694" spans="1:6">
      <c r="A1694" s="3" t="s">
        <v>682</v>
      </c>
      <c r="B1694" s="2">
        <v>0.02</v>
      </c>
      <c r="C1694" s="2">
        <v>0.1</v>
      </c>
      <c r="D1694" s="2">
        <v>0.06</v>
      </c>
      <c r="E1694" s="2">
        <v>0.06</v>
      </c>
      <c r="F1694" s="2">
        <v>0.04</v>
      </c>
    </row>
    <row r="1695" spans="1:6">
      <c r="A1695" s="3" t="s">
        <v>681</v>
      </c>
      <c r="B1695" s="2">
        <v>0.02</v>
      </c>
      <c r="C1695" s="2">
        <v>0.1</v>
      </c>
      <c r="D1695" s="2">
        <v>0.06</v>
      </c>
      <c r="E1695" s="2">
        <v>0.06</v>
      </c>
      <c r="F1695" s="2">
        <v>0.05</v>
      </c>
    </row>
    <row r="1696" spans="1:6">
      <c r="A1696" s="3" t="s">
        <v>680</v>
      </c>
      <c r="B1696" s="2">
        <v>0.02</v>
      </c>
      <c r="C1696" s="2">
        <v>0.1</v>
      </c>
      <c r="D1696" s="2">
        <v>0.06</v>
      </c>
      <c r="E1696" s="2">
        <v>0.06</v>
      </c>
      <c r="F1696" s="2">
        <v>0.05</v>
      </c>
    </row>
    <row r="1697" spans="1:6">
      <c r="A1697" s="3" t="s">
        <v>679</v>
      </c>
      <c r="B1697" s="2">
        <v>0.02</v>
      </c>
      <c r="C1697" s="2">
        <v>0.09</v>
      </c>
      <c r="D1697" s="2">
        <v>0.05</v>
      </c>
      <c r="E1697" s="2">
        <v>0.06</v>
      </c>
      <c r="F1697" s="2">
        <v>0.05</v>
      </c>
    </row>
    <row r="1698" spans="1:6">
      <c r="A1698" s="3" t="s">
        <v>678</v>
      </c>
      <c r="B1698" s="2">
        <v>0.02</v>
      </c>
      <c r="C1698" s="2">
        <v>0.09</v>
      </c>
      <c r="D1698" s="2">
        <v>0.06</v>
      </c>
      <c r="E1698" s="2">
        <v>0.06</v>
      </c>
      <c r="F1698" s="2">
        <v>0.05</v>
      </c>
    </row>
    <row r="1699" spans="1:6">
      <c r="A1699" s="3" t="s">
        <v>677</v>
      </c>
      <c r="B1699" s="2">
        <v>0.02</v>
      </c>
      <c r="C1699" s="2">
        <v>0.09</v>
      </c>
      <c r="D1699" s="2">
        <v>0.06</v>
      </c>
      <c r="E1699" s="2">
        <v>0.06</v>
      </c>
      <c r="F1699" s="2">
        <v>0.05</v>
      </c>
    </row>
    <row r="1700" spans="1:6">
      <c r="A1700" s="3" t="s">
        <v>676</v>
      </c>
      <c r="B1700" s="2">
        <v>0.02</v>
      </c>
      <c r="C1700" s="2">
        <v>0.09</v>
      </c>
      <c r="D1700" s="2">
        <v>0.06</v>
      </c>
      <c r="E1700" s="2">
        <v>0.06</v>
      </c>
      <c r="F1700" s="2">
        <v>0.05</v>
      </c>
    </row>
    <row r="1701" spans="1:6">
      <c r="A1701" s="3" t="s">
        <v>675</v>
      </c>
      <c r="B1701" s="2">
        <v>0.02</v>
      </c>
      <c r="C1701" s="2">
        <v>0.09</v>
      </c>
      <c r="D1701" s="2">
        <v>0.06</v>
      </c>
      <c r="E1701" s="2">
        <v>7.0000000000000007E-2</v>
      </c>
      <c r="F1701" s="2">
        <v>0.05</v>
      </c>
    </row>
    <row r="1702" spans="1:6">
      <c r="A1702" s="3" t="s">
        <v>674</v>
      </c>
      <c r="B1702" s="2">
        <v>0.02</v>
      </c>
      <c r="C1702" s="2">
        <v>0.09</v>
      </c>
      <c r="D1702" s="2">
        <v>0.05</v>
      </c>
      <c r="E1702" s="2">
        <v>7.0000000000000007E-2</v>
      </c>
      <c r="F1702" s="2">
        <v>0.05</v>
      </c>
    </row>
    <row r="1703" spans="1:6">
      <c r="A1703" s="3" t="s">
        <v>673</v>
      </c>
      <c r="B1703" s="2">
        <v>0.02</v>
      </c>
      <c r="C1703" s="2">
        <v>0.1</v>
      </c>
      <c r="D1703" s="2">
        <v>0.06</v>
      </c>
      <c r="E1703" s="2">
        <v>7.0000000000000007E-2</v>
      </c>
      <c r="F1703" s="2">
        <v>0.05</v>
      </c>
    </row>
    <row r="1704" spans="1:6">
      <c r="A1704" s="3" t="s">
        <v>672</v>
      </c>
      <c r="B1704" s="2">
        <v>0.02</v>
      </c>
      <c r="C1704" s="2">
        <v>0.09</v>
      </c>
      <c r="D1704" s="2">
        <v>0.04</v>
      </c>
      <c r="E1704" s="2">
        <v>7.0000000000000007E-2</v>
      </c>
      <c r="F1704" s="2">
        <v>0.06</v>
      </c>
    </row>
    <row r="1705" spans="1:6">
      <c r="A1705" s="3" t="s">
        <v>671</v>
      </c>
      <c r="B1705" s="2">
        <v>0.03</v>
      </c>
      <c r="C1705" s="2">
        <v>0.1</v>
      </c>
      <c r="D1705" s="2">
        <v>7.0000000000000007E-2</v>
      </c>
      <c r="E1705" s="2">
        <v>0.08</v>
      </c>
      <c r="F1705" s="2">
        <v>7.0000000000000007E-2</v>
      </c>
    </row>
    <row r="1706" spans="1:6">
      <c r="A1706" s="3" t="s">
        <v>670</v>
      </c>
      <c r="B1706" s="2">
        <v>0.06</v>
      </c>
      <c r="C1706" s="2">
        <v>0.11</v>
      </c>
      <c r="D1706" s="2">
        <v>0.09</v>
      </c>
      <c r="E1706" s="2">
        <v>0.09</v>
      </c>
      <c r="F1706" s="2">
        <v>0.08</v>
      </c>
    </row>
    <row r="1707" spans="1:6">
      <c r="A1707" s="3" t="s">
        <v>669</v>
      </c>
      <c r="B1707" s="2">
        <v>0.06</v>
      </c>
      <c r="C1707" s="2">
        <v>0.1</v>
      </c>
      <c r="D1707" s="2">
        <v>0.08</v>
      </c>
      <c r="E1707" s="2">
        <v>0.08</v>
      </c>
      <c r="F1707" s="2">
        <v>7.0000000000000007E-2</v>
      </c>
    </row>
    <row r="1708" spans="1:6">
      <c r="A1708" s="3" t="s">
        <v>668</v>
      </c>
      <c r="B1708" s="2">
        <v>7.0000000000000007E-2</v>
      </c>
      <c r="C1708" s="2">
        <v>0.11</v>
      </c>
      <c r="D1708" s="2">
        <v>0.09</v>
      </c>
      <c r="E1708" s="2">
        <v>0.09</v>
      </c>
      <c r="F1708" s="2">
        <v>7.0000000000000007E-2</v>
      </c>
    </row>
    <row r="1709" spans="1:6">
      <c r="A1709" s="3" t="s">
        <v>667</v>
      </c>
      <c r="B1709" s="2">
        <v>7.0000000000000007E-2</v>
      </c>
      <c r="C1709" s="2">
        <v>0.1</v>
      </c>
      <c r="D1709" s="2">
        <v>7.0000000000000007E-2</v>
      </c>
      <c r="E1709" s="2">
        <v>0.08</v>
      </c>
      <c r="F1709" s="2">
        <v>0.06</v>
      </c>
    </row>
    <row r="1710" spans="1:6">
      <c r="A1710" s="3" t="s">
        <v>666</v>
      </c>
      <c r="B1710" s="2">
        <v>7.0000000000000007E-2</v>
      </c>
      <c r="C1710" s="2">
        <v>0.1</v>
      </c>
      <c r="D1710" s="2">
        <v>7.0000000000000007E-2</v>
      </c>
      <c r="E1710" s="2">
        <v>0.08</v>
      </c>
      <c r="F1710" s="2">
        <v>0.05</v>
      </c>
    </row>
    <row r="1711" spans="1:6">
      <c r="A1711" s="3" t="s">
        <v>665</v>
      </c>
      <c r="B1711" s="2">
        <v>7.0000000000000007E-2</v>
      </c>
      <c r="C1711" s="2">
        <v>0.1</v>
      </c>
      <c r="D1711" s="2">
        <v>7.0000000000000007E-2</v>
      </c>
      <c r="E1711" s="2">
        <v>0.08</v>
      </c>
      <c r="F1711" s="2">
        <v>0.05</v>
      </c>
    </row>
    <row r="1712" spans="1:6">
      <c r="A1712" s="3" t="s">
        <v>664</v>
      </c>
      <c r="B1712" s="2">
        <v>0.06</v>
      </c>
      <c r="C1712" s="2">
        <v>0.09</v>
      </c>
      <c r="D1712" s="2">
        <v>0.06</v>
      </c>
      <c r="E1712" s="2">
        <v>7.0000000000000007E-2</v>
      </c>
      <c r="F1712" s="2">
        <v>0.05</v>
      </c>
    </row>
    <row r="1713" spans="1:6">
      <c r="A1713" s="3" t="s">
        <v>663</v>
      </c>
      <c r="B1713" s="2">
        <v>0.05</v>
      </c>
      <c r="C1713" s="2">
        <v>0.1</v>
      </c>
      <c r="D1713" s="2">
        <v>0.05</v>
      </c>
      <c r="E1713" s="2">
        <v>0.08</v>
      </c>
      <c r="F1713" s="2">
        <v>0.05</v>
      </c>
    </row>
    <row r="1714" spans="1:6">
      <c r="A1714" s="3" t="s">
        <v>662</v>
      </c>
      <c r="B1714" s="2">
        <v>0.05</v>
      </c>
      <c r="C1714" s="2">
        <v>0.09</v>
      </c>
      <c r="D1714" s="2">
        <v>0.05</v>
      </c>
      <c r="E1714" s="2">
        <v>7.0000000000000007E-2</v>
      </c>
      <c r="F1714" s="2">
        <v>0.04</v>
      </c>
    </row>
    <row r="1715" spans="1:6">
      <c r="A1715" s="3" t="s">
        <v>661</v>
      </c>
      <c r="B1715" s="2">
        <v>0.04</v>
      </c>
      <c r="C1715" s="2">
        <v>0.09</v>
      </c>
      <c r="D1715" s="2">
        <v>0.05</v>
      </c>
      <c r="E1715" s="2">
        <v>0.06</v>
      </c>
      <c r="F1715" s="2">
        <v>0.04</v>
      </c>
    </row>
    <row r="1716" spans="1:6">
      <c r="A1716" s="3" t="s">
        <v>660</v>
      </c>
      <c r="B1716" s="2">
        <v>0.04</v>
      </c>
      <c r="C1716" s="2">
        <v>0.09</v>
      </c>
      <c r="D1716" s="2">
        <v>0.04</v>
      </c>
      <c r="E1716" s="2">
        <v>0.06</v>
      </c>
      <c r="F1716" s="2">
        <v>0.04</v>
      </c>
    </row>
    <row r="1717" spans="1:6">
      <c r="A1717" s="3" t="s">
        <v>659</v>
      </c>
      <c r="B1717" s="2">
        <v>0.04</v>
      </c>
      <c r="C1717" s="2">
        <v>0.09</v>
      </c>
      <c r="D1717" s="2">
        <v>0.05</v>
      </c>
      <c r="E1717" s="2">
        <v>0.05</v>
      </c>
      <c r="F1717" s="2">
        <v>0.04</v>
      </c>
    </row>
    <row r="1718" spans="1:6">
      <c r="A1718" s="3" t="s">
        <v>658</v>
      </c>
      <c r="B1718" s="2">
        <v>0.04</v>
      </c>
      <c r="C1718" s="2">
        <v>0.08</v>
      </c>
      <c r="D1718" s="2">
        <v>0.04</v>
      </c>
      <c r="E1718" s="2">
        <v>0.05</v>
      </c>
      <c r="F1718" s="2">
        <v>0.03</v>
      </c>
    </row>
    <row r="1719" spans="1:6">
      <c r="A1719" s="3" t="s">
        <v>657</v>
      </c>
      <c r="B1719" s="2">
        <v>0.04</v>
      </c>
      <c r="C1719" s="2">
        <v>0.09</v>
      </c>
      <c r="D1719" s="2">
        <v>0.05</v>
      </c>
      <c r="E1719" s="2">
        <v>0.06</v>
      </c>
      <c r="F1719" s="2">
        <v>0.04</v>
      </c>
    </row>
    <row r="1720" spans="1:6">
      <c r="A1720" s="3" t="s">
        <v>656</v>
      </c>
      <c r="B1720" s="2">
        <v>0.04</v>
      </c>
      <c r="C1720" s="2">
        <v>0.09</v>
      </c>
      <c r="D1720" s="2">
        <v>7.0000000000000007E-2</v>
      </c>
      <c r="E1720" s="2">
        <v>0.06</v>
      </c>
      <c r="F1720" s="2">
        <v>0.03</v>
      </c>
    </row>
    <row r="1721" spans="1:6">
      <c r="A1721" s="3" t="s">
        <v>655</v>
      </c>
      <c r="B1721" s="2">
        <v>0.04</v>
      </c>
      <c r="C1721" s="2">
        <v>0.09</v>
      </c>
      <c r="D1721" s="2">
        <v>7.0000000000000007E-2</v>
      </c>
      <c r="E1721" s="2">
        <v>0.05</v>
      </c>
      <c r="F1721" s="2">
        <v>0.03</v>
      </c>
    </row>
    <row r="1722" spans="1:6">
      <c r="A1722" s="3" t="s">
        <v>654</v>
      </c>
      <c r="B1722" s="2">
        <v>0.04</v>
      </c>
      <c r="C1722" s="2">
        <v>0.09</v>
      </c>
      <c r="D1722" s="2">
        <v>7.0000000000000007E-2</v>
      </c>
      <c r="E1722" s="2">
        <v>0.05</v>
      </c>
      <c r="F1722" s="2">
        <v>0.03</v>
      </c>
    </row>
    <row r="1723" spans="1:6">
      <c r="A1723" s="3" t="s">
        <v>653</v>
      </c>
      <c r="B1723" s="2">
        <v>0.03</v>
      </c>
      <c r="C1723" s="2">
        <v>0.09</v>
      </c>
      <c r="D1723" s="2">
        <v>0.05</v>
      </c>
      <c r="E1723" s="2">
        <v>0.05</v>
      </c>
      <c r="F1723" s="2">
        <v>0.04</v>
      </c>
    </row>
    <row r="1724" spans="1:6">
      <c r="A1724" s="3" t="s">
        <v>652</v>
      </c>
      <c r="B1724" s="2">
        <v>0.03</v>
      </c>
      <c r="C1724" s="2">
        <v>0.09</v>
      </c>
      <c r="D1724" s="2">
        <v>0.04</v>
      </c>
      <c r="E1724" s="2">
        <v>0.06</v>
      </c>
      <c r="F1724" s="2">
        <v>0.03</v>
      </c>
    </row>
    <row r="1725" spans="1:6">
      <c r="A1725" s="3" t="s">
        <v>651</v>
      </c>
      <c r="B1725" s="2">
        <v>0.03</v>
      </c>
      <c r="C1725" s="2">
        <v>0.09</v>
      </c>
      <c r="D1725" s="2">
        <v>0.04</v>
      </c>
      <c r="E1725" s="2">
        <v>0.06</v>
      </c>
      <c r="F1725" s="2">
        <v>0.04</v>
      </c>
    </row>
    <row r="1726" spans="1:6">
      <c r="A1726" s="3" t="s">
        <v>650</v>
      </c>
      <c r="B1726" s="2">
        <v>0.03</v>
      </c>
      <c r="C1726" s="2">
        <v>0.09</v>
      </c>
      <c r="D1726" s="2">
        <v>0.04</v>
      </c>
      <c r="E1726" s="2">
        <v>0.06</v>
      </c>
      <c r="F1726" s="2">
        <v>0.04</v>
      </c>
    </row>
    <row r="1727" spans="1:6">
      <c r="A1727" s="3" t="s">
        <v>649</v>
      </c>
      <c r="B1727" s="2">
        <v>0.03</v>
      </c>
      <c r="C1727" s="2">
        <v>0.09</v>
      </c>
      <c r="D1727" s="2">
        <v>0.04</v>
      </c>
      <c r="E1727" s="2">
        <v>0.06</v>
      </c>
      <c r="F1727" s="2">
        <v>0.04</v>
      </c>
    </row>
    <row r="1728" spans="1:6">
      <c r="A1728" s="3" t="s">
        <v>648</v>
      </c>
      <c r="B1728" s="2">
        <v>0.03</v>
      </c>
      <c r="C1728" s="2">
        <v>0.09</v>
      </c>
      <c r="D1728" s="2">
        <v>0.06</v>
      </c>
      <c r="E1728" s="2">
        <v>7.0000000000000007E-2</v>
      </c>
      <c r="F1728" s="2">
        <v>0.05</v>
      </c>
    </row>
    <row r="1729" spans="1:6">
      <c r="A1729" s="3" t="s">
        <v>647</v>
      </c>
      <c r="B1729" s="2">
        <v>0.04</v>
      </c>
      <c r="C1729" s="2">
        <v>0.09</v>
      </c>
      <c r="D1729" s="2">
        <v>7.0000000000000007E-2</v>
      </c>
      <c r="E1729" s="2">
        <v>7.0000000000000007E-2</v>
      </c>
      <c r="F1729" s="2">
        <v>0.04</v>
      </c>
    </row>
    <row r="1730" spans="1:6">
      <c r="A1730" s="3" t="s">
        <v>646</v>
      </c>
      <c r="B1730" s="2">
        <v>0.04</v>
      </c>
      <c r="C1730" s="2">
        <v>0.09</v>
      </c>
      <c r="D1730" s="2">
        <v>7.0000000000000007E-2</v>
      </c>
      <c r="E1730" s="2">
        <v>7.0000000000000007E-2</v>
      </c>
      <c r="F1730" s="2">
        <v>0.05</v>
      </c>
    </row>
    <row r="1731" spans="1:6">
      <c r="A1731" s="3" t="s">
        <v>645</v>
      </c>
      <c r="B1731" s="2">
        <v>0.05</v>
      </c>
      <c r="C1731" s="2">
        <v>0.1</v>
      </c>
      <c r="D1731" s="2">
        <v>0.08</v>
      </c>
      <c r="E1731" s="2">
        <v>0.08</v>
      </c>
      <c r="F1731" s="2">
        <v>0.05</v>
      </c>
    </row>
    <row r="1732" spans="1:6">
      <c r="A1732" s="3" t="s">
        <v>644</v>
      </c>
      <c r="B1732" s="2">
        <v>0.05</v>
      </c>
      <c r="C1732" s="2">
        <v>0.1</v>
      </c>
      <c r="D1732" s="2">
        <v>7.0000000000000007E-2</v>
      </c>
      <c r="E1732" s="2">
        <v>0.08</v>
      </c>
      <c r="F1732" s="2">
        <v>0.05</v>
      </c>
    </row>
    <row r="1733" spans="1:6">
      <c r="A1733" s="3" t="s">
        <v>643</v>
      </c>
      <c r="B1733" s="2">
        <v>0.04</v>
      </c>
      <c r="C1733" s="2">
        <v>0.08</v>
      </c>
      <c r="D1733" s="2">
        <v>0.03</v>
      </c>
      <c r="E1733" s="2">
        <v>7.0000000000000007E-2</v>
      </c>
      <c r="F1733" s="2">
        <v>0.05</v>
      </c>
    </row>
    <row r="1734" spans="1:6">
      <c r="A1734" s="3" t="s">
        <v>642</v>
      </c>
      <c r="B1734" s="2">
        <v>0.04</v>
      </c>
      <c r="C1734" s="2">
        <v>0.1</v>
      </c>
      <c r="D1734" s="2">
        <v>7.0000000000000007E-2</v>
      </c>
      <c r="E1734" s="2">
        <v>0.08</v>
      </c>
      <c r="F1734" s="2">
        <v>0.06</v>
      </c>
    </row>
    <row r="1735" spans="1:6">
      <c r="A1735" s="3" t="s">
        <v>641</v>
      </c>
      <c r="B1735" s="2">
        <v>0.04</v>
      </c>
      <c r="C1735" s="2">
        <v>0.09</v>
      </c>
      <c r="D1735" s="2">
        <v>0.04</v>
      </c>
      <c r="E1735" s="2">
        <v>7.0000000000000007E-2</v>
      </c>
      <c r="F1735" s="2">
        <v>0.05</v>
      </c>
    </row>
    <row r="1736" spans="1:6">
      <c r="A1736" s="3" t="s">
        <v>640</v>
      </c>
      <c r="B1736" s="2">
        <v>0.05</v>
      </c>
      <c r="C1736" s="2">
        <v>0.1</v>
      </c>
      <c r="D1736" s="2">
        <v>0.08</v>
      </c>
      <c r="E1736" s="2">
        <v>0.08</v>
      </c>
      <c r="F1736" s="2">
        <v>0.05</v>
      </c>
    </row>
    <row r="1737" spans="1:6">
      <c r="A1737" s="3" t="s">
        <v>639</v>
      </c>
      <c r="B1737" s="2">
        <v>0.06</v>
      </c>
      <c r="C1737" s="2">
        <v>0.09</v>
      </c>
      <c r="D1737" s="2">
        <v>0.09</v>
      </c>
      <c r="E1737" s="2">
        <v>0.08</v>
      </c>
      <c r="F1737" s="2">
        <v>0.04</v>
      </c>
    </row>
    <row r="1738" spans="1:6">
      <c r="A1738" s="3" t="s">
        <v>638</v>
      </c>
      <c r="B1738" s="2">
        <v>0.06</v>
      </c>
      <c r="C1738" s="2">
        <v>0.09</v>
      </c>
      <c r="D1738" s="2">
        <v>0.08</v>
      </c>
      <c r="E1738" s="2">
        <v>0.08</v>
      </c>
      <c r="F1738" s="2">
        <v>0.05</v>
      </c>
    </row>
    <row r="1739" spans="1:6">
      <c r="A1739" s="3" t="s">
        <v>637</v>
      </c>
      <c r="B1739" s="2">
        <v>0.06</v>
      </c>
      <c r="C1739" s="2">
        <v>0.09</v>
      </c>
      <c r="D1739" s="2">
        <v>0.08</v>
      </c>
      <c r="E1739" s="2">
        <v>0.08</v>
      </c>
      <c r="F1739" s="2">
        <v>0.06</v>
      </c>
    </row>
    <row r="1740" spans="1:6">
      <c r="A1740" s="3" t="s">
        <v>636</v>
      </c>
      <c r="B1740" s="2">
        <v>0.06</v>
      </c>
      <c r="C1740" s="2">
        <v>0.09</v>
      </c>
      <c r="D1740" s="2">
        <v>0.08</v>
      </c>
      <c r="E1740" s="2">
        <v>0.08</v>
      </c>
      <c r="F1740" s="2">
        <v>0.05</v>
      </c>
    </row>
    <row r="1741" spans="1:6">
      <c r="A1741" s="3" t="s">
        <v>635</v>
      </c>
      <c r="B1741" s="2">
        <v>7.0000000000000007E-2</v>
      </c>
      <c r="C1741" s="2">
        <v>0.09</v>
      </c>
      <c r="D1741" s="2">
        <v>0.08</v>
      </c>
      <c r="E1741" s="2">
        <v>7.0000000000000007E-2</v>
      </c>
      <c r="F1741" s="2">
        <v>0.04</v>
      </c>
    </row>
    <row r="1742" spans="1:6">
      <c r="A1742" s="3" t="s">
        <v>634</v>
      </c>
      <c r="B1742" s="2">
        <v>7.0000000000000007E-2</v>
      </c>
      <c r="C1742" s="2">
        <v>0.09</v>
      </c>
      <c r="D1742" s="2">
        <v>0.08</v>
      </c>
      <c r="E1742" s="2">
        <v>7.0000000000000007E-2</v>
      </c>
      <c r="F1742" s="2">
        <v>0.03</v>
      </c>
    </row>
    <row r="1743" spans="1:6">
      <c r="A1743" s="3" t="s">
        <v>633</v>
      </c>
      <c r="B1743" s="2">
        <v>7.0000000000000007E-2</v>
      </c>
      <c r="C1743" s="2">
        <v>0.09</v>
      </c>
      <c r="D1743" s="2">
        <v>0.08</v>
      </c>
      <c r="E1743" s="2">
        <v>7.0000000000000007E-2</v>
      </c>
      <c r="F1743" s="2">
        <v>0.04</v>
      </c>
    </row>
    <row r="1744" spans="1:6">
      <c r="A1744" s="3" t="s">
        <v>632</v>
      </c>
      <c r="B1744" s="2">
        <v>7.0000000000000007E-2</v>
      </c>
      <c r="C1744" s="2">
        <v>0.08</v>
      </c>
      <c r="D1744" s="2">
        <v>7.0000000000000007E-2</v>
      </c>
      <c r="E1744" s="2">
        <v>0.06</v>
      </c>
      <c r="F1744" s="2">
        <v>0.03</v>
      </c>
    </row>
    <row r="1745" spans="1:6">
      <c r="A1745" s="3" t="s">
        <v>631</v>
      </c>
      <c r="B1745" s="2">
        <v>7.0000000000000007E-2</v>
      </c>
      <c r="C1745" s="2">
        <v>0.09</v>
      </c>
      <c r="D1745" s="2">
        <v>7.0000000000000007E-2</v>
      </c>
      <c r="E1745" s="2">
        <v>0.06</v>
      </c>
      <c r="F1745" s="2">
        <v>0.04</v>
      </c>
    </row>
    <row r="1746" spans="1:6">
      <c r="A1746" s="3" t="s">
        <v>630</v>
      </c>
      <c r="B1746" s="2">
        <v>7.0000000000000007E-2</v>
      </c>
      <c r="C1746" s="2">
        <v>0.09</v>
      </c>
      <c r="D1746" s="2">
        <v>0.08</v>
      </c>
      <c r="E1746" s="2">
        <v>7.0000000000000007E-2</v>
      </c>
      <c r="F1746" s="2">
        <v>0.04</v>
      </c>
    </row>
    <row r="1747" spans="1:6">
      <c r="A1747" s="3" t="s">
        <v>629</v>
      </c>
      <c r="B1747" s="2">
        <v>0.08</v>
      </c>
      <c r="C1747" s="2">
        <v>0.09</v>
      </c>
      <c r="D1747" s="2">
        <v>0.08</v>
      </c>
      <c r="E1747" s="2">
        <v>7.0000000000000007E-2</v>
      </c>
      <c r="F1747" s="2">
        <v>0.04</v>
      </c>
    </row>
    <row r="1748" spans="1:6">
      <c r="A1748" s="3" t="s">
        <v>628</v>
      </c>
      <c r="B1748" s="2">
        <v>0.08</v>
      </c>
      <c r="C1748" s="2">
        <v>0.09</v>
      </c>
      <c r="D1748" s="2">
        <v>0.08</v>
      </c>
      <c r="E1748" s="2">
        <v>7.0000000000000007E-2</v>
      </c>
      <c r="F1748" s="2">
        <v>0.04</v>
      </c>
    </row>
    <row r="1749" spans="1:6">
      <c r="A1749" s="3" t="s">
        <v>627</v>
      </c>
      <c r="B1749" s="2">
        <v>0.08</v>
      </c>
      <c r="C1749" s="2">
        <v>0.09</v>
      </c>
      <c r="D1749" s="2">
        <v>0.08</v>
      </c>
      <c r="E1749" s="2">
        <v>7.0000000000000007E-2</v>
      </c>
      <c r="F1749" s="2">
        <v>0.05</v>
      </c>
    </row>
    <row r="1750" spans="1:6">
      <c r="A1750" s="3" t="s">
        <v>626</v>
      </c>
      <c r="B1750" s="2">
        <v>7.0000000000000007E-2</v>
      </c>
      <c r="C1750" s="2">
        <v>0.09</v>
      </c>
      <c r="D1750" s="2">
        <v>0.06</v>
      </c>
      <c r="E1750" s="2">
        <v>7.0000000000000007E-2</v>
      </c>
      <c r="F1750" s="2">
        <v>0.05</v>
      </c>
    </row>
    <row r="1751" spans="1:6">
      <c r="A1751" s="3" t="s">
        <v>625</v>
      </c>
      <c r="B1751" s="2">
        <v>0.06</v>
      </c>
      <c r="C1751" s="2">
        <v>0.09</v>
      </c>
      <c r="D1751" s="2">
        <v>0.05</v>
      </c>
      <c r="E1751" s="2">
        <v>7.0000000000000007E-2</v>
      </c>
      <c r="F1751" s="2">
        <v>0.05</v>
      </c>
    </row>
    <row r="1752" spans="1:6">
      <c r="A1752" s="3" t="s">
        <v>624</v>
      </c>
      <c r="B1752" s="2">
        <v>0.05</v>
      </c>
      <c r="C1752" s="2">
        <v>0.09</v>
      </c>
      <c r="D1752" s="2">
        <v>0.05</v>
      </c>
      <c r="E1752" s="2">
        <v>7.0000000000000007E-2</v>
      </c>
      <c r="F1752" s="2">
        <v>0.05</v>
      </c>
    </row>
    <row r="1753" spans="1:6">
      <c r="A1753" s="3" t="s">
        <v>623</v>
      </c>
      <c r="B1753" s="2">
        <v>0.05</v>
      </c>
      <c r="C1753" s="2">
        <v>0.09</v>
      </c>
      <c r="D1753" s="2">
        <v>0.05</v>
      </c>
      <c r="E1753" s="2">
        <v>7.0000000000000007E-2</v>
      </c>
      <c r="F1753" s="2">
        <v>0.05</v>
      </c>
    </row>
    <row r="1754" spans="1:6">
      <c r="A1754" s="3" t="s">
        <v>622</v>
      </c>
      <c r="B1754" s="2">
        <v>0.05</v>
      </c>
      <c r="C1754" s="2">
        <v>0.09</v>
      </c>
      <c r="D1754" s="2">
        <v>0.05</v>
      </c>
      <c r="E1754" s="2">
        <v>7.0000000000000007E-2</v>
      </c>
      <c r="F1754" s="2">
        <v>0.05</v>
      </c>
    </row>
    <row r="1755" spans="1:6">
      <c r="A1755" s="3" t="s">
        <v>621</v>
      </c>
      <c r="B1755" s="2">
        <v>0.06</v>
      </c>
      <c r="C1755" s="2">
        <v>0.09</v>
      </c>
      <c r="D1755" s="2">
        <v>7.0000000000000007E-2</v>
      </c>
      <c r="E1755" s="2">
        <v>0.08</v>
      </c>
      <c r="F1755" s="2">
        <v>0.05</v>
      </c>
    </row>
    <row r="1756" spans="1:6">
      <c r="A1756" s="3" t="s">
        <v>620</v>
      </c>
      <c r="B1756" s="2">
        <v>0.06</v>
      </c>
      <c r="C1756" s="2">
        <v>0.09</v>
      </c>
      <c r="D1756" s="2">
        <v>0.06</v>
      </c>
      <c r="E1756" s="2">
        <v>0.08</v>
      </c>
      <c r="F1756" s="2">
        <v>0.05</v>
      </c>
    </row>
    <row r="1757" spans="1:6">
      <c r="A1757" s="3" t="s">
        <v>619</v>
      </c>
      <c r="B1757" s="2">
        <v>0.06</v>
      </c>
      <c r="C1757" s="2">
        <v>0.09</v>
      </c>
      <c r="D1757" s="2">
        <v>0.06</v>
      </c>
      <c r="E1757" s="2">
        <v>0.08</v>
      </c>
      <c r="F1757" s="2">
        <v>0.04</v>
      </c>
    </row>
    <row r="1758" spans="1:6">
      <c r="A1758" s="3" t="s">
        <v>618</v>
      </c>
      <c r="B1758" s="2">
        <v>7.0000000000000007E-2</v>
      </c>
      <c r="C1758" s="2">
        <v>0.1</v>
      </c>
      <c r="D1758" s="2">
        <v>0.08</v>
      </c>
      <c r="E1758" s="2">
        <v>0.08</v>
      </c>
      <c r="F1758" s="2">
        <v>0.04</v>
      </c>
    </row>
    <row r="1759" spans="1:6">
      <c r="A1759" s="3" t="s">
        <v>617</v>
      </c>
      <c r="B1759" s="2">
        <v>7.0000000000000007E-2</v>
      </c>
      <c r="C1759" s="2">
        <v>0.09</v>
      </c>
      <c r="D1759" s="2">
        <v>0.06</v>
      </c>
      <c r="E1759" s="2">
        <v>0.08</v>
      </c>
      <c r="F1759" s="2">
        <v>0.04</v>
      </c>
    </row>
    <row r="1760" spans="1:6">
      <c r="A1760" s="3" t="s">
        <v>616</v>
      </c>
      <c r="B1760" s="2">
        <v>0.06</v>
      </c>
      <c r="C1760" s="2">
        <v>0.09</v>
      </c>
      <c r="D1760" s="2">
        <v>0.05</v>
      </c>
      <c r="E1760" s="2">
        <v>7.0000000000000007E-2</v>
      </c>
      <c r="F1760" s="2">
        <v>0.04</v>
      </c>
    </row>
    <row r="1761" spans="1:6">
      <c r="A1761" s="3" t="s">
        <v>615</v>
      </c>
      <c r="B1761" s="2">
        <v>0.05</v>
      </c>
      <c r="C1761" s="2">
        <v>0.08</v>
      </c>
      <c r="D1761" s="2">
        <v>0.05</v>
      </c>
      <c r="E1761" s="2">
        <v>0.06</v>
      </c>
      <c r="F1761" s="2">
        <v>0.04</v>
      </c>
    </row>
    <row r="1762" spans="1:6">
      <c r="A1762" s="3" t="s">
        <v>614</v>
      </c>
      <c r="B1762" s="2">
        <v>0.05</v>
      </c>
      <c r="C1762" s="2">
        <v>0.08</v>
      </c>
      <c r="D1762" s="2">
        <v>0.04</v>
      </c>
      <c r="E1762" s="2">
        <v>0.06</v>
      </c>
      <c r="F1762" s="2">
        <v>0.04</v>
      </c>
    </row>
    <row r="1763" spans="1:6">
      <c r="A1763" s="3" t="s">
        <v>613</v>
      </c>
      <c r="B1763" s="2">
        <v>0.05</v>
      </c>
      <c r="C1763" s="2">
        <v>0.08</v>
      </c>
      <c r="D1763" s="2">
        <v>0.03</v>
      </c>
      <c r="E1763" s="2">
        <v>0.06</v>
      </c>
      <c r="F1763" s="2">
        <v>0.03</v>
      </c>
    </row>
    <row r="1764" spans="1:6">
      <c r="A1764" s="3" t="s">
        <v>612</v>
      </c>
      <c r="B1764" s="2">
        <v>0.04</v>
      </c>
      <c r="C1764" s="2">
        <v>0.08</v>
      </c>
      <c r="D1764" s="2">
        <v>0.04</v>
      </c>
      <c r="E1764" s="2">
        <v>0.06</v>
      </c>
      <c r="F1764" s="2">
        <v>0.04</v>
      </c>
    </row>
    <row r="1765" spans="1:6">
      <c r="A1765" s="3" t="s">
        <v>611</v>
      </c>
      <c r="B1765" s="2">
        <v>0.04</v>
      </c>
      <c r="C1765" s="2">
        <v>0.08</v>
      </c>
      <c r="D1765" s="2">
        <v>0.03</v>
      </c>
      <c r="E1765" s="2">
        <v>0.05</v>
      </c>
      <c r="F1765" s="2">
        <v>0.04</v>
      </c>
    </row>
    <row r="1766" spans="1:6">
      <c r="A1766" s="3" t="s">
        <v>610</v>
      </c>
      <c r="B1766" s="2">
        <v>0.04</v>
      </c>
      <c r="C1766" s="2">
        <v>0.09</v>
      </c>
      <c r="D1766" s="2">
        <v>0.05</v>
      </c>
      <c r="E1766" s="2">
        <v>0.06</v>
      </c>
      <c r="F1766" s="2">
        <v>0.04</v>
      </c>
    </row>
    <row r="1767" spans="1:6">
      <c r="A1767" s="3" t="s">
        <v>609</v>
      </c>
      <c r="B1767" s="2">
        <v>0.04</v>
      </c>
      <c r="C1767" s="2">
        <v>0.09</v>
      </c>
      <c r="D1767" s="2">
        <v>0.06</v>
      </c>
      <c r="E1767" s="2">
        <v>0.06</v>
      </c>
      <c r="F1767" s="2">
        <v>0.04</v>
      </c>
    </row>
    <row r="1768" spans="1:6">
      <c r="A1768" s="3" t="s">
        <v>608</v>
      </c>
      <c r="B1768" s="2">
        <v>0.04</v>
      </c>
      <c r="C1768" s="2">
        <v>0.1</v>
      </c>
      <c r="D1768" s="2">
        <v>7.0000000000000007E-2</v>
      </c>
      <c r="E1768" s="2">
        <v>7.0000000000000007E-2</v>
      </c>
      <c r="F1768" s="2">
        <v>0.05</v>
      </c>
    </row>
    <row r="1769" spans="1:6">
      <c r="A1769" s="3" t="s">
        <v>607</v>
      </c>
      <c r="B1769" s="2">
        <v>0.04</v>
      </c>
      <c r="C1769" s="2">
        <v>0.1</v>
      </c>
      <c r="D1769" s="2">
        <v>0.06</v>
      </c>
      <c r="E1769" s="2">
        <v>7.0000000000000007E-2</v>
      </c>
      <c r="F1769" s="2">
        <v>0.06</v>
      </c>
    </row>
    <row r="1770" spans="1:6">
      <c r="A1770" s="3" t="s">
        <v>606</v>
      </c>
      <c r="B1770" s="2">
        <v>0.04</v>
      </c>
      <c r="C1770" s="2">
        <v>0.1</v>
      </c>
      <c r="D1770" s="2">
        <v>0.06</v>
      </c>
      <c r="E1770" s="2">
        <v>0.08</v>
      </c>
      <c r="F1770" s="2">
        <v>0.06</v>
      </c>
    </row>
    <row r="1771" spans="1:6">
      <c r="A1771" s="3" t="s">
        <v>605</v>
      </c>
      <c r="B1771" s="2">
        <v>0.04</v>
      </c>
      <c r="C1771" s="2">
        <v>0.09</v>
      </c>
      <c r="D1771" s="2">
        <v>0.05</v>
      </c>
      <c r="E1771" s="2">
        <v>7.0000000000000007E-2</v>
      </c>
      <c r="F1771" s="2">
        <v>0.06</v>
      </c>
    </row>
    <row r="1772" spans="1:6">
      <c r="A1772" s="3" t="s">
        <v>604</v>
      </c>
      <c r="B1772" s="2">
        <v>0.03</v>
      </c>
      <c r="C1772" s="2">
        <v>0.09</v>
      </c>
      <c r="D1772" s="2">
        <v>0.04</v>
      </c>
      <c r="E1772" s="2">
        <v>7.0000000000000007E-2</v>
      </c>
      <c r="F1772" s="2">
        <v>0.05</v>
      </c>
    </row>
    <row r="1773" spans="1:6">
      <c r="A1773" s="3" t="s">
        <v>603</v>
      </c>
      <c r="B1773" s="2">
        <v>0.03</v>
      </c>
      <c r="C1773" s="2">
        <v>0.09</v>
      </c>
      <c r="D1773" s="2">
        <v>0.05</v>
      </c>
      <c r="E1773" s="2">
        <v>7.0000000000000007E-2</v>
      </c>
      <c r="F1773" s="2">
        <v>0.06</v>
      </c>
    </row>
    <row r="1774" spans="1:6">
      <c r="A1774" s="3" t="s">
        <v>602</v>
      </c>
      <c r="B1774" s="2">
        <v>0.04</v>
      </c>
      <c r="C1774" s="2">
        <v>0.1</v>
      </c>
      <c r="D1774" s="2">
        <v>7.0000000000000007E-2</v>
      </c>
      <c r="E1774" s="2">
        <v>0.08</v>
      </c>
      <c r="F1774" s="2">
        <v>0.06</v>
      </c>
    </row>
    <row r="1775" spans="1:6">
      <c r="A1775" s="3" t="s">
        <v>601</v>
      </c>
      <c r="B1775" s="2">
        <v>0.04</v>
      </c>
      <c r="C1775" s="2">
        <v>0.1</v>
      </c>
      <c r="D1775" s="2">
        <v>7.0000000000000007E-2</v>
      </c>
      <c r="E1775" s="2">
        <v>0.08</v>
      </c>
      <c r="F1775" s="2">
        <v>7.0000000000000007E-2</v>
      </c>
    </row>
    <row r="1776" spans="1:6">
      <c r="A1776" s="3" t="s">
        <v>600</v>
      </c>
      <c r="B1776" s="2">
        <v>0.04</v>
      </c>
      <c r="C1776" s="2">
        <v>0.1</v>
      </c>
      <c r="D1776" s="2">
        <v>7.0000000000000007E-2</v>
      </c>
      <c r="E1776" s="2">
        <v>7.0000000000000007E-2</v>
      </c>
      <c r="F1776" s="2">
        <v>0.06</v>
      </c>
    </row>
    <row r="1777" spans="1:6">
      <c r="A1777" s="3" t="s">
        <v>599</v>
      </c>
      <c r="B1777" s="2">
        <v>0.04</v>
      </c>
      <c r="C1777" s="2">
        <v>0.1</v>
      </c>
      <c r="D1777" s="2">
        <v>7.0000000000000007E-2</v>
      </c>
      <c r="E1777" s="2">
        <v>7.0000000000000007E-2</v>
      </c>
      <c r="F1777" s="2">
        <v>7.0000000000000007E-2</v>
      </c>
    </row>
    <row r="1778" spans="1:6">
      <c r="A1778" s="3" t="s">
        <v>598</v>
      </c>
      <c r="B1778" s="2">
        <v>0.05</v>
      </c>
      <c r="C1778" s="2">
        <v>0.09</v>
      </c>
      <c r="D1778" s="2">
        <v>7.0000000000000007E-2</v>
      </c>
      <c r="E1778" s="2">
        <v>7.0000000000000007E-2</v>
      </c>
      <c r="F1778" s="2">
        <v>0.06</v>
      </c>
    </row>
    <row r="1779" spans="1:6">
      <c r="A1779" s="3" t="s">
        <v>597</v>
      </c>
      <c r="B1779" s="2">
        <v>0.05</v>
      </c>
      <c r="C1779" s="2">
        <v>0.09</v>
      </c>
      <c r="D1779" s="2">
        <v>7.0000000000000007E-2</v>
      </c>
      <c r="E1779" s="2">
        <v>7.0000000000000007E-2</v>
      </c>
      <c r="F1779" s="2">
        <v>0.06</v>
      </c>
    </row>
    <row r="1780" spans="1:6">
      <c r="A1780" s="3" t="s">
        <v>596</v>
      </c>
      <c r="B1780" s="2">
        <v>0.05</v>
      </c>
      <c r="C1780" s="2">
        <v>0.09</v>
      </c>
      <c r="D1780" s="2">
        <v>7.0000000000000007E-2</v>
      </c>
      <c r="E1780" s="2">
        <v>7.0000000000000007E-2</v>
      </c>
      <c r="F1780" s="2">
        <v>0.06</v>
      </c>
    </row>
    <row r="1781" spans="1:6">
      <c r="A1781" s="3" t="s">
        <v>595</v>
      </c>
      <c r="B1781" s="2">
        <v>0.04</v>
      </c>
      <c r="C1781" s="2">
        <v>0.09</v>
      </c>
      <c r="D1781" s="2">
        <v>0.06</v>
      </c>
      <c r="E1781" s="2">
        <v>7.0000000000000007E-2</v>
      </c>
      <c r="F1781" s="2">
        <v>0.06</v>
      </c>
    </row>
    <row r="1782" spans="1:6">
      <c r="A1782" s="3" t="s">
        <v>594</v>
      </c>
      <c r="B1782" s="2">
        <v>0.05</v>
      </c>
      <c r="C1782" s="2">
        <v>0.1</v>
      </c>
      <c r="D1782" s="2">
        <v>7.0000000000000007E-2</v>
      </c>
      <c r="E1782" s="2">
        <v>7.0000000000000007E-2</v>
      </c>
      <c r="F1782" s="2">
        <v>0.09</v>
      </c>
    </row>
    <row r="1783" spans="1:6">
      <c r="A1783" s="3" t="s">
        <v>593</v>
      </c>
      <c r="B1783" s="2">
        <v>0.05</v>
      </c>
      <c r="C1783" s="2">
        <v>0.09</v>
      </c>
      <c r="D1783" s="2">
        <v>7.0000000000000007E-2</v>
      </c>
      <c r="E1783" s="2">
        <v>7.0000000000000007E-2</v>
      </c>
      <c r="F1783" s="2">
        <v>0.06</v>
      </c>
    </row>
    <row r="1784" spans="1:6">
      <c r="A1784" s="3" t="s">
        <v>592</v>
      </c>
      <c r="B1784" s="2">
        <v>0.06</v>
      </c>
      <c r="C1784" s="2">
        <v>0.09</v>
      </c>
      <c r="D1784" s="2">
        <v>7.0000000000000007E-2</v>
      </c>
      <c r="E1784" s="2">
        <v>7.0000000000000007E-2</v>
      </c>
      <c r="F1784" s="2">
        <v>7.0000000000000007E-2</v>
      </c>
    </row>
    <row r="1785" spans="1:6">
      <c r="A1785" s="3" t="s">
        <v>591</v>
      </c>
      <c r="B1785" s="2">
        <v>0.05</v>
      </c>
      <c r="C1785" s="2">
        <v>0.08</v>
      </c>
      <c r="D1785" s="2">
        <v>0.06</v>
      </c>
      <c r="E1785" s="2">
        <v>0.05</v>
      </c>
      <c r="F1785" s="2">
        <v>0.04</v>
      </c>
    </row>
    <row r="1786" spans="1:6">
      <c r="A1786" s="3" t="s">
        <v>590</v>
      </c>
      <c r="B1786" s="2">
        <v>0.05</v>
      </c>
      <c r="C1786" s="2">
        <v>0.08</v>
      </c>
      <c r="D1786" s="2">
        <v>0.06</v>
      </c>
      <c r="E1786" s="2">
        <v>0.05</v>
      </c>
      <c r="F1786" s="2">
        <v>0.04</v>
      </c>
    </row>
    <row r="1787" spans="1:6">
      <c r="A1787" s="3" t="s">
        <v>589</v>
      </c>
      <c r="B1787" s="2">
        <v>0.04</v>
      </c>
      <c r="C1787" s="2">
        <v>0.08</v>
      </c>
      <c r="D1787" s="2">
        <v>0.06</v>
      </c>
      <c r="E1787" s="2">
        <v>0.05</v>
      </c>
      <c r="F1787" s="2">
        <v>0.04</v>
      </c>
    </row>
    <row r="1788" spans="1:6">
      <c r="A1788" s="3" t="s">
        <v>588</v>
      </c>
      <c r="B1788" s="2">
        <v>0.04</v>
      </c>
      <c r="C1788" s="2">
        <v>7.0000000000000007E-2</v>
      </c>
      <c r="D1788" s="2">
        <v>0.04</v>
      </c>
      <c r="E1788" s="2">
        <v>0.05</v>
      </c>
      <c r="F1788" s="2">
        <v>0.04</v>
      </c>
    </row>
    <row r="1789" spans="1:6">
      <c r="A1789" s="3" t="s">
        <v>587</v>
      </c>
      <c r="B1789" s="2">
        <v>0.04</v>
      </c>
      <c r="C1789" s="2">
        <v>7.0000000000000007E-2</v>
      </c>
      <c r="D1789" s="2">
        <v>0.04</v>
      </c>
      <c r="E1789" s="2">
        <v>0.05</v>
      </c>
      <c r="F1789" s="2">
        <v>0.04</v>
      </c>
    </row>
    <row r="1790" spans="1:6">
      <c r="A1790" s="3" t="s">
        <v>586</v>
      </c>
      <c r="B1790" s="2">
        <v>0.04</v>
      </c>
      <c r="C1790" s="2">
        <v>7.0000000000000007E-2</v>
      </c>
      <c r="D1790" s="2">
        <v>0.05</v>
      </c>
      <c r="E1790" s="2">
        <v>0.05</v>
      </c>
      <c r="F1790" s="2">
        <v>0.04</v>
      </c>
    </row>
    <row r="1791" spans="1:6">
      <c r="A1791" s="3" t="s">
        <v>585</v>
      </c>
      <c r="B1791" s="2">
        <v>0.04</v>
      </c>
      <c r="C1791" s="2">
        <v>7.0000000000000007E-2</v>
      </c>
      <c r="D1791" s="2">
        <v>0.04</v>
      </c>
      <c r="E1791" s="2">
        <v>0.05</v>
      </c>
      <c r="F1791" s="2">
        <v>0.04</v>
      </c>
    </row>
    <row r="1792" spans="1:6">
      <c r="A1792" s="3" t="s">
        <v>584</v>
      </c>
      <c r="B1792" s="2">
        <v>0.04</v>
      </c>
      <c r="C1792" s="2">
        <v>7.0000000000000007E-2</v>
      </c>
      <c r="D1792" s="2">
        <v>0.04</v>
      </c>
      <c r="E1792" s="2">
        <v>0.05</v>
      </c>
      <c r="F1792" s="2">
        <v>0.04</v>
      </c>
    </row>
    <row r="1793" spans="1:6">
      <c r="A1793" s="3" t="s">
        <v>583</v>
      </c>
      <c r="B1793" s="2">
        <v>0.03</v>
      </c>
      <c r="C1793" s="2">
        <v>0.06</v>
      </c>
      <c r="D1793" s="2">
        <v>0.03</v>
      </c>
      <c r="E1793" s="2">
        <v>0.04</v>
      </c>
      <c r="F1793" s="2">
        <v>0.03</v>
      </c>
    </row>
    <row r="1794" spans="1:6">
      <c r="A1794" s="3" t="s">
        <v>582</v>
      </c>
      <c r="B1794" s="2">
        <v>0.04</v>
      </c>
      <c r="C1794" s="2">
        <v>7.0000000000000007E-2</v>
      </c>
      <c r="D1794" s="2">
        <v>0.04</v>
      </c>
      <c r="E1794" s="2">
        <v>0.04</v>
      </c>
      <c r="F1794" s="2">
        <v>0.04</v>
      </c>
    </row>
    <row r="1795" spans="1:6">
      <c r="A1795" s="3" t="s">
        <v>581</v>
      </c>
      <c r="B1795" s="2">
        <v>0.04</v>
      </c>
      <c r="C1795" s="2">
        <v>7.0000000000000007E-2</v>
      </c>
      <c r="D1795" s="2">
        <v>0.04</v>
      </c>
      <c r="E1795" s="2">
        <v>0.04</v>
      </c>
      <c r="F1795" s="2">
        <v>0.04</v>
      </c>
    </row>
    <row r="1796" spans="1:6">
      <c r="A1796" s="3" t="s">
        <v>580</v>
      </c>
      <c r="B1796" s="2">
        <v>0.04</v>
      </c>
      <c r="C1796" s="2">
        <v>7.0000000000000007E-2</v>
      </c>
      <c r="D1796" s="2">
        <v>0.04</v>
      </c>
      <c r="E1796" s="2">
        <v>0.04</v>
      </c>
      <c r="F1796" s="2">
        <v>0.04</v>
      </c>
    </row>
    <row r="1797" spans="1:6">
      <c r="A1797" s="3" t="s">
        <v>579</v>
      </c>
      <c r="B1797" s="2">
        <v>0.03</v>
      </c>
      <c r="C1797" s="2">
        <v>0.06</v>
      </c>
      <c r="D1797" s="2">
        <v>0.03</v>
      </c>
      <c r="E1797" s="2">
        <v>0.04</v>
      </c>
      <c r="F1797" s="2">
        <v>0.03</v>
      </c>
    </row>
    <row r="1798" spans="1:6">
      <c r="A1798" s="3" t="s">
        <v>578</v>
      </c>
      <c r="B1798" s="2">
        <v>0.03</v>
      </c>
      <c r="C1798" s="2">
        <v>7.0000000000000007E-2</v>
      </c>
      <c r="D1798" s="2">
        <v>0.03</v>
      </c>
      <c r="E1798" s="2">
        <v>0.04</v>
      </c>
      <c r="F1798" s="2">
        <v>0.04</v>
      </c>
    </row>
    <row r="1799" spans="1:6">
      <c r="A1799" s="3" t="s">
        <v>577</v>
      </c>
      <c r="B1799" s="2">
        <v>0.03</v>
      </c>
      <c r="C1799" s="2">
        <v>0.06</v>
      </c>
      <c r="D1799" s="2">
        <v>0.03</v>
      </c>
      <c r="E1799" s="2">
        <v>0.04</v>
      </c>
      <c r="F1799" s="2">
        <v>0.03</v>
      </c>
    </row>
    <row r="1800" spans="1:6">
      <c r="A1800" s="3" t="s">
        <v>576</v>
      </c>
      <c r="B1800" s="2">
        <v>0.04</v>
      </c>
      <c r="C1800" s="2">
        <v>0.06</v>
      </c>
      <c r="D1800" s="2">
        <v>0.04</v>
      </c>
      <c r="E1800" s="2">
        <v>0.04</v>
      </c>
      <c r="F1800" s="2">
        <v>0.03</v>
      </c>
    </row>
    <row r="1801" spans="1:6">
      <c r="A1801" s="3" t="s">
        <v>575</v>
      </c>
      <c r="B1801" s="2">
        <v>0.04</v>
      </c>
      <c r="C1801" s="2">
        <v>0.06</v>
      </c>
      <c r="D1801" s="2">
        <v>0.05</v>
      </c>
      <c r="E1801" s="2">
        <v>0.05</v>
      </c>
      <c r="F1801" s="2">
        <v>0.03</v>
      </c>
    </row>
    <row r="1802" spans="1:6">
      <c r="A1802" s="3" t="s">
        <v>574</v>
      </c>
      <c r="B1802" s="2">
        <v>0.04</v>
      </c>
      <c r="C1802" s="2">
        <v>0.06</v>
      </c>
      <c r="D1802" s="2">
        <v>0.05</v>
      </c>
      <c r="E1802" s="2">
        <v>0.05</v>
      </c>
      <c r="F1802" s="2">
        <v>0.03</v>
      </c>
    </row>
    <row r="1803" spans="1:6">
      <c r="A1803" s="3" t="s">
        <v>573</v>
      </c>
      <c r="B1803" s="2">
        <v>0.04</v>
      </c>
      <c r="C1803" s="2">
        <v>7.0000000000000007E-2</v>
      </c>
      <c r="D1803" s="2">
        <v>0.05</v>
      </c>
      <c r="E1803" s="2">
        <v>0.05</v>
      </c>
      <c r="F1803" s="2">
        <v>0.03</v>
      </c>
    </row>
    <row r="1804" spans="1:6">
      <c r="A1804" s="3" t="s">
        <v>572</v>
      </c>
      <c r="B1804" s="2">
        <v>0.04</v>
      </c>
      <c r="C1804" s="2">
        <v>7.0000000000000007E-2</v>
      </c>
      <c r="D1804" s="2">
        <v>0.05</v>
      </c>
      <c r="E1804" s="2">
        <v>0.05</v>
      </c>
      <c r="F1804" s="2">
        <v>0.03</v>
      </c>
    </row>
    <row r="1805" spans="1:6">
      <c r="A1805" s="3" t="s">
        <v>571</v>
      </c>
      <c r="B1805" s="2">
        <v>0.04</v>
      </c>
      <c r="C1805" s="2">
        <v>7.0000000000000007E-2</v>
      </c>
      <c r="D1805" s="2">
        <v>0.05</v>
      </c>
      <c r="E1805" s="2">
        <v>0.05</v>
      </c>
      <c r="F1805" s="2">
        <v>0.04</v>
      </c>
    </row>
    <row r="1806" spans="1:6">
      <c r="A1806" s="3" t="s">
        <v>570</v>
      </c>
      <c r="B1806" s="2">
        <v>0.04</v>
      </c>
      <c r="C1806" s="2">
        <v>7.0000000000000007E-2</v>
      </c>
      <c r="D1806" s="2">
        <v>0.05</v>
      </c>
      <c r="E1806" s="2">
        <v>0.06</v>
      </c>
      <c r="F1806" s="2">
        <v>0.04</v>
      </c>
    </row>
    <row r="1807" spans="1:6">
      <c r="A1807" s="3" t="s">
        <v>569</v>
      </c>
      <c r="B1807" s="2">
        <v>0.05</v>
      </c>
      <c r="C1807" s="2">
        <v>7.0000000000000007E-2</v>
      </c>
      <c r="D1807" s="2">
        <v>0.05</v>
      </c>
      <c r="E1807" s="2">
        <v>0.06</v>
      </c>
      <c r="F1807" s="2">
        <v>0.05</v>
      </c>
    </row>
    <row r="1808" spans="1:6">
      <c r="A1808" s="3" t="s">
        <v>568</v>
      </c>
      <c r="B1808" s="2">
        <v>0.03</v>
      </c>
      <c r="C1808" s="2">
        <v>7.0000000000000007E-2</v>
      </c>
      <c r="D1808" s="2">
        <v>0.03</v>
      </c>
      <c r="E1808" s="2">
        <v>0.05</v>
      </c>
      <c r="F1808" s="2">
        <v>0.04</v>
      </c>
    </row>
    <row r="1809" spans="1:6">
      <c r="A1809" s="3" t="s">
        <v>567</v>
      </c>
      <c r="B1809" s="2">
        <v>0.04</v>
      </c>
      <c r="C1809" s="2">
        <v>7.0000000000000007E-2</v>
      </c>
      <c r="D1809" s="2">
        <v>0.03</v>
      </c>
      <c r="E1809" s="2">
        <v>0.05</v>
      </c>
      <c r="F1809" s="2">
        <v>0.06</v>
      </c>
    </row>
    <row r="1810" spans="1:6">
      <c r="A1810" s="3" t="s">
        <v>566</v>
      </c>
      <c r="B1810" s="2">
        <v>0.03</v>
      </c>
      <c r="C1810" s="2">
        <v>7.0000000000000007E-2</v>
      </c>
      <c r="D1810" s="2">
        <v>0.02</v>
      </c>
      <c r="E1810" s="2">
        <v>0.05</v>
      </c>
      <c r="F1810" s="2">
        <v>0.05</v>
      </c>
    </row>
    <row r="1811" spans="1:6">
      <c r="A1811" s="3" t="s">
        <v>565</v>
      </c>
      <c r="B1811" s="2">
        <v>0.03</v>
      </c>
      <c r="C1811" s="2">
        <v>7.0000000000000007E-2</v>
      </c>
      <c r="D1811" s="2">
        <v>0.02</v>
      </c>
      <c r="E1811" s="2">
        <v>0.05</v>
      </c>
      <c r="F1811" s="2">
        <v>0.05</v>
      </c>
    </row>
    <row r="1812" spans="1:6">
      <c r="A1812" s="3" t="s">
        <v>564</v>
      </c>
      <c r="B1812" s="2">
        <v>0.02</v>
      </c>
      <c r="C1812" s="2">
        <v>7.0000000000000007E-2</v>
      </c>
      <c r="D1812" s="2">
        <v>0.02</v>
      </c>
      <c r="E1812" s="2">
        <v>0.05</v>
      </c>
      <c r="F1812" s="2">
        <v>0.05</v>
      </c>
    </row>
    <row r="1813" spans="1:6">
      <c r="A1813" s="3" t="s">
        <v>563</v>
      </c>
      <c r="B1813" s="2">
        <v>0.02</v>
      </c>
      <c r="C1813" s="2">
        <v>7.0000000000000007E-2</v>
      </c>
      <c r="D1813" s="2">
        <v>0.02</v>
      </c>
      <c r="E1813" s="2">
        <v>0.05</v>
      </c>
      <c r="F1813" s="2">
        <v>0.05</v>
      </c>
    </row>
    <row r="1814" spans="1:6">
      <c r="A1814" s="3" t="s">
        <v>562</v>
      </c>
      <c r="B1814" s="2">
        <v>0.02</v>
      </c>
      <c r="C1814" s="2">
        <v>7.0000000000000007E-2</v>
      </c>
      <c r="D1814" s="2">
        <v>0.03</v>
      </c>
      <c r="E1814" s="2">
        <v>0.04</v>
      </c>
      <c r="F1814" s="2">
        <v>0.05</v>
      </c>
    </row>
    <row r="1815" spans="1:6">
      <c r="A1815" s="3" t="s">
        <v>561</v>
      </c>
      <c r="B1815" s="2">
        <v>0.02</v>
      </c>
      <c r="C1815" s="2">
        <v>7.0000000000000007E-2</v>
      </c>
      <c r="D1815" s="2">
        <v>0.03</v>
      </c>
      <c r="E1815" s="2">
        <v>0.05</v>
      </c>
      <c r="F1815" s="2">
        <v>0.05</v>
      </c>
    </row>
    <row r="1816" spans="1:6">
      <c r="A1816" s="3" t="s">
        <v>560</v>
      </c>
      <c r="B1816" s="2">
        <v>0.02</v>
      </c>
      <c r="C1816" s="2">
        <v>0.06</v>
      </c>
      <c r="D1816" s="2">
        <v>0.03</v>
      </c>
      <c r="E1816" s="2">
        <v>0.04</v>
      </c>
      <c r="F1816" s="2">
        <v>0.05</v>
      </c>
    </row>
    <row r="1817" spans="1:6">
      <c r="A1817" s="3" t="s">
        <v>559</v>
      </c>
      <c r="B1817" s="2">
        <v>0.02</v>
      </c>
      <c r="C1817" s="2">
        <v>0.06</v>
      </c>
      <c r="D1817" s="2">
        <v>0.03</v>
      </c>
      <c r="E1817" s="2">
        <v>0.05</v>
      </c>
      <c r="F1817" s="2">
        <v>0.05</v>
      </c>
    </row>
    <row r="1818" spans="1:6">
      <c r="A1818" s="3" t="s">
        <v>558</v>
      </c>
      <c r="B1818" s="2">
        <v>0.02</v>
      </c>
      <c r="C1818" s="2">
        <v>0.06</v>
      </c>
      <c r="D1818" s="2">
        <v>0.03</v>
      </c>
      <c r="E1818" s="2">
        <v>0.05</v>
      </c>
      <c r="F1818" s="2">
        <v>0.04</v>
      </c>
    </row>
    <row r="1819" spans="1:6">
      <c r="A1819" s="3" t="s">
        <v>557</v>
      </c>
      <c r="B1819" s="2">
        <v>0.02</v>
      </c>
      <c r="C1819" s="2">
        <v>7.0000000000000007E-2</v>
      </c>
      <c r="D1819" s="2">
        <v>0.02</v>
      </c>
      <c r="E1819" s="2">
        <v>0.05</v>
      </c>
      <c r="F1819" s="2">
        <v>0.05</v>
      </c>
    </row>
    <row r="1820" spans="1:6">
      <c r="A1820" s="3" t="s">
        <v>556</v>
      </c>
      <c r="B1820" s="2">
        <v>0.02</v>
      </c>
      <c r="C1820" s="2">
        <v>7.0000000000000007E-2</v>
      </c>
      <c r="D1820" s="2">
        <v>0.03</v>
      </c>
      <c r="E1820" s="2">
        <v>0.04</v>
      </c>
      <c r="F1820" s="2">
        <v>0.05</v>
      </c>
    </row>
    <row r="1821" spans="1:6">
      <c r="A1821" s="3" t="s">
        <v>555</v>
      </c>
      <c r="B1821" s="2">
        <v>0.02</v>
      </c>
      <c r="C1821" s="2">
        <v>7.0000000000000007E-2</v>
      </c>
      <c r="D1821" s="2">
        <v>0.03</v>
      </c>
      <c r="E1821" s="2">
        <v>0.04</v>
      </c>
      <c r="F1821" s="2">
        <v>0.05</v>
      </c>
    </row>
    <row r="1822" spans="1:6">
      <c r="A1822" s="3" t="s">
        <v>554</v>
      </c>
      <c r="B1822" s="2">
        <v>0.01</v>
      </c>
      <c r="C1822" s="2">
        <v>0.06</v>
      </c>
      <c r="D1822" s="2">
        <v>0.02</v>
      </c>
      <c r="E1822" s="2">
        <v>0.04</v>
      </c>
      <c r="F1822" s="2">
        <v>0.04</v>
      </c>
    </row>
    <row r="1823" spans="1:6">
      <c r="A1823" s="3" t="s">
        <v>553</v>
      </c>
      <c r="B1823" s="2">
        <v>0.02</v>
      </c>
      <c r="C1823" s="2">
        <v>7.0000000000000007E-2</v>
      </c>
      <c r="D1823" s="2">
        <v>0.04</v>
      </c>
      <c r="E1823" s="2">
        <v>0.04</v>
      </c>
      <c r="F1823" s="2">
        <v>0.04</v>
      </c>
    </row>
    <row r="1824" spans="1:6">
      <c r="A1824" s="3" t="s">
        <v>552</v>
      </c>
      <c r="B1824" s="2">
        <v>0.01</v>
      </c>
      <c r="C1824" s="2">
        <v>7.0000000000000007E-2</v>
      </c>
      <c r="D1824" s="2">
        <v>0.04</v>
      </c>
      <c r="E1824" s="2">
        <v>0.04</v>
      </c>
      <c r="F1824" s="2">
        <v>0.04</v>
      </c>
    </row>
    <row r="1825" spans="1:6">
      <c r="A1825" s="3" t="s">
        <v>551</v>
      </c>
      <c r="B1825" s="2">
        <v>0.01</v>
      </c>
      <c r="C1825" s="2">
        <v>7.0000000000000007E-2</v>
      </c>
      <c r="D1825" s="2">
        <v>0.04</v>
      </c>
      <c r="E1825" s="2">
        <v>0.04</v>
      </c>
      <c r="F1825" s="2">
        <v>0.03</v>
      </c>
    </row>
    <row r="1826" spans="1:6">
      <c r="A1826" s="3" t="s">
        <v>550</v>
      </c>
      <c r="B1826" s="2">
        <v>0.01</v>
      </c>
      <c r="C1826" s="2">
        <v>7.0000000000000007E-2</v>
      </c>
      <c r="D1826" s="2">
        <v>0.04</v>
      </c>
      <c r="E1826" s="2">
        <v>0.04</v>
      </c>
      <c r="F1826" s="2">
        <v>0.03</v>
      </c>
    </row>
    <row r="1827" spans="1:6">
      <c r="A1827" s="3" t="s">
        <v>549</v>
      </c>
      <c r="B1827" s="2">
        <v>0.01</v>
      </c>
      <c r="C1827" s="2">
        <v>0.06</v>
      </c>
      <c r="D1827" s="2">
        <v>0.02</v>
      </c>
      <c r="E1827" s="2">
        <v>0.05</v>
      </c>
      <c r="F1827" s="2">
        <v>0.03</v>
      </c>
    </row>
    <row r="1828" spans="1:6">
      <c r="A1828" s="3" t="s">
        <v>548</v>
      </c>
      <c r="B1828" s="2">
        <v>0.01</v>
      </c>
      <c r="C1828" s="2">
        <v>0.06</v>
      </c>
      <c r="D1828" s="2">
        <v>0.02</v>
      </c>
      <c r="E1828" s="2">
        <v>0.04</v>
      </c>
      <c r="F1828" s="2">
        <v>0.02</v>
      </c>
    </row>
    <row r="1829" spans="1:6">
      <c r="A1829" s="3" t="s">
        <v>547</v>
      </c>
      <c r="B1829" s="2">
        <v>0.01</v>
      </c>
      <c r="C1829" s="2">
        <v>0.06</v>
      </c>
      <c r="D1829" s="2">
        <v>0.02</v>
      </c>
      <c r="E1829" s="2">
        <v>0.05</v>
      </c>
      <c r="F1829" s="2">
        <v>0.03</v>
      </c>
    </row>
    <row r="1830" spans="1:6">
      <c r="A1830" s="3" t="s">
        <v>546</v>
      </c>
      <c r="B1830" s="2">
        <v>0.01</v>
      </c>
      <c r="C1830" s="2">
        <v>7.0000000000000007E-2</v>
      </c>
      <c r="D1830" s="2">
        <v>0.03</v>
      </c>
      <c r="E1830" s="2">
        <v>0.05</v>
      </c>
      <c r="F1830" s="2">
        <v>0.03</v>
      </c>
    </row>
    <row r="1831" spans="1:6">
      <c r="A1831" s="3" t="s">
        <v>545</v>
      </c>
      <c r="B1831" s="2">
        <v>0.01</v>
      </c>
      <c r="C1831" s="2">
        <v>7.0000000000000007E-2</v>
      </c>
      <c r="D1831" s="2">
        <v>0.03</v>
      </c>
      <c r="E1831" s="2">
        <v>0.05</v>
      </c>
      <c r="F1831" s="2">
        <v>0.03</v>
      </c>
    </row>
    <row r="1832" spans="1:6">
      <c r="A1832" s="3" t="s">
        <v>544</v>
      </c>
      <c r="B1832" s="2">
        <v>0.01</v>
      </c>
      <c r="C1832" s="2">
        <v>0.08</v>
      </c>
      <c r="D1832" s="2">
        <v>0.03</v>
      </c>
      <c r="E1832" s="2">
        <v>0.05</v>
      </c>
      <c r="F1832" s="2">
        <v>0.04</v>
      </c>
    </row>
    <row r="1833" spans="1:6">
      <c r="A1833" s="3" t="s">
        <v>543</v>
      </c>
      <c r="B1833" s="2">
        <v>0.01</v>
      </c>
      <c r="C1833" s="2">
        <v>7.0000000000000007E-2</v>
      </c>
      <c r="D1833" s="2">
        <v>0.03</v>
      </c>
      <c r="E1833" s="2">
        <v>0.05</v>
      </c>
      <c r="F1833" s="2">
        <v>0.03</v>
      </c>
    </row>
    <row r="1834" spans="1:6">
      <c r="A1834" s="3" t="s">
        <v>542</v>
      </c>
      <c r="B1834" s="2">
        <v>0.01</v>
      </c>
      <c r="C1834" s="2">
        <v>7.0000000000000007E-2</v>
      </c>
      <c r="D1834" s="2">
        <v>0.04</v>
      </c>
      <c r="E1834" s="2">
        <v>0.05</v>
      </c>
      <c r="F1834" s="2">
        <v>0.03</v>
      </c>
    </row>
    <row r="1835" spans="1:6">
      <c r="A1835" s="3" t="s">
        <v>541</v>
      </c>
      <c r="B1835" s="2">
        <v>0.01</v>
      </c>
      <c r="C1835" s="2">
        <v>0.08</v>
      </c>
      <c r="D1835" s="2">
        <v>0.04</v>
      </c>
      <c r="E1835" s="2">
        <v>0.05</v>
      </c>
      <c r="F1835" s="2">
        <v>0.04</v>
      </c>
    </row>
    <row r="1836" spans="1:6">
      <c r="A1836" s="3" t="s">
        <v>540</v>
      </c>
      <c r="B1836" s="2">
        <v>0.01</v>
      </c>
      <c r="C1836" s="2">
        <v>7.0000000000000007E-2</v>
      </c>
      <c r="D1836" s="2">
        <v>0.04</v>
      </c>
      <c r="E1836" s="2">
        <v>0.05</v>
      </c>
      <c r="F1836" s="2">
        <v>0.04</v>
      </c>
    </row>
    <row r="1837" spans="1:6">
      <c r="A1837" s="3" t="s">
        <v>539</v>
      </c>
      <c r="B1837" s="2">
        <v>0.01</v>
      </c>
      <c r="C1837" s="2">
        <v>7.0000000000000007E-2</v>
      </c>
      <c r="D1837" s="2">
        <v>0.04</v>
      </c>
      <c r="E1837" s="2">
        <v>0.05</v>
      </c>
      <c r="F1837" s="2">
        <v>0.03</v>
      </c>
    </row>
    <row r="1838" spans="1:6">
      <c r="A1838" s="3" t="s">
        <v>538</v>
      </c>
      <c r="B1838" s="2">
        <v>0.02</v>
      </c>
      <c r="C1838" s="2">
        <v>7.0000000000000007E-2</v>
      </c>
      <c r="D1838" s="2">
        <v>0.05</v>
      </c>
      <c r="E1838" s="2">
        <v>0.05</v>
      </c>
      <c r="F1838" s="2">
        <v>0.04</v>
      </c>
    </row>
    <row r="1839" spans="1:6">
      <c r="A1839" s="3" t="s">
        <v>537</v>
      </c>
      <c r="B1839" s="2">
        <v>0.02</v>
      </c>
      <c r="C1839" s="2">
        <v>7.0000000000000007E-2</v>
      </c>
      <c r="D1839" s="2">
        <v>0.05</v>
      </c>
      <c r="E1839" s="2">
        <v>0.05</v>
      </c>
      <c r="F1839" s="2">
        <v>0.05</v>
      </c>
    </row>
    <row r="1840" spans="1:6">
      <c r="A1840" s="3" t="s">
        <v>536</v>
      </c>
      <c r="B1840" s="2">
        <v>0.03</v>
      </c>
      <c r="C1840" s="2">
        <v>7.0000000000000007E-2</v>
      </c>
      <c r="D1840" s="2">
        <v>0.05</v>
      </c>
      <c r="E1840" s="2">
        <v>0.05</v>
      </c>
      <c r="F1840" s="2">
        <v>0.05</v>
      </c>
    </row>
    <row r="1841" spans="1:6">
      <c r="A1841" s="3" t="s">
        <v>535</v>
      </c>
      <c r="B1841" s="2">
        <v>0.02</v>
      </c>
      <c r="C1841" s="2">
        <v>0.08</v>
      </c>
      <c r="D1841" s="2">
        <v>0.05</v>
      </c>
      <c r="E1841" s="2">
        <v>0.05</v>
      </c>
      <c r="F1841" s="2">
        <v>0.05</v>
      </c>
    </row>
    <row r="1842" spans="1:6">
      <c r="A1842" s="3" t="s">
        <v>534</v>
      </c>
      <c r="B1842" s="2">
        <v>0.02</v>
      </c>
      <c r="C1842" s="2">
        <v>0.08</v>
      </c>
      <c r="D1842" s="2">
        <v>0.05</v>
      </c>
      <c r="E1842" s="2">
        <v>0.05</v>
      </c>
      <c r="F1842" s="2">
        <v>0.04</v>
      </c>
    </row>
    <row r="1843" spans="1:6">
      <c r="A1843" s="3" t="s">
        <v>533</v>
      </c>
      <c r="B1843" s="2">
        <v>0.02</v>
      </c>
      <c r="C1843" s="2">
        <v>0.08</v>
      </c>
      <c r="D1843" s="2">
        <v>0.05</v>
      </c>
      <c r="E1843" s="2">
        <v>0.05</v>
      </c>
      <c r="F1843" s="2">
        <v>0.04</v>
      </c>
    </row>
    <row r="1844" spans="1:6">
      <c r="A1844" s="3" t="s">
        <v>532</v>
      </c>
      <c r="B1844" s="2">
        <v>0.02</v>
      </c>
      <c r="C1844" s="2">
        <v>0.08</v>
      </c>
      <c r="D1844" s="2">
        <v>0.05</v>
      </c>
      <c r="E1844" s="2">
        <v>0.05</v>
      </c>
      <c r="F1844" s="2">
        <v>0.04</v>
      </c>
    </row>
    <row r="1845" spans="1:6">
      <c r="A1845" s="3" t="s">
        <v>531</v>
      </c>
      <c r="B1845" s="2">
        <v>0.02</v>
      </c>
      <c r="C1845" s="2">
        <v>0.08</v>
      </c>
      <c r="D1845" s="2">
        <v>0.05</v>
      </c>
      <c r="E1845" s="2">
        <v>0.04</v>
      </c>
      <c r="F1845" s="2">
        <v>0.05</v>
      </c>
    </row>
    <row r="1846" spans="1:6">
      <c r="A1846" s="3" t="s">
        <v>530</v>
      </c>
      <c r="B1846" s="2">
        <v>0.02</v>
      </c>
      <c r="C1846" s="2">
        <v>0.08</v>
      </c>
      <c r="D1846" s="2">
        <v>0.05</v>
      </c>
      <c r="E1846" s="2">
        <v>0.04</v>
      </c>
      <c r="F1846" s="2">
        <v>0.04</v>
      </c>
    </row>
    <row r="1847" spans="1:6">
      <c r="A1847" s="3" t="s">
        <v>529</v>
      </c>
      <c r="B1847" s="2">
        <v>0.01</v>
      </c>
      <c r="C1847" s="2">
        <v>0.08</v>
      </c>
      <c r="D1847" s="2">
        <v>0.04</v>
      </c>
      <c r="E1847" s="2">
        <v>0.04</v>
      </c>
      <c r="F1847" s="2">
        <v>0.05</v>
      </c>
    </row>
    <row r="1848" spans="1:6">
      <c r="A1848" s="3" t="s">
        <v>528</v>
      </c>
      <c r="B1848" s="2">
        <v>0.01</v>
      </c>
      <c r="C1848" s="2">
        <v>7.0000000000000007E-2</v>
      </c>
      <c r="D1848" s="2">
        <v>0.04</v>
      </c>
      <c r="E1848" s="2">
        <v>0.04</v>
      </c>
      <c r="F1848" s="2">
        <v>0.04</v>
      </c>
    </row>
    <row r="1849" spans="1:6">
      <c r="A1849" s="3" t="s">
        <v>527</v>
      </c>
      <c r="B1849" s="2">
        <v>0.01</v>
      </c>
      <c r="C1849" s="2">
        <v>7.0000000000000007E-2</v>
      </c>
      <c r="D1849" s="2">
        <v>0.04</v>
      </c>
      <c r="E1849" s="2">
        <v>0.05</v>
      </c>
      <c r="F1849" s="2">
        <v>0.04</v>
      </c>
    </row>
    <row r="1850" spans="1:6">
      <c r="A1850" s="3" t="s">
        <v>526</v>
      </c>
      <c r="B1850" s="2">
        <v>0.01</v>
      </c>
      <c r="C1850" s="2">
        <v>0.06</v>
      </c>
      <c r="D1850" s="2">
        <v>0.04</v>
      </c>
      <c r="E1850" s="2">
        <v>0.05</v>
      </c>
      <c r="F1850" s="2">
        <v>0.02</v>
      </c>
    </row>
    <row r="1851" spans="1:6">
      <c r="A1851" s="3" t="s">
        <v>525</v>
      </c>
      <c r="B1851" s="2">
        <v>0.01</v>
      </c>
      <c r="C1851" s="2">
        <v>7.0000000000000007E-2</v>
      </c>
      <c r="D1851" s="2">
        <v>0.04</v>
      </c>
      <c r="E1851" s="2">
        <v>0.06</v>
      </c>
      <c r="F1851" s="2">
        <v>0.03</v>
      </c>
    </row>
    <row r="1852" spans="1:6">
      <c r="A1852" s="3" t="s">
        <v>524</v>
      </c>
      <c r="B1852" s="2">
        <v>0.01</v>
      </c>
      <c r="C1852" s="2">
        <v>0.06</v>
      </c>
      <c r="D1852" s="2">
        <v>0.03</v>
      </c>
      <c r="E1852" s="2">
        <v>0.06</v>
      </c>
      <c r="F1852" s="2">
        <v>0.03</v>
      </c>
    </row>
    <row r="1853" spans="1:6">
      <c r="A1853" s="3" t="s">
        <v>523</v>
      </c>
      <c r="B1853" s="2">
        <v>0.01</v>
      </c>
      <c r="C1853" s="2">
        <v>0.06</v>
      </c>
      <c r="D1853" s="2">
        <v>0.03</v>
      </c>
      <c r="E1853" s="2">
        <v>0.06</v>
      </c>
      <c r="F1853" s="2">
        <v>0.03</v>
      </c>
    </row>
    <row r="1854" spans="1:6">
      <c r="A1854" s="3" t="s">
        <v>522</v>
      </c>
      <c r="B1854" s="2">
        <v>0.01</v>
      </c>
      <c r="C1854" s="2">
        <v>7.0000000000000007E-2</v>
      </c>
      <c r="D1854" s="2">
        <v>0.03</v>
      </c>
      <c r="E1854" s="2">
        <v>7.0000000000000007E-2</v>
      </c>
      <c r="F1854" s="2">
        <v>0.03</v>
      </c>
    </row>
    <row r="1855" spans="1:6">
      <c r="A1855" s="3" t="s">
        <v>521</v>
      </c>
      <c r="B1855" s="2">
        <v>0.01</v>
      </c>
      <c r="C1855" s="2">
        <v>0.06</v>
      </c>
      <c r="D1855" s="2">
        <v>0.03</v>
      </c>
      <c r="E1855" s="2">
        <v>7.0000000000000007E-2</v>
      </c>
      <c r="F1855" s="2">
        <v>0.03</v>
      </c>
    </row>
    <row r="1856" spans="1:6">
      <c r="A1856" s="3" t="s">
        <v>520</v>
      </c>
      <c r="B1856" s="2">
        <v>0.01</v>
      </c>
      <c r="C1856" s="2">
        <v>0.06</v>
      </c>
      <c r="D1856" s="2">
        <v>0.02</v>
      </c>
      <c r="E1856" s="2">
        <v>0.06</v>
      </c>
      <c r="F1856" s="2">
        <v>0.03</v>
      </c>
    </row>
    <row r="1857" spans="1:6">
      <c r="A1857" s="3" t="s">
        <v>519</v>
      </c>
      <c r="B1857" s="2">
        <v>0.01</v>
      </c>
      <c r="C1857" s="2">
        <v>7.0000000000000007E-2</v>
      </c>
      <c r="D1857" s="2">
        <v>0.03</v>
      </c>
      <c r="E1857" s="2">
        <v>7.0000000000000007E-2</v>
      </c>
      <c r="F1857" s="2">
        <v>0.04</v>
      </c>
    </row>
    <row r="1858" spans="1:6">
      <c r="A1858" s="3" t="s">
        <v>518</v>
      </c>
      <c r="B1858" s="2">
        <v>0.01</v>
      </c>
      <c r="C1858" s="2">
        <v>7.0000000000000007E-2</v>
      </c>
      <c r="D1858" s="2">
        <v>0.02</v>
      </c>
      <c r="E1858" s="2">
        <v>7.0000000000000007E-2</v>
      </c>
      <c r="F1858" s="2">
        <v>0.04</v>
      </c>
    </row>
    <row r="1859" spans="1:6">
      <c r="A1859" s="3" t="s">
        <v>517</v>
      </c>
      <c r="B1859" s="2">
        <v>0.01</v>
      </c>
      <c r="C1859" s="2">
        <v>7.0000000000000007E-2</v>
      </c>
      <c r="D1859" s="2">
        <v>0.03</v>
      </c>
      <c r="E1859" s="2">
        <v>0.08</v>
      </c>
      <c r="F1859" s="2">
        <v>0.04</v>
      </c>
    </row>
    <row r="1860" spans="1:6">
      <c r="A1860" s="3" t="s">
        <v>516</v>
      </c>
      <c r="B1860" s="2">
        <v>0.02</v>
      </c>
      <c r="C1860" s="2">
        <v>7.0000000000000007E-2</v>
      </c>
      <c r="D1860" s="2">
        <v>0.03</v>
      </c>
      <c r="E1860" s="2">
        <v>0.09</v>
      </c>
      <c r="F1860" s="2">
        <v>0.05</v>
      </c>
    </row>
    <row r="1861" spans="1:6">
      <c r="A1861" s="3" t="s">
        <v>515</v>
      </c>
      <c r="B1861" s="2">
        <v>0.02</v>
      </c>
      <c r="C1861" s="2">
        <v>7.0000000000000007E-2</v>
      </c>
      <c r="D1861" s="2">
        <v>0.02</v>
      </c>
      <c r="E1861" s="2">
        <v>0.08</v>
      </c>
      <c r="F1861" s="2">
        <v>0.04</v>
      </c>
    </row>
    <row r="1862" spans="1:6">
      <c r="A1862" s="3" t="s">
        <v>514</v>
      </c>
      <c r="B1862" s="2">
        <v>0.02</v>
      </c>
      <c r="C1862" s="2">
        <v>7.0000000000000007E-2</v>
      </c>
      <c r="D1862" s="2">
        <v>0.02</v>
      </c>
      <c r="E1862" s="2">
        <v>0.08</v>
      </c>
      <c r="F1862" s="2">
        <v>0.04</v>
      </c>
    </row>
    <row r="1863" spans="1:6">
      <c r="A1863" s="3" t="s">
        <v>513</v>
      </c>
      <c r="B1863" s="2">
        <v>0.02</v>
      </c>
      <c r="C1863" s="2">
        <v>7.0000000000000007E-2</v>
      </c>
      <c r="D1863" s="2">
        <v>0.03</v>
      </c>
      <c r="E1863" s="2">
        <v>0.08</v>
      </c>
      <c r="F1863" s="2">
        <v>0.04</v>
      </c>
    </row>
    <row r="1864" spans="1:6">
      <c r="A1864" s="3" t="s">
        <v>512</v>
      </c>
      <c r="B1864" s="2">
        <v>0.02</v>
      </c>
      <c r="C1864" s="2">
        <v>7.0000000000000007E-2</v>
      </c>
      <c r="D1864" s="2">
        <v>0.03</v>
      </c>
      <c r="E1864" s="2">
        <v>0.08</v>
      </c>
      <c r="F1864" s="2">
        <v>0.04</v>
      </c>
    </row>
    <row r="1865" spans="1:6">
      <c r="A1865" s="3" t="s">
        <v>511</v>
      </c>
      <c r="B1865" s="2">
        <v>0.03</v>
      </c>
      <c r="C1865" s="2">
        <v>7.0000000000000007E-2</v>
      </c>
      <c r="D1865" s="2">
        <v>0.02</v>
      </c>
      <c r="E1865" s="2">
        <v>0.08</v>
      </c>
      <c r="F1865" s="2">
        <v>0.03</v>
      </c>
    </row>
    <row r="1866" spans="1:6">
      <c r="A1866" s="3" t="s">
        <v>510</v>
      </c>
      <c r="B1866" s="2">
        <v>0.03</v>
      </c>
      <c r="C1866" s="2">
        <v>7.0000000000000007E-2</v>
      </c>
      <c r="D1866" s="2">
        <v>0.02</v>
      </c>
      <c r="E1866" s="2">
        <v>0.08</v>
      </c>
      <c r="F1866" s="2">
        <v>0.03</v>
      </c>
    </row>
    <row r="1867" spans="1:6">
      <c r="A1867" s="3" t="s">
        <v>509</v>
      </c>
      <c r="B1867" s="2">
        <v>0.03</v>
      </c>
      <c r="C1867" s="2">
        <v>7.0000000000000007E-2</v>
      </c>
      <c r="D1867" s="2">
        <v>0.02</v>
      </c>
      <c r="E1867" s="2">
        <v>7.0000000000000007E-2</v>
      </c>
      <c r="F1867" s="2">
        <v>0.03</v>
      </c>
    </row>
    <row r="1868" spans="1:6">
      <c r="A1868" s="3" t="s">
        <v>508</v>
      </c>
      <c r="B1868" s="2">
        <v>0.03</v>
      </c>
      <c r="C1868" s="2">
        <v>7.0000000000000007E-2</v>
      </c>
      <c r="D1868" s="2">
        <v>0.02</v>
      </c>
      <c r="E1868" s="2">
        <v>0.08</v>
      </c>
      <c r="F1868" s="2">
        <v>0.03</v>
      </c>
    </row>
    <row r="1869" spans="1:6">
      <c r="A1869" s="3" t="s">
        <v>507</v>
      </c>
      <c r="B1869" s="2">
        <v>0.02</v>
      </c>
      <c r="C1869" s="2">
        <v>7.0000000000000007E-2</v>
      </c>
      <c r="D1869" s="2">
        <v>0.03</v>
      </c>
      <c r="E1869" s="2">
        <v>7.0000000000000007E-2</v>
      </c>
      <c r="F1869" s="2">
        <v>0.03</v>
      </c>
    </row>
    <row r="1870" spans="1:6">
      <c r="A1870" s="3" t="s">
        <v>506</v>
      </c>
      <c r="B1870" s="2">
        <v>0.01</v>
      </c>
      <c r="C1870" s="2">
        <v>7.0000000000000007E-2</v>
      </c>
      <c r="D1870" s="2">
        <v>0.04</v>
      </c>
      <c r="E1870" s="2">
        <v>7.0000000000000007E-2</v>
      </c>
      <c r="F1870" s="2">
        <v>0.04</v>
      </c>
    </row>
    <row r="1871" spans="1:6">
      <c r="A1871" s="3" t="s">
        <v>505</v>
      </c>
      <c r="B1871" s="2">
        <v>0.01</v>
      </c>
      <c r="C1871" s="2">
        <v>7.0000000000000007E-2</v>
      </c>
      <c r="D1871" s="2">
        <v>0.05</v>
      </c>
      <c r="E1871" s="2">
        <v>7.0000000000000007E-2</v>
      </c>
      <c r="F1871" s="2">
        <v>0.04</v>
      </c>
    </row>
    <row r="1872" spans="1:6">
      <c r="A1872" s="3" t="s">
        <v>504</v>
      </c>
      <c r="B1872" s="2">
        <v>0.01</v>
      </c>
      <c r="C1872" s="2">
        <v>7.0000000000000007E-2</v>
      </c>
      <c r="D1872" s="2">
        <v>0.04</v>
      </c>
      <c r="E1872" s="2">
        <v>7.0000000000000007E-2</v>
      </c>
      <c r="F1872" s="2">
        <v>0.04</v>
      </c>
    </row>
    <row r="1873" spans="1:6">
      <c r="A1873" s="3" t="s">
        <v>503</v>
      </c>
      <c r="B1873" s="2">
        <v>0.02</v>
      </c>
      <c r="C1873" s="2">
        <v>7.0000000000000007E-2</v>
      </c>
      <c r="D1873" s="2">
        <v>0.02</v>
      </c>
      <c r="E1873" s="2">
        <v>0.06</v>
      </c>
      <c r="F1873" s="2">
        <v>0.04</v>
      </c>
    </row>
    <row r="1874" spans="1:6">
      <c r="A1874" s="3" t="s">
        <v>502</v>
      </c>
      <c r="B1874" s="2">
        <v>0.01</v>
      </c>
      <c r="C1874" s="2">
        <v>0.06</v>
      </c>
      <c r="D1874" s="2">
        <v>0.03</v>
      </c>
      <c r="E1874" s="2">
        <v>0.05</v>
      </c>
      <c r="F1874" s="2">
        <v>0.04</v>
      </c>
    </row>
    <row r="1875" spans="1:6">
      <c r="A1875" s="3" t="s">
        <v>501</v>
      </c>
      <c r="B1875" s="2">
        <v>0.01</v>
      </c>
      <c r="C1875" s="2">
        <v>0.06</v>
      </c>
      <c r="D1875" s="2">
        <v>0.03</v>
      </c>
      <c r="E1875" s="2">
        <v>0.05</v>
      </c>
      <c r="F1875" s="2">
        <v>0.04</v>
      </c>
    </row>
    <row r="1876" spans="1:6">
      <c r="A1876" s="3" t="s">
        <v>500</v>
      </c>
      <c r="B1876" s="2">
        <v>0.01</v>
      </c>
      <c r="C1876" s="2">
        <v>0.06</v>
      </c>
      <c r="D1876" s="2">
        <v>0.03</v>
      </c>
      <c r="E1876" s="2">
        <v>0.05</v>
      </c>
      <c r="F1876" s="2">
        <v>0.04</v>
      </c>
    </row>
    <row r="1877" spans="1:6">
      <c r="A1877" s="3" t="s">
        <v>499</v>
      </c>
      <c r="B1877" s="2">
        <v>0.01</v>
      </c>
      <c r="C1877" s="2">
        <v>0.06</v>
      </c>
      <c r="D1877" s="2">
        <v>0.03</v>
      </c>
      <c r="E1877" s="2">
        <v>0.05</v>
      </c>
      <c r="F1877" s="2">
        <v>0.03</v>
      </c>
    </row>
    <row r="1878" spans="1:6">
      <c r="A1878" s="3" t="s">
        <v>498</v>
      </c>
      <c r="B1878" s="2">
        <v>0.01</v>
      </c>
      <c r="C1878" s="2">
        <v>0.06</v>
      </c>
      <c r="D1878" s="2">
        <v>0.03</v>
      </c>
      <c r="E1878" s="2">
        <v>0.05</v>
      </c>
      <c r="F1878" s="2">
        <v>0.03</v>
      </c>
    </row>
    <row r="1879" spans="1:6">
      <c r="A1879" s="3" t="s">
        <v>497</v>
      </c>
      <c r="B1879" s="2">
        <v>0.02</v>
      </c>
      <c r="C1879" s="2">
        <v>0.06</v>
      </c>
      <c r="D1879" s="2">
        <v>0.02</v>
      </c>
      <c r="E1879" s="2">
        <v>0.05</v>
      </c>
      <c r="F1879" s="2">
        <v>0.02</v>
      </c>
    </row>
    <row r="1880" spans="1:6">
      <c r="A1880" s="3" t="s">
        <v>496</v>
      </c>
      <c r="B1880" s="2">
        <v>0.02</v>
      </c>
      <c r="C1880" s="2">
        <v>0.06</v>
      </c>
      <c r="D1880" s="2">
        <v>0.02</v>
      </c>
      <c r="E1880" s="2">
        <v>0.05</v>
      </c>
      <c r="F1880" s="2">
        <v>0.02</v>
      </c>
    </row>
    <row r="1881" spans="1:6">
      <c r="A1881" s="3" t="s">
        <v>495</v>
      </c>
      <c r="B1881" s="2">
        <v>0.02</v>
      </c>
      <c r="C1881" s="2">
        <v>0.06</v>
      </c>
      <c r="D1881" s="2">
        <v>0.02</v>
      </c>
      <c r="E1881" s="2">
        <v>0.05</v>
      </c>
      <c r="F1881" s="2">
        <v>0.02</v>
      </c>
    </row>
    <row r="1882" spans="1:6">
      <c r="A1882" s="3" t="s">
        <v>494</v>
      </c>
      <c r="B1882" s="2">
        <v>0.02</v>
      </c>
      <c r="C1882" s="2">
        <v>0.06</v>
      </c>
      <c r="D1882" s="2">
        <v>0.02</v>
      </c>
      <c r="E1882" s="2">
        <v>0.05</v>
      </c>
      <c r="F1882" s="2">
        <v>0.03</v>
      </c>
    </row>
    <row r="1883" spans="1:6">
      <c r="A1883" s="3" t="s">
        <v>493</v>
      </c>
      <c r="B1883" s="2">
        <v>0.02</v>
      </c>
      <c r="C1883" s="2">
        <v>0.06</v>
      </c>
      <c r="D1883" s="2">
        <v>0.04</v>
      </c>
      <c r="E1883" s="2">
        <v>0.05</v>
      </c>
      <c r="F1883" s="2">
        <v>0.03</v>
      </c>
    </row>
    <row r="1884" spans="1:6">
      <c r="A1884" s="3" t="s">
        <v>492</v>
      </c>
      <c r="B1884" s="2">
        <v>0.02</v>
      </c>
      <c r="C1884" s="2">
        <v>0.06</v>
      </c>
      <c r="D1884" s="2">
        <v>0.03</v>
      </c>
      <c r="E1884" s="2">
        <v>0.05</v>
      </c>
      <c r="F1884" s="2">
        <v>0.02</v>
      </c>
    </row>
    <row r="1885" spans="1:6">
      <c r="A1885" s="3" t="s">
        <v>491</v>
      </c>
      <c r="B1885" s="2">
        <v>0.02</v>
      </c>
      <c r="C1885" s="2">
        <v>0.06</v>
      </c>
      <c r="D1885" s="2">
        <v>0.04</v>
      </c>
      <c r="E1885" s="2">
        <v>0.05</v>
      </c>
      <c r="F1885" s="2">
        <v>0.02</v>
      </c>
    </row>
    <row r="1886" spans="1:6">
      <c r="A1886" s="3" t="s">
        <v>490</v>
      </c>
      <c r="B1886" s="2">
        <v>0.02</v>
      </c>
      <c r="C1886" s="2">
        <v>0.06</v>
      </c>
      <c r="D1886" s="2">
        <v>0.04</v>
      </c>
      <c r="E1886" s="2">
        <v>0.06</v>
      </c>
      <c r="F1886" s="2">
        <v>0.02</v>
      </c>
    </row>
    <row r="1887" spans="1:6">
      <c r="A1887" s="3" t="s">
        <v>489</v>
      </c>
      <c r="B1887" s="2">
        <v>0.02</v>
      </c>
      <c r="C1887" s="2">
        <v>0.06</v>
      </c>
      <c r="D1887" s="2">
        <v>0.04</v>
      </c>
      <c r="E1887" s="2">
        <v>0.06</v>
      </c>
      <c r="F1887" s="2">
        <v>0.02</v>
      </c>
    </row>
    <row r="1888" spans="1:6">
      <c r="A1888" s="3" t="s">
        <v>488</v>
      </c>
      <c r="B1888" s="2">
        <v>0.02</v>
      </c>
      <c r="C1888" s="2">
        <v>0.06</v>
      </c>
      <c r="D1888" s="2">
        <v>0.04</v>
      </c>
      <c r="E1888" s="2">
        <v>0.06</v>
      </c>
      <c r="F1888" s="2">
        <v>0.02</v>
      </c>
    </row>
    <row r="1889" spans="1:6">
      <c r="A1889" s="3" t="s">
        <v>487</v>
      </c>
      <c r="B1889" s="2">
        <v>0.02</v>
      </c>
      <c r="C1889" s="2">
        <v>0.06</v>
      </c>
      <c r="D1889" s="2">
        <v>0.03</v>
      </c>
      <c r="E1889" s="2">
        <v>0.06</v>
      </c>
      <c r="F1889" s="2">
        <v>0.02</v>
      </c>
    </row>
    <row r="1890" spans="1:6">
      <c r="A1890" s="3" t="s">
        <v>486</v>
      </c>
      <c r="B1890" s="2">
        <v>0.02</v>
      </c>
      <c r="C1890" s="2">
        <v>0.06</v>
      </c>
      <c r="D1890" s="2">
        <v>0.03</v>
      </c>
      <c r="E1890" s="2">
        <v>0.06</v>
      </c>
      <c r="F1890" s="2">
        <v>0.02</v>
      </c>
    </row>
    <row r="1891" spans="1:6">
      <c r="A1891" s="3" t="s">
        <v>485</v>
      </c>
      <c r="B1891" s="2">
        <v>0.02</v>
      </c>
      <c r="C1891" s="2">
        <v>7.0000000000000007E-2</v>
      </c>
      <c r="D1891" s="2">
        <v>0.05</v>
      </c>
      <c r="E1891" s="2">
        <v>7.0000000000000007E-2</v>
      </c>
      <c r="F1891" s="2">
        <v>0.02</v>
      </c>
    </row>
    <row r="1892" spans="1:6">
      <c r="A1892" s="3" t="s">
        <v>484</v>
      </c>
      <c r="B1892" s="2">
        <v>0.02</v>
      </c>
      <c r="C1892" s="2">
        <v>7.0000000000000007E-2</v>
      </c>
      <c r="D1892" s="2">
        <v>0.05</v>
      </c>
      <c r="E1892" s="2">
        <v>7.0000000000000007E-2</v>
      </c>
      <c r="F1892" s="2">
        <v>0.02</v>
      </c>
    </row>
    <row r="1893" spans="1:6">
      <c r="A1893" s="3" t="s">
        <v>483</v>
      </c>
      <c r="B1893" s="2">
        <v>0.03</v>
      </c>
      <c r="C1893" s="2">
        <v>7.0000000000000007E-2</v>
      </c>
      <c r="D1893" s="2">
        <v>0.06</v>
      </c>
      <c r="E1893" s="2">
        <v>7.0000000000000007E-2</v>
      </c>
      <c r="F1893" s="2">
        <v>0.02</v>
      </c>
    </row>
    <row r="1894" spans="1:6">
      <c r="A1894" s="3" t="s">
        <v>482</v>
      </c>
      <c r="B1894" s="2">
        <v>0.03</v>
      </c>
      <c r="C1894" s="2">
        <v>7.0000000000000007E-2</v>
      </c>
      <c r="D1894" s="2">
        <v>0.06</v>
      </c>
      <c r="E1894" s="2">
        <v>0.08</v>
      </c>
      <c r="F1894" s="2">
        <v>0.02</v>
      </c>
    </row>
    <row r="1895" spans="1:6">
      <c r="A1895" s="3" t="s">
        <v>481</v>
      </c>
      <c r="B1895" s="2">
        <v>0.03</v>
      </c>
      <c r="C1895" s="2">
        <v>7.0000000000000007E-2</v>
      </c>
      <c r="D1895" s="2">
        <v>0.06</v>
      </c>
      <c r="E1895" s="2">
        <v>0.08</v>
      </c>
      <c r="F1895" s="2">
        <v>0.03</v>
      </c>
    </row>
    <row r="1896" spans="1:6">
      <c r="A1896" s="3" t="s">
        <v>480</v>
      </c>
      <c r="B1896" s="2">
        <v>0.03</v>
      </c>
      <c r="C1896" s="2">
        <v>7.0000000000000007E-2</v>
      </c>
      <c r="D1896" s="2">
        <v>0.04</v>
      </c>
      <c r="E1896" s="2">
        <v>7.0000000000000007E-2</v>
      </c>
      <c r="F1896" s="2">
        <v>0.03</v>
      </c>
    </row>
    <row r="1897" spans="1:6">
      <c r="A1897" s="3" t="s">
        <v>479</v>
      </c>
      <c r="B1897" s="2">
        <v>0.03</v>
      </c>
      <c r="C1897" s="2">
        <v>7.0000000000000007E-2</v>
      </c>
      <c r="D1897" s="2">
        <v>0.04</v>
      </c>
      <c r="E1897" s="2">
        <v>0.08</v>
      </c>
      <c r="F1897" s="2">
        <v>0.03</v>
      </c>
    </row>
    <row r="1898" spans="1:6">
      <c r="A1898" s="3" t="s">
        <v>478</v>
      </c>
      <c r="B1898" s="2">
        <v>0.03</v>
      </c>
      <c r="C1898" s="2">
        <v>7.0000000000000007E-2</v>
      </c>
      <c r="D1898" s="2">
        <v>0.04</v>
      </c>
      <c r="E1898" s="2">
        <v>7.0000000000000007E-2</v>
      </c>
      <c r="F1898" s="2">
        <v>0.03</v>
      </c>
    </row>
    <row r="1899" spans="1:6">
      <c r="A1899" s="3" t="s">
        <v>477</v>
      </c>
      <c r="B1899" s="2">
        <v>0.03</v>
      </c>
      <c r="C1899" s="2">
        <v>7.0000000000000007E-2</v>
      </c>
      <c r="D1899" s="2">
        <v>0.05</v>
      </c>
      <c r="E1899" s="2">
        <v>0.08</v>
      </c>
      <c r="F1899" s="2">
        <v>0.03</v>
      </c>
    </row>
    <row r="1900" spans="1:6">
      <c r="A1900" s="3" t="s">
        <v>476</v>
      </c>
      <c r="B1900" s="2">
        <v>0.03</v>
      </c>
      <c r="C1900" s="2">
        <v>7.0000000000000007E-2</v>
      </c>
      <c r="D1900" s="2">
        <v>0.05</v>
      </c>
      <c r="E1900" s="2">
        <v>0.08</v>
      </c>
      <c r="F1900" s="2">
        <v>0.03</v>
      </c>
    </row>
    <row r="1901" spans="1:6">
      <c r="A1901" s="3" t="s">
        <v>475</v>
      </c>
      <c r="B1901" s="2">
        <v>0.03</v>
      </c>
      <c r="C1901" s="2">
        <v>7.0000000000000007E-2</v>
      </c>
      <c r="D1901" s="2">
        <v>0.05</v>
      </c>
      <c r="E1901" s="2">
        <v>0.08</v>
      </c>
      <c r="F1901" s="2">
        <v>0.03</v>
      </c>
    </row>
    <row r="1902" spans="1:6">
      <c r="A1902" s="3" t="s">
        <v>474</v>
      </c>
      <c r="B1902" s="2">
        <v>0.03</v>
      </c>
      <c r="C1902" s="2">
        <v>7.0000000000000007E-2</v>
      </c>
      <c r="D1902" s="2">
        <v>0.05</v>
      </c>
      <c r="E1902" s="2">
        <v>0.08</v>
      </c>
      <c r="F1902" s="2">
        <v>0.03</v>
      </c>
    </row>
    <row r="1903" spans="1:6">
      <c r="A1903" s="3" t="s">
        <v>473</v>
      </c>
      <c r="B1903" s="2">
        <v>0.02</v>
      </c>
      <c r="C1903" s="2">
        <v>7.0000000000000007E-2</v>
      </c>
      <c r="D1903" s="2">
        <v>0.05</v>
      </c>
      <c r="E1903" s="2">
        <v>0.08</v>
      </c>
      <c r="F1903" s="2">
        <v>0.04</v>
      </c>
    </row>
    <row r="1904" spans="1:6">
      <c r="A1904" s="3" t="s">
        <v>472</v>
      </c>
      <c r="B1904" s="2">
        <v>0.02</v>
      </c>
      <c r="C1904" s="2">
        <v>7.0000000000000007E-2</v>
      </c>
      <c r="D1904" s="2">
        <v>0.05</v>
      </c>
      <c r="E1904" s="2">
        <v>7.0000000000000007E-2</v>
      </c>
      <c r="F1904" s="2">
        <v>0.04</v>
      </c>
    </row>
    <row r="1905" spans="1:6">
      <c r="A1905" s="3" t="s">
        <v>471</v>
      </c>
      <c r="B1905" s="2">
        <v>0.02</v>
      </c>
      <c r="C1905" s="2">
        <v>0.06</v>
      </c>
      <c r="D1905" s="2">
        <v>0.04</v>
      </c>
      <c r="E1905" s="2">
        <v>7.0000000000000007E-2</v>
      </c>
      <c r="F1905" s="2">
        <v>0.03</v>
      </c>
    </row>
    <row r="1906" spans="1:6">
      <c r="A1906" s="3" t="s">
        <v>470</v>
      </c>
      <c r="B1906" s="2">
        <v>0.03</v>
      </c>
      <c r="C1906" s="2">
        <v>0.06</v>
      </c>
      <c r="D1906" s="2">
        <v>0.03</v>
      </c>
      <c r="E1906" s="2">
        <v>0.06</v>
      </c>
      <c r="F1906" s="2">
        <v>0.03</v>
      </c>
    </row>
    <row r="1907" spans="1:6">
      <c r="A1907" s="3" t="s">
        <v>469</v>
      </c>
      <c r="B1907" s="2">
        <v>0.03</v>
      </c>
      <c r="C1907" s="2">
        <v>0.05</v>
      </c>
      <c r="D1907" s="2">
        <v>0.02</v>
      </c>
      <c r="E1907" s="2">
        <v>0.05</v>
      </c>
      <c r="F1907" s="2">
        <v>0.02</v>
      </c>
    </row>
    <row r="1908" spans="1:6">
      <c r="A1908" s="3" t="s">
        <v>468</v>
      </c>
      <c r="B1908" s="2">
        <v>0.02</v>
      </c>
      <c r="C1908" s="2">
        <v>0.05</v>
      </c>
      <c r="D1908" s="2">
        <v>0.01</v>
      </c>
      <c r="E1908" s="2">
        <v>0.04</v>
      </c>
      <c r="F1908" s="2">
        <v>0.03</v>
      </c>
    </row>
    <row r="1909" spans="1:6">
      <c r="A1909" s="3" t="s">
        <v>467</v>
      </c>
      <c r="B1909" s="2">
        <v>0.02</v>
      </c>
      <c r="C1909" s="2">
        <v>0.05</v>
      </c>
      <c r="D1909" s="2">
        <v>0.01</v>
      </c>
      <c r="E1909" s="2">
        <v>0.04</v>
      </c>
      <c r="F1909" s="2">
        <v>0.03</v>
      </c>
    </row>
    <row r="1910" spans="1:6">
      <c r="A1910" s="3" t="s">
        <v>466</v>
      </c>
      <c r="B1910" s="2">
        <v>0.02</v>
      </c>
      <c r="C1910" s="2">
        <v>0.05</v>
      </c>
      <c r="D1910" s="2">
        <v>0.02</v>
      </c>
      <c r="E1910" s="2">
        <v>0.05</v>
      </c>
      <c r="F1910" s="2">
        <v>0.03</v>
      </c>
    </row>
    <row r="1911" spans="1:6">
      <c r="A1911" s="3" t="s">
        <v>465</v>
      </c>
      <c r="B1911" s="2">
        <v>0.02</v>
      </c>
      <c r="C1911" s="2">
        <v>0.05</v>
      </c>
      <c r="D1911" s="2">
        <v>0.02</v>
      </c>
      <c r="E1911" s="2">
        <v>0.04</v>
      </c>
      <c r="F1911" s="2">
        <v>0.03</v>
      </c>
    </row>
    <row r="1912" spans="1:6">
      <c r="A1912" s="3" t="s">
        <v>464</v>
      </c>
      <c r="B1912" s="2">
        <v>0.02</v>
      </c>
      <c r="C1912" s="2">
        <v>0.05</v>
      </c>
      <c r="D1912" s="2">
        <v>0.02</v>
      </c>
      <c r="E1912" s="2">
        <v>0.04</v>
      </c>
      <c r="F1912" s="2">
        <v>0.03</v>
      </c>
    </row>
    <row r="1913" spans="1:6">
      <c r="A1913" s="3" t="s">
        <v>463</v>
      </c>
      <c r="B1913" s="2">
        <v>0.02</v>
      </c>
      <c r="C1913" s="2">
        <v>0.05</v>
      </c>
      <c r="D1913" s="2">
        <v>0.02</v>
      </c>
      <c r="E1913" s="2">
        <v>0.04</v>
      </c>
      <c r="F1913" s="2">
        <v>0.02</v>
      </c>
    </row>
    <row r="1914" spans="1:6">
      <c r="A1914" s="3" t="s">
        <v>462</v>
      </c>
      <c r="B1914" s="2">
        <v>0.02</v>
      </c>
      <c r="C1914" s="2">
        <v>0.05</v>
      </c>
      <c r="D1914" s="2">
        <v>0.02</v>
      </c>
      <c r="E1914" s="2">
        <v>0.04</v>
      </c>
      <c r="F1914" s="2">
        <v>0.02</v>
      </c>
    </row>
    <row r="1915" spans="1:6">
      <c r="A1915" s="3" t="s">
        <v>461</v>
      </c>
      <c r="B1915" s="2">
        <v>0.02</v>
      </c>
      <c r="C1915" s="2">
        <v>0.05</v>
      </c>
      <c r="D1915" s="2">
        <v>0.02</v>
      </c>
      <c r="E1915" s="2">
        <v>0.04</v>
      </c>
      <c r="F1915" s="2">
        <v>0.03</v>
      </c>
    </row>
    <row r="1916" spans="1:6">
      <c r="A1916" s="3" t="s">
        <v>460</v>
      </c>
      <c r="B1916" s="2">
        <v>0.02</v>
      </c>
      <c r="C1916" s="2">
        <v>0.05</v>
      </c>
      <c r="D1916" s="2">
        <v>0.02</v>
      </c>
      <c r="E1916" s="2">
        <v>0.04</v>
      </c>
      <c r="F1916" s="2">
        <v>0.03</v>
      </c>
    </row>
    <row r="1917" spans="1:6">
      <c r="A1917" s="3" t="s">
        <v>459</v>
      </c>
      <c r="B1917" s="2">
        <v>0.02</v>
      </c>
      <c r="C1917" s="2">
        <v>0.06</v>
      </c>
      <c r="D1917" s="2">
        <v>0.02</v>
      </c>
      <c r="E1917" s="2">
        <v>0.04</v>
      </c>
      <c r="F1917" s="2">
        <v>0.03</v>
      </c>
    </row>
    <row r="1918" spans="1:6">
      <c r="A1918" s="3" t="s">
        <v>458</v>
      </c>
      <c r="B1918" s="2">
        <v>0.01</v>
      </c>
      <c r="C1918" s="2">
        <v>0.06</v>
      </c>
      <c r="D1918" s="2">
        <v>0.01</v>
      </c>
      <c r="E1918" s="2">
        <v>0.04</v>
      </c>
      <c r="F1918" s="2">
        <v>0.04</v>
      </c>
    </row>
    <row r="1919" spans="1:6">
      <c r="A1919" s="3" t="s">
        <v>457</v>
      </c>
      <c r="B1919" s="2">
        <v>0.02</v>
      </c>
      <c r="C1919" s="2">
        <v>0.06</v>
      </c>
      <c r="D1919" s="2">
        <v>0.01</v>
      </c>
      <c r="E1919" s="2">
        <v>0.04</v>
      </c>
      <c r="F1919" s="2">
        <v>0.03</v>
      </c>
    </row>
    <row r="1920" spans="1:6">
      <c r="A1920" s="3" t="s">
        <v>456</v>
      </c>
      <c r="B1920" s="2">
        <v>0.01</v>
      </c>
      <c r="C1920" s="2">
        <v>0.06</v>
      </c>
      <c r="D1920" s="2">
        <v>0.01</v>
      </c>
      <c r="E1920" s="2">
        <v>0.04</v>
      </c>
      <c r="F1920" s="2">
        <v>0.04</v>
      </c>
    </row>
    <row r="1921" spans="1:6">
      <c r="A1921" s="3" t="s">
        <v>455</v>
      </c>
      <c r="B1921" s="2">
        <v>0.01</v>
      </c>
      <c r="C1921" s="2">
        <v>0.06</v>
      </c>
      <c r="D1921" s="2">
        <v>0.02</v>
      </c>
      <c r="E1921" s="2">
        <v>0.04</v>
      </c>
      <c r="F1921" s="2">
        <v>0.03</v>
      </c>
    </row>
    <row r="1922" spans="1:6">
      <c r="A1922" s="3" t="s">
        <v>454</v>
      </c>
      <c r="B1922" s="2">
        <v>0.02</v>
      </c>
      <c r="C1922" s="2">
        <v>0.06</v>
      </c>
      <c r="D1922" s="2">
        <v>0.02</v>
      </c>
      <c r="E1922" s="2">
        <v>0.04</v>
      </c>
      <c r="F1922" s="2">
        <v>0.03</v>
      </c>
    </row>
    <row r="1923" spans="1:6">
      <c r="A1923" s="3" t="s">
        <v>453</v>
      </c>
      <c r="B1923" s="2">
        <v>0.02</v>
      </c>
      <c r="C1923" s="2">
        <v>0.06</v>
      </c>
      <c r="D1923" s="2">
        <v>0.03</v>
      </c>
      <c r="E1923" s="2">
        <v>0.04</v>
      </c>
      <c r="F1923" s="2">
        <v>0.03</v>
      </c>
    </row>
    <row r="1924" spans="1:6">
      <c r="A1924" s="3" t="s">
        <v>452</v>
      </c>
      <c r="B1924" s="2">
        <v>0.02</v>
      </c>
      <c r="C1924" s="2">
        <v>0.06</v>
      </c>
      <c r="D1924" s="2">
        <v>0.03</v>
      </c>
      <c r="E1924" s="2">
        <v>0.05</v>
      </c>
      <c r="F1924" s="2">
        <v>0.03</v>
      </c>
    </row>
    <row r="1925" spans="1:6">
      <c r="A1925" s="3" t="s">
        <v>451</v>
      </c>
      <c r="B1925" s="2">
        <v>0.01</v>
      </c>
      <c r="C1925" s="2">
        <v>0.06</v>
      </c>
      <c r="D1925" s="2">
        <v>0.02</v>
      </c>
      <c r="E1925" s="2">
        <v>0.04</v>
      </c>
      <c r="F1925" s="2">
        <v>0.03</v>
      </c>
    </row>
    <row r="1926" spans="1:6">
      <c r="A1926" s="3" t="s">
        <v>450</v>
      </c>
      <c r="B1926" s="2">
        <v>0.02</v>
      </c>
      <c r="C1926" s="2">
        <v>0.06</v>
      </c>
      <c r="D1926" s="2">
        <v>0.02</v>
      </c>
      <c r="E1926" s="2">
        <v>0.05</v>
      </c>
      <c r="F1926" s="2">
        <v>0.03</v>
      </c>
    </row>
    <row r="1927" spans="1:6">
      <c r="A1927" s="3" t="s">
        <v>449</v>
      </c>
      <c r="B1927" s="2">
        <v>0.01</v>
      </c>
      <c r="C1927" s="2">
        <v>0.06</v>
      </c>
      <c r="D1927" s="2">
        <v>0.02</v>
      </c>
      <c r="E1927" s="2">
        <v>0.04</v>
      </c>
      <c r="F1927" s="2">
        <v>0.02</v>
      </c>
    </row>
    <row r="1928" spans="1:6">
      <c r="A1928" s="3" t="s">
        <v>448</v>
      </c>
      <c r="B1928" s="2">
        <v>0.01</v>
      </c>
      <c r="C1928" s="2">
        <v>0.05</v>
      </c>
      <c r="D1928" s="2">
        <v>0.02</v>
      </c>
      <c r="E1928" s="2">
        <v>0.04</v>
      </c>
      <c r="F1928" s="2">
        <v>0.02</v>
      </c>
    </row>
    <row r="1929" spans="1:6">
      <c r="A1929" s="3" t="s">
        <v>447</v>
      </c>
      <c r="B1929" s="2">
        <v>0.01</v>
      </c>
      <c r="C1929" s="2">
        <v>0.05</v>
      </c>
      <c r="D1929" s="2">
        <v>0.02</v>
      </c>
      <c r="E1929" s="2">
        <v>0.04</v>
      </c>
      <c r="F1929" s="2">
        <v>0.03</v>
      </c>
    </row>
    <row r="1930" spans="1:6">
      <c r="A1930" s="3" t="s">
        <v>446</v>
      </c>
      <c r="B1930" s="2">
        <v>0.02</v>
      </c>
      <c r="C1930" s="2">
        <v>0.05</v>
      </c>
      <c r="D1930" s="2">
        <v>0.02</v>
      </c>
      <c r="E1930" s="2">
        <v>0.05</v>
      </c>
      <c r="F1930" s="2">
        <v>0.03</v>
      </c>
    </row>
    <row r="1931" spans="1:6">
      <c r="A1931" s="3" t="s">
        <v>445</v>
      </c>
      <c r="B1931" s="2">
        <v>0.02</v>
      </c>
      <c r="C1931" s="2">
        <v>0.06</v>
      </c>
      <c r="D1931" s="2">
        <v>0.03</v>
      </c>
      <c r="E1931" s="2">
        <v>0.05</v>
      </c>
      <c r="F1931" s="2">
        <v>0.03</v>
      </c>
    </row>
    <row r="1932" spans="1:6">
      <c r="A1932" s="3" t="s">
        <v>444</v>
      </c>
      <c r="B1932" s="2">
        <v>0.01</v>
      </c>
      <c r="C1932" s="2">
        <v>0.06</v>
      </c>
      <c r="D1932" s="2">
        <v>0.02</v>
      </c>
      <c r="E1932" s="2">
        <v>0.05</v>
      </c>
      <c r="F1932" s="2">
        <v>0.03</v>
      </c>
    </row>
    <row r="1933" spans="1:6">
      <c r="A1933" s="3" t="s">
        <v>443</v>
      </c>
      <c r="B1933" s="2">
        <v>0.02</v>
      </c>
      <c r="C1933" s="2">
        <v>0.06</v>
      </c>
      <c r="D1933" s="2">
        <v>0.02</v>
      </c>
      <c r="E1933" s="2">
        <v>0.05</v>
      </c>
      <c r="F1933" s="2">
        <v>0.04</v>
      </c>
    </row>
    <row r="1934" spans="1:6">
      <c r="A1934" s="3" t="s">
        <v>442</v>
      </c>
      <c r="B1934" s="2">
        <v>0.02</v>
      </c>
      <c r="C1934" s="2">
        <v>0.06</v>
      </c>
      <c r="D1934" s="2">
        <v>0.03</v>
      </c>
      <c r="E1934" s="2">
        <v>0.05</v>
      </c>
      <c r="F1934" s="2">
        <v>0.05</v>
      </c>
    </row>
    <row r="1935" spans="1:6">
      <c r="A1935" s="3" t="s">
        <v>441</v>
      </c>
      <c r="B1935" s="2">
        <v>0.02</v>
      </c>
      <c r="C1935" s="2">
        <v>0.06</v>
      </c>
      <c r="D1935" s="2">
        <v>0.02</v>
      </c>
      <c r="E1935" s="2">
        <v>0.05</v>
      </c>
      <c r="F1935" s="2">
        <v>0.05</v>
      </c>
    </row>
    <row r="1936" spans="1:6">
      <c r="A1936" s="3" t="s">
        <v>440</v>
      </c>
      <c r="B1936" s="2">
        <v>0.02</v>
      </c>
      <c r="C1936" s="2">
        <v>0.06</v>
      </c>
      <c r="D1936" s="2">
        <v>0.02</v>
      </c>
      <c r="E1936" s="2">
        <v>0.05</v>
      </c>
      <c r="F1936" s="2">
        <v>0.04</v>
      </c>
    </row>
    <row r="1937" spans="1:6">
      <c r="A1937" s="3" t="s">
        <v>439</v>
      </c>
      <c r="B1937" s="2">
        <v>0.02</v>
      </c>
      <c r="C1937" s="2">
        <v>0.06</v>
      </c>
      <c r="D1937" s="2">
        <v>0.02</v>
      </c>
      <c r="E1937" s="2">
        <v>0.05</v>
      </c>
      <c r="F1937" s="2">
        <v>0.05</v>
      </c>
    </row>
    <row r="1938" spans="1:6">
      <c r="A1938" s="3" t="s">
        <v>438</v>
      </c>
      <c r="B1938" s="2">
        <v>0.02</v>
      </c>
      <c r="C1938" s="2">
        <v>0.06</v>
      </c>
      <c r="D1938" s="2">
        <v>0.02</v>
      </c>
      <c r="E1938" s="2">
        <v>0.05</v>
      </c>
      <c r="F1938" s="2">
        <v>0.05</v>
      </c>
    </row>
    <row r="1939" spans="1:6">
      <c r="A1939" s="3" t="s">
        <v>437</v>
      </c>
      <c r="B1939" s="2">
        <v>0.02</v>
      </c>
      <c r="C1939" s="2">
        <v>0.06</v>
      </c>
      <c r="D1939" s="2">
        <v>0.02</v>
      </c>
      <c r="E1939" s="2">
        <v>0.05</v>
      </c>
      <c r="F1939" s="2">
        <v>0.05</v>
      </c>
    </row>
    <row r="1940" spans="1:6">
      <c r="A1940" s="3" t="s">
        <v>436</v>
      </c>
      <c r="B1940" s="2">
        <v>0.02</v>
      </c>
      <c r="C1940" s="2">
        <v>0.06</v>
      </c>
      <c r="D1940" s="2">
        <v>0.03</v>
      </c>
      <c r="E1940" s="2">
        <v>0.05</v>
      </c>
      <c r="F1940" s="2">
        <v>0.05</v>
      </c>
    </row>
    <row r="1941" spans="1:6">
      <c r="A1941" s="3" t="s">
        <v>435</v>
      </c>
      <c r="B1941" s="2">
        <v>0.02</v>
      </c>
      <c r="C1941" s="2">
        <v>0.06</v>
      </c>
      <c r="D1941" s="2">
        <v>0.03</v>
      </c>
      <c r="E1941" s="2">
        <v>0.05</v>
      </c>
      <c r="F1941" s="2">
        <v>0.05</v>
      </c>
    </row>
    <row r="1942" spans="1:6">
      <c r="A1942" s="3" t="s">
        <v>434</v>
      </c>
      <c r="B1942" s="2">
        <v>0.02</v>
      </c>
      <c r="C1942" s="2">
        <v>0.06</v>
      </c>
      <c r="D1942" s="2">
        <v>0.04</v>
      </c>
      <c r="E1942" s="2">
        <v>0.05</v>
      </c>
      <c r="F1942" s="2">
        <v>0.05</v>
      </c>
    </row>
    <row r="1943" spans="1:6">
      <c r="A1943" s="3" t="s">
        <v>433</v>
      </c>
      <c r="B1943" s="2">
        <v>0.02</v>
      </c>
      <c r="C1943" s="2">
        <v>7.0000000000000007E-2</v>
      </c>
      <c r="D1943" s="2">
        <v>0.04</v>
      </c>
      <c r="E1943" s="2">
        <v>0.05</v>
      </c>
      <c r="F1943" s="2">
        <v>0.05</v>
      </c>
    </row>
    <row r="1944" spans="1:6">
      <c r="A1944" s="3" t="s">
        <v>432</v>
      </c>
      <c r="B1944" s="2">
        <v>0.02</v>
      </c>
      <c r="C1944" s="2">
        <v>0.06</v>
      </c>
      <c r="D1944" s="2">
        <v>0.05</v>
      </c>
      <c r="E1944" s="2">
        <v>0.05</v>
      </c>
      <c r="F1944" s="2">
        <v>0.05</v>
      </c>
    </row>
    <row r="1945" spans="1:6">
      <c r="A1945" s="3" t="s">
        <v>431</v>
      </c>
      <c r="B1945" s="2">
        <v>0.02</v>
      </c>
      <c r="C1945" s="2">
        <v>7.0000000000000007E-2</v>
      </c>
      <c r="D1945" s="2">
        <v>0.05</v>
      </c>
      <c r="E1945" s="2">
        <v>0.06</v>
      </c>
      <c r="F1945" s="2">
        <v>0.05</v>
      </c>
    </row>
    <row r="1946" spans="1:6">
      <c r="A1946" s="3" t="s">
        <v>430</v>
      </c>
      <c r="B1946" s="2">
        <v>0.02</v>
      </c>
      <c r="C1946" s="2">
        <v>0.06</v>
      </c>
      <c r="D1946" s="2">
        <v>0.03</v>
      </c>
      <c r="E1946" s="2">
        <v>0.05</v>
      </c>
      <c r="F1946" s="2">
        <v>0.04</v>
      </c>
    </row>
    <row r="1947" spans="1:6">
      <c r="A1947" s="3" t="s">
        <v>429</v>
      </c>
      <c r="B1947" s="2">
        <v>0.01</v>
      </c>
      <c r="C1947" s="2">
        <v>0.06</v>
      </c>
      <c r="D1947" s="2">
        <v>0.02</v>
      </c>
      <c r="E1947" s="2">
        <v>0.04</v>
      </c>
      <c r="F1947" s="2">
        <v>0.03</v>
      </c>
    </row>
    <row r="1948" spans="1:6">
      <c r="A1948" s="3" t="s">
        <v>428</v>
      </c>
      <c r="B1948" s="2">
        <v>0.01</v>
      </c>
      <c r="C1948" s="2">
        <v>0.06</v>
      </c>
      <c r="D1948" s="2">
        <v>0.02</v>
      </c>
      <c r="E1948" s="2">
        <v>0.04</v>
      </c>
      <c r="F1948" s="2">
        <v>0.04</v>
      </c>
    </row>
    <row r="1949" spans="1:6">
      <c r="A1949" s="3" t="s">
        <v>427</v>
      </c>
      <c r="B1949" s="2">
        <v>0.01</v>
      </c>
      <c r="C1949" s="2">
        <v>0.06</v>
      </c>
      <c r="D1949" s="2">
        <v>0.02</v>
      </c>
      <c r="E1949" s="2">
        <v>0.04</v>
      </c>
      <c r="F1949" s="2">
        <v>0.04</v>
      </c>
    </row>
    <row r="1950" spans="1:6">
      <c r="A1950" s="3" t="s">
        <v>426</v>
      </c>
      <c r="B1950" s="2">
        <v>0.01</v>
      </c>
      <c r="C1950" s="2">
        <v>0.06</v>
      </c>
      <c r="D1950" s="2">
        <v>0.02</v>
      </c>
      <c r="E1950" s="2">
        <v>0.04</v>
      </c>
      <c r="F1950" s="2">
        <v>0.04</v>
      </c>
    </row>
    <row r="1951" spans="1:6">
      <c r="A1951" s="3" t="s">
        <v>425</v>
      </c>
      <c r="B1951" s="2">
        <v>0.01</v>
      </c>
      <c r="C1951" s="2">
        <v>0.06</v>
      </c>
      <c r="D1951" s="2">
        <v>0.02</v>
      </c>
      <c r="E1951" s="2">
        <v>0.04</v>
      </c>
      <c r="F1951" s="2">
        <v>0.04</v>
      </c>
    </row>
    <row r="1952" spans="1:6">
      <c r="A1952" s="3" t="s">
        <v>424</v>
      </c>
      <c r="B1952" s="2">
        <v>0.01</v>
      </c>
      <c r="C1952" s="2">
        <v>0.06</v>
      </c>
      <c r="D1952" s="2">
        <v>0.03</v>
      </c>
      <c r="E1952" s="2">
        <v>0.04</v>
      </c>
      <c r="F1952" s="2">
        <v>0.03</v>
      </c>
    </row>
    <row r="1953" spans="1:6">
      <c r="A1953" s="3" t="s">
        <v>423</v>
      </c>
      <c r="B1953" s="2">
        <v>0.01</v>
      </c>
      <c r="C1953" s="2">
        <v>0.06</v>
      </c>
      <c r="D1953" s="2">
        <v>0.02</v>
      </c>
      <c r="E1953" s="2">
        <v>0.04</v>
      </c>
      <c r="F1953" s="2">
        <v>0.04</v>
      </c>
    </row>
    <row r="1954" spans="1:6">
      <c r="A1954" s="3" t="s">
        <v>422</v>
      </c>
      <c r="B1954" s="2">
        <v>0.01</v>
      </c>
      <c r="C1954" s="2">
        <v>0.06</v>
      </c>
      <c r="D1954" s="2">
        <v>0.02</v>
      </c>
      <c r="E1954" s="2">
        <v>0.04</v>
      </c>
      <c r="F1954" s="2">
        <v>0.04</v>
      </c>
    </row>
    <row r="1955" spans="1:6">
      <c r="A1955" s="3" t="s">
        <v>421</v>
      </c>
      <c r="B1955" s="2">
        <v>0.01</v>
      </c>
      <c r="C1955" s="2">
        <v>0.06</v>
      </c>
      <c r="D1955" s="2">
        <v>0.01</v>
      </c>
      <c r="E1955" s="2">
        <v>0.04</v>
      </c>
      <c r="F1955" s="2">
        <v>0.03</v>
      </c>
    </row>
    <row r="1956" spans="1:6">
      <c r="A1956" s="3" t="s">
        <v>420</v>
      </c>
      <c r="B1956" s="2">
        <v>0.01</v>
      </c>
      <c r="C1956" s="2">
        <v>0.06</v>
      </c>
      <c r="D1956" s="2">
        <v>0.02</v>
      </c>
      <c r="E1956" s="2">
        <v>0.04</v>
      </c>
      <c r="F1956" s="2">
        <v>0.03</v>
      </c>
    </row>
    <row r="1957" spans="1:6">
      <c r="A1957" s="3" t="s">
        <v>419</v>
      </c>
      <c r="B1957" s="2">
        <v>0.01</v>
      </c>
      <c r="C1957" s="2">
        <v>0.05</v>
      </c>
      <c r="D1957" s="2">
        <v>0.02</v>
      </c>
      <c r="E1957" s="2">
        <v>0.04</v>
      </c>
      <c r="F1957" s="2">
        <v>0.03</v>
      </c>
    </row>
    <row r="1958" spans="1:6">
      <c r="A1958" s="3" t="s">
        <v>418</v>
      </c>
      <c r="B1958" s="2">
        <v>0.01</v>
      </c>
      <c r="C1958" s="2">
        <v>0.06</v>
      </c>
      <c r="D1958" s="2">
        <v>0.02</v>
      </c>
      <c r="E1958" s="2">
        <v>0.04</v>
      </c>
      <c r="F1958" s="2">
        <v>0.03</v>
      </c>
    </row>
    <row r="1959" spans="1:6">
      <c r="A1959" s="3" t="s">
        <v>417</v>
      </c>
      <c r="B1959" s="2">
        <v>0.01</v>
      </c>
      <c r="C1959" s="2">
        <v>0.06</v>
      </c>
      <c r="D1959" s="2">
        <v>0.03</v>
      </c>
      <c r="E1959" s="2">
        <v>0.04</v>
      </c>
      <c r="F1959" s="2">
        <v>0.04</v>
      </c>
    </row>
    <row r="1960" spans="1:6">
      <c r="A1960" s="3" t="s">
        <v>416</v>
      </c>
      <c r="B1960" s="2">
        <v>0.01</v>
      </c>
      <c r="C1960" s="2">
        <v>0.06</v>
      </c>
      <c r="D1960" s="2">
        <v>0.02</v>
      </c>
      <c r="E1960" s="2">
        <v>0.04</v>
      </c>
      <c r="F1960" s="2">
        <v>0.03</v>
      </c>
    </row>
    <row r="1961" spans="1:6">
      <c r="A1961" s="3" t="s">
        <v>415</v>
      </c>
      <c r="B1961" s="2">
        <v>0.01</v>
      </c>
      <c r="C1961" s="2">
        <v>0.05</v>
      </c>
      <c r="D1961" s="2">
        <v>0.02</v>
      </c>
      <c r="E1961" s="2">
        <v>0.04</v>
      </c>
      <c r="F1961" s="2">
        <v>0.03</v>
      </c>
    </row>
    <row r="1962" spans="1:6">
      <c r="A1962" s="3" t="s">
        <v>414</v>
      </c>
      <c r="B1962" s="2">
        <v>0.01</v>
      </c>
      <c r="C1962" s="2">
        <v>0.06</v>
      </c>
      <c r="D1962" s="2">
        <v>0.02</v>
      </c>
      <c r="E1962" s="2">
        <v>0.04</v>
      </c>
      <c r="F1962" s="2">
        <v>0.04</v>
      </c>
    </row>
    <row r="1963" spans="1:6">
      <c r="A1963" s="3" t="s">
        <v>413</v>
      </c>
      <c r="B1963" s="2">
        <v>0.01</v>
      </c>
      <c r="C1963" s="2">
        <v>0.06</v>
      </c>
      <c r="D1963" s="2">
        <v>0.02</v>
      </c>
      <c r="E1963" s="2">
        <v>0.04</v>
      </c>
      <c r="F1963" s="2">
        <v>0.04</v>
      </c>
    </row>
    <row r="1964" spans="1:6">
      <c r="A1964" s="3" t="s">
        <v>412</v>
      </c>
      <c r="B1964" s="2">
        <v>0.01</v>
      </c>
      <c r="C1964" s="2">
        <v>0.06</v>
      </c>
      <c r="D1964" s="2">
        <v>0.03</v>
      </c>
      <c r="E1964" s="2">
        <v>0.05</v>
      </c>
      <c r="F1964" s="2">
        <v>0.04</v>
      </c>
    </row>
    <row r="1965" spans="1:6">
      <c r="A1965" s="3" t="s">
        <v>411</v>
      </c>
      <c r="B1965" s="2">
        <v>0.02</v>
      </c>
      <c r="C1965" s="2">
        <v>7.0000000000000007E-2</v>
      </c>
      <c r="D1965" s="2">
        <v>0.03</v>
      </c>
      <c r="E1965" s="2">
        <v>0.05</v>
      </c>
      <c r="F1965" s="2">
        <v>0.05</v>
      </c>
    </row>
    <row r="1966" spans="1:6">
      <c r="A1966" s="3" t="s">
        <v>410</v>
      </c>
      <c r="B1966" s="2">
        <v>0.02</v>
      </c>
      <c r="C1966" s="2">
        <v>7.0000000000000007E-2</v>
      </c>
      <c r="D1966" s="2">
        <v>0.04</v>
      </c>
      <c r="E1966" s="2">
        <v>0.05</v>
      </c>
      <c r="F1966" s="2">
        <v>0.05</v>
      </c>
    </row>
    <row r="1967" spans="1:6">
      <c r="A1967" s="3" t="s">
        <v>409</v>
      </c>
      <c r="B1967" s="2">
        <v>0.02</v>
      </c>
      <c r="C1967" s="2">
        <v>0.08</v>
      </c>
      <c r="D1967" s="2">
        <v>0.04</v>
      </c>
      <c r="E1967" s="2">
        <v>0.05</v>
      </c>
      <c r="F1967" s="2">
        <v>0.04</v>
      </c>
    </row>
    <row r="1968" spans="1:6">
      <c r="A1968" s="3" t="s">
        <v>408</v>
      </c>
      <c r="B1968" s="2">
        <v>0.02</v>
      </c>
      <c r="C1968" s="2">
        <v>7.0000000000000007E-2</v>
      </c>
      <c r="D1968" s="2">
        <v>0.03</v>
      </c>
      <c r="E1968" s="2">
        <v>0.05</v>
      </c>
      <c r="F1968" s="2">
        <v>0.04</v>
      </c>
    </row>
    <row r="1969" spans="1:6">
      <c r="A1969" s="3" t="s">
        <v>407</v>
      </c>
      <c r="B1969" s="2">
        <v>0.02</v>
      </c>
      <c r="C1969" s="2">
        <v>7.0000000000000007E-2</v>
      </c>
      <c r="D1969" s="2">
        <v>0.04</v>
      </c>
      <c r="E1969" s="2">
        <v>0.05</v>
      </c>
      <c r="F1969" s="2">
        <v>0.03</v>
      </c>
    </row>
    <row r="1970" spans="1:6">
      <c r="A1970" s="3" t="s">
        <v>406</v>
      </c>
      <c r="B1970" s="2">
        <v>0.02</v>
      </c>
      <c r="C1970" s="2">
        <v>7.0000000000000007E-2</v>
      </c>
      <c r="D1970" s="2">
        <v>0.04</v>
      </c>
      <c r="E1970" s="2">
        <v>0.05</v>
      </c>
      <c r="F1970" s="2">
        <v>0.03</v>
      </c>
    </row>
    <row r="1971" spans="1:6">
      <c r="A1971" s="3" t="s">
        <v>405</v>
      </c>
      <c r="B1971" s="2">
        <v>0.01</v>
      </c>
      <c r="C1971" s="2">
        <v>0.06</v>
      </c>
      <c r="D1971" s="2">
        <v>0.03</v>
      </c>
      <c r="E1971" s="2">
        <v>0.04</v>
      </c>
      <c r="F1971" s="2">
        <v>0.03</v>
      </c>
    </row>
    <row r="1972" spans="1:6">
      <c r="A1972" s="3" t="s">
        <v>404</v>
      </c>
      <c r="B1972" s="2">
        <v>0.02</v>
      </c>
      <c r="C1972" s="2">
        <v>0.06</v>
      </c>
      <c r="D1972" s="2">
        <v>0.03</v>
      </c>
      <c r="E1972" s="2">
        <v>0.05</v>
      </c>
      <c r="F1972" s="2">
        <v>0.03</v>
      </c>
    </row>
    <row r="1973" spans="1:6">
      <c r="A1973" s="3" t="s">
        <v>403</v>
      </c>
      <c r="B1973" s="2">
        <v>0.02</v>
      </c>
      <c r="C1973" s="2">
        <v>7.0000000000000007E-2</v>
      </c>
      <c r="D1973" s="2">
        <v>0.04</v>
      </c>
      <c r="E1973" s="2">
        <v>0.05</v>
      </c>
      <c r="F1973" s="2">
        <v>0.04</v>
      </c>
    </row>
    <row r="1974" spans="1:6">
      <c r="A1974" s="3" t="s">
        <v>402</v>
      </c>
      <c r="B1974" s="2">
        <v>0.02</v>
      </c>
      <c r="C1974" s="2">
        <v>0.06</v>
      </c>
      <c r="D1974" s="2">
        <v>0.04</v>
      </c>
      <c r="E1974" s="2">
        <v>0.05</v>
      </c>
      <c r="F1974" s="2">
        <v>0.03</v>
      </c>
    </row>
    <row r="1975" spans="1:6">
      <c r="A1975" s="3" t="s">
        <v>401</v>
      </c>
      <c r="B1975" s="2">
        <v>0.02</v>
      </c>
      <c r="C1975" s="2">
        <v>0.06</v>
      </c>
      <c r="D1975" s="2">
        <v>0.04</v>
      </c>
      <c r="E1975" s="2">
        <v>0.05</v>
      </c>
      <c r="F1975" s="2">
        <v>0.03</v>
      </c>
    </row>
    <row r="1976" spans="1:6">
      <c r="A1976" s="3" t="s">
        <v>400</v>
      </c>
      <c r="B1976" s="2">
        <v>0.02</v>
      </c>
      <c r="C1976" s="2">
        <v>0.06</v>
      </c>
      <c r="D1976" s="2">
        <v>0.03</v>
      </c>
      <c r="E1976" s="2">
        <v>0.06</v>
      </c>
      <c r="F1976" s="2">
        <v>0.04</v>
      </c>
    </row>
    <row r="1977" spans="1:6">
      <c r="A1977" s="3" t="s">
        <v>399</v>
      </c>
      <c r="B1977" s="2">
        <v>0.03</v>
      </c>
      <c r="C1977" s="2">
        <v>0.06</v>
      </c>
      <c r="D1977" s="2">
        <v>0.04</v>
      </c>
      <c r="E1977" s="2">
        <v>0.06</v>
      </c>
      <c r="F1977" s="2">
        <v>0.04</v>
      </c>
    </row>
    <row r="1978" spans="1:6">
      <c r="A1978" s="3" t="s">
        <v>398</v>
      </c>
      <c r="B1978" s="2">
        <v>0.04</v>
      </c>
      <c r="C1978" s="2">
        <v>7.0000000000000007E-2</v>
      </c>
      <c r="D1978" s="2">
        <v>0.05</v>
      </c>
      <c r="E1978" s="2">
        <v>7.0000000000000007E-2</v>
      </c>
      <c r="F1978" s="2">
        <v>0.06</v>
      </c>
    </row>
    <row r="1979" spans="1:6">
      <c r="A1979" s="3" t="s">
        <v>397</v>
      </c>
      <c r="B1979" s="2">
        <v>0.05</v>
      </c>
      <c r="C1979" s="2">
        <v>7.0000000000000007E-2</v>
      </c>
      <c r="D1979" s="2">
        <v>0.06</v>
      </c>
      <c r="E1979" s="2">
        <v>0.08</v>
      </c>
      <c r="F1979" s="2">
        <v>0.06</v>
      </c>
    </row>
    <row r="1980" spans="1:6">
      <c r="A1980" s="3" t="s">
        <v>396</v>
      </c>
      <c r="B1980" s="2">
        <v>0.04</v>
      </c>
      <c r="C1980" s="2">
        <v>7.0000000000000007E-2</v>
      </c>
      <c r="D1980" s="2">
        <v>0.06</v>
      </c>
      <c r="E1980" s="2">
        <v>0.08</v>
      </c>
      <c r="F1980" s="2">
        <v>0.05</v>
      </c>
    </row>
    <row r="1981" spans="1:6">
      <c r="A1981" s="3" t="s">
        <v>395</v>
      </c>
      <c r="B1981" s="2">
        <v>0.04</v>
      </c>
      <c r="C1981" s="2">
        <v>7.0000000000000007E-2</v>
      </c>
      <c r="D1981" s="2">
        <v>0.06</v>
      </c>
      <c r="E1981" s="2">
        <v>0.08</v>
      </c>
      <c r="F1981" s="2">
        <v>0.05</v>
      </c>
    </row>
    <row r="1982" spans="1:6">
      <c r="A1982" s="3" t="s">
        <v>394</v>
      </c>
      <c r="B1982" s="2">
        <v>0.04</v>
      </c>
      <c r="C1982" s="2">
        <v>7.0000000000000007E-2</v>
      </c>
      <c r="D1982" s="2">
        <v>0.06</v>
      </c>
      <c r="E1982" s="2">
        <v>0.08</v>
      </c>
      <c r="F1982" s="2">
        <v>0.06</v>
      </c>
    </row>
    <row r="1983" spans="1:6">
      <c r="A1983" s="3" t="s">
        <v>393</v>
      </c>
      <c r="B1983" s="2">
        <v>0.03</v>
      </c>
      <c r="C1983" s="2">
        <v>7.0000000000000007E-2</v>
      </c>
      <c r="D1983" s="2">
        <v>0.04</v>
      </c>
      <c r="E1983" s="2">
        <v>7.0000000000000007E-2</v>
      </c>
      <c r="F1983" s="2">
        <v>0.05</v>
      </c>
    </row>
    <row r="1984" spans="1:6">
      <c r="A1984" s="3" t="s">
        <v>392</v>
      </c>
      <c r="B1984" s="2">
        <v>0.03</v>
      </c>
      <c r="C1984" s="2">
        <v>0.06</v>
      </c>
      <c r="D1984" s="2">
        <v>0.03</v>
      </c>
      <c r="E1984" s="2">
        <v>7.0000000000000007E-2</v>
      </c>
      <c r="F1984" s="2">
        <v>0.05</v>
      </c>
    </row>
    <row r="1985" spans="1:6">
      <c r="A1985" s="3" t="s">
        <v>391</v>
      </c>
      <c r="B1985" s="2">
        <v>0.03</v>
      </c>
      <c r="C1985" s="2">
        <v>7.0000000000000007E-2</v>
      </c>
      <c r="D1985" s="2">
        <v>0.04</v>
      </c>
      <c r="E1985" s="2">
        <v>7.0000000000000007E-2</v>
      </c>
      <c r="F1985" s="2">
        <v>0.06</v>
      </c>
    </row>
    <row r="1986" spans="1:6">
      <c r="A1986" s="3" t="s">
        <v>390</v>
      </c>
      <c r="B1986" s="2">
        <v>0.03</v>
      </c>
      <c r="C1986" s="2">
        <v>7.0000000000000007E-2</v>
      </c>
      <c r="D1986" s="2">
        <v>0.05</v>
      </c>
      <c r="E1986" s="2">
        <v>7.0000000000000007E-2</v>
      </c>
      <c r="F1986" s="2">
        <v>0.06</v>
      </c>
    </row>
    <row r="1987" spans="1:6">
      <c r="A1987" s="3" t="s">
        <v>389</v>
      </c>
      <c r="B1987" s="2">
        <v>0.03</v>
      </c>
      <c r="C1987" s="2">
        <v>7.0000000000000007E-2</v>
      </c>
      <c r="D1987" s="2">
        <v>0.04</v>
      </c>
      <c r="E1987" s="2">
        <v>7.0000000000000007E-2</v>
      </c>
      <c r="F1987" s="2">
        <v>0.06</v>
      </c>
    </row>
    <row r="1988" spans="1:6">
      <c r="A1988" s="3" t="s">
        <v>388</v>
      </c>
      <c r="B1988" s="2">
        <v>0.03</v>
      </c>
      <c r="C1988" s="2">
        <v>7.0000000000000007E-2</v>
      </c>
      <c r="D1988" s="2">
        <v>0.04</v>
      </c>
      <c r="E1988" s="2">
        <v>7.0000000000000007E-2</v>
      </c>
      <c r="F1988" s="2">
        <v>0.06</v>
      </c>
    </row>
    <row r="1989" spans="1:6">
      <c r="A1989" s="3" t="s">
        <v>387</v>
      </c>
      <c r="B1989" s="2">
        <v>0.03</v>
      </c>
      <c r="C1989" s="2">
        <v>7.0000000000000007E-2</v>
      </c>
      <c r="D1989" s="2">
        <v>0.05</v>
      </c>
      <c r="E1989" s="2">
        <v>0.06</v>
      </c>
      <c r="F1989" s="2">
        <v>0.05</v>
      </c>
    </row>
    <row r="1990" spans="1:6">
      <c r="A1990" s="3" t="s">
        <v>386</v>
      </c>
      <c r="B1990" s="2">
        <v>0.03</v>
      </c>
      <c r="C1990" s="2">
        <v>7.0000000000000007E-2</v>
      </c>
      <c r="D1990" s="2">
        <v>0.05</v>
      </c>
      <c r="E1990" s="2">
        <v>7.0000000000000007E-2</v>
      </c>
      <c r="F1990" s="2">
        <v>0.06</v>
      </c>
    </row>
    <row r="1991" spans="1:6">
      <c r="A1991" s="3" t="s">
        <v>385</v>
      </c>
      <c r="B1991" s="2">
        <v>0.02</v>
      </c>
      <c r="C1991" s="2">
        <v>7.0000000000000007E-2</v>
      </c>
      <c r="D1991" s="2">
        <v>0.04</v>
      </c>
      <c r="E1991" s="2">
        <v>0.06</v>
      </c>
      <c r="F1991" s="2">
        <v>0.06</v>
      </c>
    </row>
    <row r="1992" spans="1:6">
      <c r="A1992" s="3" t="s">
        <v>384</v>
      </c>
      <c r="B1992" s="2">
        <v>0.02</v>
      </c>
      <c r="C1992" s="2">
        <v>0.06</v>
      </c>
      <c r="D1992" s="2">
        <v>0.04</v>
      </c>
      <c r="E1992" s="2">
        <v>0.05</v>
      </c>
      <c r="F1992" s="2">
        <v>0.04</v>
      </c>
    </row>
    <row r="1993" spans="1:6">
      <c r="A1993" s="3" t="s">
        <v>383</v>
      </c>
      <c r="B1993" s="2">
        <v>0.02</v>
      </c>
      <c r="C1993" s="2">
        <v>0.06</v>
      </c>
      <c r="D1993" s="2">
        <v>0.05</v>
      </c>
      <c r="E1993" s="2">
        <v>0.05</v>
      </c>
      <c r="F1993" s="2">
        <v>0.05</v>
      </c>
    </row>
    <row r="1994" spans="1:6">
      <c r="A1994" s="3" t="s">
        <v>382</v>
      </c>
      <c r="B1994" s="2">
        <v>0.02</v>
      </c>
      <c r="C1994" s="2">
        <v>0.06</v>
      </c>
      <c r="D1994" s="2">
        <v>0.04</v>
      </c>
      <c r="E1994" s="2">
        <v>0.04</v>
      </c>
      <c r="F1994" s="2">
        <v>0.04</v>
      </c>
    </row>
    <row r="1995" spans="1:6">
      <c r="A1995" s="3" t="s">
        <v>381</v>
      </c>
      <c r="B1995" s="2">
        <v>0.02</v>
      </c>
      <c r="C1995" s="2">
        <v>0.06</v>
      </c>
      <c r="D1995" s="2">
        <v>0.04</v>
      </c>
      <c r="E1995" s="2">
        <v>0.04</v>
      </c>
      <c r="F1995" s="2">
        <v>0.05</v>
      </c>
    </row>
    <row r="1996" spans="1:6">
      <c r="A1996" s="3" t="s">
        <v>380</v>
      </c>
      <c r="B1996" s="2">
        <v>0.02</v>
      </c>
      <c r="C1996" s="2">
        <v>0.06</v>
      </c>
      <c r="D1996" s="2">
        <v>0.03</v>
      </c>
      <c r="E1996" s="2">
        <v>0.04</v>
      </c>
      <c r="F1996" s="2">
        <v>0.04</v>
      </c>
    </row>
    <row r="1997" spans="1:6">
      <c r="A1997" s="3" t="s">
        <v>379</v>
      </c>
      <c r="B1997" s="2">
        <v>0.02</v>
      </c>
      <c r="C1997" s="2">
        <v>0.06</v>
      </c>
      <c r="D1997" s="2">
        <v>0.06</v>
      </c>
      <c r="E1997" s="2">
        <v>0.04</v>
      </c>
      <c r="F1997" s="2">
        <v>0.05</v>
      </c>
    </row>
    <row r="1998" spans="1:6">
      <c r="A1998" s="3" t="s">
        <v>378</v>
      </c>
      <c r="B1998" s="2">
        <v>0.02</v>
      </c>
      <c r="C1998" s="2">
        <v>0.06</v>
      </c>
      <c r="D1998" s="2">
        <v>0.05</v>
      </c>
      <c r="E1998" s="2">
        <v>0.04</v>
      </c>
      <c r="F1998" s="2">
        <v>0.05</v>
      </c>
    </row>
    <row r="1999" spans="1:6">
      <c r="A1999" s="3" t="s">
        <v>377</v>
      </c>
      <c r="B1999" s="2">
        <v>0.02</v>
      </c>
      <c r="C1999" s="2">
        <v>0.06</v>
      </c>
      <c r="D1999" s="2">
        <v>0.04</v>
      </c>
      <c r="E1999" s="2">
        <v>0.04</v>
      </c>
      <c r="F1999" s="2">
        <v>0.04</v>
      </c>
    </row>
    <row r="2000" spans="1:6">
      <c r="A2000" s="3" t="s">
        <v>376</v>
      </c>
      <c r="B2000" s="2">
        <v>0.02</v>
      </c>
      <c r="C2000" s="2">
        <v>0.06</v>
      </c>
      <c r="D2000" s="2">
        <v>0.04</v>
      </c>
      <c r="E2000" s="2">
        <v>0.04</v>
      </c>
      <c r="F2000" s="2">
        <v>0.04</v>
      </c>
    </row>
    <row r="2001" spans="1:6">
      <c r="A2001" s="3" t="s">
        <v>375</v>
      </c>
      <c r="B2001" s="2">
        <v>0.02</v>
      </c>
      <c r="C2001" s="2">
        <v>0.06</v>
      </c>
      <c r="D2001" s="2">
        <v>0.03</v>
      </c>
      <c r="E2001" s="2">
        <v>0.04</v>
      </c>
      <c r="F2001" s="2">
        <v>0.05</v>
      </c>
    </row>
    <row r="2002" spans="1:6">
      <c r="A2002" s="3" t="s">
        <v>374</v>
      </c>
      <c r="B2002" s="2">
        <v>0.02</v>
      </c>
      <c r="C2002" s="2">
        <v>0.05</v>
      </c>
      <c r="D2002" s="2">
        <v>0.03</v>
      </c>
      <c r="E2002" s="2">
        <v>0.04</v>
      </c>
      <c r="F2002" s="2">
        <v>0.04</v>
      </c>
    </row>
    <row r="2003" spans="1:6">
      <c r="A2003" s="3" t="s">
        <v>373</v>
      </c>
      <c r="B2003" s="2">
        <v>0.02</v>
      </c>
      <c r="C2003" s="2">
        <v>0.06</v>
      </c>
      <c r="D2003" s="2">
        <v>0.05</v>
      </c>
      <c r="E2003" s="2">
        <v>0.04</v>
      </c>
      <c r="F2003" s="2">
        <v>0.04</v>
      </c>
    </row>
    <row r="2004" spans="1:6">
      <c r="A2004" s="3" t="s">
        <v>372</v>
      </c>
      <c r="B2004" s="2">
        <v>0.02</v>
      </c>
      <c r="C2004" s="2">
        <v>0.06</v>
      </c>
      <c r="D2004" s="2">
        <v>0.05</v>
      </c>
      <c r="E2004" s="2">
        <v>0.04</v>
      </c>
      <c r="F2004" s="2">
        <v>0.05</v>
      </c>
    </row>
    <row r="2005" spans="1:6">
      <c r="A2005" s="3" t="s">
        <v>371</v>
      </c>
      <c r="B2005" s="2">
        <v>0.03</v>
      </c>
      <c r="C2005" s="2">
        <v>0.06</v>
      </c>
      <c r="D2005" s="2">
        <v>0.05</v>
      </c>
      <c r="E2005" s="2">
        <v>0.04</v>
      </c>
      <c r="F2005" s="2">
        <v>0.05</v>
      </c>
    </row>
    <row r="2006" spans="1:6">
      <c r="A2006" s="3" t="s">
        <v>370</v>
      </c>
      <c r="B2006" s="2">
        <v>0.03</v>
      </c>
      <c r="C2006" s="2">
        <v>0.06</v>
      </c>
      <c r="D2006" s="2">
        <v>0.06</v>
      </c>
      <c r="E2006" s="2">
        <v>0.04</v>
      </c>
      <c r="F2006" s="2">
        <v>0.05</v>
      </c>
    </row>
    <row r="2007" spans="1:6">
      <c r="A2007" s="3" t="s">
        <v>369</v>
      </c>
      <c r="B2007" s="2">
        <v>0.03</v>
      </c>
      <c r="C2007" s="2">
        <v>7.0000000000000007E-2</v>
      </c>
      <c r="D2007" s="2">
        <v>7.0000000000000007E-2</v>
      </c>
      <c r="E2007" s="2">
        <v>0.04</v>
      </c>
      <c r="F2007" s="2">
        <v>0.04</v>
      </c>
    </row>
    <row r="2008" spans="1:6">
      <c r="A2008" s="3" t="s">
        <v>368</v>
      </c>
      <c r="B2008" s="2">
        <v>0.03</v>
      </c>
      <c r="C2008" s="2">
        <v>7.0000000000000007E-2</v>
      </c>
      <c r="D2008" s="2">
        <v>0.08</v>
      </c>
      <c r="E2008" s="2">
        <v>0.05</v>
      </c>
      <c r="F2008" s="2">
        <v>0.05</v>
      </c>
    </row>
    <row r="2009" spans="1:6">
      <c r="A2009" s="3" t="s">
        <v>367</v>
      </c>
      <c r="B2009" s="2">
        <v>0.04</v>
      </c>
      <c r="C2009" s="2">
        <v>7.0000000000000007E-2</v>
      </c>
      <c r="D2009" s="2">
        <v>0.1</v>
      </c>
      <c r="E2009" s="2">
        <v>0.04</v>
      </c>
      <c r="F2009" s="2">
        <v>0.05</v>
      </c>
    </row>
    <row r="2010" spans="1:6">
      <c r="A2010" s="3" t="s">
        <v>366</v>
      </c>
      <c r="B2010" s="2">
        <v>0.04</v>
      </c>
      <c r="C2010" s="2">
        <v>7.0000000000000007E-2</v>
      </c>
      <c r="D2010" s="2">
        <v>0.11</v>
      </c>
      <c r="E2010" s="2">
        <v>0.05</v>
      </c>
      <c r="F2010" s="2">
        <v>0.05</v>
      </c>
    </row>
    <row r="2011" spans="1:6">
      <c r="A2011" s="3" t="s">
        <v>365</v>
      </c>
      <c r="B2011" s="2">
        <v>0.03</v>
      </c>
      <c r="C2011" s="2">
        <v>7.0000000000000007E-2</v>
      </c>
      <c r="D2011" s="2">
        <v>0.09</v>
      </c>
      <c r="E2011" s="2">
        <v>0.05</v>
      </c>
      <c r="F2011" s="2">
        <v>0.05</v>
      </c>
    </row>
    <row r="2012" spans="1:6">
      <c r="A2012" s="3" t="s">
        <v>364</v>
      </c>
      <c r="B2012" s="2">
        <v>0.02</v>
      </c>
      <c r="C2012" s="2">
        <v>7.0000000000000007E-2</v>
      </c>
      <c r="D2012" s="2">
        <v>0.08</v>
      </c>
      <c r="E2012" s="2">
        <v>0.04</v>
      </c>
      <c r="F2012" s="2">
        <v>0.03</v>
      </c>
    </row>
    <row r="2013" spans="1:6">
      <c r="A2013" s="3" t="s">
        <v>363</v>
      </c>
      <c r="B2013" s="2">
        <v>0.03</v>
      </c>
      <c r="C2013" s="2">
        <v>7.0000000000000007E-2</v>
      </c>
      <c r="D2013" s="2">
        <v>0.1</v>
      </c>
      <c r="E2013" s="2">
        <v>0.05</v>
      </c>
      <c r="F2013" s="2">
        <v>0.05</v>
      </c>
    </row>
    <row r="2014" spans="1:6">
      <c r="A2014" s="3" t="s">
        <v>362</v>
      </c>
      <c r="B2014" s="2">
        <v>0.03</v>
      </c>
      <c r="C2014" s="2">
        <v>7.0000000000000007E-2</v>
      </c>
      <c r="D2014" s="2">
        <v>0.1</v>
      </c>
      <c r="E2014" s="2">
        <v>0.05</v>
      </c>
      <c r="F2014" s="2">
        <v>0.04</v>
      </c>
    </row>
    <row r="2015" spans="1:6">
      <c r="A2015" s="3" t="s">
        <v>361</v>
      </c>
      <c r="B2015" s="2">
        <v>0.03</v>
      </c>
      <c r="C2015" s="2">
        <v>0.08</v>
      </c>
      <c r="D2015" s="2">
        <v>0.11</v>
      </c>
      <c r="E2015" s="2">
        <v>0.05</v>
      </c>
      <c r="F2015" s="2">
        <v>0.04</v>
      </c>
    </row>
    <row r="2016" spans="1:6">
      <c r="A2016" s="3" t="s">
        <v>360</v>
      </c>
      <c r="B2016" s="2">
        <v>0.03</v>
      </c>
      <c r="C2016" s="2">
        <v>0.08</v>
      </c>
      <c r="D2016" s="2">
        <v>0.11</v>
      </c>
      <c r="E2016" s="2">
        <v>0.05</v>
      </c>
      <c r="F2016" s="2">
        <v>0.04</v>
      </c>
    </row>
    <row r="2017" spans="1:6">
      <c r="A2017" s="3" t="s">
        <v>359</v>
      </c>
      <c r="B2017" s="2">
        <v>0.03</v>
      </c>
      <c r="C2017" s="2">
        <v>0.08</v>
      </c>
      <c r="D2017" s="2">
        <v>0.11</v>
      </c>
      <c r="E2017" s="2">
        <v>0.05</v>
      </c>
      <c r="F2017" s="2">
        <v>0.06</v>
      </c>
    </row>
    <row r="2018" spans="1:6">
      <c r="A2018" s="3" t="s">
        <v>358</v>
      </c>
      <c r="B2018" s="2">
        <v>0.03</v>
      </c>
      <c r="C2018" s="2">
        <v>7.0000000000000007E-2</v>
      </c>
      <c r="D2018" s="2">
        <v>0.11</v>
      </c>
      <c r="E2018" s="2">
        <v>0.05</v>
      </c>
      <c r="F2018" s="2">
        <v>0.04</v>
      </c>
    </row>
    <row r="2019" spans="1:6">
      <c r="A2019" s="3" t="s">
        <v>357</v>
      </c>
      <c r="B2019" s="2">
        <v>0.03</v>
      </c>
      <c r="C2019" s="2">
        <v>7.0000000000000007E-2</v>
      </c>
      <c r="D2019" s="2">
        <v>0.1</v>
      </c>
      <c r="E2019" s="2">
        <v>0.05</v>
      </c>
      <c r="F2019" s="2">
        <v>0.04</v>
      </c>
    </row>
    <row r="2020" spans="1:6">
      <c r="A2020" s="3" t="s">
        <v>356</v>
      </c>
      <c r="B2020" s="2">
        <v>0.03</v>
      </c>
      <c r="C2020" s="2">
        <v>7.0000000000000007E-2</v>
      </c>
      <c r="D2020" s="2">
        <v>0.1</v>
      </c>
      <c r="E2020" s="2">
        <v>0.05</v>
      </c>
      <c r="F2020" s="2">
        <v>0.04</v>
      </c>
    </row>
    <row r="2021" spans="1:6">
      <c r="A2021" s="3" t="s">
        <v>355</v>
      </c>
      <c r="B2021" s="2">
        <v>0.03</v>
      </c>
      <c r="C2021" s="2">
        <v>7.0000000000000007E-2</v>
      </c>
      <c r="D2021" s="2">
        <v>0.11</v>
      </c>
      <c r="E2021" s="2">
        <v>0.05</v>
      </c>
      <c r="F2021" s="2">
        <v>0.04</v>
      </c>
    </row>
    <row r="2022" spans="1:6">
      <c r="A2022" s="3" t="s">
        <v>354</v>
      </c>
      <c r="B2022" s="2">
        <v>0.03</v>
      </c>
      <c r="C2022" s="2">
        <v>7.0000000000000007E-2</v>
      </c>
      <c r="D2022" s="2">
        <v>0.11</v>
      </c>
      <c r="E2022" s="2">
        <v>0.05</v>
      </c>
      <c r="F2022" s="2">
        <v>0.04</v>
      </c>
    </row>
    <row r="2023" spans="1:6">
      <c r="A2023" s="3" t="s">
        <v>353</v>
      </c>
      <c r="B2023" s="2">
        <v>0.02</v>
      </c>
      <c r="C2023" s="2">
        <v>7.0000000000000007E-2</v>
      </c>
      <c r="D2023" s="2">
        <v>0.11</v>
      </c>
      <c r="E2023" s="2">
        <v>0.05</v>
      </c>
      <c r="F2023" s="2">
        <v>0.06</v>
      </c>
    </row>
    <row r="2024" spans="1:6">
      <c r="A2024" s="3" t="s">
        <v>352</v>
      </c>
      <c r="B2024" s="2">
        <v>0.02</v>
      </c>
      <c r="C2024" s="2">
        <v>7.0000000000000007E-2</v>
      </c>
      <c r="D2024" s="2">
        <v>0.12</v>
      </c>
      <c r="E2024" s="2">
        <v>0.05</v>
      </c>
      <c r="F2024" s="2">
        <v>0.06</v>
      </c>
    </row>
    <row r="2025" spans="1:6">
      <c r="A2025" s="3" t="s">
        <v>351</v>
      </c>
      <c r="B2025" s="2">
        <v>0.02</v>
      </c>
      <c r="C2025" s="2">
        <v>7.0000000000000007E-2</v>
      </c>
      <c r="D2025" s="2">
        <v>0.13</v>
      </c>
      <c r="E2025" s="2">
        <v>0.06</v>
      </c>
      <c r="F2025" s="2">
        <v>0.08</v>
      </c>
    </row>
    <row r="2026" spans="1:6">
      <c r="A2026" s="3" t="s">
        <v>350</v>
      </c>
      <c r="B2026" s="2">
        <v>0.02</v>
      </c>
      <c r="C2026" s="2">
        <v>7.0000000000000007E-2</v>
      </c>
      <c r="D2026" s="2">
        <v>0.12</v>
      </c>
      <c r="E2026" s="2">
        <v>0.06</v>
      </c>
      <c r="F2026" s="2">
        <v>7.0000000000000007E-2</v>
      </c>
    </row>
    <row r="2027" spans="1:6">
      <c r="A2027" s="3" t="s">
        <v>349</v>
      </c>
      <c r="B2027" s="2">
        <v>0.02</v>
      </c>
      <c r="C2027" s="2">
        <v>7.0000000000000007E-2</v>
      </c>
      <c r="D2027" s="2">
        <v>0.12</v>
      </c>
      <c r="E2027" s="2">
        <v>0.06</v>
      </c>
      <c r="F2027" s="2">
        <v>0.06</v>
      </c>
    </row>
    <row r="2028" spans="1:6">
      <c r="A2028" s="3" t="s">
        <v>348</v>
      </c>
      <c r="B2028" s="2">
        <v>0.02</v>
      </c>
      <c r="C2028" s="2">
        <v>7.0000000000000007E-2</v>
      </c>
      <c r="D2028" s="2">
        <v>0.12</v>
      </c>
      <c r="E2028" s="2">
        <v>0.06</v>
      </c>
      <c r="F2028" s="2">
        <v>0.06</v>
      </c>
    </row>
    <row r="2029" spans="1:6">
      <c r="A2029" s="3" t="s">
        <v>347</v>
      </c>
      <c r="B2029" s="2">
        <v>0.02</v>
      </c>
      <c r="C2029" s="2">
        <v>7.0000000000000007E-2</v>
      </c>
      <c r="D2029" s="2">
        <v>0.12</v>
      </c>
      <c r="E2029" s="2">
        <v>0.06</v>
      </c>
      <c r="F2029" s="2">
        <v>0.06</v>
      </c>
    </row>
    <row r="2030" spans="1:6">
      <c r="A2030" s="3" t="s">
        <v>346</v>
      </c>
      <c r="B2030" s="2">
        <v>0.01</v>
      </c>
      <c r="C2030" s="2">
        <v>0.06</v>
      </c>
      <c r="D2030" s="2">
        <v>0.09</v>
      </c>
      <c r="E2030" s="2">
        <v>0.06</v>
      </c>
      <c r="F2030" s="2">
        <v>0.05</v>
      </c>
    </row>
    <row r="2031" spans="1:6">
      <c r="A2031" s="3" t="s">
        <v>345</v>
      </c>
      <c r="B2031" s="2">
        <v>0.01</v>
      </c>
      <c r="C2031" s="2">
        <v>0.06</v>
      </c>
      <c r="D2031" s="2">
        <v>0.09</v>
      </c>
      <c r="E2031" s="2">
        <v>0.06</v>
      </c>
      <c r="F2031" s="2">
        <v>0.05</v>
      </c>
    </row>
    <row r="2032" spans="1:6">
      <c r="A2032" s="3" t="s">
        <v>344</v>
      </c>
      <c r="B2032" s="2">
        <v>0.01</v>
      </c>
      <c r="C2032" s="2">
        <v>0.06</v>
      </c>
      <c r="D2032" s="2">
        <v>0.11</v>
      </c>
      <c r="E2032" s="2">
        <v>0.06</v>
      </c>
      <c r="F2032" s="2">
        <v>0.05</v>
      </c>
    </row>
    <row r="2033" spans="1:6">
      <c r="A2033" s="3" t="s">
        <v>343</v>
      </c>
      <c r="B2033" s="2">
        <v>0.01</v>
      </c>
      <c r="C2033" s="2">
        <v>0.06</v>
      </c>
      <c r="D2033" s="2">
        <v>0.09</v>
      </c>
      <c r="E2033" s="2">
        <v>0.06</v>
      </c>
      <c r="F2033" s="2">
        <v>0.06</v>
      </c>
    </row>
    <row r="2034" spans="1:6">
      <c r="A2034" s="3" t="s">
        <v>342</v>
      </c>
      <c r="B2034" s="2">
        <v>0.01</v>
      </c>
      <c r="C2034" s="2">
        <v>0.06</v>
      </c>
      <c r="D2034" s="2">
        <v>0.08</v>
      </c>
      <c r="E2034" s="2">
        <v>0.06</v>
      </c>
      <c r="F2034" s="2">
        <v>0.05</v>
      </c>
    </row>
    <row r="2035" spans="1:6">
      <c r="A2035" s="3" t="s">
        <v>341</v>
      </c>
      <c r="B2035" s="2">
        <v>0.01</v>
      </c>
      <c r="C2035" s="2">
        <v>7.0000000000000007E-2</v>
      </c>
      <c r="D2035" s="2">
        <v>0.09</v>
      </c>
      <c r="E2035" s="2">
        <v>7.0000000000000007E-2</v>
      </c>
      <c r="F2035" s="2">
        <v>0.05</v>
      </c>
    </row>
    <row r="2036" spans="1:6">
      <c r="A2036" s="3" t="s">
        <v>340</v>
      </c>
      <c r="B2036" s="2">
        <v>0.01</v>
      </c>
      <c r="C2036" s="2">
        <v>0.06</v>
      </c>
      <c r="D2036" s="2">
        <v>0.08</v>
      </c>
      <c r="E2036" s="2">
        <v>7.0000000000000007E-2</v>
      </c>
      <c r="F2036" s="2">
        <v>0.05</v>
      </c>
    </row>
    <row r="2037" spans="1:6">
      <c r="A2037" s="3" t="s">
        <v>339</v>
      </c>
      <c r="B2037" s="2">
        <v>0.01</v>
      </c>
      <c r="C2037" s="2">
        <v>7.0000000000000007E-2</v>
      </c>
      <c r="D2037" s="2">
        <v>0.11</v>
      </c>
      <c r="E2037" s="2">
        <v>0.08</v>
      </c>
      <c r="F2037" s="2">
        <v>0.06</v>
      </c>
    </row>
    <row r="2038" spans="1:6">
      <c r="A2038" s="3" t="s">
        <v>338</v>
      </c>
      <c r="B2038" s="2">
        <v>0.02</v>
      </c>
      <c r="C2038" s="2">
        <v>7.0000000000000007E-2</v>
      </c>
      <c r="D2038" s="2">
        <v>0.12</v>
      </c>
      <c r="E2038" s="2">
        <v>0.08</v>
      </c>
      <c r="F2038" s="2">
        <v>0.06</v>
      </c>
    </row>
    <row r="2039" spans="1:6">
      <c r="A2039" s="3" t="s">
        <v>337</v>
      </c>
      <c r="B2039" s="2">
        <v>0.02</v>
      </c>
      <c r="C2039" s="2">
        <v>7.0000000000000007E-2</v>
      </c>
      <c r="D2039" s="2">
        <v>0.12</v>
      </c>
      <c r="E2039" s="2">
        <v>0.08</v>
      </c>
      <c r="F2039" s="2">
        <v>7.0000000000000007E-2</v>
      </c>
    </row>
    <row r="2040" spans="1:6">
      <c r="A2040" s="3" t="s">
        <v>336</v>
      </c>
      <c r="B2040" s="2">
        <v>0.03</v>
      </c>
      <c r="C2040" s="2">
        <v>0.08</v>
      </c>
      <c r="D2040" s="2">
        <v>0.13</v>
      </c>
      <c r="E2040" s="2">
        <v>0.08</v>
      </c>
      <c r="F2040" s="2">
        <v>7.0000000000000007E-2</v>
      </c>
    </row>
    <row r="2041" spans="1:6">
      <c r="A2041" s="3" t="s">
        <v>335</v>
      </c>
      <c r="B2041" s="2">
        <v>0.03</v>
      </c>
      <c r="C2041" s="2">
        <v>7.0000000000000007E-2</v>
      </c>
      <c r="D2041" s="2">
        <v>0.12</v>
      </c>
      <c r="E2041" s="2">
        <v>0.08</v>
      </c>
      <c r="F2041" s="2">
        <v>0.06</v>
      </c>
    </row>
    <row r="2042" spans="1:6">
      <c r="A2042" s="3" t="s">
        <v>334</v>
      </c>
      <c r="B2042" s="2">
        <v>0.04</v>
      </c>
      <c r="C2042" s="2">
        <v>0.08</v>
      </c>
      <c r="D2042" s="2">
        <v>0.14000000000000001</v>
      </c>
      <c r="E2042" s="2">
        <v>0.08</v>
      </c>
      <c r="F2042" s="2">
        <v>0.08</v>
      </c>
    </row>
    <row r="2043" spans="1:6">
      <c r="A2043" s="3" t="s">
        <v>333</v>
      </c>
      <c r="B2043" s="2">
        <v>0.04</v>
      </c>
      <c r="C2043" s="2">
        <v>0.08</v>
      </c>
      <c r="D2043" s="2">
        <v>0.12</v>
      </c>
      <c r="E2043" s="2">
        <v>7.0000000000000007E-2</v>
      </c>
      <c r="F2043" s="2">
        <v>7.0000000000000007E-2</v>
      </c>
    </row>
    <row r="2044" spans="1:6">
      <c r="A2044" s="3" t="s">
        <v>332</v>
      </c>
      <c r="B2044" s="2">
        <v>0.06</v>
      </c>
      <c r="C2044" s="2">
        <v>0.08</v>
      </c>
      <c r="D2044" s="2">
        <v>0.13</v>
      </c>
      <c r="E2044" s="2">
        <v>0.08</v>
      </c>
      <c r="F2044" s="2">
        <v>0.08</v>
      </c>
    </row>
    <row r="2045" spans="1:6">
      <c r="A2045" s="3" t="s">
        <v>331</v>
      </c>
      <c r="B2045" s="2">
        <v>7.0000000000000007E-2</v>
      </c>
      <c r="C2045" s="2">
        <v>0.08</v>
      </c>
      <c r="D2045" s="2">
        <v>0.13</v>
      </c>
      <c r="E2045" s="2">
        <v>7.0000000000000007E-2</v>
      </c>
      <c r="F2045" s="2">
        <v>7.0000000000000007E-2</v>
      </c>
    </row>
    <row r="2046" spans="1:6">
      <c r="A2046" s="3" t="s">
        <v>330</v>
      </c>
      <c r="B2046" s="2">
        <v>7.0000000000000007E-2</v>
      </c>
      <c r="C2046" s="2">
        <v>0.08</v>
      </c>
      <c r="D2046" s="2">
        <v>0.13</v>
      </c>
      <c r="E2046" s="2">
        <v>7.0000000000000007E-2</v>
      </c>
      <c r="F2046" s="2">
        <v>7.0000000000000007E-2</v>
      </c>
    </row>
    <row r="2047" spans="1:6">
      <c r="A2047" s="3" t="s">
        <v>329</v>
      </c>
      <c r="B2047" s="2">
        <v>0.1</v>
      </c>
      <c r="C2047" s="2">
        <v>0.1</v>
      </c>
      <c r="D2047" s="2">
        <v>0.13</v>
      </c>
      <c r="E2047" s="2">
        <v>0.09</v>
      </c>
      <c r="F2047" s="2">
        <v>0.08</v>
      </c>
    </row>
    <row r="2048" spans="1:6">
      <c r="A2048" s="3" t="s">
        <v>328</v>
      </c>
      <c r="B2048" s="2">
        <v>0.12</v>
      </c>
      <c r="C2048" s="2">
        <v>0.1</v>
      </c>
      <c r="D2048" s="2">
        <v>0.12</v>
      </c>
      <c r="E2048" s="2">
        <v>0.09</v>
      </c>
      <c r="F2048" s="2">
        <v>0.09</v>
      </c>
    </row>
    <row r="2049" spans="1:6">
      <c r="A2049" s="3" t="s">
        <v>327</v>
      </c>
      <c r="B2049" s="2">
        <v>0.13</v>
      </c>
      <c r="C2049" s="2">
        <v>0.09</v>
      </c>
      <c r="D2049" s="2">
        <v>0.12</v>
      </c>
      <c r="E2049" s="2">
        <v>0.09</v>
      </c>
      <c r="F2049" s="2">
        <v>7.0000000000000007E-2</v>
      </c>
    </row>
    <row r="2050" spans="1:6">
      <c r="A2050" s="3" t="s">
        <v>326</v>
      </c>
      <c r="B2050" s="2">
        <v>0.14000000000000001</v>
      </c>
      <c r="C2050" s="2">
        <v>0.09</v>
      </c>
      <c r="D2050" s="2">
        <v>0.13</v>
      </c>
      <c r="E2050" s="2">
        <v>0.09</v>
      </c>
      <c r="F2050" s="2">
        <v>7.0000000000000007E-2</v>
      </c>
    </row>
    <row r="2051" spans="1:6">
      <c r="A2051" s="3" t="s">
        <v>325</v>
      </c>
      <c r="B2051" s="2">
        <v>0.15</v>
      </c>
      <c r="C2051" s="2">
        <v>0.09</v>
      </c>
      <c r="D2051" s="2">
        <v>0.12</v>
      </c>
      <c r="E2051" s="2">
        <v>0.09</v>
      </c>
      <c r="F2051" s="2">
        <v>7.0000000000000007E-2</v>
      </c>
    </row>
    <row r="2052" spans="1:6">
      <c r="A2052" s="3" t="s">
        <v>324</v>
      </c>
      <c r="B2052" s="2">
        <v>0.15</v>
      </c>
      <c r="C2052" s="2">
        <v>0.09</v>
      </c>
      <c r="D2052" s="2">
        <v>0.12</v>
      </c>
      <c r="E2052" s="2">
        <v>0.09</v>
      </c>
      <c r="F2052" s="2">
        <v>7.0000000000000007E-2</v>
      </c>
    </row>
    <row r="2053" spans="1:6">
      <c r="A2053" s="3" t="s">
        <v>323</v>
      </c>
      <c r="B2053" s="2">
        <v>0.14000000000000001</v>
      </c>
      <c r="C2053" s="2">
        <v>0.09</v>
      </c>
      <c r="D2053" s="2">
        <v>0.11</v>
      </c>
      <c r="E2053" s="2">
        <v>0.09</v>
      </c>
      <c r="F2053" s="2">
        <v>7.0000000000000007E-2</v>
      </c>
    </row>
    <row r="2054" spans="1:6">
      <c r="A2054" s="3" t="s">
        <v>322</v>
      </c>
      <c r="B2054" s="2">
        <v>0.13</v>
      </c>
      <c r="C2054" s="2">
        <v>0.09</v>
      </c>
      <c r="D2054" s="2">
        <v>0.09</v>
      </c>
      <c r="E2054" s="2">
        <v>0.09</v>
      </c>
      <c r="F2054" s="2">
        <v>7.0000000000000007E-2</v>
      </c>
    </row>
    <row r="2055" spans="1:6">
      <c r="A2055" s="3" t="s">
        <v>321</v>
      </c>
      <c r="B2055" s="2">
        <v>0.12</v>
      </c>
      <c r="C2055" s="2">
        <v>0.08</v>
      </c>
      <c r="D2055" s="2">
        <v>7.0000000000000007E-2</v>
      </c>
      <c r="E2055" s="2">
        <v>0.08</v>
      </c>
      <c r="F2055" s="2">
        <v>0.06</v>
      </c>
    </row>
    <row r="2056" spans="1:6">
      <c r="A2056" s="3" t="s">
        <v>320</v>
      </c>
      <c r="B2056" s="2">
        <v>0.12</v>
      </c>
      <c r="C2056" s="2">
        <v>0.09</v>
      </c>
      <c r="D2056" s="2">
        <v>0.08</v>
      </c>
      <c r="E2056" s="2">
        <v>0.09</v>
      </c>
      <c r="F2056" s="2">
        <v>0.06</v>
      </c>
    </row>
    <row r="2057" spans="1:6">
      <c r="A2057" s="3" t="s">
        <v>319</v>
      </c>
      <c r="B2057" s="2">
        <v>0.12</v>
      </c>
      <c r="C2057" s="2">
        <v>0.09</v>
      </c>
      <c r="D2057" s="2">
        <v>7.0000000000000007E-2</v>
      </c>
      <c r="E2057" s="2">
        <v>0.09</v>
      </c>
      <c r="F2057" s="2">
        <v>7.0000000000000007E-2</v>
      </c>
    </row>
    <row r="2058" spans="1:6">
      <c r="A2058" s="3" t="s">
        <v>318</v>
      </c>
      <c r="B2058" s="2">
        <v>0.12</v>
      </c>
      <c r="C2058" s="2">
        <v>0.09</v>
      </c>
      <c r="D2058" s="2">
        <v>7.0000000000000007E-2</v>
      </c>
      <c r="E2058" s="2">
        <v>0.1</v>
      </c>
      <c r="F2058" s="2">
        <v>0.08</v>
      </c>
    </row>
    <row r="2059" spans="1:6">
      <c r="A2059" s="3" t="s">
        <v>317</v>
      </c>
      <c r="B2059" s="2">
        <v>0.14000000000000001</v>
      </c>
      <c r="C2059" s="2">
        <v>0.09</v>
      </c>
      <c r="D2059" s="2">
        <v>0.09</v>
      </c>
      <c r="E2059" s="2">
        <v>0.11</v>
      </c>
      <c r="F2059" s="2">
        <v>0.08</v>
      </c>
    </row>
    <row r="2060" spans="1:6">
      <c r="A2060" s="3" t="s">
        <v>316</v>
      </c>
      <c r="B2060" s="2">
        <v>0.14000000000000001</v>
      </c>
      <c r="C2060" s="2">
        <v>0.09</v>
      </c>
      <c r="D2060" s="2">
        <v>0.09</v>
      </c>
      <c r="E2060" s="2">
        <v>0.1</v>
      </c>
      <c r="F2060" s="2">
        <v>7.0000000000000007E-2</v>
      </c>
    </row>
    <row r="2061" spans="1:6">
      <c r="A2061" s="3" t="s">
        <v>315</v>
      </c>
      <c r="B2061" s="2">
        <v>0.15</v>
      </c>
      <c r="C2061" s="2">
        <v>0.09</v>
      </c>
      <c r="D2061" s="2">
        <v>0.1</v>
      </c>
      <c r="E2061" s="2">
        <v>0.11</v>
      </c>
      <c r="F2061" s="2">
        <v>7.0000000000000007E-2</v>
      </c>
    </row>
    <row r="2062" spans="1:6">
      <c r="A2062" s="3" t="s">
        <v>314</v>
      </c>
      <c r="B2062" s="2">
        <v>0.16</v>
      </c>
      <c r="C2062" s="2">
        <v>0.09</v>
      </c>
      <c r="D2062" s="2">
        <v>0.11</v>
      </c>
      <c r="E2062" s="2">
        <v>0.11</v>
      </c>
      <c r="F2062" s="2">
        <v>0.08</v>
      </c>
    </row>
    <row r="2063" spans="1:6">
      <c r="A2063" s="3" t="s">
        <v>313</v>
      </c>
      <c r="B2063" s="2">
        <v>0.16</v>
      </c>
      <c r="C2063" s="2">
        <v>0.09</v>
      </c>
      <c r="D2063" s="2">
        <v>0.11</v>
      </c>
      <c r="E2063" s="2">
        <v>0.1</v>
      </c>
      <c r="F2063" s="2">
        <v>0.08</v>
      </c>
    </row>
    <row r="2064" spans="1:6">
      <c r="A2064" s="3" t="s">
        <v>312</v>
      </c>
      <c r="B2064" s="2">
        <v>0.18</v>
      </c>
      <c r="C2064" s="2">
        <v>0.09</v>
      </c>
      <c r="D2064" s="2">
        <v>0.13</v>
      </c>
      <c r="E2064" s="2">
        <v>0.11</v>
      </c>
      <c r="F2064" s="2">
        <v>7.0000000000000007E-2</v>
      </c>
    </row>
    <row r="2065" spans="1:6">
      <c r="A2065" s="3" t="s">
        <v>311</v>
      </c>
      <c r="B2065" s="2">
        <v>0.19</v>
      </c>
      <c r="C2065" s="2">
        <v>0.1</v>
      </c>
      <c r="D2065" s="2">
        <v>0.13</v>
      </c>
      <c r="E2065" s="2">
        <v>0.11</v>
      </c>
      <c r="F2065" s="2">
        <v>0.08</v>
      </c>
    </row>
    <row r="2066" spans="1:6">
      <c r="A2066" s="3" t="s">
        <v>310</v>
      </c>
      <c r="B2066" s="2">
        <v>0.18</v>
      </c>
      <c r="C2066" s="2">
        <v>0.1</v>
      </c>
      <c r="D2066" s="2">
        <v>0.12</v>
      </c>
      <c r="E2066" s="2">
        <v>0.11</v>
      </c>
      <c r="F2066" s="2">
        <v>7.0000000000000007E-2</v>
      </c>
    </row>
    <row r="2067" spans="1:6">
      <c r="A2067" s="3" t="s">
        <v>309</v>
      </c>
      <c r="B2067" s="2">
        <v>0.19</v>
      </c>
      <c r="C2067" s="2">
        <v>0.1</v>
      </c>
      <c r="D2067" s="2">
        <v>0.14000000000000001</v>
      </c>
      <c r="E2067" s="2">
        <v>0.1</v>
      </c>
      <c r="F2067" s="2">
        <v>7.0000000000000007E-2</v>
      </c>
    </row>
    <row r="2068" spans="1:6">
      <c r="A2068" s="3" t="s">
        <v>308</v>
      </c>
      <c r="B2068" s="2">
        <v>0.16</v>
      </c>
      <c r="C2068" s="2">
        <v>0.09</v>
      </c>
      <c r="D2068" s="2">
        <v>0.13</v>
      </c>
      <c r="E2068" s="2">
        <v>0.08</v>
      </c>
      <c r="F2068" s="2">
        <v>0.06</v>
      </c>
    </row>
    <row r="2069" spans="1:6">
      <c r="A2069" s="3" t="s">
        <v>307</v>
      </c>
      <c r="B2069" s="2">
        <v>0.17</v>
      </c>
      <c r="C2069" s="2">
        <v>0.09</v>
      </c>
      <c r="D2069" s="2">
        <v>0.12</v>
      </c>
      <c r="E2069" s="2">
        <v>0.1</v>
      </c>
      <c r="F2069" s="2">
        <v>0.06</v>
      </c>
    </row>
    <row r="2070" spans="1:6">
      <c r="A2070" s="3" t="s">
        <v>306</v>
      </c>
      <c r="B2070" s="2">
        <v>0.16</v>
      </c>
      <c r="C2070" s="2">
        <v>0.09</v>
      </c>
      <c r="D2070" s="2">
        <v>0.12</v>
      </c>
      <c r="E2070" s="2">
        <v>0.08</v>
      </c>
      <c r="F2070" s="2">
        <v>0.06</v>
      </c>
    </row>
    <row r="2071" spans="1:6">
      <c r="A2071" s="3" t="s">
        <v>305</v>
      </c>
      <c r="B2071" s="2">
        <v>0.14000000000000001</v>
      </c>
      <c r="C2071" s="2">
        <v>0.09</v>
      </c>
      <c r="D2071" s="2">
        <v>0.11</v>
      </c>
      <c r="E2071" s="2">
        <v>0.08</v>
      </c>
      <c r="F2071" s="2">
        <v>0.06</v>
      </c>
    </row>
    <row r="2072" spans="1:6">
      <c r="A2072" s="3" t="s">
        <v>304</v>
      </c>
      <c r="B2072" s="2">
        <v>0.15</v>
      </c>
      <c r="C2072" s="2">
        <v>0.09</v>
      </c>
      <c r="D2072" s="2">
        <v>0.13</v>
      </c>
      <c r="E2072" s="2">
        <v>0.08</v>
      </c>
      <c r="F2072" s="2">
        <v>0.06</v>
      </c>
    </row>
    <row r="2073" spans="1:6">
      <c r="A2073" s="3" t="s">
        <v>303</v>
      </c>
      <c r="B2073" s="2">
        <v>0.15</v>
      </c>
      <c r="C2073" s="2">
        <v>0.09</v>
      </c>
      <c r="D2073" s="2">
        <v>0.12</v>
      </c>
      <c r="E2073" s="2">
        <v>0.08</v>
      </c>
      <c r="F2073" s="2">
        <v>0.05</v>
      </c>
    </row>
    <row r="2074" spans="1:6">
      <c r="A2074" s="3" t="s">
        <v>302</v>
      </c>
      <c r="B2074" s="2">
        <v>0.15</v>
      </c>
      <c r="C2074" s="2">
        <v>0.09</v>
      </c>
      <c r="D2074" s="2">
        <v>0.11</v>
      </c>
      <c r="E2074" s="2">
        <v>0.08</v>
      </c>
      <c r="F2074" s="2">
        <v>0.05</v>
      </c>
    </row>
    <row r="2075" spans="1:6">
      <c r="A2075" s="3" t="s">
        <v>301</v>
      </c>
      <c r="B2075" s="2">
        <v>0.15</v>
      </c>
      <c r="C2075" s="2">
        <v>0.09</v>
      </c>
      <c r="D2075" s="2">
        <v>0.11</v>
      </c>
      <c r="E2075" s="2">
        <v>7.0000000000000007E-2</v>
      </c>
      <c r="F2075" s="2">
        <v>0.05</v>
      </c>
    </row>
    <row r="2076" spans="1:6">
      <c r="A2076" s="3" t="s">
        <v>300</v>
      </c>
      <c r="B2076" s="2">
        <v>0.14000000000000001</v>
      </c>
      <c r="C2076" s="2">
        <v>0.08</v>
      </c>
      <c r="D2076" s="2">
        <v>0.1</v>
      </c>
      <c r="E2076" s="2">
        <v>7.0000000000000007E-2</v>
      </c>
      <c r="F2076" s="2">
        <v>0.04</v>
      </c>
    </row>
    <row r="2077" spans="1:6">
      <c r="A2077" s="3" t="s">
        <v>299</v>
      </c>
      <c r="B2077" s="2">
        <v>0.12</v>
      </c>
      <c r="C2077" s="2">
        <v>0.08</v>
      </c>
      <c r="D2077" s="2">
        <v>0.09</v>
      </c>
      <c r="E2077" s="2">
        <v>7.0000000000000007E-2</v>
      </c>
      <c r="F2077" s="2">
        <v>0.04</v>
      </c>
    </row>
    <row r="2078" spans="1:6">
      <c r="A2078" s="3" t="s">
        <v>298</v>
      </c>
      <c r="B2078" s="2">
        <v>0.12</v>
      </c>
      <c r="C2078" s="2">
        <v>0.08</v>
      </c>
      <c r="D2078" s="2">
        <v>0.08</v>
      </c>
      <c r="E2078" s="2">
        <v>7.0000000000000007E-2</v>
      </c>
      <c r="F2078" s="2">
        <v>0.04</v>
      </c>
    </row>
    <row r="2079" spans="1:6">
      <c r="A2079" s="3" t="s">
        <v>297</v>
      </c>
      <c r="B2079" s="2">
        <v>0.12</v>
      </c>
      <c r="C2079" s="2">
        <v>0.08</v>
      </c>
      <c r="D2079" s="2">
        <v>0.09</v>
      </c>
      <c r="E2079" s="2">
        <v>7.0000000000000007E-2</v>
      </c>
      <c r="F2079" s="2">
        <v>0.04</v>
      </c>
    </row>
    <row r="2080" spans="1:6">
      <c r="A2080" s="3" t="s">
        <v>296</v>
      </c>
      <c r="B2080" s="2">
        <v>0.12</v>
      </c>
      <c r="C2080" s="2">
        <v>0.09</v>
      </c>
      <c r="D2080" s="2">
        <v>0.09</v>
      </c>
      <c r="E2080" s="2">
        <v>7.0000000000000007E-2</v>
      </c>
      <c r="F2080" s="2">
        <v>0.05</v>
      </c>
    </row>
    <row r="2081" spans="1:6">
      <c r="A2081" s="3" t="s">
        <v>295</v>
      </c>
      <c r="B2081" s="2">
        <v>0.13</v>
      </c>
      <c r="C2081" s="2">
        <v>0.09</v>
      </c>
      <c r="D2081" s="2">
        <v>0.12</v>
      </c>
      <c r="E2081" s="2">
        <v>7.0000000000000007E-2</v>
      </c>
      <c r="F2081" s="2">
        <v>7.0000000000000007E-2</v>
      </c>
    </row>
    <row r="2082" spans="1:6">
      <c r="A2082" s="3" t="s">
        <v>294</v>
      </c>
      <c r="B2082" s="2">
        <v>0.12</v>
      </c>
      <c r="C2082" s="2">
        <v>0.09</v>
      </c>
      <c r="D2082" s="2">
        <v>0.12</v>
      </c>
      <c r="E2082" s="2">
        <v>7.0000000000000007E-2</v>
      </c>
      <c r="F2082" s="2">
        <v>7.0000000000000007E-2</v>
      </c>
    </row>
    <row r="2083" spans="1:6">
      <c r="A2083" s="3" t="s">
        <v>293</v>
      </c>
      <c r="B2083" s="2">
        <v>0.12</v>
      </c>
      <c r="C2083" s="2">
        <v>0.09</v>
      </c>
      <c r="D2083" s="2">
        <v>0.12</v>
      </c>
      <c r="E2083" s="2">
        <v>7.0000000000000007E-2</v>
      </c>
      <c r="F2083" s="2">
        <v>7.0000000000000007E-2</v>
      </c>
    </row>
    <row r="2084" spans="1:6">
      <c r="A2084" s="3" t="s">
        <v>292</v>
      </c>
      <c r="B2084" s="2">
        <v>0.12</v>
      </c>
      <c r="C2084" s="2">
        <v>0.09</v>
      </c>
      <c r="D2084" s="2">
        <v>0.12</v>
      </c>
      <c r="E2084" s="2">
        <v>7.0000000000000007E-2</v>
      </c>
      <c r="F2084" s="2">
        <v>7.0000000000000007E-2</v>
      </c>
    </row>
    <row r="2085" spans="1:6">
      <c r="A2085" s="3" t="s">
        <v>291</v>
      </c>
      <c r="B2085" s="2">
        <v>0.13</v>
      </c>
      <c r="C2085" s="2">
        <v>0.09</v>
      </c>
      <c r="D2085" s="2">
        <v>0.13</v>
      </c>
      <c r="E2085" s="2">
        <v>7.0000000000000007E-2</v>
      </c>
      <c r="F2085" s="2">
        <v>7.0000000000000007E-2</v>
      </c>
    </row>
    <row r="2086" spans="1:6">
      <c r="A2086" s="3" t="s">
        <v>290</v>
      </c>
      <c r="B2086" s="2">
        <v>0.12</v>
      </c>
      <c r="C2086" s="2">
        <v>0.09</v>
      </c>
      <c r="D2086" s="2">
        <v>0.12</v>
      </c>
      <c r="E2086" s="2">
        <v>7.0000000000000007E-2</v>
      </c>
      <c r="F2086" s="2">
        <v>0.06</v>
      </c>
    </row>
    <row r="2087" spans="1:6">
      <c r="A2087" s="3" t="s">
        <v>289</v>
      </c>
      <c r="B2087" s="2">
        <v>0.12</v>
      </c>
      <c r="C2087" s="2">
        <v>0.09</v>
      </c>
      <c r="D2087" s="2">
        <v>0.12</v>
      </c>
      <c r="E2087" s="2">
        <v>7.0000000000000007E-2</v>
      </c>
      <c r="F2087" s="2">
        <v>0.06</v>
      </c>
    </row>
    <row r="2088" spans="1:6">
      <c r="A2088" s="3" t="s">
        <v>288</v>
      </c>
      <c r="B2088" s="2">
        <v>0.1</v>
      </c>
      <c r="C2088" s="2">
        <v>0.08</v>
      </c>
      <c r="D2088" s="2">
        <v>0.1</v>
      </c>
      <c r="E2088" s="2">
        <v>7.0000000000000007E-2</v>
      </c>
      <c r="F2088" s="2">
        <v>0.06</v>
      </c>
    </row>
    <row r="2089" spans="1:6">
      <c r="A2089" s="3" t="s">
        <v>287</v>
      </c>
      <c r="B2089" s="2">
        <v>0.1</v>
      </c>
      <c r="C2089" s="2">
        <v>0.08</v>
      </c>
      <c r="D2089" s="2">
        <v>0.11</v>
      </c>
      <c r="E2089" s="2">
        <v>7.0000000000000007E-2</v>
      </c>
      <c r="F2089" s="2">
        <v>7.0000000000000007E-2</v>
      </c>
    </row>
    <row r="2090" spans="1:6">
      <c r="A2090" s="3" t="s">
        <v>286</v>
      </c>
      <c r="B2090" s="2">
        <v>0.08</v>
      </c>
      <c r="C2090" s="2">
        <v>0.08</v>
      </c>
      <c r="D2090" s="2">
        <v>0.09</v>
      </c>
      <c r="E2090" s="2">
        <v>0.06</v>
      </c>
      <c r="F2090" s="2">
        <v>0.06</v>
      </c>
    </row>
    <row r="2091" spans="1:6">
      <c r="A2091" s="3" t="s">
        <v>285</v>
      </c>
      <c r="B2091" s="2">
        <v>7.0000000000000007E-2</v>
      </c>
      <c r="C2091" s="2">
        <v>0.08</v>
      </c>
      <c r="D2091" s="2">
        <v>0.09</v>
      </c>
      <c r="E2091" s="2">
        <v>0.06</v>
      </c>
      <c r="F2091" s="2">
        <v>0.06</v>
      </c>
    </row>
    <row r="2092" spans="1:6">
      <c r="A2092" s="3" t="s">
        <v>284</v>
      </c>
      <c r="B2092" s="2">
        <v>0.08</v>
      </c>
      <c r="C2092" s="2">
        <v>0.08</v>
      </c>
      <c r="D2092" s="2">
        <v>0.09</v>
      </c>
      <c r="E2092" s="2">
        <v>0.06</v>
      </c>
      <c r="F2092" s="2">
        <v>0.05</v>
      </c>
    </row>
    <row r="2093" spans="1:6">
      <c r="A2093" s="3" t="s">
        <v>283</v>
      </c>
      <c r="B2093" s="2">
        <v>0.08</v>
      </c>
      <c r="C2093" s="2">
        <v>0.08</v>
      </c>
      <c r="D2093" s="2">
        <v>0.11</v>
      </c>
      <c r="E2093" s="2">
        <v>0.06</v>
      </c>
      <c r="F2093" s="2">
        <v>7.0000000000000007E-2</v>
      </c>
    </row>
    <row r="2094" spans="1:6">
      <c r="A2094" s="3" t="s">
        <v>282</v>
      </c>
      <c r="B2094" s="2">
        <v>0.08</v>
      </c>
      <c r="C2094" s="2">
        <v>0.08</v>
      </c>
      <c r="D2094" s="2">
        <v>0.11</v>
      </c>
      <c r="E2094" s="2">
        <v>0.06</v>
      </c>
      <c r="F2094" s="2">
        <v>0.06</v>
      </c>
    </row>
    <row r="2095" spans="1:6">
      <c r="A2095" s="3" t="s">
        <v>281</v>
      </c>
      <c r="B2095" s="2">
        <v>7.0000000000000007E-2</v>
      </c>
      <c r="C2095" s="2">
        <v>0.08</v>
      </c>
      <c r="D2095" s="2">
        <v>0.1</v>
      </c>
      <c r="E2095" s="2">
        <v>0.06</v>
      </c>
      <c r="F2095" s="2">
        <v>0.06</v>
      </c>
    </row>
    <row r="2096" spans="1:6">
      <c r="A2096" s="3" t="s">
        <v>280</v>
      </c>
      <c r="B2096" s="2">
        <v>0.06</v>
      </c>
      <c r="C2096" s="2">
        <v>0.08</v>
      </c>
      <c r="D2096" s="2">
        <v>0.1</v>
      </c>
      <c r="E2096" s="2">
        <v>0.06</v>
      </c>
      <c r="F2096" s="2">
        <v>0.08</v>
      </c>
    </row>
    <row r="2097" spans="1:6">
      <c r="A2097" s="3" t="s">
        <v>279</v>
      </c>
      <c r="B2097" s="2">
        <v>0.05</v>
      </c>
      <c r="C2097" s="2">
        <v>0.08</v>
      </c>
      <c r="D2097" s="2">
        <v>7.0000000000000007E-2</v>
      </c>
      <c r="E2097" s="2">
        <v>0.06</v>
      </c>
      <c r="F2097" s="2">
        <v>0.08</v>
      </c>
    </row>
    <row r="2098" spans="1:6">
      <c r="A2098" s="3" t="s">
        <v>278</v>
      </c>
      <c r="B2098" s="2">
        <v>0.05</v>
      </c>
      <c r="C2098" s="2">
        <v>7.0000000000000007E-2</v>
      </c>
      <c r="D2098" s="2">
        <v>7.0000000000000007E-2</v>
      </c>
      <c r="E2098" s="2">
        <v>0.05</v>
      </c>
      <c r="F2098" s="2">
        <v>0.06</v>
      </c>
    </row>
    <row r="2099" spans="1:6">
      <c r="A2099" s="3" t="s">
        <v>277</v>
      </c>
      <c r="B2099" s="2">
        <v>0.05</v>
      </c>
      <c r="C2099" s="2">
        <v>0.08</v>
      </c>
      <c r="D2099" s="2">
        <v>0.08</v>
      </c>
      <c r="E2099" s="2">
        <v>0.06</v>
      </c>
      <c r="F2099" s="2">
        <v>7.0000000000000007E-2</v>
      </c>
    </row>
    <row r="2100" spans="1:6">
      <c r="A2100" s="3" t="s">
        <v>276</v>
      </c>
      <c r="B2100" s="2">
        <v>0.06</v>
      </c>
      <c r="C2100" s="2">
        <v>0.08</v>
      </c>
      <c r="D2100" s="2">
        <v>0.08</v>
      </c>
      <c r="E2100" s="2">
        <v>0.05</v>
      </c>
      <c r="F2100" s="2">
        <v>0.06</v>
      </c>
    </row>
    <row r="2101" spans="1:6">
      <c r="A2101" s="3" t="s">
        <v>275</v>
      </c>
      <c r="B2101" s="2">
        <v>0.06</v>
      </c>
      <c r="C2101" s="2">
        <v>0.09</v>
      </c>
      <c r="D2101" s="2">
        <v>0.1</v>
      </c>
      <c r="E2101" s="2">
        <v>0.06</v>
      </c>
      <c r="F2101" s="2">
        <v>0.06</v>
      </c>
    </row>
    <row r="2102" spans="1:6">
      <c r="A2102" s="3" t="s">
        <v>274</v>
      </c>
      <c r="B2102" s="2">
        <v>0.06</v>
      </c>
      <c r="C2102" s="2">
        <v>0.09</v>
      </c>
      <c r="D2102" s="2">
        <v>0.1</v>
      </c>
      <c r="E2102" s="2">
        <v>0.06</v>
      </c>
      <c r="F2102" s="2">
        <v>0.06</v>
      </c>
    </row>
    <row r="2103" spans="1:6">
      <c r="A2103" s="3" t="s">
        <v>273</v>
      </c>
      <c r="B2103" s="2">
        <v>0.05</v>
      </c>
      <c r="C2103" s="2">
        <v>0.08</v>
      </c>
      <c r="D2103" s="2">
        <v>0.09</v>
      </c>
      <c r="E2103" s="2">
        <v>0.06</v>
      </c>
      <c r="F2103" s="2">
        <v>0.05</v>
      </c>
    </row>
    <row r="2104" spans="1:6">
      <c r="A2104" s="3" t="s">
        <v>272</v>
      </c>
      <c r="B2104" s="2">
        <v>0.05</v>
      </c>
      <c r="C2104" s="2">
        <v>0.08</v>
      </c>
      <c r="D2104" s="2">
        <v>0.09</v>
      </c>
      <c r="E2104" s="2">
        <v>0.05</v>
      </c>
      <c r="F2104" s="2">
        <v>0.05</v>
      </c>
    </row>
    <row r="2105" spans="1:6">
      <c r="A2105" s="3" t="s">
        <v>271</v>
      </c>
      <c r="B2105" s="2">
        <v>0.05</v>
      </c>
      <c r="C2105" s="2">
        <v>0.08</v>
      </c>
      <c r="D2105" s="2">
        <v>0.09</v>
      </c>
      <c r="E2105" s="2">
        <v>0.06</v>
      </c>
      <c r="F2105" s="2">
        <v>0.05</v>
      </c>
    </row>
    <row r="2106" spans="1:6">
      <c r="A2106" s="3" t="s">
        <v>270</v>
      </c>
      <c r="B2106" s="2">
        <v>0.04</v>
      </c>
      <c r="C2106" s="2">
        <v>0.08</v>
      </c>
      <c r="D2106" s="2">
        <v>0.08</v>
      </c>
      <c r="E2106" s="2">
        <v>0.06</v>
      </c>
      <c r="F2106" s="2">
        <v>0.05</v>
      </c>
    </row>
    <row r="2107" spans="1:6">
      <c r="A2107" s="3" t="s">
        <v>269</v>
      </c>
      <c r="B2107" s="2">
        <v>0.03</v>
      </c>
      <c r="C2107" s="2">
        <v>0.08</v>
      </c>
      <c r="D2107" s="2">
        <v>7.0000000000000007E-2</v>
      </c>
      <c r="E2107" s="2">
        <v>0.06</v>
      </c>
      <c r="F2107" s="2">
        <v>0.05</v>
      </c>
    </row>
    <row r="2108" spans="1:6">
      <c r="A2108" s="3" t="s">
        <v>268</v>
      </c>
      <c r="B2108" s="2">
        <v>0.03</v>
      </c>
      <c r="C2108" s="2">
        <v>0.08</v>
      </c>
      <c r="D2108" s="2">
        <v>7.0000000000000007E-2</v>
      </c>
      <c r="E2108" s="2">
        <v>0.06</v>
      </c>
      <c r="F2108" s="2">
        <v>0.06</v>
      </c>
    </row>
    <row r="2109" spans="1:6">
      <c r="A2109" s="3" t="s">
        <v>267</v>
      </c>
      <c r="B2109" s="2">
        <v>0.04</v>
      </c>
      <c r="C2109" s="2">
        <v>0.09</v>
      </c>
      <c r="D2109" s="2">
        <v>0.09</v>
      </c>
      <c r="E2109" s="2">
        <v>7.0000000000000007E-2</v>
      </c>
      <c r="F2109" s="2">
        <v>7.0000000000000007E-2</v>
      </c>
    </row>
    <row r="2110" spans="1:6">
      <c r="A2110" s="3" t="s">
        <v>266</v>
      </c>
      <c r="B2110" s="2">
        <v>0.04</v>
      </c>
      <c r="C2110" s="2">
        <v>0.09</v>
      </c>
      <c r="D2110" s="2">
        <v>0.09</v>
      </c>
      <c r="E2110" s="2">
        <v>7.0000000000000007E-2</v>
      </c>
      <c r="F2110" s="2">
        <v>7.0000000000000007E-2</v>
      </c>
    </row>
    <row r="2111" spans="1:6">
      <c r="A2111" s="3" t="s">
        <v>265</v>
      </c>
      <c r="B2111" s="2">
        <v>0.05</v>
      </c>
      <c r="C2111" s="2">
        <v>0.09</v>
      </c>
      <c r="D2111" s="2">
        <v>0.1</v>
      </c>
      <c r="E2111" s="2">
        <v>7.0000000000000007E-2</v>
      </c>
      <c r="F2111" s="2">
        <v>7.0000000000000007E-2</v>
      </c>
    </row>
    <row r="2112" spans="1:6">
      <c r="A2112" s="3" t="s">
        <v>264</v>
      </c>
      <c r="B2112" s="2">
        <v>0.05</v>
      </c>
      <c r="C2112" s="2">
        <v>0.09</v>
      </c>
      <c r="D2112" s="2">
        <v>0.1</v>
      </c>
      <c r="E2112" s="2">
        <v>0.06</v>
      </c>
      <c r="F2112" s="2">
        <v>0.06</v>
      </c>
    </row>
    <row r="2113" spans="1:6">
      <c r="A2113" s="3" t="s">
        <v>263</v>
      </c>
      <c r="B2113" s="2">
        <v>0.05</v>
      </c>
      <c r="C2113" s="2">
        <v>0.09</v>
      </c>
      <c r="D2113" s="2">
        <v>0.12</v>
      </c>
      <c r="E2113" s="2">
        <v>7.0000000000000007E-2</v>
      </c>
      <c r="F2113" s="2">
        <v>7.0000000000000007E-2</v>
      </c>
    </row>
    <row r="2114" spans="1:6">
      <c r="A2114" s="3" t="s">
        <v>262</v>
      </c>
      <c r="B2114" s="2">
        <v>0.06</v>
      </c>
      <c r="C2114" s="2">
        <v>0.09</v>
      </c>
      <c r="D2114" s="2">
        <v>0.12</v>
      </c>
      <c r="E2114" s="2">
        <v>7.0000000000000007E-2</v>
      </c>
      <c r="F2114" s="2">
        <v>0.06</v>
      </c>
    </row>
    <row r="2115" spans="1:6">
      <c r="A2115" s="3" t="s">
        <v>261</v>
      </c>
      <c r="B2115" s="2">
        <v>0.05</v>
      </c>
      <c r="C2115" s="2">
        <v>0.09</v>
      </c>
      <c r="D2115" s="2">
        <v>0.11</v>
      </c>
      <c r="E2115" s="2">
        <v>7.0000000000000007E-2</v>
      </c>
      <c r="F2115" s="2">
        <v>7.0000000000000007E-2</v>
      </c>
    </row>
    <row r="2116" spans="1:6">
      <c r="A2116" s="3" t="s">
        <v>260</v>
      </c>
      <c r="B2116" s="2">
        <v>0.05</v>
      </c>
      <c r="C2116" s="2">
        <v>0.08</v>
      </c>
      <c r="D2116" s="2">
        <v>0.1</v>
      </c>
      <c r="E2116" s="2">
        <v>7.0000000000000007E-2</v>
      </c>
      <c r="F2116" s="2">
        <v>0.06</v>
      </c>
    </row>
    <row r="2117" spans="1:6">
      <c r="A2117" s="3" t="s">
        <v>259</v>
      </c>
      <c r="B2117" s="2">
        <v>0.04</v>
      </c>
      <c r="C2117" s="2">
        <v>0.09</v>
      </c>
      <c r="D2117" s="2">
        <v>0.1</v>
      </c>
      <c r="E2117" s="2">
        <v>0.06</v>
      </c>
      <c r="F2117" s="2">
        <v>7.0000000000000007E-2</v>
      </c>
    </row>
    <row r="2118" spans="1:6">
      <c r="A2118" s="3" t="s">
        <v>258</v>
      </c>
      <c r="B2118" s="2">
        <v>0.04</v>
      </c>
      <c r="C2118" s="2">
        <v>0.08</v>
      </c>
      <c r="D2118" s="2">
        <v>0.09</v>
      </c>
      <c r="E2118" s="2">
        <v>0.06</v>
      </c>
      <c r="F2118" s="2">
        <v>0.08</v>
      </c>
    </row>
    <row r="2119" spans="1:6">
      <c r="A2119" s="3" t="s">
        <v>257</v>
      </c>
      <c r="B2119" s="2">
        <v>0.04</v>
      </c>
      <c r="C2119" s="2">
        <v>0.08</v>
      </c>
      <c r="D2119" s="2">
        <v>0.09</v>
      </c>
      <c r="E2119" s="2">
        <v>0.06</v>
      </c>
      <c r="F2119" s="2">
        <v>0.08</v>
      </c>
    </row>
    <row r="2120" spans="1:6">
      <c r="A2120" s="3" t="s">
        <v>256</v>
      </c>
      <c r="B2120" s="2">
        <v>0.04</v>
      </c>
      <c r="C2120" s="2">
        <v>0.08</v>
      </c>
      <c r="D2120" s="2">
        <v>0.09</v>
      </c>
      <c r="E2120" s="2">
        <v>0.06</v>
      </c>
      <c r="F2120" s="2">
        <v>0.08</v>
      </c>
    </row>
    <row r="2121" spans="1:6">
      <c r="A2121" s="3" t="s">
        <v>255</v>
      </c>
      <c r="B2121" s="2">
        <v>0.05</v>
      </c>
      <c r="C2121" s="2">
        <v>0.08</v>
      </c>
      <c r="D2121" s="2">
        <v>0.09</v>
      </c>
      <c r="E2121" s="2">
        <v>0.06</v>
      </c>
      <c r="F2121" s="2">
        <v>0.08</v>
      </c>
    </row>
    <row r="2122" spans="1:6">
      <c r="A2122" s="3" t="s">
        <v>254</v>
      </c>
      <c r="B2122" s="2">
        <v>0.05</v>
      </c>
      <c r="C2122" s="2">
        <v>0.08</v>
      </c>
      <c r="D2122" s="2">
        <v>0.09</v>
      </c>
      <c r="E2122" s="2">
        <v>0.06</v>
      </c>
      <c r="F2122" s="2">
        <v>0.08</v>
      </c>
    </row>
    <row r="2123" spans="1:6">
      <c r="A2123" s="3" t="s">
        <v>253</v>
      </c>
      <c r="B2123" s="2">
        <v>0.06</v>
      </c>
      <c r="C2123" s="2">
        <v>0.08</v>
      </c>
      <c r="D2123" s="2">
        <v>0.09</v>
      </c>
      <c r="E2123" s="2">
        <v>0.06</v>
      </c>
      <c r="F2123" s="2">
        <v>0.08</v>
      </c>
    </row>
    <row r="2124" spans="1:6">
      <c r="A2124" s="3" t="s">
        <v>252</v>
      </c>
      <c r="B2124" s="2">
        <v>0.05</v>
      </c>
      <c r="C2124" s="2">
        <v>0.08</v>
      </c>
      <c r="D2124" s="2">
        <v>0.08</v>
      </c>
      <c r="E2124" s="2">
        <v>0.06</v>
      </c>
      <c r="F2124" s="2">
        <v>0.06</v>
      </c>
    </row>
    <row r="2125" spans="1:6">
      <c r="A2125" s="3" t="s">
        <v>251</v>
      </c>
      <c r="B2125" s="2">
        <v>0.05</v>
      </c>
      <c r="C2125" s="2">
        <v>0.09</v>
      </c>
      <c r="D2125" s="2">
        <v>0.09</v>
      </c>
      <c r="E2125" s="2">
        <v>0.06</v>
      </c>
      <c r="F2125" s="2">
        <v>7.0000000000000007E-2</v>
      </c>
    </row>
    <row r="2126" spans="1:6">
      <c r="A2126" s="3" t="s">
        <v>250</v>
      </c>
      <c r="B2126" s="2">
        <v>0.06</v>
      </c>
      <c r="C2126" s="2">
        <v>0.09</v>
      </c>
      <c r="D2126" s="2">
        <v>0.1</v>
      </c>
      <c r="E2126" s="2">
        <v>0.06</v>
      </c>
      <c r="F2126" s="2">
        <v>7.0000000000000007E-2</v>
      </c>
    </row>
    <row r="2127" spans="1:6">
      <c r="A2127" s="3" t="s">
        <v>249</v>
      </c>
      <c r="B2127" s="2">
        <v>0.09</v>
      </c>
      <c r="C2127" s="2">
        <v>0.11</v>
      </c>
      <c r="D2127" s="2">
        <v>0.13</v>
      </c>
      <c r="E2127" s="2">
        <v>7.0000000000000007E-2</v>
      </c>
      <c r="F2127" s="2">
        <v>0.09</v>
      </c>
    </row>
    <row r="2128" spans="1:6">
      <c r="A2128" s="3" t="s">
        <v>248</v>
      </c>
      <c r="B2128" s="2">
        <v>0.09</v>
      </c>
      <c r="C2128" s="2">
        <v>0.11</v>
      </c>
      <c r="D2128" s="2">
        <v>0.13</v>
      </c>
      <c r="E2128" s="2">
        <v>7.0000000000000007E-2</v>
      </c>
      <c r="F2128" s="2">
        <v>0.06</v>
      </c>
    </row>
    <row r="2129" spans="1:6">
      <c r="A2129" s="3" t="s">
        <v>247</v>
      </c>
      <c r="B2129" s="2">
        <v>0.09</v>
      </c>
      <c r="C2129" s="2">
        <v>0.11</v>
      </c>
      <c r="D2129" s="2">
        <v>0.13</v>
      </c>
      <c r="E2129" s="2">
        <v>7.0000000000000007E-2</v>
      </c>
      <c r="F2129" s="2">
        <v>7.0000000000000007E-2</v>
      </c>
    </row>
    <row r="2130" spans="1:6">
      <c r="A2130" s="3" t="s">
        <v>246</v>
      </c>
      <c r="B2130" s="2">
        <v>7.0000000000000007E-2</v>
      </c>
      <c r="C2130" s="2">
        <v>0.11</v>
      </c>
      <c r="D2130" s="2">
        <v>0.13</v>
      </c>
      <c r="E2130" s="2">
        <v>7.0000000000000007E-2</v>
      </c>
      <c r="F2130" s="2">
        <v>7.0000000000000007E-2</v>
      </c>
    </row>
    <row r="2131" spans="1:6">
      <c r="A2131" s="3" t="s">
        <v>245</v>
      </c>
      <c r="B2131" s="2">
        <v>0.06</v>
      </c>
      <c r="C2131" s="2">
        <v>0.11</v>
      </c>
      <c r="D2131" s="2">
        <v>0.12</v>
      </c>
      <c r="E2131" s="2">
        <v>7.0000000000000007E-2</v>
      </c>
      <c r="F2131" s="2">
        <v>0.06</v>
      </c>
    </row>
    <row r="2132" spans="1:6">
      <c r="A2132" s="3" t="s">
        <v>244</v>
      </c>
      <c r="B2132" s="2">
        <v>0.05</v>
      </c>
      <c r="C2132" s="2">
        <v>0.1</v>
      </c>
      <c r="D2132" s="2">
        <v>0.1</v>
      </c>
      <c r="E2132" s="2">
        <v>0.06</v>
      </c>
      <c r="F2132" s="2">
        <v>0.05</v>
      </c>
    </row>
    <row r="2133" spans="1:6">
      <c r="A2133" s="3" t="s">
        <v>243</v>
      </c>
      <c r="B2133" s="2">
        <v>0.05</v>
      </c>
      <c r="C2133" s="2">
        <v>0.1</v>
      </c>
      <c r="D2133" s="2">
        <v>0.09</v>
      </c>
      <c r="E2133" s="2">
        <v>0.06</v>
      </c>
      <c r="F2133" s="2">
        <v>0.05</v>
      </c>
    </row>
    <row r="2134" spans="1:6">
      <c r="A2134" s="3" t="s">
        <v>242</v>
      </c>
      <c r="B2134" s="2">
        <v>0.04</v>
      </c>
      <c r="C2134" s="2">
        <v>0.1</v>
      </c>
      <c r="D2134" s="2">
        <v>0.09</v>
      </c>
      <c r="E2134" s="2">
        <v>0.08</v>
      </c>
      <c r="F2134" s="2">
        <v>0.05</v>
      </c>
    </row>
    <row r="2135" spans="1:6">
      <c r="A2135" s="3" t="s">
        <v>241</v>
      </c>
      <c r="B2135" s="2">
        <v>0.05</v>
      </c>
      <c r="C2135" s="2">
        <v>0.1</v>
      </c>
      <c r="D2135" s="2">
        <v>0.1</v>
      </c>
      <c r="E2135" s="2">
        <v>0.08</v>
      </c>
      <c r="F2135" s="2">
        <v>0.05</v>
      </c>
    </row>
    <row r="2136" spans="1:6">
      <c r="A2136" s="3" t="s">
        <v>240</v>
      </c>
      <c r="B2136" s="2">
        <v>0.05</v>
      </c>
      <c r="C2136" s="2">
        <v>0.1</v>
      </c>
      <c r="D2136" s="2">
        <v>0.08</v>
      </c>
      <c r="E2136" s="2">
        <v>0.08</v>
      </c>
      <c r="F2136" s="2">
        <v>0.06</v>
      </c>
    </row>
    <row r="2137" spans="1:6">
      <c r="A2137" s="3" t="s">
        <v>239</v>
      </c>
      <c r="B2137" s="2">
        <v>0.08</v>
      </c>
      <c r="C2137" s="2">
        <v>0.11</v>
      </c>
      <c r="D2137" s="2">
        <v>0.11</v>
      </c>
      <c r="E2137" s="2">
        <v>0.1</v>
      </c>
      <c r="F2137" s="2">
        <v>7.0000000000000007E-2</v>
      </c>
    </row>
    <row r="2138" spans="1:6">
      <c r="A2138" s="3" t="s">
        <v>238</v>
      </c>
      <c r="B2138" s="2">
        <v>0.12</v>
      </c>
      <c r="C2138" s="2">
        <v>0.12</v>
      </c>
      <c r="D2138" s="2">
        <v>0.13</v>
      </c>
      <c r="E2138" s="2">
        <v>0.11</v>
      </c>
      <c r="F2138" s="2">
        <v>7.0000000000000007E-2</v>
      </c>
    </row>
    <row r="2139" spans="1:6">
      <c r="A2139" s="3" t="s">
        <v>237</v>
      </c>
      <c r="B2139" s="2">
        <v>0.13</v>
      </c>
      <c r="C2139" s="2">
        <v>0.12</v>
      </c>
      <c r="D2139" s="2">
        <v>0.11</v>
      </c>
      <c r="E2139" s="2">
        <v>0.1</v>
      </c>
      <c r="F2139" s="2">
        <v>7.0000000000000007E-2</v>
      </c>
    </row>
    <row r="2140" spans="1:6">
      <c r="A2140" s="3" t="s">
        <v>236</v>
      </c>
      <c r="B2140" s="2">
        <v>0.12</v>
      </c>
      <c r="C2140" s="2">
        <v>0.12</v>
      </c>
      <c r="D2140" s="2">
        <v>0.09</v>
      </c>
      <c r="E2140" s="2">
        <v>0.11</v>
      </c>
      <c r="F2140" s="2">
        <v>7.0000000000000007E-2</v>
      </c>
    </row>
    <row r="2141" spans="1:6">
      <c r="A2141" s="3" t="s">
        <v>235</v>
      </c>
      <c r="B2141" s="2">
        <v>0.12</v>
      </c>
      <c r="C2141" s="2">
        <v>0.12</v>
      </c>
      <c r="D2141" s="2">
        <v>0.08</v>
      </c>
      <c r="E2141" s="2">
        <v>0.11</v>
      </c>
      <c r="F2141" s="2">
        <v>7.0000000000000007E-2</v>
      </c>
    </row>
    <row r="2142" spans="1:6">
      <c r="A2142" s="3" t="s">
        <v>234</v>
      </c>
      <c r="B2142" s="2">
        <v>0.16</v>
      </c>
      <c r="C2142" s="2">
        <v>0.13</v>
      </c>
      <c r="D2142" s="2">
        <v>0.12</v>
      </c>
      <c r="E2142" s="2">
        <v>0.12</v>
      </c>
      <c r="F2142" s="2">
        <v>7.0000000000000007E-2</v>
      </c>
    </row>
    <row r="2143" spans="1:6">
      <c r="A2143" s="3" t="s">
        <v>233</v>
      </c>
      <c r="B2143" s="2">
        <v>0.15</v>
      </c>
      <c r="C2143" s="2">
        <v>0.13</v>
      </c>
      <c r="D2143" s="2">
        <v>0.1</v>
      </c>
      <c r="E2143" s="2">
        <v>0.12</v>
      </c>
      <c r="F2143" s="2">
        <v>7.0000000000000007E-2</v>
      </c>
    </row>
    <row r="2144" spans="1:6">
      <c r="A2144" s="3" t="s">
        <v>232</v>
      </c>
      <c r="B2144" s="2">
        <v>0.17</v>
      </c>
      <c r="C2144" s="2">
        <v>0.13</v>
      </c>
      <c r="D2144" s="2">
        <v>0.12</v>
      </c>
      <c r="E2144" s="2">
        <v>0.12</v>
      </c>
      <c r="F2144" s="2">
        <v>0.08</v>
      </c>
    </row>
    <row r="2145" spans="1:6">
      <c r="A2145" s="3" t="s">
        <v>231</v>
      </c>
      <c r="B2145" s="2">
        <v>0.15</v>
      </c>
      <c r="C2145" s="2">
        <v>0.12</v>
      </c>
      <c r="D2145" s="2">
        <v>0.09</v>
      </c>
      <c r="E2145" s="2">
        <v>0.12</v>
      </c>
      <c r="F2145" s="2">
        <v>7.0000000000000007E-2</v>
      </c>
    </row>
    <row r="2146" spans="1:6">
      <c r="A2146" s="3" t="s">
        <v>230</v>
      </c>
      <c r="B2146" s="2">
        <v>0.16</v>
      </c>
      <c r="C2146" s="2">
        <v>0.12</v>
      </c>
      <c r="D2146" s="2">
        <v>0.1</v>
      </c>
      <c r="E2146" s="2">
        <v>0.12</v>
      </c>
      <c r="F2146" s="2">
        <v>0.08</v>
      </c>
    </row>
    <row r="2147" spans="1:6">
      <c r="A2147" s="3" t="s">
        <v>229</v>
      </c>
      <c r="B2147" s="2">
        <v>0.18</v>
      </c>
      <c r="C2147" s="2">
        <v>0.13</v>
      </c>
      <c r="D2147" s="2">
        <v>0.12</v>
      </c>
      <c r="E2147" s="2">
        <v>0.12</v>
      </c>
      <c r="F2147" s="2">
        <v>0.08</v>
      </c>
    </row>
    <row r="2148" spans="1:6">
      <c r="A2148" s="3" t="s">
        <v>228</v>
      </c>
      <c r="B2148" s="2">
        <v>0.19</v>
      </c>
      <c r="C2148" s="2">
        <v>0.13</v>
      </c>
      <c r="D2148" s="2">
        <v>0.13</v>
      </c>
      <c r="E2148" s="2">
        <v>0.12</v>
      </c>
      <c r="F2148" s="2">
        <v>0.09</v>
      </c>
    </row>
    <row r="2149" spans="1:6">
      <c r="A2149" s="3" t="s">
        <v>227</v>
      </c>
      <c r="B2149" s="2">
        <v>0.19</v>
      </c>
      <c r="C2149" s="2">
        <v>0.13</v>
      </c>
      <c r="D2149" s="2">
        <v>0.12</v>
      </c>
      <c r="E2149" s="2">
        <v>0.12</v>
      </c>
      <c r="F2149" s="2">
        <v>7.0000000000000007E-2</v>
      </c>
    </row>
    <row r="2150" spans="1:6">
      <c r="A2150" s="3" t="s">
        <v>226</v>
      </c>
      <c r="B2150" s="2">
        <v>0.18</v>
      </c>
      <c r="C2150" s="2">
        <v>0.13</v>
      </c>
      <c r="D2150" s="2">
        <v>0.11</v>
      </c>
      <c r="E2150" s="2">
        <v>0.12</v>
      </c>
      <c r="F2150" s="2">
        <v>0.09</v>
      </c>
    </row>
    <row r="2151" spans="1:6">
      <c r="A2151" s="3" t="s">
        <v>225</v>
      </c>
      <c r="B2151" s="2">
        <v>0.17</v>
      </c>
      <c r="C2151" s="2">
        <v>0.12</v>
      </c>
      <c r="D2151" s="2">
        <v>0.1</v>
      </c>
      <c r="E2151" s="2">
        <v>0.11</v>
      </c>
      <c r="F2151" s="2">
        <v>0.08</v>
      </c>
    </row>
    <row r="2152" spans="1:6">
      <c r="A2152" s="3" t="s">
        <v>224</v>
      </c>
      <c r="B2152" s="2">
        <v>0.18</v>
      </c>
      <c r="C2152" s="2">
        <v>0.12</v>
      </c>
      <c r="D2152" s="2">
        <v>0.1</v>
      </c>
      <c r="E2152" s="2">
        <v>0.1</v>
      </c>
      <c r="F2152" s="2">
        <v>0.09</v>
      </c>
    </row>
    <row r="2153" spans="1:6">
      <c r="A2153" s="3" t="s">
        <v>223</v>
      </c>
      <c r="B2153" s="2">
        <v>0.18</v>
      </c>
      <c r="C2153" s="2">
        <v>0.12</v>
      </c>
      <c r="D2153" s="2">
        <v>0.1</v>
      </c>
      <c r="E2153" s="2">
        <v>0.1</v>
      </c>
      <c r="F2153" s="2">
        <v>0.09</v>
      </c>
    </row>
    <row r="2154" spans="1:6">
      <c r="A2154" s="3" t="s">
        <v>222</v>
      </c>
      <c r="B2154" s="2">
        <v>0.19</v>
      </c>
      <c r="C2154" s="2">
        <v>0.12</v>
      </c>
      <c r="D2154" s="2">
        <v>0.11</v>
      </c>
      <c r="E2154" s="2">
        <v>0.1</v>
      </c>
      <c r="F2154" s="2">
        <v>0.08</v>
      </c>
    </row>
    <row r="2155" spans="1:6">
      <c r="A2155" s="3" t="s">
        <v>221</v>
      </c>
      <c r="B2155" s="2">
        <v>0.18</v>
      </c>
      <c r="C2155" s="2">
        <v>0.11</v>
      </c>
      <c r="D2155" s="2">
        <v>0.1</v>
      </c>
      <c r="E2155" s="2">
        <v>0.09</v>
      </c>
      <c r="F2155" s="2">
        <v>0.06</v>
      </c>
    </row>
    <row r="2156" spans="1:6">
      <c r="A2156" s="3" t="s">
        <v>220</v>
      </c>
      <c r="B2156" s="2">
        <v>0.18</v>
      </c>
      <c r="C2156" s="2">
        <v>0.11</v>
      </c>
      <c r="D2156" s="2">
        <v>0.1</v>
      </c>
      <c r="E2156" s="2">
        <v>0.08</v>
      </c>
      <c r="F2156" s="2">
        <v>0.05</v>
      </c>
    </row>
    <row r="2157" spans="1:6">
      <c r="A2157" s="3" t="s">
        <v>219</v>
      </c>
      <c r="B2157" s="2">
        <v>0.17</v>
      </c>
      <c r="C2157" s="2">
        <v>0.11</v>
      </c>
      <c r="D2157" s="2">
        <v>0.1</v>
      </c>
      <c r="E2157" s="2">
        <v>0.08</v>
      </c>
      <c r="F2157" s="2">
        <v>0.06</v>
      </c>
    </row>
    <row r="2158" spans="1:6">
      <c r="A2158" s="3" t="s">
        <v>218</v>
      </c>
      <c r="B2158" s="2">
        <v>0.17</v>
      </c>
      <c r="C2158" s="2">
        <v>0.11</v>
      </c>
      <c r="D2158" s="2">
        <v>0.1</v>
      </c>
      <c r="E2158" s="2">
        <v>0.08</v>
      </c>
      <c r="F2158" s="2">
        <v>0.05</v>
      </c>
    </row>
    <row r="2159" spans="1:6">
      <c r="A2159" s="3" t="s">
        <v>217</v>
      </c>
      <c r="B2159" s="2">
        <v>0.16</v>
      </c>
      <c r="C2159" s="2">
        <v>0.1</v>
      </c>
      <c r="D2159" s="2">
        <v>0.09</v>
      </c>
      <c r="E2159" s="2">
        <v>7.0000000000000007E-2</v>
      </c>
      <c r="F2159" s="2">
        <v>0.05</v>
      </c>
    </row>
    <row r="2160" spans="1:6">
      <c r="A2160" s="3" t="s">
        <v>216</v>
      </c>
      <c r="B2160" s="2">
        <v>0.15</v>
      </c>
      <c r="C2160" s="2">
        <v>0.11</v>
      </c>
      <c r="D2160" s="2">
        <v>0.1</v>
      </c>
      <c r="E2160" s="2">
        <v>0.08</v>
      </c>
      <c r="F2160" s="2">
        <v>0.08</v>
      </c>
    </row>
    <row r="2161" spans="1:6">
      <c r="A2161" s="3" t="s">
        <v>215</v>
      </c>
      <c r="B2161" s="2">
        <v>0.15</v>
      </c>
      <c r="C2161" s="2">
        <v>0.11</v>
      </c>
      <c r="D2161" s="2">
        <v>0.1</v>
      </c>
      <c r="E2161" s="2">
        <v>0.08</v>
      </c>
      <c r="F2161" s="2">
        <v>0.09</v>
      </c>
    </row>
    <row r="2162" spans="1:6">
      <c r="A2162" s="3" t="s">
        <v>214</v>
      </c>
      <c r="B2162" s="2">
        <v>0.16</v>
      </c>
      <c r="C2162" s="2">
        <v>0.11</v>
      </c>
      <c r="D2162" s="2">
        <v>0.1</v>
      </c>
      <c r="E2162" s="2">
        <v>0.08</v>
      </c>
      <c r="F2162" s="2">
        <v>0.08</v>
      </c>
    </row>
    <row r="2163" spans="1:6">
      <c r="A2163" s="3" t="s">
        <v>213</v>
      </c>
      <c r="B2163" s="2">
        <v>0.15</v>
      </c>
      <c r="C2163" s="2">
        <v>0.11</v>
      </c>
      <c r="D2163" s="2">
        <v>0.08</v>
      </c>
      <c r="E2163" s="2">
        <v>0.08</v>
      </c>
      <c r="F2163" s="2">
        <v>0.08</v>
      </c>
    </row>
    <row r="2164" spans="1:6">
      <c r="A2164" s="3" t="s">
        <v>212</v>
      </c>
      <c r="B2164" s="2">
        <v>0.17</v>
      </c>
      <c r="C2164" s="2">
        <v>0.11</v>
      </c>
      <c r="D2164" s="2">
        <v>0.1</v>
      </c>
      <c r="E2164" s="2">
        <v>0.08</v>
      </c>
      <c r="F2164" s="2">
        <v>0.09</v>
      </c>
    </row>
    <row r="2165" spans="1:6">
      <c r="A2165" s="3" t="s">
        <v>211</v>
      </c>
      <c r="B2165" s="2">
        <v>0.18</v>
      </c>
      <c r="C2165" s="2">
        <v>0.11</v>
      </c>
      <c r="D2165" s="2">
        <v>0.1</v>
      </c>
      <c r="E2165" s="2">
        <v>0.08</v>
      </c>
      <c r="F2165" s="2">
        <v>0.09</v>
      </c>
    </row>
    <row r="2166" spans="1:6">
      <c r="A2166" s="3" t="s">
        <v>210</v>
      </c>
      <c r="B2166" s="2">
        <v>0.21</v>
      </c>
      <c r="C2166" s="2">
        <v>0.12</v>
      </c>
      <c r="D2166" s="2">
        <v>0.11</v>
      </c>
      <c r="E2166" s="2">
        <v>0.09</v>
      </c>
      <c r="F2166" s="2">
        <v>0.09</v>
      </c>
    </row>
    <row r="2167" spans="1:6">
      <c r="A2167" s="3" t="s">
        <v>209</v>
      </c>
      <c r="B2167" s="2">
        <v>0.21</v>
      </c>
      <c r="C2167" s="2">
        <v>0.11</v>
      </c>
      <c r="D2167" s="2">
        <v>0.11</v>
      </c>
      <c r="E2167" s="2">
        <v>0.08</v>
      </c>
      <c r="F2167" s="2">
        <v>0.09</v>
      </c>
    </row>
    <row r="2168" spans="1:6">
      <c r="A2168" s="3" t="s">
        <v>208</v>
      </c>
      <c r="B2168" s="2">
        <v>0.21</v>
      </c>
      <c r="C2168" s="2">
        <v>0.11</v>
      </c>
      <c r="D2168" s="2">
        <v>0.1</v>
      </c>
      <c r="E2168" s="2">
        <v>0.08</v>
      </c>
      <c r="F2168" s="2">
        <v>0.08</v>
      </c>
    </row>
    <row r="2169" spans="1:6">
      <c r="A2169" s="3" t="s">
        <v>207</v>
      </c>
      <c r="B2169" s="2">
        <v>0.2</v>
      </c>
      <c r="C2169" s="2">
        <v>0.11</v>
      </c>
      <c r="D2169" s="2">
        <v>0.1</v>
      </c>
      <c r="E2169" s="2">
        <v>0.08</v>
      </c>
      <c r="F2169" s="2">
        <v>7.0000000000000007E-2</v>
      </c>
    </row>
    <row r="2170" spans="1:6">
      <c r="A2170" s="3" t="s">
        <v>206</v>
      </c>
      <c r="B2170" s="2">
        <v>0.15</v>
      </c>
      <c r="C2170" s="2">
        <v>0.1</v>
      </c>
      <c r="D2170" s="2">
        <v>0.06</v>
      </c>
      <c r="E2170" s="2">
        <v>7.0000000000000007E-2</v>
      </c>
      <c r="F2170" s="2">
        <v>0.06</v>
      </c>
    </row>
    <row r="2171" spans="1:6">
      <c r="A2171" s="3" t="s">
        <v>205</v>
      </c>
      <c r="B2171" s="2">
        <v>0.14000000000000001</v>
      </c>
      <c r="C2171" s="2">
        <v>0.1</v>
      </c>
      <c r="D2171" s="2">
        <v>0.06</v>
      </c>
      <c r="E2171" s="2">
        <v>7.0000000000000007E-2</v>
      </c>
      <c r="F2171" s="2">
        <v>0.05</v>
      </c>
    </row>
    <row r="2172" spans="1:6">
      <c r="A2172" s="3" t="s">
        <v>204</v>
      </c>
      <c r="B2172" s="2">
        <v>0.15</v>
      </c>
      <c r="C2172" s="2">
        <v>0.1</v>
      </c>
      <c r="D2172" s="2">
        <v>7.0000000000000007E-2</v>
      </c>
      <c r="E2172" s="2">
        <v>7.0000000000000007E-2</v>
      </c>
      <c r="F2172" s="2">
        <v>0.06</v>
      </c>
    </row>
    <row r="2173" spans="1:6">
      <c r="A2173" s="3" t="s">
        <v>203</v>
      </c>
      <c r="B2173" s="2">
        <v>0.13</v>
      </c>
      <c r="C2173" s="2">
        <v>0.1</v>
      </c>
      <c r="D2173" s="2">
        <v>0.06</v>
      </c>
      <c r="E2173" s="2">
        <v>7.0000000000000007E-2</v>
      </c>
      <c r="F2173" s="2">
        <v>0.05</v>
      </c>
    </row>
    <row r="2174" spans="1:6">
      <c r="A2174" s="3" t="s">
        <v>202</v>
      </c>
      <c r="B2174" s="2">
        <v>0.14000000000000001</v>
      </c>
      <c r="C2174" s="2">
        <v>0.1</v>
      </c>
      <c r="D2174" s="2">
        <v>0.06</v>
      </c>
      <c r="E2174" s="2">
        <v>7.0000000000000007E-2</v>
      </c>
      <c r="F2174" s="2">
        <v>0.06</v>
      </c>
    </row>
    <row r="2175" spans="1:6">
      <c r="A2175" s="3" t="s">
        <v>201</v>
      </c>
      <c r="B2175" s="2">
        <v>0.13</v>
      </c>
      <c r="C2175" s="2">
        <v>0.1</v>
      </c>
      <c r="D2175" s="2">
        <v>7.0000000000000007E-2</v>
      </c>
      <c r="E2175" s="2">
        <v>7.0000000000000007E-2</v>
      </c>
      <c r="F2175" s="2">
        <v>0.06</v>
      </c>
    </row>
    <row r="2176" spans="1:6">
      <c r="A2176" s="3" t="s">
        <v>200</v>
      </c>
      <c r="B2176" s="2">
        <v>0.13</v>
      </c>
      <c r="C2176" s="2">
        <v>0.1</v>
      </c>
      <c r="D2176" s="2">
        <v>7.0000000000000007E-2</v>
      </c>
      <c r="E2176" s="2">
        <v>7.0000000000000007E-2</v>
      </c>
      <c r="F2176" s="2">
        <v>0.06</v>
      </c>
    </row>
    <row r="2177" spans="1:6">
      <c r="A2177" s="3" t="s">
        <v>199</v>
      </c>
      <c r="B2177" s="2">
        <v>0.17</v>
      </c>
      <c r="C2177" s="2">
        <v>0.11</v>
      </c>
      <c r="D2177" s="2">
        <v>0.1</v>
      </c>
      <c r="E2177" s="2">
        <v>0.08</v>
      </c>
      <c r="F2177" s="2">
        <v>0.08</v>
      </c>
    </row>
    <row r="2178" spans="1:6">
      <c r="A2178" s="3" t="s">
        <v>198</v>
      </c>
      <c r="B2178" s="2">
        <v>0.14000000000000001</v>
      </c>
      <c r="C2178" s="2">
        <v>0.11</v>
      </c>
      <c r="D2178" s="2">
        <v>0.08</v>
      </c>
      <c r="E2178" s="2">
        <v>0.08</v>
      </c>
      <c r="F2178" s="2">
        <v>7.0000000000000007E-2</v>
      </c>
    </row>
    <row r="2179" spans="1:6">
      <c r="A2179" s="3" t="s">
        <v>197</v>
      </c>
      <c r="B2179" s="2">
        <v>0.18</v>
      </c>
      <c r="C2179" s="2">
        <v>0.11</v>
      </c>
      <c r="D2179" s="2">
        <v>0.11</v>
      </c>
      <c r="E2179" s="2">
        <v>0.08</v>
      </c>
      <c r="F2179" s="2">
        <v>0.08</v>
      </c>
    </row>
    <row r="2180" spans="1:6">
      <c r="A2180" s="3" t="s">
        <v>196</v>
      </c>
      <c r="B2180" s="2">
        <v>0.16</v>
      </c>
      <c r="C2180" s="2">
        <v>0.11</v>
      </c>
      <c r="D2180" s="2">
        <v>0.09</v>
      </c>
      <c r="E2180" s="2">
        <v>0.08</v>
      </c>
      <c r="F2180" s="2">
        <v>7.0000000000000007E-2</v>
      </c>
    </row>
    <row r="2181" spans="1:6">
      <c r="A2181" s="3" t="s">
        <v>195</v>
      </c>
      <c r="B2181" s="2">
        <v>0.16</v>
      </c>
      <c r="C2181" s="2">
        <v>0.11</v>
      </c>
      <c r="D2181" s="2">
        <v>0.09</v>
      </c>
      <c r="E2181" s="2">
        <v>0.08</v>
      </c>
      <c r="F2181" s="2">
        <v>7.0000000000000007E-2</v>
      </c>
    </row>
    <row r="2182" spans="1:6">
      <c r="A2182" s="3" t="s">
        <v>194</v>
      </c>
      <c r="B2182" s="2">
        <v>0.17</v>
      </c>
      <c r="C2182" s="2">
        <v>0.11</v>
      </c>
      <c r="D2182" s="2">
        <v>0.1</v>
      </c>
      <c r="E2182" s="2">
        <v>7.0000000000000007E-2</v>
      </c>
      <c r="F2182" s="2">
        <v>7.0000000000000007E-2</v>
      </c>
    </row>
    <row r="2183" spans="1:6">
      <c r="A2183" s="3" t="s">
        <v>193</v>
      </c>
      <c r="B2183" s="2">
        <v>0.17</v>
      </c>
      <c r="C2183" s="2">
        <v>0.11</v>
      </c>
      <c r="D2183" s="2">
        <v>0.1</v>
      </c>
      <c r="E2183" s="2">
        <v>0.08</v>
      </c>
      <c r="F2183" s="2">
        <v>0.08</v>
      </c>
    </row>
    <row r="2184" spans="1:6">
      <c r="A2184" s="3" t="s">
        <v>192</v>
      </c>
      <c r="B2184" s="2">
        <v>0.17</v>
      </c>
      <c r="C2184" s="2">
        <v>0.11</v>
      </c>
      <c r="D2184" s="2">
        <v>0.1</v>
      </c>
      <c r="E2184" s="2">
        <v>7.0000000000000007E-2</v>
      </c>
      <c r="F2184" s="2">
        <v>0.08</v>
      </c>
    </row>
    <row r="2185" spans="1:6">
      <c r="A2185" s="3" t="s">
        <v>191</v>
      </c>
      <c r="B2185" s="2">
        <v>0.17</v>
      </c>
      <c r="C2185" s="2">
        <v>0.11</v>
      </c>
      <c r="D2185" s="2">
        <v>0.12</v>
      </c>
      <c r="E2185" s="2">
        <v>7.0000000000000007E-2</v>
      </c>
      <c r="F2185" s="2">
        <v>7.0000000000000007E-2</v>
      </c>
    </row>
    <row r="2186" spans="1:6">
      <c r="A2186" s="3" t="s">
        <v>190</v>
      </c>
      <c r="B2186" s="2">
        <v>0.15</v>
      </c>
      <c r="C2186" s="2">
        <v>0.11</v>
      </c>
      <c r="D2186" s="2">
        <v>0.1</v>
      </c>
      <c r="E2186" s="2">
        <v>7.0000000000000007E-2</v>
      </c>
      <c r="F2186" s="2">
        <v>0.08</v>
      </c>
    </row>
    <row r="2187" spans="1:6">
      <c r="A2187" s="3" t="s">
        <v>189</v>
      </c>
      <c r="B2187" s="2">
        <v>0.17</v>
      </c>
      <c r="C2187" s="2">
        <v>0.11</v>
      </c>
      <c r="D2187" s="2">
        <v>0.12</v>
      </c>
      <c r="E2187" s="2">
        <v>7.0000000000000007E-2</v>
      </c>
      <c r="F2187" s="2">
        <v>0.08</v>
      </c>
    </row>
    <row r="2188" spans="1:6">
      <c r="A2188" s="3" t="s">
        <v>188</v>
      </c>
      <c r="B2188" s="2">
        <v>0.16</v>
      </c>
      <c r="C2188" s="2">
        <v>0.11</v>
      </c>
      <c r="D2188" s="2">
        <v>0.12</v>
      </c>
      <c r="E2188" s="2">
        <v>7.0000000000000007E-2</v>
      </c>
      <c r="F2188" s="2">
        <v>0.08</v>
      </c>
    </row>
    <row r="2189" spans="1:6">
      <c r="A2189" s="3" t="s">
        <v>187</v>
      </c>
      <c r="B2189" s="2">
        <v>0.16</v>
      </c>
      <c r="C2189" s="2">
        <v>0.11</v>
      </c>
      <c r="D2189" s="2">
        <v>0.12</v>
      </c>
      <c r="E2189" s="2">
        <v>7.0000000000000007E-2</v>
      </c>
      <c r="F2189" s="2">
        <v>0.08</v>
      </c>
    </row>
    <row r="2190" spans="1:6">
      <c r="A2190" s="3" t="s">
        <v>186</v>
      </c>
      <c r="B2190" s="2">
        <v>0.15</v>
      </c>
      <c r="C2190" s="2">
        <v>0.11</v>
      </c>
      <c r="D2190" s="2">
        <v>0.12</v>
      </c>
      <c r="E2190" s="2">
        <v>7.0000000000000007E-2</v>
      </c>
      <c r="F2190" s="2">
        <v>0.08</v>
      </c>
    </row>
    <row r="2191" spans="1:6">
      <c r="A2191" s="3" t="s">
        <v>185</v>
      </c>
      <c r="B2191" s="2">
        <v>0.15</v>
      </c>
      <c r="C2191" s="2">
        <v>0.11</v>
      </c>
      <c r="D2191" s="2">
        <v>0.12</v>
      </c>
      <c r="E2191" s="2">
        <v>7.0000000000000007E-2</v>
      </c>
      <c r="F2191" s="2">
        <v>0.08</v>
      </c>
    </row>
    <row r="2192" spans="1:6">
      <c r="A2192" s="3" t="s">
        <v>184</v>
      </c>
      <c r="B2192" s="2">
        <v>0.14000000000000001</v>
      </c>
      <c r="C2192" s="2">
        <v>0.11</v>
      </c>
      <c r="D2192" s="2">
        <v>0.11</v>
      </c>
      <c r="E2192" s="2">
        <v>7.0000000000000007E-2</v>
      </c>
      <c r="F2192" s="2">
        <v>0.08</v>
      </c>
    </row>
    <row r="2193" spans="1:6">
      <c r="A2193" s="3" t="s">
        <v>183</v>
      </c>
      <c r="B2193" s="2">
        <v>0.13</v>
      </c>
      <c r="C2193" s="2">
        <v>0.11</v>
      </c>
      <c r="D2193" s="2">
        <v>0.1</v>
      </c>
      <c r="E2193" s="2">
        <v>7.0000000000000007E-2</v>
      </c>
      <c r="F2193" s="2">
        <v>7.0000000000000007E-2</v>
      </c>
    </row>
    <row r="2194" spans="1:6">
      <c r="A2194" s="3" t="s">
        <v>182</v>
      </c>
      <c r="B2194" s="2">
        <v>0.12</v>
      </c>
      <c r="C2194" s="2">
        <v>0.11</v>
      </c>
      <c r="D2194" s="2">
        <v>0.1</v>
      </c>
      <c r="E2194" s="2">
        <v>7.0000000000000007E-2</v>
      </c>
      <c r="F2194" s="2">
        <v>7.0000000000000007E-2</v>
      </c>
    </row>
    <row r="2195" spans="1:6">
      <c r="A2195" s="3" t="s">
        <v>181</v>
      </c>
      <c r="B2195" s="2">
        <v>0.12</v>
      </c>
      <c r="C2195" s="2">
        <v>0.11</v>
      </c>
      <c r="D2195" s="2">
        <v>0.09</v>
      </c>
      <c r="E2195" s="2">
        <v>7.0000000000000007E-2</v>
      </c>
      <c r="F2195" s="2">
        <v>7.0000000000000007E-2</v>
      </c>
    </row>
    <row r="2196" spans="1:6">
      <c r="A2196" s="3" t="s">
        <v>180</v>
      </c>
      <c r="B2196" s="2">
        <v>0.11</v>
      </c>
      <c r="C2196" s="2">
        <v>0.1</v>
      </c>
      <c r="D2196" s="2">
        <v>0.08</v>
      </c>
      <c r="E2196" s="2">
        <v>7.0000000000000007E-2</v>
      </c>
      <c r="F2196" s="2">
        <v>7.0000000000000007E-2</v>
      </c>
    </row>
    <row r="2197" spans="1:6">
      <c r="A2197" s="3" t="s">
        <v>179</v>
      </c>
      <c r="B2197" s="2">
        <v>0.11</v>
      </c>
      <c r="C2197" s="2">
        <v>0.11</v>
      </c>
      <c r="D2197" s="2">
        <v>0.09</v>
      </c>
      <c r="E2197" s="2">
        <v>7.0000000000000007E-2</v>
      </c>
      <c r="F2197" s="2">
        <v>0.08</v>
      </c>
    </row>
    <row r="2198" spans="1:6">
      <c r="A2198" s="3" t="s">
        <v>178</v>
      </c>
      <c r="B2198" s="2">
        <v>0.13</v>
      </c>
      <c r="C2198" s="2">
        <v>0.12</v>
      </c>
      <c r="D2198" s="2">
        <v>0.1</v>
      </c>
      <c r="E2198" s="2">
        <v>7.0000000000000007E-2</v>
      </c>
      <c r="F2198" s="2">
        <v>0.09</v>
      </c>
    </row>
    <row r="2199" spans="1:6">
      <c r="A2199" s="3" t="s">
        <v>177</v>
      </c>
      <c r="B2199" s="2">
        <v>0.13</v>
      </c>
      <c r="C2199" s="2">
        <v>0.11</v>
      </c>
      <c r="D2199" s="2">
        <v>0.09</v>
      </c>
      <c r="E2199" s="2">
        <v>7.0000000000000007E-2</v>
      </c>
      <c r="F2199" s="2">
        <v>0.08</v>
      </c>
    </row>
    <row r="2200" spans="1:6">
      <c r="A2200" s="3" t="s">
        <v>176</v>
      </c>
      <c r="B2200" s="2">
        <v>0.11</v>
      </c>
      <c r="C2200" s="2">
        <v>0.11</v>
      </c>
      <c r="D2200" s="2">
        <v>7.0000000000000007E-2</v>
      </c>
      <c r="E2200" s="2">
        <v>7.0000000000000007E-2</v>
      </c>
      <c r="F2200" s="2">
        <v>0.08</v>
      </c>
    </row>
    <row r="2201" spans="1:6">
      <c r="A2201" s="3" t="s">
        <v>175</v>
      </c>
      <c r="B2201" s="2">
        <v>0.13</v>
      </c>
      <c r="C2201" s="2">
        <v>0.11</v>
      </c>
      <c r="D2201" s="2">
        <v>0.1</v>
      </c>
      <c r="E2201" s="2">
        <v>7.0000000000000007E-2</v>
      </c>
      <c r="F2201" s="2">
        <v>0.08</v>
      </c>
    </row>
    <row r="2202" spans="1:6">
      <c r="A2202" s="3" t="s">
        <v>174</v>
      </c>
      <c r="B2202" s="2">
        <v>0.14000000000000001</v>
      </c>
      <c r="C2202" s="2">
        <v>0.11</v>
      </c>
      <c r="D2202" s="2">
        <v>0.1</v>
      </c>
      <c r="E2202" s="2">
        <v>7.0000000000000007E-2</v>
      </c>
      <c r="F2202" s="2">
        <v>0.08</v>
      </c>
    </row>
    <row r="2203" spans="1:6">
      <c r="A2203" s="3" t="s">
        <v>173</v>
      </c>
      <c r="B2203" s="2">
        <v>0.13</v>
      </c>
      <c r="C2203" s="2">
        <v>0.11</v>
      </c>
      <c r="D2203" s="2">
        <v>0.09</v>
      </c>
      <c r="E2203" s="2">
        <v>7.0000000000000007E-2</v>
      </c>
      <c r="F2203" s="2">
        <v>0.08</v>
      </c>
    </row>
    <row r="2204" spans="1:6">
      <c r="A2204" s="3" t="s">
        <v>172</v>
      </c>
      <c r="B2204" s="2">
        <v>0.13</v>
      </c>
      <c r="C2204" s="2">
        <v>0.11</v>
      </c>
      <c r="D2204" s="2">
        <v>0.09</v>
      </c>
      <c r="E2204" s="2">
        <v>7.0000000000000007E-2</v>
      </c>
      <c r="F2204" s="2">
        <v>0.08</v>
      </c>
    </row>
    <row r="2205" spans="1:6">
      <c r="A2205" s="3" t="s">
        <v>171</v>
      </c>
      <c r="B2205" s="2">
        <v>0.13</v>
      </c>
      <c r="C2205" s="2">
        <v>0.11</v>
      </c>
      <c r="D2205" s="2">
        <v>0.09</v>
      </c>
      <c r="E2205" s="2">
        <v>7.0000000000000007E-2</v>
      </c>
      <c r="F2205" s="2">
        <v>0.08</v>
      </c>
    </row>
    <row r="2206" spans="1:6">
      <c r="A2206" s="3" t="s">
        <v>170</v>
      </c>
      <c r="B2206" s="2">
        <v>0.13</v>
      </c>
      <c r="C2206" s="2">
        <v>0.11</v>
      </c>
      <c r="D2206" s="2">
        <v>0.09</v>
      </c>
      <c r="E2206" s="2">
        <v>7.0000000000000007E-2</v>
      </c>
      <c r="F2206" s="2">
        <v>0.08</v>
      </c>
    </row>
    <row r="2207" spans="1:6">
      <c r="A2207" s="3" t="s">
        <v>169</v>
      </c>
      <c r="B2207" s="2">
        <v>0.11</v>
      </c>
      <c r="C2207" s="2">
        <v>0.11</v>
      </c>
      <c r="D2207" s="2">
        <v>0.06</v>
      </c>
      <c r="E2207" s="2">
        <v>0.06</v>
      </c>
      <c r="F2207" s="2">
        <v>0.08</v>
      </c>
    </row>
    <row r="2208" spans="1:6">
      <c r="A2208" s="3" t="s">
        <v>168</v>
      </c>
      <c r="B2208" s="2">
        <v>0.13</v>
      </c>
      <c r="C2208" s="2">
        <v>0.12</v>
      </c>
      <c r="D2208" s="2">
        <v>0.08</v>
      </c>
      <c r="E2208" s="2">
        <v>7.0000000000000007E-2</v>
      </c>
      <c r="F2208" s="2">
        <v>0.11</v>
      </c>
    </row>
    <row r="2209" spans="1:6">
      <c r="A2209" s="3" t="s">
        <v>167</v>
      </c>
      <c r="B2209" s="2">
        <v>0.13</v>
      </c>
      <c r="C2209" s="2">
        <v>0.12</v>
      </c>
      <c r="D2209" s="2">
        <v>0.08</v>
      </c>
      <c r="E2209" s="2">
        <v>7.0000000000000007E-2</v>
      </c>
      <c r="F2209" s="2">
        <v>0.1</v>
      </c>
    </row>
    <row r="2210" spans="1:6">
      <c r="A2210" s="3" t="s">
        <v>166</v>
      </c>
      <c r="B2210" s="2">
        <v>0.12</v>
      </c>
      <c r="C2210" s="2">
        <v>0.12</v>
      </c>
      <c r="D2210" s="2">
        <v>0.08</v>
      </c>
      <c r="E2210" s="2">
        <v>7.0000000000000007E-2</v>
      </c>
      <c r="F2210" s="2">
        <v>0.1</v>
      </c>
    </row>
    <row r="2211" spans="1:6">
      <c r="A2211" s="3" t="s">
        <v>165</v>
      </c>
      <c r="B2211" s="2">
        <v>0.12</v>
      </c>
      <c r="C2211" s="2">
        <v>0.12</v>
      </c>
      <c r="D2211" s="2">
        <v>0.08</v>
      </c>
      <c r="E2211" s="2">
        <v>7.0000000000000007E-2</v>
      </c>
      <c r="F2211" s="2">
        <v>0.09</v>
      </c>
    </row>
    <row r="2212" spans="1:6">
      <c r="A2212" s="3" t="s">
        <v>164</v>
      </c>
      <c r="B2212" s="2">
        <v>0.11</v>
      </c>
      <c r="C2212" s="2">
        <v>0.12</v>
      </c>
      <c r="D2212" s="2">
        <v>0.08</v>
      </c>
      <c r="E2212" s="2">
        <v>7.0000000000000007E-2</v>
      </c>
      <c r="F2212" s="2">
        <v>0.09</v>
      </c>
    </row>
    <row r="2213" spans="1:6">
      <c r="A2213" s="3" t="s">
        <v>163</v>
      </c>
      <c r="B2213" s="2">
        <v>0.1</v>
      </c>
      <c r="C2213" s="2">
        <v>0.11</v>
      </c>
      <c r="D2213" s="2">
        <v>7.0000000000000007E-2</v>
      </c>
      <c r="E2213" s="2">
        <v>0.06</v>
      </c>
      <c r="F2213" s="2">
        <v>0.08</v>
      </c>
    </row>
    <row r="2214" spans="1:6">
      <c r="A2214" s="3" t="s">
        <v>162</v>
      </c>
      <c r="B2214" s="2">
        <v>0.09</v>
      </c>
      <c r="C2214" s="2">
        <v>0.11</v>
      </c>
      <c r="D2214" s="2">
        <v>0.06</v>
      </c>
      <c r="E2214" s="2">
        <v>0.06</v>
      </c>
      <c r="F2214" s="2">
        <v>7.0000000000000007E-2</v>
      </c>
    </row>
    <row r="2215" spans="1:6">
      <c r="A2215" s="3" t="s">
        <v>161</v>
      </c>
      <c r="B2215" s="2">
        <v>0.08</v>
      </c>
      <c r="C2215" s="2">
        <v>0.1</v>
      </c>
      <c r="D2215" s="2">
        <v>0.04</v>
      </c>
      <c r="E2215" s="2">
        <v>0.06</v>
      </c>
      <c r="F2215" s="2">
        <v>0.08</v>
      </c>
    </row>
    <row r="2216" spans="1:6">
      <c r="A2216" s="3" t="s">
        <v>160</v>
      </c>
      <c r="B2216" s="2">
        <v>7.0000000000000007E-2</v>
      </c>
      <c r="C2216" s="2">
        <v>0.1</v>
      </c>
      <c r="D2216" s="2">
        <v>0.05</v>
      </c>
      <c r="E2216" s="2">
        <v>0.06</v>
      </c>
      <c r="F2216" s="2">
        <v>0.08</v>
      </c>
    </row>
    <row r="2217" spans="1:6">
      <c r="A2217" s="3" t="s">
        <v>159</v>
      </c>
      <c r="B2217" s="2">
        <v>7.0000000000000007E-2</v>
      </c>
      <c r="C2217" s="2">
        <v>0.1</v>
      </c>
      <c r="D2217" s="2">
        <v>0.06</v>
      </c>
      <c r="E2217" s="2">
        <v>0.06</v>
      </c>
      <c r="F2217" s="2">
        <v>7.0000000000000007E-2</v>
      </c>
    </row>
    <row r="2218" spans="1:6">
      <c r="A2218" s="3" t="s">
        <v>158</v>
      </c>
      <c r="B2218" s="2">
        <v>0.09</v>
      </c>
      <c r="C2218" s="2">
        <v>0.11</v>
      </c>
      <c r="D2218" s="2">
        <v>0.08</v>
      </c>
      <c r="E2218" s="2">
        <v>7.0000000000000007E-2</v>
      </c>
      <c r="F2218" s="2">
        <v>0.09</v>
      </c>
    </row>
    <row r="2219" spans="1:6">
      <c r="A2219" s="3" t="s">
        <v>157</v>
      </c>
      <c r="B2219" s="2">
        <v>0.08</v>
      </c>
      <c r="C2219" s="2">
        <v>0.11</v>
      </c>
      <c r="D2219" s="2">
        <v>7.0000000000000007E-2</v>
      </c>
      <c r="E2219" s="2">
        <v>7.0000000000000007E-2</v>
      </c>
      <c r="F2219" s="2">
        <v>0.09</v>
      </c>
    </row>
    <row r="2220" spans="1:6">
      <c r="A2220" s="3" t="s">
        <v>156</v>
      </c>
      <c r="B2220" s="2">
        <v>0.08</v>
      </c>
      <c r="C2220" s="2">
        <v>0.11</v>
      </c>
      <c r="D2220" s="2">
        <v>7.0000000000000007E-2</v>
      </c>
      <c r="E2220" s="2">
        <v>7.0000000000000007E-2</v>
      </c>
      <c r="F2220" s="2">
        <v>0.09</v>
      </c>
    </row>
    <row r="2221" spans="1:6">
      <c r="A2221" s="3" t="s">
        <v>155</v>
      </c>
      <c r="B2221" s="2">
        <v>0.11</v>
      </c>
      <c r="C2221" s="2">
        <v>0.12</v>
      </c>
      <c r="D2221" s="2">
        <v>0.09</v>
      </c>
      <c r="E2221" s="2">
        <v>0.08</v>
      </c>
      <c r="F2221" s="2">
        <v>0.1</v>
      </c>
    </row>
    <row r="2222" spans="1:6">
      <c r="A2222" s="3" t="s">
        <v>154</v>
      </c>
      <c r="B2222" s="2">
        <v>0.11</v>
      </c>
      <c r="C2222" s="2">
        <v>0.11</v>
      </c>
      <c r="D2222" s="2">
        <v>0.08</v>
      </c>
      <c r="E2222" s="2">
        <v>0.08</v>
      </c>
      <c r="F2222" s="2">
        <v>0.11</v>
      </c>
    </row>
    <row r="2223" spans="1:6">
      <c r="A2223" s="3" t="s">
        <v>153</v>
      </c>
      <c r="B2223" s="2">
        <v>0.11</v>
      </c>
      <c r="C2223" s="2">
        <v>0.11</v>
      </c>
      <c r="D2223" s="2">
        <v>0.08</v>
      </c>
      <c r="E2223" s="2">
        <v>0.08</v>
      </c>
      <c r="F2223" s="2">
        <v>0.1</v>
      </c>
    </row>
    <row r="2224" spans="1:6">
      <c r="A2224" s="3" t="s">
        <v>152</v>
      </c>
      <c r="B2224" s="2">
        <v>0.11</v>
      </c>
      <c r="C2224" s="2">
        <v>0.11</v>
      </c>
      <c r="D2224" s="2">
        <v>7.0000000000000007E-2</v>
      </c>
      <c r="E2224" s="2">
        <v>7.0000000000000007E-2</v>
      </c>
      <c r="F2224" s="2">
        <v>0.1</v>
      </c>
    </row>
    <row r="2225" spans="1:6">
      <c r="A2225" s="3" t="s">
        <v>151</v>
      </c>
      <c r="B2225" s="2">
        <v>0.11</v>
      </c>
      <c r="C2225" s="2">
        <v>0.11</v>
      </c>
      <c r="D2225" s="2">
        <v>0.06</v>
      </c>
      <c r="E2225" s="2">
        <v>0.08</v>
      </c>
      <c r="F2225" s="2">
        <v>0.1</v>
      </c>
    </row>
    <row r="2226" spans="1:6">
      <c r="A2226" s="3" t="s">
        <v>150</v>
      </c>
      <c r="B2226" s="2">
        <v>0.1</v>
      </c>
      <c r="C2226" s="2">
        <v>0.11</v>
      </c>
      <c r="D2226" s="2">
        <v>0.05</v>
      </c>
      <c r="E2226" s="2">
        <v>7.0000000000000007E-2</v>
      </c>
      <c r="F2226" s="2">
        <v>0.1</v>
      </c>
    </row>
    <row r="2227" spans="1:6">
      <c r="A2227" s="3" t="s">
        <v>149</v>
      </c>
      <c r="B2227" s="2">
        <v>0.11</v>
      </c>
      <c r="C2227" s="2">
        <v>0.12</v>
      </c>
      <c r="D2227" s="2">
        <v>0.08</v>
      </c>
      <c r="E2227" s="2">
        <v>0.08</v>
      </c>
      <c r="F2227" s="2">
        <v>0.11</v>
      </c>
    </row>
    <row r="2228" spans="1:6">
      <c r="A2228" s="3" t="s">
        <v>148</v>
      </c>
      <c r="B2228" s="2">
        <v>0.14000000000000001</v>
      </c>
      <c r="C2228" s="2">
        <v>0.12</v>
      </c>
      <c r="D2228" s="2">
        <v>0.11</v>
      </c>
      <c r="E2228" s="2">
        <v>0.08</v>
      </c>
      <c r="F2228" s="2">
        <v>0.11</v>
      </c>
    </row>
    <row r="2229" spans="1:6">
      <c r="A2229" s="3" t="s">
        <v>147</v>
      </c>
      <c r="B2229" s="2">
        <v>0.16</v>
      </c>
      <c r="C2229" s="2">
        <v>0.12</v>
      </c>
      <c r="D2229" s="2">
        <v>0.11</v>
      </c>
      <c r="E2229" s="2">
        <v>0.08</v>
      </c>
      <c r="F2229" s="2">
        <v>0.11</v>
      </c>
    </row>
    <row r="2230" spans="1:6">
      <c r="A2230" s="3" t="s">
        <v>146</v>
      </c>
      <c r="B2230" s="2">
        <v>0.16</v>
      </c>
      <c r="C2230" s="2">
        <v>0.11</v>
      </c>
      <c r="D2230" s="2">
        <v>0.11</v>
      </c>
      <c r="E2230" s="2">
        <v>0.08</v>
      </c>
      <c r="F2230" s="2">
        <v>0.1</v>
      </c>
    </row>
    <row r="2231" spans="1:6">
      <c r="A2231" s="3" t="s">
        <v>145</v>
      </c>
      <c r="B2231" s="2">
        <v>0.16</v>
      </c>
      <c r="C2231" s="2">
        <v>0.1</v>
      </c>
      <c r="D2231" s="2">
        <v>0.1</v>
      </c>
      <c r="E2231" s="2">
        <v>0.08</v>
      </c>
      <c r="F2231" s="2">
        <v>0.1</v>
      </c>
    </row>
    <row r="2232" spans="1:6">
      <c r="A2232" s="3" t="s">
        <v>144</v>
      </c>
      <c r="B2232" s="2">
        <v>0.17</v>
      </c>
      <c r="C2232" s="2">
        <v>0.1</v>
      </c>
      <c r="D2232" s="2">
        <v>0.1</v>
      </c>
      <c r="E2232" s="2">
        <v>0.08</v>
      </c>
      <c r="F2232" s="2">
        <v>0.09</v>
      </c>
    </row>
    <row r="2233" spans="1:6">
      <c r="A2233" s="3" t="s">
        <v>143</v>
      </c>
      <c r="B2233" s="2">
        <v>0.15</v>
      </c>
      <c r="C2233" s="2">
        <v>0.1</v>
      </c>
      <c r="D2233" s="2">
        <v>0.1</v>
      </c>
      <c r="E2233" s="2">
        <v>7.0000000000000007E-2</v>
      </c>
      <c r="F2233" s="2">
        <v>0.08</v>
      </c>
    </row>
    <row r="2234" spans="1:6">
      <c r="A2234" s="3" t="s">
        <v>142</v>
      </c>
      <c r="B2234" s="2">
        <v>0.16</v>
      </c>
      <c r="C2234" s="2">
        <v>0.1</v>
      </c>
      <c r="D2234" s="2">
        <v>0.11</v>
      </c>
      <c r="E2234" s="2">
        <v>7.0000000000000007E-2</v>
      </c>
      <c r="F2234" s="2">
        <v>0.09</v>
      </c>
    </row>
    <row r="2235" spans="1:6">
      <c r="A2235" s="3" t="s">
        <v>141</v>
      </c>
      <c r="B2235" s="2">
        <v>0.13</v>
      </c>
      <c r="C2235" s="2">
        <v>0.09</v>
      </c>
      <c r="D2235" s="2">
        <v>0.08</v>
      </c>
      <c r="E2235" s="2">
        <v>7.0000000000000007E-2</v>
      </c>
      <c r="F2235" s="2">
        <v>7.0000000000000007E-2</v>
      </c>
    </row>
    <row r="2236" spans="1:6">
      <c r="A2236" s="3" t="s">
        <v>140</v>
      </c>
      <c r="B2236" s="2">
        <v>0.15</v>
      </c>
      <c r="C2236" s="2">
        <v>0.1</v>
      </c>
      <c r="D2236" s="2">
        <v>0.11</v>
      </c>
      <c r="E2236" s="2">
        <v>7.0000000000000007E-2</v>
      </c>
      <c r="F2236" s="2">
        <v>0.08</v>
      </c>
    </row>
    <row r="2237" spans="1:6">
      <c r="A2237" s="3" t="s">
        <v>139</v>
      </c>
      <c r="B2237" s="2">
        <v>0.14000000000000001</v>
      </c>
      <c r="C2237" s="2">
        <v>0.09</v>
      </c>
      <c r="D2237" s="2">
        <v>0.1</v>
      </c>
      <c r="E2237" s="2">
        <v>7.0000000000000007E-2</v>
      </c>
      <c r="F2237" s="2">
        <v>0.09</v>
      </c>
    </row>
    <row r="2238" spans="1:6">
      <c r="A2238" s="3" t="s">
        <v>138</v>
      </c>
      <c r="B2238" s="2">
        <v>0.15</v>
      </c>
      <c r="C2238" s="2">
        <v>0.1</v>
      </c>
      <c r="D2238" s="2">
        <v>0.1</v>
      </c>
      <c r="E2238" s="2">
        <v>7.0000000000000007E-2</v>
      </c>
      <c r="F2238" s="2">
        <v>0.1</v>
      </c>
    </row>
    <row r="2239" spans="1:6">
      <c r="A2239" s="3" t="s">
        <v>137</v>
      </c>
      <c r="B2239" s="2">
        <v>0.14000000000000001</v>
      </c>
      <c r="C2239" s="2">
        <v>0.1</v>
      </c>
      <c r="D2239" s="2">
        <v>0.1</v>
      </c>
      <c r="E2239" s="2">
        <v>7.0000000000000007E-2</v>
      </c>
      <c r="F2239" s="2">
        <v>0.1</v>
      </c>
    </row>
    <row r="2240" spans="1:6">
      <c r="A2240" s="3" t="s">
        <v>136</v>
      </c>
      <c r="B2240" s="2">
        <v>0.12</v>
      </c>
      <c r="C2240" s="2">
        <v>0.09</v>
      </c>
      <c r="D2240" s="2">
        <v>0.08</v>
      </c>
      <c r="E2240" s="2">
        <v>7.0000000000000007E-2</v>
      </c>
      <c r="F2240" s="2">
        <v>0.09</v>
      </c>
    </row>
    <row r="2241" spans="1:6">
      <c r="A2241" s="3" t="s">
        <v>135</v>
      </c>
      <c r="B2241" s="2">
        <v>0.11</v>
      </c>
      <c r="C2241" s="2">
        <v>0.08</v>
      </c>
      <c r="D2241" s="2">
        <v>0.06</v>
      </c>
      <c r="E2241" s="2">
        <v>0.06</v>
      </c>
      <c r="F2241" s="2">
        <v>0.09</v>
      </c>
    </row>
    <row r="2242" spans="1:6">
      <c r="A2242" s="3" t="s">
        <v>134</v>
      </c>
      <c r="B2242" s="2">
        <v>0.11</v>
      </c>
      <c r="C2242" s="2">
        <v>0.08</v>
      </c>
      <c r="D2242" s="2">
        <v>7.0000000000000007E-2</v>
      </c>
      <c r="E2242" s="2">
        <v>0.06</v>
      </c>
      <c r="F2242" s="2">
        <v>0.08</v>
      </c>
    </row>
    <row r="2243" spans="1:6">
      <c r="A2243" s="3" t="s">
        <v>133</v>
      </c>
      <c r="B2243" s="2">
        <v>0.1</v>
      </c>
      <c r="C2243" s="2">
        <v>0.09</v>
      </c>
      <c r="D2243" s="2">
        <v>0.08</v>
      </c>
      <c r="E2243" s="2">
        <v>0.06</v>
      </c>
      <c r="F2243" s="2">
        <v>7.0000000000000007E-2</v>
      </c>
    </row>
    <row r="2244" spans="1:6">
      <c r="A2244" s="3" t="s">
        <v>132</v>
      </c>
      <c r="B2244" s="2">
        <v>0.11</v>
      </c>
      <c r="C2244" s="2">
        <v>0.09</v>
      </c>
      <c r="D2244" s="2">
        <v>0.08</v>
      </c>
      <c r="E2244" s="2">
        <v>7.0000000000000007E-2</v>
      </c>
      <c r="F2244" s="2">
        <v>0.08</v>
      </c>
    </row>
    <row r="2245" spans="1:6">
      <c r="A2245" s="3" t="s">
        <v>131</v>
      </c>
      <c r="B2245" s="2">
        <v>0.1</v>
      </c>
      <c r="C2245" s="2">
        <v>0.09</v>
      </c>
      <c r="D2245" s="2">
        <v>7.0000000000000007E-2</v>
      </c>
      <c r="E2245" s="2">
        <v>0.06</v>
      </c>
      <c r="F2245" s="2">
        <v>0.08</v>
      </c>
    </row>
    <row r="2246" spans="1:6">
      <c r="A2246" s="3" t="s">
        <v>130</v>
      </c>
      <c r="B2246" s="2">
        <v>0.11</v>
      </c>
      <c r="C2246" s="2">
        <v>0.09</v>
      </c>
      <c r="D2246" s="2">
        <v>0.08</v>
      </c>
      <c r="E2246" s="2">
        <v>7.0000000000000007E-2</v>
      </c>
      <c r="F2246" s="2">
        <v>0.09</v>
      </c>
    </row>
    <row r="2247" spans="1:6">
      <c r="A2247" s="3" t="s">
        <v>129</v>
      </c>
      <c r="B2247" s="2">
        <v>0.12</v>
      </c>
      <c r="C2247" s="2">
        <v>0.09</v>
      </c>
      <c r="D2247" s="2">
        <v>0.09</v>
      </c>
      <c r="E2247" s="2">
        <v>7.0000000000000007E-2</v>
      </c>
      <c r="F2247" s="2">
        <v>0.09</v>
      </c>
    </row>
    <row r="2248" spans="1:6">
      <c r="A2248" s="3" t="s">
        <v>128</v>
      </c>
      <c r="B2248" s="2">
        <v>0.12</v>
      </c>
      <c r="C2248" s="2">
        <v>0.09</v>
      </c>
      <c r="D2248" s="2">
        <v>0.09</v>
      </c>
      <c r="E2248" s="2">
        <v>7.0000000000000007E-2</v>
      </c>
      <c r="F2248" s="2">
        <v>0.09</v>
      </c>
    </row>
    <row r="2249" spans="1:6">
      <c r="A2249" s="3" t="s">
        <v>127</v>
      </c>
      <c r="B2249" s="2">
        <v>0.12</v>
      </c>
      <c r="C2249" s="2">
        <v>0.1</v>
      </c>
      <c r="D2249" s="2">
        <v>0.09</v>
      </c>
      <c r="E2249" s="2">
        <v>7.0000000000000007E-2</v>
      </c>
      <c r="F2249" s="2">
        <v>0.09</v>
      </c>
    </row>
    <row r="2250" spans="1:6">
      <c r="A2250" s="3" t="s">
        <v>126</v>
      </c>
      <c r="B2250" s="2">
        <v>0.1</v>
      </c>
      <c r="C2250" s="2">
        <v>0.09</v>
      </c>
      <c r="D2250" s="2">
        <v>7.0000000000000007E-2</v>
      </c>
      <c r="E2250" s="2">
        <v>0.06</v>
      </c>
      <c r="F2250" s="2">
        <v>0.08</v>
      </c>
    </row>
    <row r="2251" spans="1:6">
      <c r="A2251" s="3" t="s">
        <v>125</v>
      </c>
      <c r="B2251" s="2">
        <v>0.09</v>
      </c>
      <c r="C2251" s="2">
        <v>0.09</v>
      </c>
      <c r="D2251" s="2">
        <v>0.06</v>
      </c>
      <c r="E2251" s="2">
        <v>0.06</v>
      </c>
      <c r="F2251" s="2">
        <v>7.0000000000000007E-2</v>
      </c>
    </row>
    <row r="2252" spans="1:6">
      <c r="A2252" s="3" t="s">
        <v>124</v>
      </c>
      <c r="B2252" s="2">
        <v>0.1</v>
      </c>
      <c r="C2252" s="2">
        <v>0.09</v>
      </c>
      <c r="D2252" s="2">
        <v>7.0000000000000007E-2</v>
      </c>
      <c r="E2252" s="2">
        <v>0.06</v>
      </c>
      <c r="F2252" s="2">
        <v>7.0000000000000007E-2</v>
      </c>
    </row>
    <row r="2253" spans="1:6">
      <c r="A2253" s="3" t="s">
        <v>123</v>
      </c>
      <c r="B2253" s="2">
        <v>0.09</v>
      </c>
      <c r="C2253" s="2">
        <v>0.09</v>
      </c>
      <c r="D2253" s="2">
        <v>0.08</v>
      </c>
      <c r="E2253" s="2">
        <v>0.06</v>
      </c>
      <c r="F2253" s="2">
        <v>0.06</v>
      </c>
    </row>
    <row r="2254" spans="1:6">
      <c r="A2254" s="3" t="s">
        <v>122</v>
      </c>
      <c r="B2254" s="2">
        <v>0.09</v>
      </c>
      <c r="C2254" s="2">
        <v>0.09</v>
      </c>
      <c r="D2254" s="2">
        <v>7.0000000000000007E-2</v>
      </c>
      <c r="E2254" s="2">
        <v>0.06</v>
      </c>
      <c r="F2254" s="2">
        <v>7.0000000000000007E-2</v>
      </c>
    </row>
    <row r="2255" spans="1:6">
      <c r="A2255" s="3" t="s">
        <v>121</v>
      </c>
      <c r="B2255" s="2">
        <v>0.09</v>
      </c>
      <c r="C2255" s="2">
        <v>0.09</v>
      </c>
      <c r="D2255" s="2">
        <v>0.06</v>
      </c>
      <c r="E2255" s="2">
        <v>0.06</v>
      </c>
      <c r="F2255" s="2">
        <v>7.0000000000000007E-2</v>
      </c>
    </row>
    <row r="2256" spans="1:6">
      <c r="A2256" s="3" t="s">
        <v>120</v>
      </c>
      <c r="B2256" s="2">
        <v>0.08</v>
      </c>
      <c r="C2256" s="2">
        <v>0.09</v>
      </c>
      <c r="D2256" s="2">
        <v>0.06</v>
      </c>
      <c r="E2256" s="2">
        <v>0.06</v>
      </c>
      <c r="F2256" s="2">
        <v>7.0000000000000007E-2</v>
      </c>
    </row>
    <row r="2257" spans="1:6">
      <c r="A2257" s="3" t="s">
        <v>119</v>
      </c>
      <c r="B2257" s="2">
        <v>0.08</v>
      </c>
      <c r="C2257" s="2">
        <v>0.09</v>
      </c>
      <c r="D2257" s="2">
        <v>0.05</v>
      </c>
      <c r="E2257" s="2">
        <v>0.06</v>
      </c>
      <c r="F2257" s="2">
        <v>7.0000000000000007E-2</v>
      </c>
    </row>
    <row r="2258" spans="1:6">
      <c r="A2258" s="3" t="s">
        <v>118</v>
      </c>
      <c r="B2258" s="2">
        <v>0.09</v>
      </c>
      <c r="C2258" s="2">
        <v>0.1</v>
      </c>
      <c r="D2258" s="2">
        <v>7.0000000000000007E-2</v>
      </c>
      <c r="E2258" s="2">
        <v>0.06</v>
      </c>
      <c r="F2258" s="2">
        <v>7.0000000000000007E-2</v>
      </c>
    </row>
    <row r="2259" spans="1:6">
      <c r="A2259" s="3" t="s">
        <v>117</v>
      </c>
      <c r="B2259" s="2">
        <v>7.0000000000000007E-2</v>
      </c>
      <c r="C2259" s="2">
        <v>0.09</v>
      </c>
      <c r="D2259" s="2">
        <v>0.05</v>
      </c>
      <c r="E2259" s="2">
        <v>0.06</v>
      </c>
      <c r="F2259" s="2">
        <v>7.0000000000000007E-2</v>
      </c>
    </row>
    <row r="2260" spans="1:6">
      <c r="A2260" s="3" t="s">
        <v>116</v>
      </c>
      <c r="B2260" s="2">
        <v>0.06</v>
      </c>
      <c r="C2260" s="2">
        <v>0.08</v>
      </c>
      <c r="D2260" s="2">
        <v>0.04</v>
      </c>
      <c r="E2260" s="2">
        <v>0.05</v>
      </c>
      <c r="F2260" s="2">
        <v>0.06</v>
      </c>
    </row>
    <row r="2261" spans="1:6">
      <c r="A2261" s="3" t="s">
        <v>115</v>
      </c>
      <c r="B2261" s="2">
        <v>0.06</v>
      </c>
      <c r="C2261" s="2">
        <v>0.09</v>
      </c>
      <c r="D2261" s="2">
        <v>0.05</v>
      </c>
      <c r="E2261" s="2">
        <v>0.06</v>
      </c>
      <c r="F2261" s="2">
        <v>0.06</v>
      </c>
    </row>
    <row r="2262" spans="1:6">
      <c r="A2262" s="3" t="s">
        <v>114</v>
      </c>
      <c r="B2262" s="2">
        <v>0.05</v>
      </c>
      <c r="C2262" s="2">
        <v>0.09</v>
      </c>
      <c r="D2262" s="2">
        <v>0.05</v>
      </c>
      <c r="E2262" s="2">
        <v>0.06</v>
      </c>
      <c r="F2262" s="2">
        <v>0.06</v>
      </c>
    </row>
    <row r="2263" spans="1:6">
      <c r="A2263" s="3" t="s">
        <v>113</v>
      </c>
      <c r="B2263" s="2">
        <v>0.05</v>
      </c>
      <c r="C2263" s="2">
        <v>0.08</v>
      </c>
      <c r="D2263" s="2">
        <v>0.05</v>
      </c>
      <c r="E2263" s="2">
        <v>0.06</v>
      </c>
      <c r="F2263" s="2">
        <v>0.06</v>
      </c>
    </row>
    <row r="2264" spans="1:6">
      <c r="A2264" s="3" t="s">
        <v>112</v>
      </c>
      <c r="B2264" s="2">
        <v>0.06</v>
      </c>
      <c r="C2264" s="2">
        <v>0.09</v>
      </c>
      <c r="D2264" s="2">
        <v>0.06</v>
      </c>
      <c r="E2264" s="2">
        <v>0.05</v>
      </c>
      <c r="F2264" s="2">
        <v>0.06</v>
      </c>
    </row>
    <row r="2265" spans="1:6">
      <c r="A2265" s="3" t="s">
        <v>111</v>
      </c>
      <c r="B2265" s="2">
        <v>0.06</v>
      </c>
      <c r="C2265" s="2">
        <v>0.09</v>
      </c>
      <c r="D2265" s="2">
        <v>7.0000000000000007E-2</v>
      </c>
      <c r="E2265" s="2">
        <v>0.06</v>
      </c>
      <c r="F2265" s="2">
        <v>0.06</v>
      </c>
    </row>
    <row r="2266" spans="1:6">
      <c r="A2266" s="3" t="s">
        <v>110</v>
      </c>
      <c r="B2266" s="2">
        <v>0.06</v>
      </c>
      <c r="C2266" s="2">
        <v>0.09</v>
      </c>
      <c r="D2266" s="2">
        <v>7.0000000000000007E-2</v>
      </c>
      <c r="E2266" s="2">
        <v>0.05</v>
      </c>
      <c r="F2266" s="2">
        <v>0.06</v>
      </c>
    </row>
    <row r="2267" spans="1:6">
      <c r="A2267" s="3" t="s">
        <v>109</v>
      </c>
      <c r="B2267" s="2">
        <v>0.05</v>
      </c>
      <c r="C2267" s="2">
        <v>0.1</v>
      </c>
      <c r="D2267" s="2">
        <v>7.0000000000000007E-2</v>
      </c>
      <c r="E2267" s="2">
        <v>0.06</v>
      </c>
      <c r="F2267" s="2">
        <v>0.06</v>
      </c>
    </row>
    <row r="2268" spans="1:6">
      <c r="A2268" s="3" t="s">
        <v>108</v>
      </c>
      <c r="B2268" s="2">
        <v>0.06</v>
      </c>
      <c r="C2268" s="2">
        <v>0.1</v>
      </c>
      <c r="D2268" s="2">
        <v>0.08</v>
      </c>
      <c r="E2268" s="2">
        <v>0.06</v>
      </c>
      <c r="F2268" s="2">
        <v>7.0000000000000007E-2</v>
      </c>
    </row>
    <row r="2269" spans="1:6">
      <c r="A2269" s="3" t="s">
        <v>107</v>
      </c>
      <c r="B2269" s="2">
        <v>0.05</v>
      </c>
      <c r="C2269" s="2">
        <v>0.1</v>
      </c>
      <c r="D2269" s="2">
        <v>0.06</v>
      </c>
      <c r="E2269" s="2">
        <v>0.06</v>
      </c>
      <c r="F2269" s="2">
        <v>7.0000000000000007E-2</v>
      </c>
    </row>
    <row r="2270" spans="1:6">
      <c r="A2270" s="3" t="s">
        <v>106</v>
      </c>
      <c r="B2270" s="2">
        <v>0.05</v>
      </c>
      <c r="C2270" s="2">
        <v>0.09</v>
      </c>
      <c r="D2270" s="2">
        <v>0.06</v>
      </c>
      <c r="E2270" s="2">
        <v>0.06</v>
      </c>
      <c r="F2270" s="2">
        <v>7.0000000000000007E-2</v>
      </c>
    </row>
    <row r="2271" spans="1:6">
      <c r="A2271" s="3" t="s">
        <v>105</v>
      </c>
      <c r="B2271" s="2">
        <v>0.05</v>
      </c>
      <c r="C2271" s="2">
        <v>0.09</v>
      </c>
      <c r="D2271" s="2">
        <v>0.05</v>
      </c>
      <c r="E2271" s="2">
        <v>0.06</v>
      </c>
      <c r="F2271" s="2">
        <v>7.0000000000000007E-2</v>
      </c>
    </row>
    <row r="2272" spans="1:6">
      <c r="A2272" s="3" t="s">
        <v>104</v>
      </c>
      <c r="B2272" s="2">
        <v>0.05</v>
      </c>
      <c r="C2272" s="2">
        <v>0.09</v>
      </c>
      <c r="D2272" s="2">
        <v>0.06</v>
      </c>
      <c r="E2272" s="2">
        <v>0.06</v>
      </c>
      <c r="F2272" s="2">
        <v>7.0000000000000007E-2</v>
      </c>
    </row>
    <row r="2273" spans="1:6">
      <c r="A2273" s="3" t="s">
        <v>103</v>
      </c>
      <c r="B2273" s="2">
        <v>0.05</v>
      </c>
      <c r="C2273" s="2">
        <v>0.1</v>
      </c>
      <c r="D2273" s="2">
        <v>7.0000000000000007E-2</v>
      </c>
      <c r="E2273" s="2">
        <v>0.06</v>
      </c>
      <c r="F2273" s="2">
        <v>7.0000000000000007E-2</v>
      </c>
    </row>
    <row r="2274" spans="1:6">
      <c r="A2274" s="3" t="s">
        <v>102</v>
      </c>
      <c r="B2274" s="2">
        <v>0.05</v>
      </c>
      <c r="C2274" s="2">
        <v>0.09</v>
      </c>
      <c r="D2274" s="2">
        <v>0.06</v>
      </c>
      <c r="E2274" s="2">
        <v>0.06</v>
      </c>
      <c r="F2274" s="2">
        <v>7.0000000000000007E-2</v>
      </c>
    </row>
    <row r="2275" spans="1:6">
      <c r="A2275" s="3" t="s">
        <v>101</v>
      </c>
      <c r="B2275" s="2">
        <v>0.06</v>
      </c>
      <c r="C2275" s="2">
        <v>0.1</v>
      </c>
      <c r="D2275" s="2">
        <v>7.0000000000000007E-2</v>
      </c>
      <c r="E2275" s="2">
        <v>0.06</v>
      </c>
      <c r="F2275" s="2">
        <v>7.0000000000000007E-2</v>
      </c>
    </row>
    <row r="2276" spans="1:6">
      <c r="A2276" s="3" t="s">
        <v>100</v>
      </c>
      <c r="B2276" s="2">
        <v>0.05</v>
      </c>
      <c r="C2276" s="2">
        <v>0.09</v>
      </c>
      <c r="D2276" s="2">
        <v>0.06</v>
      </c>
      <c r="E2276" s="2">
        <v>0.06</v>
      </c>
      <c r="F2276" s="2">
        <v>7.0000000000000007E-2</v>
      </c>
    </row>
    <row r="2277" spans="1:6">
      <c r="A2277" s="3" t="s">
        <v>99</v>
      </c>
      <c r="B2277" s="2">
        <v>0.05</v>
      </c>
      <c r="C2277" s="2">
        <v>0.09</v>
      </c>
      <c r="D2277" s="2">
        <v>0.06</v>
      </c>
      <c r="E2277" s="2">
        <v>0.06</v>
      </c>
      <c r="F2277" s="2">
        <v>7.0000000000000007E-2</v>
      </c>
    </row>
    <row r="2278" spans="1:6">
      <c r="A2278" s="3" t="s">
        <v>98</v>
      </c>
      <c r="B2278" s="2">
        <v>0.04</v>
      </c>
      <c r="C2278" s="2">
        <v>0.09</v>
      </c>
      <c r="D2278" s="2">
        <v>0.05</v>
      </c>
      <c r="E2278" s="2">
        <v>0.06</v>
      </c>
      <c r="F2278" s="2">
        <v>7.0000000000000007E-2</v>
      </c>
    </row>
    <row r="2279" spans="1:6">
      <c r="A2279" s="3" t="s">
        <v>97</v>
      </c>
      <c r="B2279" s="2">
        <v>0.04</v>
      </c>
      <c r="C2279" s="2">
        <v>0.1</v>
      </c>
      <c r="D2279" s="2">
        <v>0.06</v>
      </c>
      <c r="E2279" s="2">
        <v>0.06</v>
      </c>
      <c r="F2279" s="2">
        <v>7.0000000000000007E-2</v>
      </c>
    </row>
    <row r="2280" spans="1:6">
      <c r="A2280" s="3" t="s">
        <v>96</v>
      </c>
      <c r="B2280" s="2">
        <v>0.04</v>
      </c>
      <c r="C2280" s="2">
        <v>0.1</v>
      </c>
      <c r="D2280" s="2">
        <v>0.05</v>
      </c>
      <c r="E2280" s="2">
        <v>0.06</v>
      </c>
      <c r="F2280" s="2">
        <v>7.0000000000000007E-2</v>
      </c>
    </row>
    <row r="2281" spans="1:6">
      <c r="A2281" s="3" t="s">
        <v>95</v>
      </c>
      <c r="B2281" s="2">
        <v>0.04</v>
      </c>
      <c r="C2281" s="2">
        <v>0.09</v>
      </c>
      <c r="D2281" s="2">
        <v>0.04</v>
      </c>
      <c r="E2281" s="2">
        <v>0.05</v>
      </c>
      <c r="F2281" s="2">
        <v>7.0000000000000007E-2</v>
      </c>
    </row>
    <row r="2282" spans="1:6">
      <c r="A2282" s="3" t="s">
        <v>94</v>
      </c>
      <c r="B2282" s="2">
        <v>0.03</v>
      </c>
      <c r="C2282" s="2">
        <v>0.09</v>
      </c>
      <c r="D2282" s="2">
        <v>0.05</v>
      </c>
      <c r="E2282" s="2">
        <v>0.05</v>
      </c>
      <c r="F2282" s="2">
        <v>7.0000000000000007E-2</v>
      </c>
    </row>
    <row r="2283" spans="1:6">
      <c r="A2283" s="3" t="s">
        <v>93</v>
      </c>
      <c r="B2283" s="2">
        <v>0.03</v>
      </c>
      <c r="C2283" s="2">
        <v>0.09</v>
      </c>
      <c r="D2283" s="2">
        <v>0.04</v>
      </c>
      <c r="E2283" s="2">
        <v>0.05</v>
      </c>
      <c r="F2283" s="2">
        <v>0.06</v>
      </c>
    </row>
    <row r="2284" spans="1:6">
      <c r="A2284" s="3" t="s">
        <v>92</v>
      </c>
      <c r="B2284" s="2">
        <v>0.03</v>
      </c>
      <c r="C2284" s="2">
        <v>0.09</v>
      </c>
      <c r="D2284" s="2">
        <v>0.04</v>
      </c>
      <c r="E2284" s="2">
        <v>0.05</v>
      </c>
      <c r="F2284" s="2">
        <v>0.06</v>
      </c>
    </row>
    <row r="2285" spans="1:6">
      <c r="A2285" s="3" t="s">
        <v>91</v>
      </c>
      <c r="B2285" s="2">
        <v>0.03</v>
      </c>
      <c r="C2285" s="2">
        <v>0.1</v>
      </c>
      <c r="D2285" s="2">
        <v>0.06</v>
      </c>
      <c r="E2285" s="2">
        <v>0.06</v>
      </c>
      <c r="F2285" s="2">
        <v>7.0000000000000007E-2</v>
      </c>
    </row>
    <row r="2286" spans="1:6">
      <c r="A2286" s="3" t="s">
        <v>90</v>
      </c>
      <c r="B2286" s="2">
        <v>0.03</v>
      </c>
      <c r="C2286" s="2">
        <v>0.1</v>
      </c>
      <c r="D2286" s="2">
        <v>7.0000000000000007E-2</v>
      </c>
      <c r="E2286" s="2">
        <v>0.06</v>
      </c>
      <c r="F2286" s="2">
        <v>7.0000000000000007E-2</v>
      </c>
    </row>
    <row r="2287" spans="1:6">
      <c r="A2287" s="3" t="s">
        <v>89</v>
      </c>
      <c r="B2287" s="2">
        <v>0.03</v>
      </c>
      <c r="C2287" s="2">
        <v>0.09</v>
      </c>
      <c r="D2287" s="2">
        <v>0.05</v>
      </c>
      <c r="E2287" s="2">
        <v>0.05</v>
      </c>
      <c r="F2287" s="2">
        <v>7.0000000000000007E-2</v>
      </c>
    </row>
    <row r="2288" spans="1:6">
      <c r="A2288" s="3" t="s">
        <v>88</v>
      </c>
      <c r="B2288" s="2">
        <v>0.03</v>
      </c>
      <c r="C2288" s="2">
        <v>0.1</v>
      </c>
      <c r="D2288" s="2">
        <v>0.06</v>
      </c>
      <c r="E2288" s="2">
        <v>0.06</v>
      </c>
      <c r="F2288" s="2">
        <v>7.0000000000000007E-2</v>
      </c>
    </row>
    <row r="2289" spans="1:6">
      <c r="A2289" s="3" t="s">
        <v>87</v>
      </c>
      <c r="B2289" s="2">
        <v>0.04</v>
      </c>
      <c r="C2289" s="2">
        <v>0.1</v>
      </c>
      <c r="D2289" s="2">
        <v>0.08</v>
      </c>
      <c r="E2289" s="2">
        <v>0.06</v>
      </c>
      <c r="F2289" s="2">
        <v>0.08</v>
      </c>
    </row>
    <row r="2290" spans="1:6">
      <c r="A2290" s="3" t="s">
        <v>86</v>
      </c>
      <c r="B2290" s="2">
        <v>0.05</v>
      </c>
      <c r="C2290" s="2">
        <v>0.1</v>
      </c>
      <c r="D2290" s="2">
        <v>0.09</v>
      </c>
      <c r="E2290" s="2">
        <v>0.06</v>
      </c>
      <c r="F2290" s="2">
        <v>0.08</v>
      </c>
    </row>
    <row r="2291" spans="1:6">
      <c r="A2291" s="3" t="s">
        <v>85</v>
      </c>
      <c r="B2291" s="2">
        <v>0.05</v>
      </c>
      <c r="C2291" s="2">
        <v>0.1</v>
      </c>
      <c r="D2291" s="2">
        <v>0.08</v>
      </c>
      <c r="E2291" s="2">
        <v>0.06</v>
      </c>
      <c r="F2291" s="2">
        <v>0.08</v>
      </c>
    </row>
    <row r="2292" spans="1:6">
      <c r="A2292" s="3" t="s">
        <v>84</v>
      </c>
      <c r="B2292" s="2">
        <v>0.06</v>
      </c>
      <c r="C2292" s="2">
        <v>0.11</v>
      </c>
      <c r="D2292" s="2">
        <v>0.08</v>
      </c>
      <c r="E2292" s="2">
        <v>0.06</v>
      </c>
      <c r="F2292" s="2">
        <v>0.08</v>
      </c>
    </row>
    <row r="2293" spans="1:6">
      <c r="A2293" s="3" t="s">
        <v>83</v>
      </c>
      <c r="B2293" s="2">
        <v>0.09</v>
      </c>
      <c r="C2293" s="2">
        <v>0.11</v>
      </c>
      <c r="D2293" s="2">
        <v>0.11</v>
      </c>
      <c r="E2293" s="2">
        <v>7.0000000000000007E-2</v>
      </c>
      <c r="F2293" s="2">
        <v>0.09</v>
      </c>
    </row>
    <row r="2294" spans="1:6">
      <c r="A2294" s="3" t="s">
        <v>82</v>
      </c>
      <c r="B2294" s="2">
        <v>0.11</v>
      </c>
      <c r="C2294" s="2">
        <v>0.12</v>
      </c>
      <c r="D2294" s="2">
        <v>0.12</v>
      </c>
      <c r="E2294" s="2">
        <v>7.0000000000000007E-2</v>
      </c>
      <c r="F2294" s="2">
        <v>0.09</v>
      </c>
    </row>
    <row r="2295" spans="1:6">
      <c r="A2295" s="3" t="s">
        <v>81</v>
      </c>
      <c r="B2295" s="2">
        <v>0.12</v>
      </c>
      <c r="C2295" s="2">
        <v>0.12</v>
      </c>
      <c r="D2295" s="2">
        <v>0.11</v>
      </c>
      <c r="E2295" s="2">
        <v>7.0000000000000007E-2</v>
      </c>
      <c r="F2295" s="2">
        <v>0.09</v>
      </c>
    </row>
    <row r="2296" spans="1:6">
      <c r="A2296" s="3" t="s">
        <v>80</v>
      </c>
      <c r="B2296" s="2">
        <v>0.11</v>
      </c>
      <c r="C2296" s="2">
        <v>0.11</v>
      </c>
      <c r="D2296" s="2">
        <v>0.1</v>
      </c>
      <c r="E2296" s="2">
        <v>0.06</v>
      </c>
      <c r="F2296" s="2">
        <v>0.09</v>
      </c>
    </row>
    <row r="2297" spans="1:6">
      <c r="A2297" s="3" t="s">
        <v>79</v>
      </c>
      <c r="B2297" s="2">
        <v>0.14000000000000001</v>
      </c>
      <c r="C2297" s="2">
        <v>0.12</v>
      </c>
      <c r="D2297" s="2">
        <v>0.11</v>
      </c>
      <c r="E2297" s="2">
        <v>0.06</v>
      </c>
      <c r="F2297" s="2">
        <v>0.11</v>
      </c>
    </row>
    <row r="2298" spans="1:6">
      <c r="A2298" s="3" t="s">
        <v>78</v>
      </c>
      <c r="B2298" s="2">
        <v>0.13</v>
      </c>
      <c r="C2298" s="2">
        <v>0.11</v>
      </c>
      <c r="D2298" s="2">
        <v>0.1</v>
      </c>
      <c r="E2298" s="2">
        <v>0.06</v>
      </c>
      <c r="F2298" s="2">
        <v>0.12</v>
      </c>
    </row>
    <row r="2299" spans="1:6">
      <c r="A2299" s="3" t="s">
        <v>77</v>
      </c>
      <c r="B2299" s="2">
        <v>0.14000000000000001</v>
      </c>
      <c r="C2299" s="2">
        <v>0.12</v>
      </c>
      <c r="D2299" s="2">
        <v>0.1</v>
      </c>
      <c r="E2299" s="2">
        <v>7.0000000000000007E-2</v>
      </c>
      <c r="F2299" s="2">
        <v>0.13</v>
      </c>
    </row>
    <row r="2300" spans="1:6">
      <c r="A2300" s="3" t="s">
        <v>76</v>
      </c>
      <c r="B2300" s="2">
        <v>0.13</v>
      </c>
      <c r="C2300" s="2">
        <v>0.11</v>
      </c>
      <c r="D2300" s="2">
        <v>0.09</v>
      </c>
      <c r="E2300" s="2">
        <v>7.0000000000000007E-2</v>
      </c>
      <c r="F2300" s="2">
        <v>0.13</v>
      </c>
    </row>
    <row r="2301" spans="1:6">
      <c r="A2301" s="3" t="s">
        <v>75</v>
      </c>
      <c r="B2301" s="2">
        <v>0.11</v>
      </c>
      <c r="C2301" s="2">
        <v>0.11</v>
      </c>
      <c r="D2301" s="2">
        <v>0.08</v>
      </c>
      <c r="E2301" s="2">
        <v>0.06</v>
      </c>
      <c r="F2301" s="2">
        <v>0.11</v>
      </c>
    </row>
    <row r="2302" spans="1:6">
      <c r="A2302" s="3" t="s">
        <v>74</v>
      </c>
      <c r="B2302" s="2">
        <v>0.12</v>
      </c>
      <c r="C2302" s="2">
        <v>0.11</v>
      </c>
      <c r="D2302" s="2">
        <v>0.08</v>
      </c>
      <c r="E2302" s="2">
        <v>0.06</v>
      </c>
      <c r="F2302" s="2">
        <v>0.12</v>
      </c>
    </row>
    <row r="2303" spans="1:6">
      <c r="A2303" s="3" t="s">
        <v>73</v>
      </c>
      <c r="B2303" s="2">
        <v>0.11</v>
      </c>
      <c r="C2303" s="2">
        <v>0.1</v>
      </c>
      <c r="D2303" s="2">
        <v>0.08</v>
      </c>
      <c r="E2303" s="2">
        <v>0.06</v>
      </c>
      <c r="F2303" s="2">
        <v>0.1</v>
      </c>
    </row>
    <row r="2304" spans="1:6">
      <c r="A2304" s="3" t="s">
        <v>72</v>
      </c>
      <c r="B2304" s="2">
        <v>0.09</v>
      </c>
      <c r="C2304" s="2">
        <v>0.1</v>
      </c>
      <c r="D2304" s="2">
        <v>0.08</v>
      </c>
      <c r="E2304" s="2">
        <v>0.06</v>
      </c>
      <c r="F2304" s="2">
        <v>0.09</v>
      </c>
    </row>
    <row r="2305" spans="1:6">
      <c r="A2305" s="3" t="s">
        <v>71</v>
      </c>
      <c r="B2305" s="2">
        <v>0.11</v>
      </c>
      <c r="C2305" s="2">
        <v>0.1</v>
      </c>
      <c r="D2305" s="2">
        <v>0.08</v>
      </c>
      <c r="E2305" s="2">
        <v>0.06</v>
      </c>
      <c r="F2305" s="2">
        <v>0.11</v>
      </c>
    </row>
    <row r="2306" spans="1:6">
      <c r="A2306" s="3" t="s">
        <v>70</v>
      </c>
      <c r="B2306" s="2">
        <v>0.1</v>
      </c>
      <c r="C2306" s="2">
        <v>0.1</v>
      </c>
      <c r="D2306" s="2">
        <v>0.08</v>
      </c>
      <c r="E2306" s="2">
        <v>0.06</v>
      </c>
      <c r="F2306" s="2">
        <v>0.11</v>
      </c>
    </row>
    <row r="2307" spans="1:6">
      <c r="A2307" s="3" t="s">
        <v>69</v>
      </c>
      <c r="B2307" s="2">
        <v>0.1</v>
      </c>
      <c r="C2307" s="2">
        <v>0.09</v>
      </c>
      <c r="D2307" s="2">
        <v>7.0000000000000007E-2</v>
      </c>
      <c r="E2307" s="2">
        <v>0.06</v>
      </c>
      <c r="F2307" s="2">
        <v>0.11</v>
      </c>
    </row>
    <row r="2308" spans="1:6">
      <c r="A2308" s="3" t="s">
        <v>68</v>
      </c>
      <c r="B2308" s="2">
        <v>0.1</v>
      </c>
      <c r="C2308" s="2">
        <v>0.09</v>
      </c>
      <c r="D2308" s="2">
        <v>0.08</v>
      </c>
      <c r="E2308" s="2">
        <v>0.06</v>
      </c>
      <c r="F2308" s="2">
        <v>0.11</v>
      </c>
    </row>
    <row r="2309" spans="1:6">
      <c r="A2309" s="3" t="s">
        <v>67</v>
      </c>
      <c r="B2309" s="2">
        <v>0.09</v>
      </c>
      <c r="C2309" s="2">
        <v>0.09</v>
      </c>
      <c r="D2309" s="2">
        <v>7.0000000000000007E-2</v>
      </c>
      <c r="E2309" s="2">
        <v>7.0000000000000007E-2</v>
      </c>
      <c r="F2309" s="2">
        <v>0.11</v>
      </c>
    </row>
    <row r="2310" spans="1:6">
      <c r="A2310" s="3" t="s">
        <v>66</v>
      </c>
      <c r="B2310" s="2">
        <v>0.1</v>
      </c>
      <c r="C2310" s="2">
        <v>0.1</v>
      </c>
      <c r="D2310" s="2">
        <v>0.09</v>
      </c>
      <c r="E2310" s="2">
        <v>7.0000000000000007E-2</v>
      </c>
      <c r="F2310" s="2">
        <v>0.11</v>
      </c>
    </row>
    <row r="2311" spans="1:6">
      <c r="A2311" s="3" t="s">
        <v>65</v>
      </c>
      <c r="B2311" s="2">
        <v>0.08</v>
      </c>
      <c r="C2311" s="2">
        <v>0.09</v>
      </c>
      <c r="D2311" s="2">
        <v>0.06</v>
      </c>
      <c r="E2311" s="2">
        <v>0.06</v>
      </c>
      <c r="F2311" s="2">
        <v>0.11</v>
      </c>
    </row>
    <row r="2312" spans="1:6">
      <c r="A2312" s="3" t="s">
        <v>64</v>
      </c>
      <c r="B2312" s="2">
        <v>0.08</v>
      </c>
      <c r="C2312" s="2">
        <v>0.09</v>
      </c>
      <c r="D2312" s="2">
        <v>7.0000000000000007E-2</v>
      </c>
      <c r="E2312" s="2">
        <v>0.06</v>
      </c>
      <c r="F2312" s="2">
        <v>0.11</v>
      </c>
    </row>
    <row r="2313" spans="1:6">
      <c r="A2313" s="3" t="s">
        <v>63</v>
      </c>
      <c r="B2313" s="2">
        <v>0.08</v>
      </c>
      <c r="C2313" s="2">
        <v>0.09</v>
      </c>
      <c r="D2313" s="2">
        <v>7.0000000000000007E-2</v>
      </c>
      <c r="E2313" s="2">
        <v>0.06</v>
      </c>
      <c r="F2313" s="2">
        <v>0.11</v>
      </c>
    </row>
    <row r="2314" spans="1:6">
      <c r="A2314" s="3" t="s">
        <v>62</v>
      </c>
      <c r="B2314" s="2">
        <v>0.1</v>
      </c>
      <c r="C2314" s="2">
        <v>0.1</v>
      </c>
      <c r="D2314" s="2">
        <v>0.09</v>
      </c>
      <c r="E2314" s="2">
        <v>7.0000000000000007E-2</v>
      </c>
      <c r="F2314" s="2">
        <v>0.12</v>
      </c>
    </row>
    <row r="2315" spans="1:6">
      <c r="A2315" s="3" t="s">
        <v>61</v>
      </c>
      <c r="B2315" s="2">
        <v>0.1</v>
      </c>
      <c r="C2315" s="2">
        <v>0.09</v>
      </c>
      <c r="D2315" s="2">
        <v>0.09</v>
      </c>
      <c r="E2315" s="2">
        <v>7.0000000000000007E-2</v>
      </c>
      <c r="F2315" s="2">
        <v>0.12</v>
      </c>
    </row>
    <row r="2316" spans="1:6">
      <c r="A2316" s="3" t="s">
        <v>60</v>
      </c>
      <c r="B2316" s="2">
        <v>0.09</v>
      </c>
      <c r="C2316" s="2">
        <v>0.09</v>
      </c>
      <c r="D2316" s="2">
        <v>0.08</v>
      </c>
      <c r="E2316" s="2">
        <v>0.06</v>
      </c>
      <c r="F2316" s="2">
        <v>0.11</v>
      </c>
    </row>
    <row r="2317" spans="1:6">
      <c r="A2317" s="3" t="s">
        <v>59</v>
      </c>
      <c r="B2317" s="2">
        <v>0.09</v>
      </c>
      <c r="C2317" s="2">
        <v>0.09</v>
      </c>
      <c r="D2317" s="2">
        <v>7.0000000000000007E-2</v>
      </c>
      <c r="E2317" s="2">
        <v>0.06</v>
      </c>
      <c r="F2317" s="2">
        <v>0.11</v>
      </c>
    </row>
    <row r="2318" spans="1:6">
      <c r="A2318" s="3" t="s">
        <v>58</v>
      </c>
      <c r="B2318" s="2">
        <v>0.09</v>
      </c>
      <c r="C2318" s="2">
        <v>0.09</v>
      </c>
      <c r="D2318" s="2">
        <v>0.08</v>
      </c>
      <c r="E2318" s="2">
        <v>7.0000000000000007E-2</v>
      </c>
      <c r="F2318" s="2">
        <v>0.11</v>
      </c>
    </row>
    <row r="2319" spans="1:6">
      <c r="A2319" s="3" t="s">
        <v>57</v>
      </c>
      <c r="B2319" s="2">
        <v>0.08</v>
      </c>
      <c r="C2319" s="2">
        <v>0.09</v>
      </c>
      <c r="D2319" s="2">
        <v>0.08</v>
      </c>
      <c r="E2319" s="2">
        <v>7.0000000000000007E-2</v>
      </c>
      <c r="F2319" s="2">
        <v>0.11</v>
      </c>
    </row>
    <row r="2320" spans="1:6">
      <c r="A2320" s="3" t="s">
        <v>56</v>
      </c>
      <c r="B2320" s="2">
        <v>7.0000000000000007E-2</v>
      </c>
      <c r="C2320" s="2">
        <v>0.09</v>
      </c>
      <c r="D2320" s="2">
        <v>7.0000000000000007E-2</v>
      </c>
      <c r="E2320" s="2">
        <v>7.0000000000000007E-2</v>
      </c>
      <c r="F2320" s="2">
        <v>0.1</v>
      </c>
    </row>
    <row r="2321" spans="1:6">
      <c r="A2321" s="3" t="s">
        <v>55</v>
      </c>
      <c r="B2321" s="2">
        <v>7.0000000000000007E-2</v>
      </c>
      <c r="C2321" s="2">
        <v>0.09</v>
      </c>
      <c r="D2321" s="2">
        <v>0.06</v>
      </c>
      <c r="E2321" s="2">
        <v>7.0000000000000007E-2</v>
      </c>
      <c r="F2321" s="2">
        <v>0.1</v>
      </c>
    </row>
    <row r="2322" spans="1:6">
      <c r="A2322" s="3" t="s">
        <v>54</v>
      </c>
      <c r="B2322" s="2">
        <v>7.0000000000000007E-2</v>
      </c>
      <c r="C2322" s="2">
        <v>0.09</v>
      </c>
      <c r="D2322" s="2">
        <v>7.0000000000000007E-2</v>
      </c>
      <c r="E2322" s="2">
        <v>0.08</v>
      </c>
      <c r="F2322" s="2">
        <v>0.09</v>
      </c>
    </row>
    <row r="2323" spans="1:6">
      <c r="A2323" s="3" t="s">
        <v>53</v>
      </c>
      <c r="B2323" s="2">
        <v>0.08</v>
      </c>
      <c r="C2323" s="2">
        <v>0.1</v>
      </c>
      <c r="D2323" s="2">
        <v>7.0000000000000007E-2</v>
      </c>
      <c r="E2323" s="2">
        <v>0.08</v>
      </c>
      <c r="F2323" s="2">
        <v>0.1</v>
      </c>
    </row>
    <row r="2324" spans="1:6">
      <c r="A2324" s="3" t="s">
        <v>52</v>
      </c>
      <c r="B2324" s="2">
        <v>0.09</v>
      </c>
      <c r="C2324" s="2">
        <v>0.09</v>
      </c>
      <c r="D2324" s="2">
        <v>7.0000000000000007E-2</v>
      </c>
      <c r="E2324" s="2">
        <v>0.08</v>
      </c>
      <c r="F2324" s="2">
        <v>0.09</v>
      </c>
    </row>
    <row r="2325" spans="1:6">
      <c r="A2325" s="3" t="s">
        <v>51</v>
      </c>
      <c r="B2325" s="2">
        <v>0.06</v>
      </c>
      <c r="C2325" s="2">
        <v>0.09</v>
      </c>
      <c r="D2325" s="2">
        <v>0.06</v>
      </c>
      <c r="E2325" s="2">
        <v>7.0000000000000007E-2</v>
      </c>
      <c r="F2325" s="2">
        <v>7.0000000000000007E-2</v>
      </c>
    </row>
    <row r="2326" spans="1:6">
      <c r="A2326" s="3" t="s">
        <v>50</v>
      </c>
      <c r="B2326" s="2">
        <v>0.06</v>
      </c>
      <c r="C2326" s="2">
        <v>0.09</v>
      </c>
      <c r="D2326" s="2">
        <v>0.06</v>
      </c>
      <c r="E2326" s="2">
        <v>7.0000000000000007E-2</v>
      </c>
      <c r="F2326" s="2">
        <v>7.0000000000000007E-2</v>
      </c>
    </row>
    <row r="2327" spans="1:6">
      <c r="A2327" s="3" t="s">
        <v>49</v>
      </c>
      <c r="B2327" s="2">
        <v>7.0000000000000007E-2</v>
      </c>
      <c r="C2327" s="2">
        <v>0.09</v>
      </c>
      <c r="D2327" s="2">
        <v>0.06</v>
      </c>
      <c r="E2327" s="2">
        <v>7.0000000000000007E-2</v>
      </c>
      <c r="F2327" s="2">
        <v>7.0000000000000007E-2</v>
      </c>
    </row>
    <row r="2328" spans="1:6">
      <c r="A2328" s="3" t="s">
        <v>48</v>
      </c>
      <c r="B2328" s="2">
        <v>7.0000000000000007E-2</v>
      </c>
      <c r="C2328" s="2">
        <v>0.09</v>
      </c>
      <c r="D2328" s="2">
        <v>0.06</v>
      </c>
      <c r="E2328" s="2">
        <v>7.0000000000000007E-2</v>
      </c>
      <c r="F2328" s="2">
        <v>7.0000000000000007E-2</v>
      </c>
    </row>
    <row r="2329" spans="1:6">
      <c r="A2329" s="3" t="s">
        <v>47</v>
      </c>
      <c r="B2329" s="2">
        <v>7.0000000000000007E-2</v>
      </c>
      <c r="C2329" s="2">
        <v>0.09</v>
      </c>
      <c r="D2329" s="2">
        <v>0.06</v>
      </c>
      <c r="E2329" s="2">
        <v>7.0000000000000007E-2</v>
      </c>
      <c r="F2329" s="2">
        <v>0.06</v>
      </c>
    </row>
    <row r="2330" spans="1:6">
      <c r="A2330" s="3" t="s">
        <v>46</v>
      </c>
      <c r="B2330" s="2">
        <v>7.0000000000000007E-2</v>
      </c>
      <c r="C2330" s="2">
        <v>0.09</v>
      </c>
      <c r="D2330" s="2">
        <v>0.06</v>
      </c>
      <c r="E2330" s="2">
        <v>7.0000000000000007E-2</v>
      </c>
      <c r="F2330" s="2">
        <v>0.06</v>
      </c>
    </row>
    <row r="2331" spans="1:6">
      <c r="A2331" s="3" t="s">
        <v>45</v>
      </c>
      <c r="B2331" s="2">
        <v>0.06</v>
      </c>
      <c r="C2331" s="2">
        <v>0.09</v>
      </c>
      <c r="D2331" s="2">
        <v>0.06</v>
      </c>
      <c r="E2331" s="2">
        <v>0.06</v>
      </c>
      <c r="F2331" s="2">
        <v>0.06</v>
      </c>
    </row>
    <row r="2332" spans="1:6">
      <c r="A2332" s="3" t="s">
        <v>44</v>
      </c>
      <c r="B2332" s="2">
        <v>0.06</v>
      </c>
      <c r="C2332" s="2">
        <v>0.09</v>
      </c>
      <c r="D2332" s="2">
        <v>0.06</v>
      </c>
      <c r="E2332" s="2">
        <v>0.06</v>
      </c>
      <c r="F2332" s="2">
        <v>0.06</v>
      </c>
    </row>
    <row r="2333" spans="1:6">
      <c r="A2333" s="3" t="s">
        <v>43</v>
      </c>
      <c r="B2333" s="2">
        <v>0.06</v>
      </c>
      <c r="C2333" s="2">
        <v>0.08</v>
      </c>
      <c r="D2333" s="2">
        <v>0.06</v>
      </c>
      <c r="E2333" s="2">
        <v>0.06</v>
      </c>
      <c r="F2333" s="2">
        <v>0.06</v>
      </c>
    </row>
    <row r="2334" spans="1:6">
      <c r="A2334" s="3" t="s">
        <v>42</v>
      </c>
      <c r="B2334" s="2">
        <v>0.06</v>
      </c>
      <c r="C2334" s="2">
        <v>0.08</v>
      </c>
      <c r="D2334" s="2">
        <v>0.06</v>
      </c>
      <c r="E2334" s="2">
        <v>0.06</v>
      </c>
      <c r="F2334" s="2">
        <v>0.06</v>
      </c>
    </row>
    <row r="2335" spans="1:6">
      <c r="A2335" s="3" t="s">
        <v>41</v>
      </c>
      <c r="B2335" s="2">
        <v>0.05</v>
      </c>
      <c r="C2335" s="2">
        <v>0.08</v>
      </c>
      <c r="D2335" s="2">
        <v>0.04</v>
      </c>
      <c r="E2335" s="2">
        <v>0.05</v>
      </c>
      <c r="F2335" s="2">
        <v>0.06</v>
      </c>
    </row>
    <row r="2336" spans="1:6">
      <c r="A2336" s="3" t="s">
        <v>40</v>
      </c>
      <c r="B2336" s="2">
        <v>0.05</v>
      </c>
      <c r="C2336" s="2">
        <v>0.08</v>
      </c>
      <c r="D2336" s="2">
        <v>0.06</v>
      </c>
      <c r="E2336" s="2">
        <v>0.05</v>
      </c>
      <c r="F2336" s="2">
        <v>0.06</v>
      </c>
    </row>
    <row r="2337" spans="1:6">
      <c r="A2337" s="3" t="s">
        <v>39</v>
      </c>
      <c r="B2337" s="2">
        <v>0.05</v>
      </c>
      <c r="C2337" s="2">
        <v>0.08</v>
      </c>
      <c r="D2337" s="2">
        <v>0.06</v>
      </c>
      <c r="E2337" s="2">
        <v>0.05</v>
      </c>
      <c r="F2337" s="2">
        <v>0.05</v>
      </c>
    </row>
    <row r="2338" spans="1:6">
      <c r="A2338" s="3" t="s">
        <v>38</v>
      </c>
      <c r="B2338" s="2">
        <v>0.05</v>
      </c>
      <c r="C2338" s="2">
        <v>0.08</v>
      </c>
      <c r="D2338" s="2">
        <v>0.05</v>
      </c>
      <c r="E2338" s="2">
        <v>0.05</v>
      </c>
      <c r="F2338" s="2">
        <v>0.05</v>
      </c>
    </row>
    <row r="2339" spans="1:6">
      <c r="A2339" s="3" t="s">
        <v>37</v>
      </c>
      <c r="B2339" s="2">
        <v>0.05</v>
      </c>
      <c r="C2339" s="2">
        <v>7.0000000000000007E-2</v>
      </c>
      <c r="D2339" s="2">
        <v>0.04</v>
      </c>
      <c r="E2339" s="2">
        <v>0.05</v>
      </c>
      <c r="F2339" s="2">
        <v>0.05</v>
      </c>
    </row>
    <row r="2340" spans="1:6">
      <c r="A2340" s="3" t="s">
        <v>36</v>
      </c>
      <c r="B2340" s="2">
        <v>0.05</v>
      </c>
      <c r="C2340" s="2">
        <v>0.08</v>
      </c>
      <c r="D2340" s="2">
        <v>0.05</v>
      </c>
      <c r="E2340" s="2">
        <v>0.05</v>
      </c>
      <c r="F2340" s="2">
        <v>0.06</v>
      </c>
    </row>
    <row r="2341" spans="1:6">
      <c r="A2341" s="3" t="s">
        <v>35</v>
      </c>
      <c r="B2341" s="2">
        <v>0.05</v>
      </c>
      <c r="C2341" s="2">
        <v>0.08</v>
      </c>
      <c r="D2341" s="2">
        <v>0.05</v>
      </c>
      <c r="E2341" s="2">
        <v>0.05</v>
      </c>
      <c r="F2341" s="2">
        <v>0.06</v>
      </c>
    </row>
    <row r="2342" spans="1:6">
      <c r="A2342" s="3" t="s">
        <v>34</v>
      </c>
      <c r="B2342" s="2">
        <v>0.05</v>
      </c>
      <c r="C2342" s="2">
        <v>0.08</v>
      </c>
      <c r="D2342" s="2">
        <v>0.05</v>
      </c>
      <c r="E2342" s="2">
        <v>0.05</v>
      </c>
      <c r="F2342" s="2">
        <v>0.06</v>
      </c>
    </row>
    <row r="2343" spans="1:6">
      <c r="A2343" s="3" t="s">
        <v>33</v>
      </c>
      <c r="B2343" s="2">
        <v>0.05</v>
      </c>
      <c r="C2343" s="2">
        <v>0.08</v>
      </c>
      <c r="D2343" s="2">
        <v>0.03</v>
      </c>
      <c r="E2343" s="2">
        <v>0.05</v>
      </c>
      <c r="F2343" s="2">
        <v>7.0000000000000007E-2</v>
      </c>
    </row>
    <row r="2344" spans="1:6">
      <c r="A2344" s="3" t="s">
        <v>32</v>
      </c>
      <c r="B2344" s="2">
        <v>0.04</v>
      </c>
      <c r="C2344" s="2">
        <v>0.08</v>
      </c>
      <c r="D2344" s="2">
        <v>0.04</v>
      </c>
      <c r="E2344" s="2">
        <v>0.05</v>
      </c>
      <c r="F2344" s="2">
        <v>0.06</v>
      </c>
    </row>
    <row r="2345" spans="1:6">
      <c r="A2345" s="3" t="s">
        <v>31</v>
      </c>
      <c r="B2345" s="2">
        <v>0.04</v>
      </c>
      <c r="C2345" s="2">
        <v>0.08</v>
      </c>
      <c r="D2345" s="2">
        <v>0.03</v>
      </c>
      <c r="E2345" s="2">
        <v>0.05</v>
      </c>
      <c r="F2345" s="2">
        <v>7.0000000000000007E-2</v>
      </c>
    </row>
    <row r="2346" spans="1:6">
      <c r="A2346" s="3" t="s">
        <v>30</v>
      </c>
      <c r="B2346" s="2">
        <v>0.05</v>
      </c>
      <c r="C2346" s="2">
        <v>0.08</v>
      </c>
      <c r="D2346" s="2">
        <v>0.04</v>
      </c>
      <c r="E2346" s="2">
        <v>0.05</v>
      </c>
      <c r="F2346" s="2">
        <v>0.08</v>
      </c>
    </row>
    <row r="2347" spans="1:6">
      <c r="A2347" s="3" t="s">
        <v>29</v>
      </c>
      <c r="B2347" s="2">
        <v>0.04</v>
      </c>
      <c r="C2347" s="2">
        <v>0.08</v>
      </c>
      <c r="D2347" s="2">
        <v>0.04</v>
      </c>
      <c r="E2347" s="2">
        <v>0.05</v>
      </c>
      <c r="F2347" s="2">
        <v>0.08</v>
      </c>
    </row>
    <row r="2348" spans="1:6">
      <c r="A2348" s="3" t="s">
        <v>28</v>
      </c>
      <c r="B2348" s="2">
        <v>0.04</v>
      </c>
      <c r="C2348" s="2">
        <v>0.08</v>
      </c>
      <c r="D2348" s="2">
        <v>0.03</v>
      </c>
      <c r="E2348" s="2">
        <v>0.05</v>
      </c>
      <c r="F2348" s="2">
        <v>0.08</v>
      </c>
    </row>
    <row r="2349" spans="1:6">
      <c r="A2349" s="3" t="s">
        <v>27</v>
      </c>
      <c r="B2349" s="2">
        <v>0.04</v>
      </c>
      <c r="C2349" s="2">
        <v>0.08</v>
      </c>
      <c r="D2349" s="2">
        <v>0.03</v>
      </c>
      <c r="E2349" s="2">
        <v>0.05</v>
      </c>
      <c r="F2349" s="2">
        <v>0.08</v>
      </c>
    </row>
    <row r="2350" spans="1:6">
      <c r="A2350" s="3" t="s">
        <v>26</v>
      </c>
      <c r="B2350" s="2">
        <v>0.03</v>
      </c>
      <c r="C2350" s="2">
        <v>0.08</v>
      </c>
      <c r="D2350" s="2">
        <v>0.03</v>
      </c>
      <c r="E2350" s="2">
        <v>0.05</v>
      </c>
      <c r="F2350" s="2">
        <v>0.06</v>
      </c>
    </row>
    <row r="2351" spans="1:6">
      <c r="A2351" s="3" t="s">
        <v>25</v>
      </c>
      <c r="B2351" s="2">
        <v>0.03</v>
      </c>
      <c r="C2351" s="2">
        <v>0.08</v>
      </c>
      <c r="D2351" s="2">
        <v>0.03</v>
      </c>
      <c r="E2351" s="2">
        <v>0.05</v>
      </c>
      <c r="F2351" s="2">
        <v>7.0000000000000007E-2</v>
      </c>
    </row>
    <row r="2352" spans="1:6">
      <c r="A2352" s="3" t="s">
        <v>24</v>
      </c>
      <c r="B2352" s="2">
        <v>0.03</v>
      </c>
      <c r="C2352" s="2">
        <v>0.08</v>
      </c>
      <c r="D2352" s="2">
        <v>0.04</v>
      </c>
      <c r="E2352" s="2">
        <v>0.05</v>
      </c>
      <c r="F2352" s="2">
        <v>0.06</v>
      </c>
    </row>
    <row r="2353" spans="1:6">
      <c r="A2353" s="3" t="s">
        <v>23</v>
      </c>
      <c r="B2353" s="2">
        <v>0.03</v>
      </c>
      <c r="C2353" s="2">
        <v>0.08</v>
      </c>
      <c r="D2353" s="2">
        <v>0.04</v>
      </c>
      <c r="E2353" s="2">
        <v>0.05</v>
      </c>
      <c r="F2353" s="2">
        <v>0.06</v>
      </c>
    </row>
    <row r="2354" spans="1:6">
      <c r="A2354" s="3" t="s">
        <v>22</v>
      </c>
      <c r="B2354" s="2">
        <v>0.03</v>
      </c>
      <c r="C2354" s="2">
        <v>0.08</v>
      </c>
      <c r="D2354" s="2">
        <v>0.03</v>
      </c>
      <c r="E2354" s="2">
        <v>0.05</v>
      </c>
      <c r="F2354" s="2">
        <v>7.0000000000000007E-2</v>
      </c>
    </row>
    <row r="2355" spans="1:6">
      <c r="A2355" s="3" t="s">
        <v>21</v>
      </c>
      <c r="B2355" s="2">
        <v>0.02</v>
      </c>
      <c r="C2355" s="2">
        <v>7.0000000000000007E-2</v>
      </c>
      <c r="D2355" s="2">
        <v>0.02</v>
      </c>
      <c r="E2355" s="2">
        <v>0.05</v>
      </c>
      <c r="F2355" s="2">
        <v>0.06</v>
      </c>
    </row>
    <row r="2356" spans="1:6">
      <c r="A2356" s="3" t="s">
        <v>20</v>
      </c>
      <c r="B2356" s="2">
        <v>0.02</v>
      </c>
      <c r="C2356" s="2">
        <v>7.0000000000000007E-2</v>
      </c>
      <c r="D2356" s="2">
        <v>0.02</v>
      </c>
      <c r="E2356" s="2">
        <v>0.05</v>
      </c>
      <c r="F2356" s="2">
        <v>0.06</v>
      </c>
    </row>
    <row r="2357" spans="1:6">
      <c r="A2357" s="3" t="s">
        <v>19</v>
      </c>
      <c r="B2357" s="2">
        <v>0.02</v>
      </c>
      <c r="C2357" s="2">
        <v>0.08</v>
      </c>
      <c r="D2357" s="2">
        <v>0.03</v>
      </c>
      <c r="E2357" s="2">
        <v>0.05</v>
      </c>
      <c r="F2357" s="2">
        <v>0.06</v>
      </c>
    </row>
    <row r="2358" spans="1:6">
      <c r="A2358" s="3" t="s">
        <v>18</v>
      </c>
      <c r="B2358" s="2">
        <v>0.02</v>
      </c>
      <c r="C2358" s="2">
        <v>0.08</v>
      </c>
      <c r="D2358" s="2">
        <v>0.04</v>
      </c>
      <c r="E2358" s="2">
        <v>0.05</v>
      </c>
      <c r="F2358" s="2">
        <v>0.06</v>
      </c>
    </row>
    <row r="2359" spans="1:6">
      <c r="A2359" s="3" t="s">
        <v>17</v>
      </c>
      <c r="B2359" s="2">
        <v>0.02</v>
      </c>
      <c r="C2359" s="2">
        <v>0.09</v>
      </c>
      <c r="D2359" s="2">
        <v>0.06</v>
      </c>
      <c r="E2359" s="2">
        <v>0.06</v>
      </c>
      <c r="F2359" s="2">
        <v>0.06</v>
      </c>
    </row>
    <row r="2360" spans="1:6">
      <c r="A2360" s="3" t="s">
        <v>16</v>
      </c>
      <c r="B2360" s="2">
        <v>0.02</v>
      </c>
      <c r="C2360" s="2">
        <v>0.09</v>
      </c>
      <c r="D2360" s="2">
        <v>0.06</v>
      </c>
      <c r="E2360" s="2">
        <v>0.06</v>
      </c>
      <c r="F2360" s="2">
        <v>0.06</v>
      </c>
    </row>
    <row r="2361" spans="1:6">
      <c r="A2361" s="3" t="s">
        <v>15</v>
      </c>
      <c r="B2361" s="2">
        <v>0.02</v>
      </c>
      <c r="C2361" s="2">
        <v>0.08</v>
      </c>
      <c r="D2361" s="2">
        <v>0.06</v>
      </c>
      <c r="E2361" s="2">
        <v>0.06</v>
      </c>
      <c r="F2361" s="2">
        <v>7.0000000000000007E-2</v>
      </c>
    </row>
    <row r="2362" spans="1:6">
      <c r="A2362" s="3" t="s">
        <v>14</v>
      </c>
      <c r="B2362" s="2">
        <v>0.02</v>
      </c>
      <c r="C2362" s="2">
        <v>0.08</v>
      </c>
      <c r="D2362" s="2">
        <v>7.0000000000000007E-2</v>
      </c>
      <c r="E2362" s="2">
        <v>0.06</v>
      </c>
      <c r="F2362" s="2">
        <v>7.0000000000000007E-2</v>
      </c>
    </row>
    <row r="2363" spans="1:6">
      <c r="A2363" s="3" t="s">
        <v>13</v>
      </c>
      <c r="B2363" s="2">
        <v>0.02</v>
      </c>
      <c r="C2363" s="2">
        <v>0.08</v>
      </c>
      <c r="D2363" s="2">
        <v>0.06</v>
      </c>
      <c r="E2363" s="2">
        <v>0.05</v>
      </c>
      <c r="F2363" s="2">
        <v>0.06</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zoomScaleNormal="100" workbookViewId="0">
      <selection activeCell="D4" sqref="D4"/>
    </sheetView>
  </sheetViews>
  <sheetFormatPr defaultColWidth="10" defaultRowHeight="12.75"/>
  <cols>
    <col min="1" max="1" width="15.140625" style="25" customWidth="1"/>
    <col min="2" max="2" width="13" style="25" bestFit="1" customWidth="1"/>
    <col min="3" max="3" width="19.140625" style="25" bestFit="1" customWidth="1"/>
    <col min="4" max="4" width="12.5703125" style="25" bestFit="1" customWidth="1"/>
    <col min="5" max="5" width="20.42578125" style="79" customWidth="1"/>
    <col min="6" max="6" width="17.7109375" style="79" customWidth="1"/>
    <col min="7" max="7" width="12.85546875" style="79" bestFit="1" customWidth="1"/>
    <col min="8" max="8" width="18.7109375" style="79" bestFit="1" customWidth="1"/>
    <col min="9" max="9" width="21.42578125" style="25" customWidth="1"/>
    <col min="10" max="10" width="13.5703125" style="25" customWidth="1"/>
    <col min="11" max="16384" width="10" style="25"/>
  </cols>
  <sheetData>
    <row r="1" spans="1:16" ht="15">
      <c r="A1" s="194" t="s">
        <v>2800</v>
      </c>
      <c r="B1" s="194"/>
      <c r="C1" s="194"/>
      <c r="D1" s="195" t="s">
        <v>2801</v>
      </c>
      <c r="E1" s="194"/>
      <c r="F1" s="196"/>
      <c r="G1" s="196"/>
      <c r="H1" s="196"/>
      <c r="N1" s="75"/>
    </row>
    <row r="2" spans="1:16" ht="15">
      <c r="A2" s="194" t="s">
        <v>2802</v>
      </c>
      <c r="B2" s="194"/>
      <c r="C2" s="194"/>
      <c r="D2" s="195" t="s">
        <v>2803</v>
      </c>
      <c r="E2" s="196"/>
      <c r="F2" s="196"/>
      <c r="G2" s="196"/>
      <c r="H2" s="196"/>
      <c r="N2" s="75"/>
    </row>
    <row r="3" spans="1:16" ht="15">
      <c r="A3" s="194" t="s">
        <v>2804</v>
      </c>
      <c r="B3" s="194"/>
      <c r="C3" s="194"/>
      <c r="D3" s="195" t="s">
        <v>2805</v>
      </c>
      <c r="E3" s="196"/>
      <c r="F3" s="196"/>
      <c r="G3" s="196"/>
      <c r="H3" s="196"/>
      <c r="N3" s="75"/>
    </row>
    <row r="4" spans="1:16" ht="12" customHeight="1">
      <c r="A4" s="197" t="s">
        <v>2981</v>
      </c>
      <c r="B4" s="197"/>
      <c r="C4" s="197"/>
      <c r="D4" s="198" t="s">
        <v>2982</v>
      </c>
      <c r="E4" s="196"/>
      <c r="F4" s="196"/>
      <c r="G4" s="196"/>
      <c r="H4" s="196"/>
      <c r="N4" s="75"/>
    </row>
    <row r="5" spans="1:16" s="28" customFormat="1" ht="15">
      <c r="A5" s="197" t="s">
        <v>2808</v>
      </c>
      <c r="B5" s="197"/>
      <c r="C5" s="197"/>
      <c r="D5" s="198" t="s">
        <v>2809</v>
      </c>
      <c r="E5" s="199"/>
      <c r="F5" s="200"/>
      <c r="G5" s="200"/>
      <c r="H5" s="200"/>
      <c r="N5" s="82"/>
    </row>
    <row r="6" spans="1:16" ht="15">
      <c r="A6" s="194"/>
      <c r="B6" s="194"/>
      <c r="C6" s="194"/>
      <c r="D6" s="194"/>
      <c r="E6" s="195"/>
      <c r="F6" s="196"/>
      <c r="G6" s="196"/>
      <c r="H6" s="196"/>
    </row>
    <row r="7" spans="1:16" ht="15">
      <c r="A7" s="197"/>
      <c r="B7" s="197"/>
      <c r="C7" s="197"/>
      <c r="D7" s="197"/>
      <c r="E7" s="201"/>
      <c r="F7" s="196"/>
      <c r="G7" s="196"/>
      <c r="H7" s="196"/>
      <c r="N7" s="75"/>
    </row>
    <row r="8" spans="1:16" ht="15">
      <c r="A8" s="194"/>
      <c r="B8" s="194"/>
      <c r="C8" s="194"/>
      <c r="D8" s="194"/>
      <c r="E8" s="196"/>
      <c r="F8" s="196"/>
      <c r="G8" s="196"/>
      <c r="H8" s="196"/>
      <c r="N8" s="75"/>
    </row>
    <row r="9" spans="1:16" ht="15">
      <c r="A9" s="194"/>
      <c r="B9" s="194"/>
      <c r="C9" s="194"/>
      <c r="D9" s="194"/>
      <c r="E9" s="202" t="s">
        <v>2810</v>
      </c>
      <c r="F9" s="202" t="s">
        <v>2811</v>
      </c>
      <c r="G9" s="202" t="s">
        <v>2810</v>
      </c>
      <c r="H9" s="202" t="s">
        <v>2811</v>
      </c>
      <c r="M9" s="83"/>
      <c r="N9" s="83"/>
      <c r="O9" s="83"/>
      <c r="P9" s="84"/>
    </row>
    <row r="10" spans="1:16" ht="15">
      <c r="A10" s="194"/>
      <c r="B10" s="194"/>
      <c r="C10" s="194"/>
      <c r="D10" s="203"/>
      <c r="E10" s="196" t="s">
        <v>2812</v>
      </c>
      <c r="F10" s="196" t="s">
        <v>2813</v>
      </c>
      <c r="G10" s="196" t="s">
        <v>2812</v>
      </c>
      <c r="H10" s="196" t="s">
        <v>2813</v>
      </c>
      <c r="M10" s="84"/>
      <c r="N10" s="84"/>
      <c r="O10" s="84"/>
      <c r="P10" s="84"/>
    </row>
    <row r="11" spans="1:16" ht="15.75">
      <c r="A11" s="206" t="s">
        <v>2814</v>
      </c>
      <c r="B11" s="196" t="s">
        <v>2815</v>
      </c>
      <c r="C11" s="196" t="s">
        <v>2816</v>
      </c>
      <c r="D11" s="196" t="s">
        <v>2815</v>
      </c>
      <c r="E11" s="196">
        <v>100</v>
      </c>
      <c r="F11" s="204">
        <v>147</v>
      </c>
      <c r="G11" s="196"/>
      <c r="H11" s="196"/>
      <c r="M11" s="84"/>
      <c r="N11" s="84"/>
      <c r="O11" s="84"/>
      <c r="P11" s="86"/>
    </row>
    <row r="12" spans="1:16" ht="15">
      <c r="A12" s="196"/>
      <c r="B12" s="196" t="s">
        <v>2817</v>
      </c>
      <c r="C12" s="196"/>
      <c r="D12" s="196" t="s">
        <v>2817</v>
      </c>
      <c r="E12" s="196">
        <v>100</v>
      </c>
      <c r="F12" s="204">
        <f>AVERAGE(101,99,101,107)</f>
        <v>102</v>
      </c>
      <c r="G12" s="196"/>
      <c r="H12" s="196"/>
      <c r="M12" s="84"/>
      <c r="N12" s="84"/>
      <c r="O12" s="84"/>
      <c r="P12" s="86"/>
    </row>
    <row r="13" spans="1:16" ht="15.75">
      <c r="A13" s="206" t="s">
        <v>2818</v>
      </c>
      <c r="B13" s="196" t="s">
        <v>2819</v>
      </c>
      <c r="C13" s="196" t="s">
        <v>2820</v>
      </c>
      <c r="D13" s="196" t="s">
        <v>2819</v>
      </c>
      <c r="E13" s="196"/>
      <c r="F13" s="196"/>
      <c r="G13" s="204">
        <v>16.715908495187669</v>
      </c>
      <c r="H13" s="204">
        <v>19.203903128345701</v>
      </c>
      <c r="K13" s="87"/>
      <c r="M13" s="84"/>
      <c r="N13" s="84"/>
      <c r="O13" s="84"/>
      <c r="P13" s="86"/>
    </row>
    <row r="14" spans="1:16" ht="30">
      <c r="A14" s="196"/>
      <c r="B14" s="196" t="s">
        <v>2821</v>
      </c>
      <c r="C14" s="196"/>
      <c r="D14" s="205" t="s">
        <v>2822</v>
      </c>
      <c r="E14" s="196"/>
      <c r="F14" s="196"/>
      <c r="G14" s="196">
        <v>5</v>
      </c>
      <c r="H14" s="204">
        <v>4.3</v>
      </c>
      <c r="M14" s="84"/>
      <c r="N14" s="88"/>
      <c r="O14" s="84"/>
      <c r="P14" s="86"/>
    </row>
    <row r="15" spans="1:16" ht="15">
      <c r="A15" s="194"/>
      <c r="B15" s="194"/>
      <c r="C15" s="194"/>
      <c r="D15" s="194"/>
      <c r="E15" s="196"/>
      <c r="F15" s="196"/>
      <c r="G15" s="196"/>
      <c r="H15" s="196"/>
    </row>
    <row r="27" spans="3:11">
      <c r="C27" s="85"/>
      <c r="E27" s="89"/>
      <c r="F27" s="90"/>
      <c r="J27" s="91"/>
      <c r="K27" s="85"/>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workbookViewId="0">
      <selection activeCell="A4" sqref="A4"/>
    </sheetView>
  </sheetViews>
  <sheetFormatPr defaultColWidth="9.140625" defaultRowHeight="12.75"/>
  <cols>
    <col min="1" max="1" width="102.85546875" style="92" bestFit="1" customWidth="1"/>
    <col min="2" max="2" width="16.7109375" style="92" bestFit="1" customWidth="1"/>
    <col min="3" max="3" width="3" style="92" bestFit="1" customWidth="1"/>
    <col min="4" max="12" width="9.140625" style="92"/>
    <col min="13" max="13" width="5.28515625" style="92" customWidth="1"/>
    <col min="14" max="16384" width="9.140625" style="92"/>
  </cols>
  <sheetData>
    <row r="1" spans="1:13" ht="15">
      <c r="A1" s="173" t="s">
        <v>2977</v>
      </c>
      <c r="B1" s="165"/>
      <c r="C1" s="165"/>
      <c r="D1" s="165" t="s">
        <v>2978</v>
      </c>
    </row>
    <row r="2" spans="1:13" ht="15">
      <c r="A2" s="165" t="s">
        <v>2802</v>
      </c>
      <c r="B2" s="165"/>
      <c r="C2" s="165"/>
      <c r="D2" s="165" t="s">
        <v>2803</v>
      </c>
    </row>
    <row r="3" spans="1:13" ht="15">
      <c r="A3" s="165" t="s">
        <v>2823</v>
      </c>
      <c r="B3" s="165"/>
      <c r="C3" s="165"/>
      <c r="D3" s="165" t="s">
        <v>2824</v>
      </c>
    </row>
    <row r="4" spans="1:13" s="94" customFormat="1" ht="12.75" customHeight="1">
      <c r="A4" s="166" t="s">
        <v>3016</v>
      </c>
      <c r="B4" s="167"/>
      <c r="C4" s="167"/>
      <c r="D4" s="166" t="s">
        <v>3017</v>
      </c>
      <c r="E4" s="93"/>
      <c r="F4" s="93"/>
      <c r="G4" s="93"/>
    </row>
    <row r="5" spans="1:13" ht="15">
      <c r="A5" s="168" t="s">
        <v>2825</v>
      </c>
      <c r="B5" s="168"/>
      <c r="C5" s="168"/>
      <c r="D5" s="168" t="s">
        <v>2826</v>
      </c>
      <c r="E5" s="95"/>
      <c r="F5" s="95"/>
      <c r="G5" s="95"/>
      <c r="H5" s="95"/>
      <c r="I5" s="95"/>
      <c r="J5" s="95"/>
      <c r="K5" s="95"/>
      <c r="L5" s="95"/>
    </row>
    <row r="6" spans="1:13" ht="15">
      <c r="A6" s="168"/>
      <c r="B6" s="168"/>
      <c r="C6" s="168"/>
      <c r="D6" s="168"/>
      <c r="E6" s="95"/>
      <c r="F6" s="95"/>
      <c r="G6" s="95"/>
    </row>
    <row r="7" spans="1:13" ht="15">
      <c r="A7" s="165"/>
      <c r="B7" s="165"/>
      <c r="C7" s="165"/>
      <c r="D7" s="165"/>
    </row>
    <row r="8" spans="1:13" ht="15">
      <c r="A8" s="165" t="s">
        <v>2391</v>
      </c>
      <c r="B8" s="165" t="s">
        <v>2393</v>
      </c>
      <c r="C8" s="169">
        <v>55.069092197206835</v>
      </c>
      <c r="D8" s="170"/>
      <c r="L8" s="97"/>
      <c r="M8" s="96"/>
    </row>
    <row r="9" spans="1:13" ht="15">
      <c r="A9" s="165" t="s">
        <v>2775</v>
      </c>
      <c r="B9" s="165" t="s">
        <v>2775</v>
      </c>
      <c r="C9" s="169">
        <v>13.484131068163336</v>
      </c>
      <c r="D9" s="170"/>
      <c r="L9" s="97"/>
      <c r="M9" s="96"/>
    </row>
    <row r="10" spans="1:13" ht="15">
      <c r="A10" s="165" t="s">
        <v>2789</v>
      </c>
      <c r="B10" s="165" t="s">
        <v>2790</v>
      </c>
      <c r="C10" s="169">
        <v>10.883520248326569</v>
      </c>
      <c r="D10" s="170"/>
      <c r="L10" s="97"/>
      <c r="M10" s="96"/>
    </row>
    <row r="11" spans="1:13" ht="15">
      <c r="A11" s="165" t="s">
        <v>2827</v>
      </c>
      <c r="B11" s="165" t="s">
        <v>2828</v>
      </c>
      <c r="C11" s="169">
        <v>10.083390833249842</v>
      </c>
      <c r="D11" s="170"/>
      <c r="L11" s="97"/>
      <c r="M11" s="96"/>
    </row>
    <row r="12" spans="1:13" ht="15">
      <c r="A12" s="165" t="s">
        <v>2829</v>
      </c>
      <c r="B12" s="165" t="s">
        <v>2830</v>
      </c>
      <c r="C12" s="169">
        <v>4.0920377340605567</v>
      </c>
      <c r="D12" s="170"/>
      <c r="L12" s="97"/>
      <c r="M12" s="96"/>
    </row>
    <row r="13" spans="1:13" ht="15">
      <c r="A13" s="165" t="s">
        <v>2389</v>
      </c>
      <c r="B13" s="165" t="s">
        <v>2831</v>
      </c>
      <c r="C13" s="169">
        <v>2.4236364430715085</v>
      </c>
      <c r="D13" s="170"/>
      <c r="L13" s="97"/>
      <c r="M13" s="96"/>
    </row>
    <row r="14" spans="1:13" ht="15">
      <c r="A14" s="165" t="s">
        <v>2600</v>
      </c>
      <c r="B14" s="165" t="s">
        <v>2594</v>
      </c>
      <c r="C14" s="169">
        <v>3.9641914759213415</v>
      </c>
      <c r="D14" s="170"/>
      <c r="L14" s="97"/>
      <c r="M14" s="96"/>
    </row>
    <row r="16" spans="1:13">
      <c r="B16" s="98"/>
    </row>
    <row r="17" spans="2:2">
      <c r="B17" s="98"/>
    </row>
    <row r="18" spans="2:2">
      <c r="B18" s="98"/>
    </row>
    <row r="19" spans="2:2">
      <c r="B19" s="98"/>
    </row>
    <row r="21" spans="2:2">
      <c r="B21" s="98"/>
    </row>
    <row r="22" spans="2:2">
      <c r="B22" s="98"/>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1"/>
  <sheetViews>
    <sheetView workbookViewId="0">
      <selection activeCell="G11" sqref="G11"/>
    </sheetView>
  </sheetViews>
  <sheetFormatPr defaultRowHeight="15"/>
  <cols>
    <col min="1" max="1" width="10.42578125" customWidth="1"/>
    <col min="2" max="2" width="11.42578125" customWidth="1"/>
    <col min="3" max="3" width="10.28515625" customWidth="1"/>
  </cols>
  <sheetData>
    <row r="1" spans="1:4" ht="15.75">
      <c r="A1" s="207" t="s">
        <v>2916</v>
      </c>
      <c r="D1" s="4" t="s">
        <v>2917</v>
      </c>
    </row>
    <row r="2" spans="1:4">
      <c r="A2" t="s">
        <v>2918</v>
      </c>
      <c r="D2" s="4" t="s">
        <v>2919</v>
      </c>
    </row>
    <row r="3" spans="1:4">
      <c r="A3" t="s">
        <v>2920</v>
      </c>
      <c r="D3" t="s">
        <v>2921</v>
      </c>
    </row>
    <row r="4" spans="1:4">
      <c r="A4" t="s">
        <v>2922</v>
      </c>
      <c r="D4" t="s">
        <v>2923</v>
      </c>
    </row>
    <row r="5" spans="1:4">
      <c r="A5" t="s">
        <v>3018</v>
      </c>
      <c r="D5" t="s">
        <v>3019</v>
      </c>
    </row>
    <row r="8" spans="1:4">
      <c r="B8" t="s">
        <v>2924</v>
      </c>
    </row>
    <row r="9" spans="1:4">
      <c r="B9" s="135" t="s">
        <v>2925</v>
      </c>
      <c r="C9" s="135"/>
    </row>
    <row r="10" spans="1:4">
      <c r="A10" s="1">
        <v>39083</v>
      </c>
      <c r="B10" s="211">
        <v>2.7308475848143776</v>
      </c>
    </row>
    <row r="11" spans="1:4">
      <c r="A11" s="1">
        <v>39114</v>
      </c>
      <c r="B11" s="211">
        <v>1.4449872132377668</v>
      </c>
    </row>
    <row r="12" spans="1:4">
      <c r="A12" s="1">
        <v>39142</v>
      </c>
      <c r="B12" s="211">
        <v>1.1918927117368816</v>
      </c>
    </row>
    <row r="13" spans="1:4">
      <c r="A13" s="1">
        <v>39173</v>
      </c>
      <c r="B13" s="211">
        <v>4.2585434331281027</v>
      </c>
    </row>
    <row r="14" spans="1:4">
      <c r="A14" s="1">
        <v>39203</v>
      </c>
      <c r="B14" s="211">
        <v>3.0913342374274237</v>
      </c>
    </row>
    <row r="15" spans="1:4">
      <c r="A15" s="1">
        <v>39234</v>
      </c>
      <c r="B15" s="211">
        <v>1.4239023539586091</v>
      </c>
    </row>
    <row r="16" spans="1:4">
      <c r="A16" s="1">
        <v>39264</v>
      </c>
      <c r="B16" s="211">
        <v>4.7743301303878933</v>
      </c>
    </row>
    <row r="17" spans="1:2">
      <c r="A17" s="1">
        <v>39295</v>
      </c>
      <c r="B17" s="211">
        <v>2.5857570414968341</v>
      </c>
    </row>
    <row r="18" spans="1:2">
      <c r="A18" s="1">
        <v>39326</v>
      </c>
      <c r="B18" s="211">
        <v>2.6949170823602664</v>
      </c>
    </row>
    <row r="19" spans="1:2">
      <c r="A19" s="1">
        <v>39356</v>
      </c>
      <c r="B19" s="211">
        <v>2.3345682794246052</v>
      </c>
    </row>
    <row r="20" spans="1:2">
      <c r="A20" s="1">
        <v>39387</v>
      </c>
      <c r="B20" s="211">
        <v>1.872737816004993</v>
      </c>
    </row>
    <row r="21" spans="1:2">
      <c r="A21" s="1">
        <v>39417</v>
      </c>
      <c r="B21" s="211">
        <v>2.1857035871709751</v>
      </c>
    </row>
    <row r="22" spans="1:2">
      <c r="A22" s="1">
        <v>39448</v>
      </c>
      <c r="B22" s="211">
        <v>2.6926838746209407</v>
      </c>
    </row>
    <row r="23" spans="1:2">
      <c r="A23" s="1">
        <v>39479</v>
      </c>
      <c r="B23" s="211">
        <v>1.7193112813220139</v>
      </c>
    </row>
    <row r="24" spans="1:2">
      <c r="A24" s="1">
        <v>39508</v>
      </c>
      <c r="B24" s="211">
        <v>2.0383321960232132</v>
      </c>
    </row>
    <row r="25" spans="1:2">
      <c r="A25" s="1">
        <v>39539</v>
      </c>
      <c r="B25" s="211">
        <v>2.6961309994434499</v>
      </c>
    </row>
    <row r="26" spans="1:2">
      <c r="A26" s="1">
        <v>39569</v>
      </c>
      <c r="B26" s="211">
        <v>4.191410859966874</v>
      </c>
    </row>
    <row r="27" spans="1:2">
      <c r="A27" s="1">
        <v>39600</v>
      </c>
      <c r="B27" s="211">
        <v>5.2887243518444391</v>
      </c>
    </row>
    <row r="28" spans="1:2">
      <c r="A28" s="1">
        <v>39630</v>
      </c>
      <c r="B28" s="211">
        <v>10.256640200948802</v>
      </c>
    </row>
    <row r="29" spans="1:2">
      <c r="A29" s="1">
        <v>39661</v>
      </c>
      <c r="B29" s="211">
        <v>7.2673756964349918</v>
      </c>
    </row>
    <row r="30" spans="1:2">
      <c r="A30" s="1">
        <v>39692</v>
      </c>
      <c r="B30" s="211">
        <v>6.0406448201519147</v>
      </c>
    </row>
    <row r="31" spans="1:2">
      <c r="A31" s="1">
        <v>39722</v>
      </c>
      <c r="B31" s="211">
        <v>17.959579012325932</v>
      </c>
    </row>
    <row r="32" spans="1:2">
      <c r="A32" s="1">
        <v>39753</v>
      </c>
      <c r="B32" s="211">
        <v>8.6356768962581256</v>
      </c>
    </row>
    <row r="33" spans="1:2">
      <c r="A33" s="1">
        <v>39783</v>
      </c>
      <c r="B33" s="211">
        <v>8.8444690002941435</v>
      </c>
    </row>
    <row r="34" spans="1:2">
      <c r="A34" s="1">
        <v>39814</v>
      </c>
      <c r="B34" s="211">
        <v>4.7489494366350149</v>
      </c>
    </row>
    <row r="35" spans="1:2">
      <c r="A35" s="1">
        <v>39845</v>
      </c>
      <c r="B35" s="211">
        <v>5.7234049010037076</v>
      </c>
    </row>
    <row r="36" spans="1:2">
      <c r="A36" s="1">
        <v>39873</v>
      </c>
      <c r="B36" s="211">
        <v>4.6484160500887768</v>
      </c>
    </row>
    <row r="37" spans="1:2">
      <c r="A37" s="1">
        <v>39904</v>
      </c>
      <c r="B37" s="211">
        <v>5.6460471100191771</v>
      </c>
    </row>
    <row r="38" spans="1:2">
      <c r="A38" s="1">
        <v>39934</v>
      </c>
      <c r="B38" s="211">
        <v>3.7113367652390856</v>
      </c>
    </row>
    <row r="39" spans="1:2">
      <c r="A39" s="1">
        <v>39965</v>
      </c>
      <c r="B39" s="211">
        <v>2.2279445214626774</v>
      </c>
    </row>
    <row r="40" spans="1:2">
      <c r="A40" s="1">
        <v>39995</v>
      </c>
      <c r="B40" s="211">
        <v>7.8738061389249436</v>
      </c>
    </row>
    <row r="41" spans="1:2">
      <c r="A41" s="1">
        <v>40026</v>
      </c>
      <c r="B41" s="211">
        <v>3.5831519761933559</v>
      </c>
    </row>
    <row r="42" spans="1:2">
      <c r="A42" s="1">
        <v>40057</v>
      </c>
      <c r="B42" s="211">
        <v>2.5652667479754019</v>
      </c>
    </row>
    <row r="43" spans="1:2">
      <c r="A43" s="1">
        <v>40087</v>
      </c>
      <c r="B43" s="211">
        <v>4.2067469457228936</v>
      </c>
    </row>
    <row r="44" spans="1:2">
      <c r="A44" s="1">
        <v>40118</v>
      </c>
      <c r="B44" s="211">
        <v>3.2995267538422048</v>
      </c>
    </row>
    <row r="45" spans="1:2">
      <c r="A45" s="1">
        <v>40148</v>
      </c>
      <c r="B45" s="211">
        <v>14.774615199374621</v>
      </c>
    </row>
    <row r="46" spans="1:2">
      <c r="A46" s="1">
        <v>40179</v>
      </c>
      <c r="B46" s="211">
        <v>6.7694030556272402</v>
      </c>
    </row>
    <row r="47" spans="1:2">
      <c r="A47" s="1">
        <v>40210</v>
      </c>
      <c r="B47" s="211">
        <v>3.0177020782943811</v>
      </c>
    </row>
    <row r="48" spans="1:2">
      <c r="A48" s="1">
        <v>40238</v>
      </c>
      <c r="B48" s="211">
        <v>3.9091643539450223</v>
      </c>
    </row>
    <row r="49" spans="1:2">
      <c r="A49" s="1">
        <v>40269</v>
      </c>
      <c r="B49" s="211">
        <v>3.4138099885689615</v>
      </c>
    </row>
    <row r="50" spans="1:2">
      <c r="A50" s="1">
        <v>40299</v>
      </c>
      <c r="B50" s="211">
        <v>2.7493939101885454</v>
      </c>
    </row>
    <row r="51" spans="1:2">
      <c r="A51" s="1">
        <v>40330</v>
      </c>
      <c r="B51" s="211">
        <v>1.7513931119048403</v>
      </c>
    </row>
    <row r="52" spans="1:2">
      <c r="A52" s="1">
        <v>40360</v>
      </c>
      <c r="B52" s="211">
        <v>4.2144687734721957</v>
      </c>
    </row>
    <row r="53" spans="1:2">
      <c r="A53" s="1">
        <v>40391</v>
      </c>
      <c r="B53" s="211">
        <v>3.2716108619210407</v>
      </c>
    </row>
    <row r="54" spans="1:2">
      <c r="A54" s="1">
        <v>40422</v>
      </c>
      <c r="B54" s="211">
        <v>1.883164829689187</v>
      </c>
    </row>
    <row r="55" spans="1:2">
      <c r="A55" s="1">
        <v>40452</v>
      </c>
      <c r="B55" s="211">
        <v>1.9276315073779648</v>
      </c>
    </row>
    <row r="56" spans="1:2">
      <c r="A56" s="1">
        <v>40483</v>
      </c>
      <c r="B56" s="211">
        <v>1.7014782134005633</v>
      </c>
    </row>
    <row r="57" spans="1:2">
      <c r="A57" s="1">
        <v>40513</v>
      </c>
      <c r="B57" s="211">
        <v>2.1213381513872358</v>
      </c>
    </row>
    <row r="58" spans="1:2">
      <c r="A58" s="1">
        <v>40544</v>
      </c>
      <c r="B58" s="211">
        <v>1.8902970214079109</v>
      </c>
    </row>
    <row r="59" spans="1:2">
      <c r="A59" s="1">
        <v>40575</v>
      </c>
      <c r="B59" s="211">
        <v>2.3650727760832089</v>
      </c>
    </row>
    <row r="60" spans="1:2">
      <c r="A60" s="1">
        <v>40603</v>
      </c>
      <c r="B60" s="211">
        <v>1.8228073212204812</v>
      </c>
    </row>
    <row r="61" spans="1:2">
      <c r="A61" s="1">
        <v>40634</v>
      </c>
      <c r="B61" s="211">
        <v>6.1282590214884092</v>
      </c>
    </row>
    <row r="62" spans="1:2">
      <c r="A62" s="1">
        <v>40664</v>
      </c>
      <c r="B62" s="211">
        <v>1.4182892398207854</v>
      </c>
    </row>
    <row r="63" spans="1:2">
      <c r="A63" s="1">
        <v>40695</v>
      </c>
      <c r="B63" s="211">
        <v>2.7293333267192472</v>
      </c>
    </row>
    <row r="64" spans="1:2">
      <c r="A64" s="1">
        <v>40725</v>
      </c>
      <c r="B64" s="211">
        <v>27.616145716381414</v>
      </c>
    </row>
    <row r="65" spans="1:2">
      <c r="A65" s="1">
        <v>40756</v>
      </c>
      <c r="B65" s="211">
        <v>7.9237025028354964</v>
      </c>
    </row>
    <row r="66" spans="1:2">
      <c r="A66" s="1">
        <v>40787</v>
      </c>
      <c r="B66" s="211">
        <v>3.9586439740293797</v>
      </c>
    </row>
    <row r="67" spans="1:2">
      <c r="A67" s="1">
        <v>40817</v>
      </c>
      <c r="B67" s="211">
        <v>5.8608505129424984</v>
      </c>
    </row>
    <row r="68" spans="1:2">
      <c r="A68" s="1">
        <v>40848</v>
      </c>
      <c r="B68" s="211">
        <v>6.2101170909433767</v>
      </c>
    </row>
    <row r="69" spans="1:2">
      <c r="A69" s="1">
        <v>40878</v>
      </c>
      <c r="B69" s="211">
        <v>10.626021756748072</v>
      </c>
    </row>
    <row r="70" spans="1:2">
      <c r="A70" s="1">
        <v>40909</v>
      </c>
      <c r="B70" s="211">
        <v>3.3102843198454197</v>
      </c>
    </row>
    <row r="71" spans="1:2">
      <c r="A71" s="1">
        <v>40940</v>
      </c>
      <c r="B71" s="211">
        <v>2.6581225418121126</v>
      </c>
    </row>
    <row r="72" spans="1:2">
      <c r="A72" s="1">
        <v>40969</v>
      </c>
      <c r="B72" s="211">
        <v>2.5822353845060393</v>
      </c>
    </row>
    <row r="73" spans="1:2">
      <c r="A73" s="1">
        <v>41000</v>
      </c>
      <c r="B73" s="211">
        <v>2.0701043650149522</v>
      </c>
    </row>
    <row r="74" spans="1:2">
      <c r="A74" s="1">
        <v>41030</v>
      </c>
      <c r="B74" s="211">
        <v>2.8659138244808497</v>
      </c>
    </row>
    <row r="75" spans="1:2">
      <c r="A75" s="1">
        <v>41061</v>
      </c>
      <c r="B75" s="211">
        <v>1.9258043727464784</v>
      </c>
    </row>
    <row r="76" spans="1:2">
      <c r="A76" s="1">
        <v>41091</v>
      </c>
      <c r="B76" s="211">
        <v>4.8628276052193087</v>
      </c>
    </row>
    <row r="77" spans="1:2">
      <c r="A77" s="1">
        <v>41122</v>
      </c>
      <c r="B77" s="211">
        <v>3.6155008286485271</v>
      </c>
    </row>
    <row r="78" spans="1:2">
      <c r="A78" s="1">
        <v>41153</v>
      </c>
      <c r="B78" s="211">
        <v>1.4924785397291889</v>
      </c>
    </row>
    <row r="79" spans="1:2">
      <c r="A79" s="1">
        <v>41183</v>
      </c>
      <c r="B79" s="211">
        <v>1.1725463533103113</v>
      </c>
    </row>
    <row r="80" spans="1:2">
      <c r="A80" s="1">
        <v>41214</v>
      </c>
      <c r="B80" s="211">
        <v>1.4645452331809461</v>
      </c>
    </row>
    <row r="81" spans="1:2">
      <c r="A81" s="1">
        <v>41244</v>
      </c>
      <c r="B81" s="211">
        <v>3.3707046236245546</v>
      </c>
    </row>
    <row r="82" spans="1:2">
      <c r="A82" s="1">
        <v>41275</v>
      </c>
      <c r="B82" s="211">
        <v>1.9263420719544364</v>
      </c>
    </row>
    <row r="83" spans="1:2">
      <c r="A83" s="1">
        <v>41306</v>
      </c>
      <c r="B83" s="211">
        <v>1.6055531824213944</v>
      </c>
    </row>
    <row r="84" spans="1:2">
      <c r="A84" s="1">
        <v>41334</v>
      </c>
      <c r="B84" s="211">
        <v>1.723680844450469</v>
      </c>
    </row>
    <row r="85" spans="1:2">
      <c r="A85" s="1">
        <v>41365</v>
      </c>
      <c r="B85" s="211">
        <v>1.7807188867876687</v>
      </c>
    </row>
    <row r="86" spans="1:2">
      <c r="A86" s="1">
        <v>41395</v>
      </c>
      <c r="B86" s="211">
        <v>1.868619166874105</v>
      </c>
    </row>
    <row r="87" spans="1:2">
      <c r="A87" s="1">
        <v>41426</v>
      </c>
      <c r="B87" s="211">
        <v>2.7836721966990599</v>
      </c>
    </row>
    <row r="88" spans="1:2">
      <c r="A88" s="1">
        <v>41456</v>
      </c>
      <c r="B88" s="211">
        <v>4.1285935252353214</v>
      </c>
    </row>
    <row r="89" spans="1:2">
      <c r="A89" s="1">
        <v>41487</v>
      </c>
      <c r="B89" s="211">
        <v>3.8628016502132496</v>
      </c>
    </row>
    <row r="90" spans="1:2">
      <c r="A90" s="1">
        <v>41518</v>
      </c>
      <c r="B90" s="211">
        <v>2.4527385505098032</v>
      </c>
    </row>
    <row r="91" spans="1:2">
      <c r="A91" s="1">
        <v>41548</v>
      </c>
      <c r="B91" s="211">
        <v>5.1105905602814223</v>
      </c>
    </row>
    <row r="92" spans="1:2">
      <c r="A92" s="1">
        <v>41579</v>
      </c>
      <c r="B92" s="211">
        <v>2.7679240727359722</v>
      </c>
    </row>
    <row r="93" spans="1:2">
      <c r="A93" s="1">
        <v>41609</v>
      </c>
      <c r="B93" s="211">
        <v>4.6514127605277231</v>
      </c>
    </row>
    <row r="94" spans="1:2">
      <c r="A94" s="1">
        <v>41640</v>
      </c>
      <c r="B94" s="211">
        <v>1.963217042360488</v>
      </c>
    </row>
    <row r="95" spans="1:2">
      <c r="A95" s="1">
        <v>41671</v>
      </c>
      <c r="B95" s="211">
        <v>2.5230479086486808</v>
      </c>
    </row>
    <row r="96" spans="1:2">
      <c r="A96" s="1">
        <v>41699</v>
      </c>
      <c r="B96" s="211">
        <v>2.6126981078122333</v>
      </c>
    </row>
    <row r="97" spans="1:2">
      <c r="A97" s="1">
        <v>41730</v>
      </c>
      <c r="B97" s="211">
        <v>5.1258279213961186</v>
      </c>
    </row>
    <row r="98" spans="1:2">
      <c r="A98" s="1">
        <v>41760</v>
      </c>
      <c r="B98" s="211">
        <v>4.1147485039586957</v>
      </c>
    </row>
    <row r="99" spans="1:2">
      <c r="A99" s="1">
        <v>41791</v>
      </c>
      <c r="B99" s="211">
        <v>6.4601900837665545</v>
      </c>
    </row>
    <row r="100" spans="1:2">
      <c r="A100" s="1">
        <v>41821</v>
      </c>
      <c r="B100" s="211">
        <v>6.8962085293062048</v>
      </c>
    </row>
    <row r="101" spans="1:2">
      <c r="A101" s="1">
        <v>41852</v>
      </c>
      <c r="B101" s="211">
        <v>3.9784418996989901</v>
      </c>
    </row>
    <row r="102" spans="1:2">
      <c r="A102" s="1">
        <v>41883</v>
      </c>
      <c r="B102" s="211">
        <v>3.4059685028101643</v>
      </c>
    </row>
    <row r="103" spans="1:2">
      <c r="A103" s="1">
        <v>41913</v>
      </c>
      <c r="B103" s="211">
        <v>2.449359653120311</v>
      </c>
    </row>
    <row r="104" spans="1:2">
      <c r="A104" s="1">
        <v>41944</v>
      </c>
      <c r="B104" s="211">
        <v>2.302471873320671</v>
      </c>
    </row>
    <row r="105" spans="1:2">
      <c r="A105" s="1">
        <v>41974</v>
      </c>
      <c r="B105" s="211">
        <v>2.834229110670913</v>
      </c>
    </row>
    <row r="106" spans="1:2">
      <c r="A106" s="1">
        <v>42005</v>
      </c>
      <c r="B106" s="211">
        <v>4.2755289847695206</v>
      </c>
    </row>
    <row r="107" spans="1:2">
      <c r="A107" s="1">
        <v>42036</v>
      </c>
      <c r="B107" s="211">
        <v>3.1359474223061925</v>
      </c>
    </row>
    <row r="108" spans="1:2">
      <c r="A108" s="1">
        <v>42064</v>
      </c>
      <c r="B108" s="211">
        <v>2.5603336317999852</v>
      </c>
    </row>
    <row r="109" spans="1:2">
      <c r="A109" s="1">
        <v>42095</v>
      </c>
      <c r="B109" s="211">
        <v>2.7453245459191309</v>
      </c>
    </row>
    <row r="110" spans="1:2">
      <c r="A110" s="1">
        <v>42125</v>
      </c>
      <c r="B110" s="211">
        <v>2.940061973758429</v>
      </c>
    </row>
    <row r="111" spans="1:2">
      <c r="A111" s="1">
        <v>42156</v>
      </c>
      <c r="B111" s="211">
        <v>6.5551185806308903</v>
      </c>
    </row>
    <row r="112" spans="1:2">
      <c r="A112" s="1">
        <v>42186</v>
      </c>
      <c r="B112" s="211">
        <v>6.4431566434571224</v>
      </c>
    </row>
    <row r="113" spans="1:2">
      <c r="A113" s="1">
        <v>42217</v>
      </c>
      <c r="B113" s="211">
        <v>5.5247659511751106</v>
      </c>
    </row>
    <row r="114" spans="1:2">
      <c r="A114" s="1">
        <v>42248</v>
      </c>
      <c r="B114" s="211">
        <v>3.6159431313220041</v>
      </c>
    </row>
    <row r="115" spans="1:2">
      <c r="A115" s="1">
        <v>42278</v>
      </c>
      <c r="B115" s="211">
        <v>4.6078940585239625</v>
      </c>
    </row>
    <row r="116" spans="1:2">
      <c r="A116" s="1">
        <v>42309</v>
      </c>
      <c r="B116" s="211">
        <v>2.9880865880503471</v>
      </c>
    </row>
    <row r="117" spans="1:2">
      <c r="A117" s="1">
        <v>42339</v>
      </c>
      <c r="B117" s="211">
        <v>5.6138384995981028</v>
      </c>
    </row>
    <row r="118" spans="1:2">
      <c r="A118" s="1">
        <v>42370</v>
      </c>
      <c r="B118" s="211">
        <v>5.6459631547232565</v>
      </c>
    </row>
    <row r="119" spans="1:2">
      <c r="A119" s="1">
        <v>42401</v>
      </c>
      <c r="B119" s="211">
        <v>5.9278280793750273</v>
      </c>
    </row>
    <row r="120" spans="1:2">
      <c r="A120" s="1">
        <v>42430</v>
      </c>
      <c r="B120" s="211">
        <v>5.4705595464606027</v>
      </c>
    </row>
    <row r="121" spans="1:2">
      <c r="A121" s="1">
        <v>42461</v>
      </c>
      <c r="B121" s="211">
        <v>2.9558022875691767</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workbookViewId="0">
      <selection activeCell="F14" sqref="F14"/>
    </sheetView>
  </sheetViews>
  <sheetFormatPr defaultRowHeight="15"/>
  <cols>
    <col min="1" max="1" width="10.42578125" customWidth="1"/>
    <col min="2" max="2" width="11.42578125" customWidth="1"/>
    <col min="3" max="3" width="10.28515625" customWidth="1"/>
  </cols>
  <sheetData>
    <row r="1" spans="1:4">
      <c r="A1" t="s">
        <v>2926</v>
      </c>
      <c r="D1" t="s">
        <v>2927</v>
      </c>
    </row>
    <row r="2" spans="1:4">
      <c r="A2" t="s">
        <v>2918</v>
      </c>
      <c r="D2" t="s">
        <v>2919</v>
      </c>
    </row>
    <row r="3" spans="1:4">
      <c r="A3" t="s">
        <v>2920</v>
      </c>
      <c r="D3" t="s">
        <v>2921</v>
      </c>
    </row>
    <row r="4" spans="1:4">
      <c r="A4" t="s">
        <v>2922</v>
      </c>
      <c r="D4" t="s">
        <v>2923</v>
      </c>
    </row>
    <row r="5" spans="1:4">
      <c r="A5" t="s">
        <v>3020</v>
      </c>
      <c r="D5" t="s">
        <v>3021</v>
      </c>
    </row>
    <row r="8" spans="1:4">
      <c r="B8" t="s">
        <v>2928</v>
      </c>
    </row>
    <row r="9" spans="1:4">
      <c r="B9" s="135" t="s">
        <v>2929</v>
      </c>
    </row>
    <row r="10" spans="1:4">
      <c r="A10" s="1">
        <v>40603</v>
      </c>
      <c r="B10" s="211">
        <v>30.779794302623905</v>
      </c>
    </row>
    <row r="11" spans="1:4">
      <c r="A11" s="1">
        <v>40634</v>
      </c>
      <c r="B11" s="211">
        <v>40.041776579286804</v>
      </c>
    </row>
    <row r="12" spans="1:4">
      <c r="A12" s="1">
        <v>40664</v>
      </c>
      <c r="B12" s="211">
        <v>70.459183939489478</v>
      </c>
    </row>
    <row r="13" spans="1:4">
      <c r="A13" s="1">
        <v>40695</v>
      </c>
      <c r="B13" s="211">
        <v>36.349956930321085</v>
      </c>
    </row>
    <row r="14" spans="1:4">
      <c r="A14" s="1">
        <v>40725</v>
      </c>
      <c r="B14" s="211">
        <v>46.359421719893909</v>
      </c>
    </row>
    <row r="15" spans="1:4">
      <c r="A15" s="1">
        <v>40756</v>
      </c>
      <c r="B15" s="211">
        <v>50.402781216195443</v>
      </c>
    </row>
    <row r="16" spans="1:4">
      <c r="A16" s="1">
        <v>40787</v>
      </c>
      <c r="B16" s="211">
        <v>42.97378160704443</v>
      </c>
    </row>
    <row r="17" spans="1:2">
      <c r="A17" s="1">
        <v>40817</v>
      </c>
      <c r="B17" s="211">
        <v>33.749462469824465</v>
      </c>
    </row>
    <row r="18" spans="1:2">
      <c r="A18" s="1">
        <v>40848</v>
      </c>
      <c r="B18" s="211">
        <v>30.953046218809362</v>
      </c>
    </row>
    <row r="19" spans="1:2">
      <c r="A19" s="1">
        <v>40878</v>
      </c>
      <c r="B19" s="211">
        <v>34.630281088440462</v>
      </c>
    </row>
    <row r="20" spans="1:2">
      <c r="A20" s="1">
        <v>40909</v>
      </c>
      <c r="B20" s="211">
        <v>17.330726983126684</v>
      </c>
    </row>
    <row r="21" spans="1:2">
      <c r="A21" s="1">
        <v>40940</v>
      </c>
      <c r="B21" s="211">
        <v>14.978717602336404</v>
      </c>
    </row>
    <row r="22" spans="1:2">
      <c r="A22" s="1">
        <v>40969</v>
      </c>
      <c r="B22" s="211">
        <v>22.067090124703185</v>
      </c>
    </row>
    <row r="23" spans="1:2">
      <c r="A23" s="1">
        <v>41000</v>
      </c>
      <c r="B23" s="211">
        <v>23.49826807720877</v>
      </c>
    </row>
    <row r="24" spans="1:2">
      <c r="A24" s="1">
        <v>41030</v>
      </c>
      <c r="B24" s="211">
        <v>12.9883254453894</v>
      </c>
    </row>
    <row r="25" spans="1:2">
      <c r="A25" s="1">
        <v>41061</v>
      </c>
      <c r="B25" s="211">
        <v>27.793129892887052</v>
      </c>
    </row>
    <row r="26" spans="1:2">
      <c r="A26" s="1">
        <v>41091</v>
      </c>
      <c r="B26" s="211">
        <v>14.251153644736897</v>
      </c>
    </row>
    <row r="27" spans="1:2">
      <c r="A27" s="1">
        <v>41122</v>
      </c>
      <c r="B27" s="211">
        <v>16.969829621343603</v>
      </c>
    </row>
    <row r="28" spans="1:2">
      <c r="A28" s="1">
        <v>41153</v>
      </c>
      <c r="B28" s="211">
        <v>18.51439425115203</v>
      </c>
    </row>
    <row r="29" spans="1:2">
      <c r="A29" s="1">
        <v>41183</v>
      </c>
      <c r="B29" s="211">
        <v>15.514295104516636</v>
      </c>
    </row>
    <row r="30" spans="1:2">
      <c r="A30" s="1">
        <v>41214</v>
      </c>
      <c r="B30" s="211">
        <v>16.530746112297667</v>
      </c>
    </row>
    <row r="31" spans="1:2">
      <c r="A31" s="1">
        <v>41244</v>
      </c>
      <c r="B31" s="211">
        <v>13.468792775482029</v>
      </c>
    </row>
    <row r="32" spans="1:2">
      <c r="A32" s="1">
        <v>41275</v>
      </c>
      <c r="B32" s="211">
        <v>12.488318297340189</v>
      </c>
    </row>
    <row r="33" spans="1:2">
      <c r="A33" s="1">
        <v>41306</v>
      </c>
      <c r="B33" s="211">
        <v>16.76962057184473</v>
      </c>
    </row>
    <row r="34" spans="1:2">
      <c r="A34" s="1">
        <v>41334</v>
      </c>
      <c r="B34" s="211">
        <v>9.7770725575333532</v>
      </c>
    </row>
    <row r="35" spans="1:2">
      <c r="A35" s="1">
        <v>41365</v>
      </c>
      <c r="B35" s="211">
        <v>14.381576729186229</v>
      </c>
    </row>
    <row r="36" spans="1:2">
      <c r="A36" s="1">
        <v>41395</v>
      </c>
      <c r="B36" s="211">
        <v>12.492632149379123</v>
      </c>
    </row>
    <row r="37" spans="1:2">
      <c r="A37" s="1">
        <v>41426</v>
      </c>
      <c r="B37" s="211">
        <v>22.000935587471147</v>
      </c>
    </row>
    <row r="38" spans="1:2">
      <c r="A38" s="1">
        <v>41456</v>
      </c>
      <c r="B38" s="211">
        <v>17.897909376467076</v>
      </c>
    </row>
    <row r="39" spans="1:2">
      <c r="A39" s="1">
        <v>41487</v>
      </c>
      <c r="B39" s="211">
        <v>18.291415208062112</v>
      </c>
    </row>
    <row r="40" spans="1:2">
      <c r="A40" s="1">
        <v>41518</v>
      </c>
      <c r="B40" s="211">
        <v>20.331244756522977</v>
      </c>
    </row>
    <row r="41" spans="1:2">
      <c r="A41" s="1">
        <v>41548</v>
      </c>
      <c r="B41" s="211">
        <v>13.128729246702379</v>
      </c>
    </row>
    <row r="42" spans="1:2">
      <c r="A42" s="1">
        <v>41579</v>
      </c>
      <c r="B42" s="211">
        <v>21.692003959796324</v>
      </c>
    </row>
    <row r="43" spans="1:2">
      <c r="A43" s="1">
        <v>41609</v>
      </c>
      <c r="B43" s="211">
        <v>25.115739257909294</v>
      </c>
    </row>
    <row r="44" spans="1:2">
      <c r="A44" s="1">
        <v>41640</v>
      </c>
      <c r="B44" s="211">
        <v>22.207217969553579</v>
      </c>
    </row>
    <row r="45" spans="1:2">
      <c r="A45" s="1">
        <v>41671</v>
      </c>
      <c r="B45" s="211">
        <v>17.765264200606222</v>
      </c>
    </row>
    <row r="46" spans="1:2">
      <c r="A46" s="1">
        <v>41699</v>
      </c>
      <c r="B46" s="211">
        <v>12.470783986477594</v>
      </c>
    </row>
    <row r="47" spans="1:2">
      <c r="A47" s="1">
        <v>41730</v>
      </c>
      <c r="B47" s="211">
        <v>16.65475193514143</v>
      </c>
    </row>
    <row r="48" spans="1:2">
      <c r="A48" s="1">
        <v>41760</v>
      </c>
      <c r="B48" s="211">
        <v>15.572537364748673</v>
      </c>
    </row>
    <row r="49" spans="1:2">
      <c r="A49" s="1">
        <v>41791</v>
      </c>
      <c r="B49" s="211">
        <v>18.186992262577625</v>
      </c>
    </row>
    <row r="50" spans="1:2">
      <c r="A50" s="1">
        <v>41821</v>
      </c>
      <c r="B50" s="211">
        <v>16.279783898217332</v>
      </c>
    </row>
    <row r="51" spans="1:2">
      <c r="A51" s="1">
        <v>41852</v>
      </c>
      <c r="B51" s="211">
        <v>13.181283512888534</v>
      </c>
    </row>
    <row r="52" spans="1:2">
      <c r="A52" s="1">
        <v>41883</v>
      </c>
      <c r="B52" s="211">
        <v>17.038589976243241</v>
      </c>
    </row>
    <row r="53" spans="1:2">
      <c r="A53" s="1">
        <v>41913</v>
      </c>
      <c r="B53" s="211">
        <v>21.175325567054365</v>
      </c>
    </row>
    <row r="54" spans="1:2">
      <c r="A54" s="1">
        <v>41944</v>
      </c>
      <c r="B54" s="211">
        <v>15.348328404403478</v>
      </c>
    </row>
    <row r="55" spans="1:2">
      <c r="A55" s="1">
        <v>41974</v>
      </c>
      <c r="B55" s="211">
        <v>10.828201828640793</v>
      </c>
    </row>
    <row r="56" spans="1:2">
      <c r="A56" s="1">
        <v>42005</v>
      </c>
      <c r="B56" s="211">
        <v>18.205451395997905</v>
      </c>
    </row>
    <row r="57" spans="1:2">
      <c r="A57" s="1">
        <v>42036</v>
      </c>
      <c r="B57" s="211">
        <v>20.72260314347001</v>
      </c>
    </row>
    <row r="58" spans="1:2">
      <c r="A58" s="1">
        <v>42064</v>
      </c>
      <c r="B58" s="211">
        <v>15.306456683193241</v>
      </c>
    </row>
    <row r="59" spans="1:2">
      <c r="A59" s="1">
        <v>42095</v>
      </c>
      <c r="B59" s="211">
        <v>15.254732736127229</v>
      </c>
    </row>
    <row r="60" spans="1:2">
      <c r="A60" s="1">
        <v>42125</v>
      </c>
      <c r="B60" s="211">
        <v>32.488004601654282</v>
      </c>
    </row>
    <row r="61" spans="1:2">
      <c r="A61" s="1">
        <v>42156</v>
      </c>
      <c r="B61" s="211">
        <v>18.953748007250791</v>
      </c>
    </row>
    <row r="62" spans="1:2">
      <c r="A62" s="1">
        <v>42186</v>
      </c>
      <c r="B62" s="211">
        <v>25.663768624888554</v>
      </c>
    </row>
    <row r="63" spans="1:2">
      <c r="A63" s="1">
        <v>42217</v>
      </c>
      <c r="B63" s="211">
        <v>13.085377475929707</v>
      </c>
    </row>
    <row r="64" spans="1:2">
      <c r="A64" s="1">
        <v>42248</v>
      </c>
      <c r="B64" s="211">
        <v>14.26409183369074</v>
      </c>
    </row>
    <row r="65" spans="1:2">
      <c r="A65" s="1">
        <v>42278</v>
      </c>
      <c r="B65" s="211">
        <v>21.897474520264637</v>
      </c>
    </row>
    <row r="66" spans="1:2">
      <c r="A66" s="1">
        <v>42309</v>
      </c>
      <c r="B66" s="211">
        <v>11.617037823283628</v>
      </c>
    </row>
    <row r="67" spans="1:2">
      <c r="A67" s="1">
        <v>42339</v>
      </c>
      <c r="B67" s="211">
        <v>15.18854206996172</v>
      </c>
    </row>
    <row r="68" spans="1:2">
      <c r="A68" s="1">
        <v>42370</v>
      </c>
      <c r="B68" s="211">
        <v>19.846472379342245</v>
      </c>
    </row>
    <row r="69" spans="1:2">
      <c r="A69" s="1">
        <v>42401</v>
      </c>
      <c r="B69" s="211">
        <v>7.977314045862963</v>
      </c>
    </row>
    <row r="70" spans="1:2">
      <c r="A70" s="1">
        <v>42430</v>
      </c>
      <c r="B70" s="211">
        <v>10.209667583716687</v>
      </c>
    </row>
    <row r="71" spans="1:2">
      <c r="A71" s="1">
        <v>42461</v>
      </c>
      <c r="B71" s="211">
        <v>15.511140283711411</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5"/>
  <sheetViews>
    <sheetView workbookViewId="0">
      <selection activeCell="D5" sqref="D5"/>
    </sheetView>
  </sheetViews>
  <sheetFormatPr defaultRowHeight="15"/>
  <cols>
    <col min="1" max="1" width="10.42578125" bestFit="1" customWidth="1"/>
    <col min="2" max="2" width="9.140625" customWidth="1"/>
    <col min="4" max="4" width="9.140625" customWidth="1"/>
  </cols>
  <sheetData>
    <row r="1" spans="1:11">
      <c r="A1" t="s">
        <v>2930</v>
      </c>
      <c r="D1" t="s">
        <v>2931</v>
      </c>
    </row>
    <row r="2" spans="1:11">
      <c r="A2" t="s">
        <v>2399</v>
      </c>
      <c r="D2" t="s">
        <v>2398</v>
      </c>
    </row>
    <row r="3" spans="1:11">
      <c r="A3" t="s">
        <v>2932</v>
      </c>
      <c r="D3" s="4" t="s">
        <v>3022</v>
      </c>
      <c r="E3" s="4"/>
      <c r="F3" s="4"/>
      <c r="G3" s="4"/>
      <c r="H3" s="4"/>
      <c r="I3" s="4"/>
      <c r="J3" s="4"/>
      <c r="K3" s="4"/>
    </row>
    <row r="4" spans="1:11">
      <c r="A4" t="s">
        <v>2933</v>
      </c>
      <c r="D4" t="s">
        <v>2934</v>
      </c>
    </row>
    <row r="5" spans="1:11">
      <c r="A5" t="s">
        <v>3023</v>
      </c>
      <c r="D5" t="s">
        <v>3024</v>
      </c>
    </row>
    <row r="8" spans="1:11">
      <c r="B8" t="s">
        <v>2935</v>
      </c>
    </row>
    <row r="9" spans="1:11">
      <c r="B9" t="s">
        <v>2936</v>
      </c>
    </row>
    <row r="10" spans="1:11">
      <c r="A10" s="1">
        <v>37316</v>
      </c>
      <c r="B10" s="211">
        <v>4.3983280534493456</v>
      </c>
    </row>
    <row r="11" spans="1:11">
      <c r="A11" s="1">
        <v>37408</v>
      </c>
      <c r="B11" s="211">
        <v>4.0244787134780511</v>
      </c>
    </row>
    <row r="12" spans="1:11">
      <c r="A12" s="1">
        <v>37500</v>
      </c>
      <c r="B12" s="211">
        <v>3.0149736932145172</v>
      </c>
    </row>
    <row r="13" spans="1:11">
      <c r="A13" s="1">
        <v>37591</v>
      </c>
      <c r="B13" s="211">
        <v>4.21489679233754</v>
      </c>
    </row>
    <row r="14" spans="1:11">
      <c r="A14" s="1">
        <v>37681</v>
      </c>
      <c r="B14" s="211">
        <v>3.9991782926781716</v>
      </c>
    </row>
    <row r="15" spans="1:11">
      <c r="A15" s="1">
        <v>37773</v>
      </c>
      <c r="B15" s="211">
        <v>3.8775589412478695</v>
      </c>
    </row>
    <row r="16" spans="1:11">
      <c r="A16" s="1">
        <v>37865</v>
      </c>
      <c r="B16" s="211">
        <v>3.8992862265577042</v>
      </c>
    </row>
    <row r="17" spans="1:2">
      <c r="A17" s="1">
        <v>37956</v>
      </c>
      <c r="B17" s="211">
        <v>3.180526910531503</v>
      </c>
    </row>
    <row r="18" spans="1:2">
      <c r="A18" s="1">
        <v>38047</v>
      </c>
      <c r="B18" s="211">
        <v>3.83109582988082</v>
      </c>
    </row>
    <row r="19" spans="1:2">
      <c r="A19" s="1">
        <v>38139</v>
      </c>
      <c r="B19" s="211">
        <v>4.3490664842255162</v>
      </c>
    </row>
    <row r="20" spans="1:2">
      <c r="A20" s="1">
        <v>38231</v>
      </c>
      <c r="B20" s="211">
        <v>3.1509144203718407</v>
      </c>
    </row>
    <row r="21" spans="1:2">
      <c r="A21" s="1">
        <v>38322</v>
      </c>
      <c r="B21" s="211">
        <v>4.3659828561395555</v>
      </c>
    </row>
    <row r="22" spans="1:2">
      <c r="A22" s="1">
        <v>38412</v>
      </c>
      <c r="B22" s="211">
        <v>3.8833430829216677</v>
      </c>
    </row>
    <row r="23" spans="1:2">
      <c r="A23" s="1">
        <v>38504</v>
      </c>
      <c r="B23" s="211">
        <v>5.1437361284282632</v>
      </c>
    </row>
    <row r="24" spans="1:2">
      <c r="A24" s="1">
        <v>38596</v>
      </c>
      <c r="B24" s="211">
        <v>5.0343232896041092</v>
      </c>
    </row>
    <row r="25" spans="1:2">
      <c r="A25" s="1">
        <v>38687</v>
      </c>
      <c r="B25" s="211">
        <v>5.4419583194363579</v>
      </c>
    </row>
    <row r="26" spans="1:2">
      <c r="A26" s="1">
        <v>38777</v>
      </c>
      <c r="B26" s="211">
        <v>5.5487923156074244</v>
      </c>
    </row>
    <row r="27" spans="1:2">
      <c r="A27" s="1">
        <v>38869</v>
      </c>
      <c r="B27" s="211">
        <v>5.8055025334067887</v>
      </c>
    </row>
    <row r="28" spans="1:2">
      <c r="A28" s="1">
        <v>38961</v>
      </c>
      <c r="B28" s="211">
        <v>4.6909890396827487</v>
      </c>
    </row>
    <row r="29" spans="1:2">
      <c r="A29" s="1">
        <v>39052</v>
      </c>
      <c r="B29" s="211">
        <v>4.8838055133229306</v>
      </c>
    </row>
    <row r="30" spans="1:2">
      <c r="A30" s="1">
        <v>39142</v>
      </c>
      <c r="B30" s="211">
        <v>5.8207155728158604</v>
      </c>
    </row>
    <row r="31" spans="1:2">
      <c r="A31" s="1">
        <v>39234</v>
      </c>
      <c r="B31" s="211">
        <v>5.8546418109424891</v>
      </c>
    </row>
    <row r="32" spans="1:2">
      <c r="A32" s="1">
        <v>39326</v>
      </c>
      <c r="B32" s="211">
        <v>5.0819381425977266</v>
      </c>
    </row>
    <row r="33" spans="1:2">
      <c r="A33" s="1">
        <v>39417</v>
      </c>
      <c r="B33" s="211">
        <v>5.0519389282746729</v>
      </c>
    </row>
    <row r="34" spans="1:2">
      <c r="A34" s="1">
        <v>39508</v>
      </c>
      <c r="B34" s="211">
        <v>6.8414208602264592</v>
      </c>
    </row>
    <row r="35" spans="1:2">
      <c r="A35" s="1">
        <v>39600</v>
      </c>
      <c r="B35" s="211">
        <v>4.7300248885555538</v>
      </c>
    </row>
    <row r="36" spans="1:2">
      <c r="A36" s="1">
        <v>39692</v>
      </c>
      <c r="B36" s="211">
        <v>2.9833259019987519</v>
      </c>
    </row>
    <row r="37" spans="1:2">
      <c r="A37" s="1">
        <v>39783</v>
      </c>
      <c r="B37" s="211">
        <v>2.8994348139542718</v>
      </c>
    </row>
    <row r="38" spans="1:2">
      <c r="A38" s="1">
        <v>39873</v>
      </c>
      <c r="B38" s="211">
        <v>3.0440214210684093</v>
      </c>
    </row>
    <row r="39" spans="1:2">
      <c r="A39" s="1">
        <v>39965</v>
      </c>
      <c r="B39" s="211">
        <v>2.7991592043720699</v>
      </c>
    </row>
    <row r="40" spans="1:2">
      <c r="A40" s="1">
        <v>40057</v>
      </c>
      <c r="B40" s="211">
        <v>3.2142015839561022</v>
      </c>
    </row>
    <row r="41" spans="1:2">
      <c r="A41" s="1">
        <v>40148</v>
      </c>
      <c r="B41" s="211">
        <v>3.660754039549472</v>
      </c>
    </row>
    <row r="42" spans="1:2">
      <c r="A42" s="1">
        <v>40238</v>
      </c>
      <c r="B42" s="211">
        <v>3.1267220891021337</v>
      </c>
    </row>
    <row r="43" spans="1:2">
      <c r="A43" s="1">
        <v>40330</v>
      </c>
      <c r="B43" s="211">
        <v>3.395665205390344</v>
      </c>
    </row>
    <row r="44" spans="1:2">
      <c r="A44" s="1">
        <v>40422</v>
      </c>
      <c r="B44" s="211">
        <v>2.9372923731376575</v>
      </c>
    </row>
    <row r="45" spans="1:2">
      <c r="A45" s="1">
        <v>40513</v>
      </c>
      <c r="B45" s="211">
        <v>3.5050198354230622</v>
      </c>
    </row>
    <row r="46" spans="1:2">
      <c r="A46" s="1">
        <v>40603</v>
      </c>
      <c r="B46" s="211">
        <v>3.984727423899975</v>
      </c>
    </row>
    <row r="47" spans="1:2">
      <c r="A47" s="1">
        <v>40695</v>
      </c>
      <c r="B47" s="211">
        <v>3.5086379678454542</v>
      </c>
    </row>
    <row r="48" spans="1:2">
      <c r="A48" s="1">
        <v>40787</v>
      </c>
      <c r="B48" s="211">
        <v>2.4585199055441893</v>
      </c>
    </row>
    <row r="49" spans="1:2">
      <c r="A49" s="1">
        <v>40878</v>
      </c>
      <c r="B49" s="211">
        <v>2.8185040122600533</v>
      </c>
    </row>
    <row r="50" spans="1:2">
      <c r="A50" s="1">
        <v>40969</v>
      </c>
      <c r="B50" s="211">
        <v>3.5053081417555059</v>
      </c>
    </row>
    <row r="51" spans="1:2">
      <c r="A51" s="1">
        <v>41061</v>
      </c>
      <c r="B51" s="211">
        <v>3.4618579481187886</v>
      </c>
    </row>
    <row r="52" spans="1:2">
      <c r="A52" s="1">
        <v>41153</v>
      </c>
      <c r="B52" s="211">
        <v>3.114712651129083</v>
      </c>
    </row>
    <row r="53" spans="1:2">
      <c r="A53" s="1">
        <v>41244</v>
      </c>
      <c r="B53" s="211">
        <v>3.7985052404310542</v>
      </c>
    </row>
    <row r="54" spans="1:2">
      <c r="A54" s="1">
        <v>41334</v>
      </c>
      <c r="B54" s="211">
        <v>4.4176409055587094</v>
      </c>
    </row>
    <row r="55" spans="1:2">
      <c r="A55" s="1">
        <v>41426</v>
      </c>
      <c r="B55" s="211">
        <v>3.4524214732769307</v>
      </c>
    </row>
    <row r="56" spans="1:2">
      <c r="A56" s="1">
        <v>41518</v>
      </c>
      <c r="B56" s="211">
        <v>2.3881974015171803</v>
      </c>
    </row>
    <row r="57" spans="1:2">
      <c r="A57" s="1">
        <v>41609</v>
      </c>
      <c r="B57" s="211">
        <v>2.9962574350646634</v>
      </c>
    </row>
    <row r="58" spans="1:2">
      <c r="A58" s="1">
        <v>41699</v>
      </c>
      <c r="B58" s="211">
        <v>2.6492976515509237</v>
      </c>
    </row>
    <row r="59" spans="1:2">
      <c r="A59" s="1">
        <v>41791</v>
      </c>
      <c r="B59" s="211">
        <v>2.5358626676120677</v>
      </c>
    </row>
    <row r="60" spans="1:2">
      <c r="A60" s="1">
        <v>41883</v>
      </c>
      <c r="B60" s="211">
        <v>1.8904310137287463</v>
      </c>
    </row>
    <row r="61" spans="1:2">
      <c r="A61" s="1">
        <v>41974</v>
      </c>
      <c r="B61" s="211">
        <v>2.1310508144720282</v>
      </c>
    </row>
    <row r="62" spans="1:2">
      <c r="A62" s="1">
        <v>42064</v>
      </c>
      <c r="B62" s="211">
        <v>2.0763591471012992</v>
      </c>
    </row>
    <row r="63" spans="1:2">
      <c r="A63" s="1">
        <v>42156</v>
      </c>
      <c r="B63" s="211">
        <v>1.6529096614030354</v>
      </c>
    </row>
    <row r="64" spans="1:2">
      <c r="A64" s="1">
        <v>42248</v>
      </c>
      <c r="B64" s="211">
        <v>1.567403059604449</v>
      </c>
    </row>
    <row r="65" spans="1:2">
      <c r="A65" s="1">
        <v>42339</v>
      </c>
      <c r="B65" s="211">
        <v>1.9565398490825878</v>
      </c>
    </row>
    <row r="66" spans="1:2">
      <c r="A66" s="1">
        <v>42430</v>
      </c>
      <c r="B66" s="211">
        <v>1.7128410208767466</v>
      </c>
    </row>
    <row r="67" spans="1:2">
      <c r="A67" s="1"/>
    </row>
    <row r="68" spans="1:2">
      <c r="A68" s="1"/>
    </row>
    <row r="69" spans="1:2">
      <c r="A69" s="1"/>
    </row>
    <row r="70" spans="1:2">
      <c r="A70" s="1"/>
    </row>
    <row r="71" spans="1:2">
      <c r="A71" s="1"/>
    </row>
    <row r="72" spans="1:2">
      <c r="A72" s="1"/>
    </row>
    <row r="73" spans="1:2">
      <c r="A73" s="1"/>
    </row>
    <row r="74" spans="1:2">
      <c r="A74" s="1"/>
    </row>
    <row r="75" spans="1:2">
      <c r="A75" s="1"/>
    </row>
    <row r="76" spans="1:2">
      <c r="A76" s="1"/>
    </row>
    <row r="77" spans="1:2">
      <c r="A77" s="1"/>
    </row>
    <row r="78" spans="1:2">
      <c r="A78" s="1"/>
    </row>
    <row r="79" spans="1:2">
      <c r="A79" s="1"/>
    </row>
    <row r="80" spans="1:2">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67" spans="1:1">
      <c r="A167" s="1"/>
    </row>
    <row r="168" spans="1:1">
      <c r="A168" s="1"/>
    </row>
    <row r="169" spans="1:1">
      <c r="A169" s="1"/>
    </row>
    <row r="170" spans="1:1">
      <c r="A170" s="1"/>
    </row>
    <row r="171" spans="1:1">
      <c r="A171" s="1"/>
    </row>
    <row r="172" spans="1:1">
      <c r="A172" s="1"/>
    </row>
    <row r="173" spans="1:1">
      <c r="A173" s="1"/>
    </row>
    <row r="174" spans="1:1">
      <c r="A174" s="1"/>
    </row>
    <row r="175" spans="1:1">
      <c r="A175" s="1"/>
    </row>
    <row r="176" spans="1:1">
      <c r="A176" s="1"/>
    </row>
    <row r="177" spans="1:1">
      <c r="A177" s="1"/>
    </row>
    <row r="178" spans="1:1">
      <c r="A178" s="1"/>
    </row>
    <row r="179" spans="1:1">
      <c r="A179" s="1"/>
    </row>
    <row r="180" spans="1:1">
      <c r="A180" s="1"/>
    </row>
    <row r="181" spans="1:1">
      <c r="A181" s="1"/>
    </row>
    <row r="182" spans="1:1">
      <c r="A182" s="1"/>
    </row>
    <row r="183" spans="1:1">
      <c r="A183" s="1"/>
    </row>
    <row r="184" spans="1:1">
      <c r="A184" s="1"/>
    </row>
    <row r="185" spans="1:1">
      <c r="A185" s="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5"/>
  <sheetViews>
    <sheetView workbookViewId="0">
      <selection activeCell="I18" sqref="I18"/>
    </sheetView>
  </sheetViews>
  <sheetFormatPr defaultRowHeight="15"/>
  <cols>
    <col min="1" max="1" width="10.42578125" bestFit="1" customWidth="1"/>
    <col min="2" max="2" width="9.140625" customWidth="1"/>
    <col min="3" max="3" width="9.85546875" customWidth="1"/>
    <col min="4" max="4" width="9.140625" customWidth="1"/>
  </cols>
  <sheetData>
    <row r="1" spans="1:12">
      <c r="A1" t="s">
        <v>2937</v>
      </c>
      <c r="D1" t="s">
        <v>2938</v>
      </c>
    </row>
    <row r="2" spans="1:12">
      <c r="A2" t="s">
        <v>2399</v>
      </c>
      <c r="D2" t="s">
        <v>2398</v>
      </c>
    </row>
    <row r="3" spans="1:12">
      <c r="A3" t="s">
        <v>2932</v>
      </c>
      <c r="D3" s="4" t="s">
        <v>3059</v>
      </c>
      <c r="E3" s="4"/>
      <c r="F3" s="4"/>
      <c r="G3" s="4"/>
      <c r="H3" s="4"/>
      <c r="I3" s="4"/>
      <c r="J3" s="4"/>
      <c r="K3" s="4"/>
      <c r="L3" s="4"/>
    </row>
    <row r="4" spans="1:12">
      <c r="A4" t="s">
        <v>2939</v>
      </c>
      <c r="D4" t="s">
        <v>2940</v>
      </c>
    </row>
    <row r="5" spans="1:12">
      <c r="A5" t="s">
        <v>3025</v>
      </c>
      <c r="D5" t="s">
        <v>3026</v>
      </c>
    </row>
    <row r="8" spans="1:12">
      <c r="B8" t="s">
        <v>2941</v>
      </c>
      <c r="C8" t="s">
        <v>2942</v>
      </c>
    </row>
    <row r="9" spans="1:12">
      <c r="B9" t="s">
        <v>2943</v>
      </c>
      <c r="C9" t="s">
        <v>2944</v>
      </c>
    </row>
    <row r="10" spans="1:12">
      <c r="A10" s="1">
        <v>37316</v>
      </c>
      <c r="B10" s="211">
        <v>1.39935046611084</v>
      </c>
      <c r="C10" s="211"/>
    </row>
    <row r="11" spans="1:12">
      <c r="A11" s="1">
        <v>37408</v>
      </c>
      <c r="B11" s="211">
        <v>1.0938645867995109</v>
      </c>
      <c r="C11" s="211"/>
    </row>
    <row r="12" spans="1:12">
      <c r="A12" s="1">
        <v>37500</v>
      </c>
      <c r="B12" s="211">
        <v>1.2187721942431979</v>
      </c>
      <c r="C12" s="211"/>
    </row>
    <row r="13" spans="1:12">
      <c r="A13" s="1">
        <v>37591</v>
      </c>
      <c r="B13" s="211">
        <v>1.8710615529799812</v>
      </c>
      <c r="C13" s="211"/>
    </row>
    <row r="14" spans="1:12">
      <c r="A14" s="1">
        <v>37681</v>
      </c>
      <c r="B14" s="211">
        <v>1.7534678757515183</v>
      </c>
      <c r="C14" s="211"/>
    </row>
    <row r="15" spans="1:12">
      <c r="A15" s="1">
        <v>37773</v>
      </c>
      <c r="B15" s="211">
        <v>1.5424397707508919</v>
      </c>
      <c r="C15" s="211"/>
    </row>
    <row r="16" spans="1:12">
      <c r="A16" s="1">
        <v>37865</v>
      </c>
      <c r="B16" s="211">
        <v>1.619281470077516</v>
      </c>
      <c r="C16" s="211"/>
    </row>
    <row r="17" spans="1:3">
      <c r="A17" s="1">
        <v>37956</v>
      </c>
      <c r="B17" s="211">
        <v>1.3165997708660429</v>
      </c>
      <c r="C17" s="211"/>
    </row>
    <row r="18" spans="1:3">
      <c r="A18" s="1">
        <v>38047</v>
      </c>
      <c r="B18" s="211">
        <v>1.6069500915106567</v>
      </c>
      <c r="C18" s="211"/>
    </row>
    <row r="19" spans="1:3">
      <c r="A19" s="1">
        <v>38139</v>
      </c>
      <c r="B19" s="211">
        <v>1.772897371442629</v>
      </c>
      <c r="C19" s="211"/>
    </row>
    <row r="20" spans="1:3">
      <c r="A20" s="1">
        <v>38231</v>
      </c>
      <c r="B20" s="211">
        <v>1.2416677760720467</v>
      </c>
      <c r="C20" s="211"/>
    </row>
    <row r="21" spans="1:3">
      <c r="A21" s="1">
        <v>38322</v>
      </c>
      <c r="B21" s="211">
        <v>1.116068669523282</v>
      </c>
      <c r="C21" s="211"/>
    </row>
    <row r="22" spans="1:3">
      <c r="A22" s="1">
        <v>38412</v>
      </c>
      <c r="B22" s="211">
        <v>1.4915667776503796</v>
      </c>
      <c r="C22" s="211"/>
    </row>
    <row r="23" spans="1:3">
      <c r="A23" s="1">
        <v>38504</v>
      </c>
      <c r="B23" s="211">
        <v>1.5552856071985155</v>
      </c>
      <c r="C23" s="211"/>
    </row>
    <row r="24" spans="1:3">
      <c r="A24" s="1">
        <v>38596</v>
      </c>
      <c r="B24" s="211">
        <v>1.0715471682289492</v>
      </c>
      <c r="C24" s="211"/>
    </row>
    <row r="25" spans="1:3">
      <c r="A25" s="1">
        <v>38687</v>
      </c>
      <c r="B25" s="211">
        <v>1.3717070258765838</v>
      </c>
      <c r="C25" s="211"/>
    </row>
    <row r="26" spans="1:3">
      <c r="A26" s="1">
        <v>38777</v>
      </c>
      <c r="B26" s="211">
        <v>1.4651067808176506</v>
      </c>
      <c r="C26" s="211"/>
    </row>
    <row r="27" spans="1:3">
      <c r="A27" s="1">
        <v>38869</v>
      </c>
      <c r="B27" s="211">
        <v>1.2134361379277494</v>
      </c>
      <c r="C27" s="211"/>
    </row>
    <row r="28" spans="1:3">
      <c r="A28" s="1">
        <v>38961</v>
      </c>
      <c r="B28" s="211">
        <v>1.0687132546363622</v>
      </c>
      <c r="C28" s="211"/>
    </row>
    <row r="29" spans="1:3">
      <c r="A29" s="1">
        <v>39052</v>
      </c>
      <c r="B29" s="211">
        <v>1.0945588299791915</v>
      </c>
      <c r="C29" s="211"/>
    </row>
    <row r="30" spans="1:3">
      <c r="A30" s="1">
        <v>39142</v>
      </c>
      <c r="B30" s="211">
        <v>1.1831618626597058</v>
      </c>
      <c r="C30" s="211"/>
    </row>
    <row r="31" spans="1:3">
      <c r="A31" s="1">
        <v>39234</v>
      </c>
      <c r="B31" s="211">
        <v>1.3987388611668796</v>
      </c>
      <c r="C31" s="211"/>
    </row>
    <row r="32" spans="1:3">
      <c r="A32" s="1">
        <v>39326</v>
      </c>
      <c r="B32" s="211">
        <v>1.2916102619824577</v>
      </c>
      <c r="C32" s="211"/>
    </row>
    <row r="33" spans="1:3">
      <c r="A33" s="1">
        <v>39417</v>
      </c>
      <c r="B33" s="211">
        <v>1.7163042099413359</v>
      </c>
      <c r="C33" s="211"/>
    </row>
    <row r="34" spans="1:3">
      <c r="A34" s="1">
        <v>39508</v>
      </c>
      <c r="B34" s="211">
        <v>1.9941057732033765</v>
      </c>
      <c r="C34" s="211"/>
    </row>
    <row r="35" spans="1:3">
      <c r="A35" s="1">
        <v>39600</v>
      </c>
      <c r="B35" s="211">
        <v>1.584253036679701</v>
      </c>
      <c r="C35" s="211"/>
    </row>
    <row r="36" spans="1:3">
      <c r="A36" s="1">
        <v>39692</v>
      </c>
      <c r="B36" s="211">
        <v>1.2039638517518563</v>
      </c>
      <c r="C36" s="211"/>
    </row>
    <row r="37" spans="1:3">
      <c r="A37" s="1">
        <v>39783</v>
      </c>
      <c r="B37" s="211">
        <v>1.110328912865731</v>
      </c>
      <c r="C37" s="211"/>
    </row>
    <row r="38" spans="1:3">
      <c r="A38" s="1">
        <v>39873</v>
      </c>
      <c r="B38" s="211">
        <v>1.1572182716902375</v>
      </c>
      <c r="C38" s="211"/>
    </row>
    <row r="39" spans="1:3">
      <c r="A39" s="1">
        <v>39965</v>
      </c>
      <c r="B39" s="211">
        <v>1.1144322861900251</v>
      </c>
      <c r="C39" s="211"/>
    </row>
    <row r="40" spans="1:3">
      <c r="A40" s="1">
        <v>40057</v>
      </c>
      <c r="B40" s="211">
        <v>1.010940207431015</v>
      </c>
      <c r="C40" s="211"/>
    </row>
    <row r="41" spans="1:3">
      <c r="A41" s="1">
        <v>40148</v>
      </c>
      <c r="B41" s="211">
        <v>1.2338899310951867</v>
      </c>
      <c r="C41" s="211"/>
    </row>
    <row r="42" spans="1:3">
      <c r="A42" s="1">
        <v>40238</v>
      </c>
      <c r="B42" s="211">
        <v>1.0389167738675362</v>
      </c>
      <c r="C42" s="211"/>
    </row>
    <row r="43" spans="1:3">
      <c r="A43" s="1">
        <v>40330</v>
      </c>
      <c r="B43" s="211">
        <v>1.1496097901121787</v>
      </c>
      <c r="C43" s="211"/>
    </row>
    <row r="44" spans="1:3">
      <c r="A44" s="1">
        <v>40422</v>
      </c>
      <c r="B44" s="211">
        <v>0.88362759590527373</v>
      </c>
      <c r="C44" s="211"/>
    </row>
    <row r="45" spans="1:3">
      <c r="A45" s="1">
        <v>40513</v>
      </c>
      <c r="B45" s="211">
        <v>1.0699303973227241</v>
      </c>
      <c r="C45" s="211"/>
    </row>
    <row r="46" spans="1:3">
      <c r="A46" s="1">
        <v>40603</v>
      </c>
      <c r="B46" s="211">
        <v>1.0035988417712172</v>
      </c>
      <c r="C46" s="211"/>
    </row>
    <row r="47" spans="1:3">
      <c r="A47" s="1">
        <v>40695</v>
      </c>
      <c r="B47" s="211">
        <v>1.1019475591960977</v>
      </c>
      <c r="C47" s="211"/>
    </row>
    <row r="48" spans="1:3">
      <c r="A48" s="1">
        <v>40787</v>
      </c>
      <c r="B48" s="211">
        <v>0.69175680779613224</v>
      </c>
      <c r="C48" s="211"/>
    </row>
    <row r="49" spans="1:3">
      <c r="A49" s="1">
        <v>40878</v>
      </c>
      <c r="B49" s="211">
        <v>0.9700138048189777</v>
      </c>
      <c r="C49" s="211"/>
    </row>
    <row r="50" spans="1:3">
      <c r="A50" s="1">
        <v>40969</v>
      </c>
      <c r="B50" s="211">
        <v>1.3239597126205869</v>
      </c>
      <c r="C50" s="211"/>
    </row>
    <row r="51" spans="1:3">
      <c r="A51" s="1">
        <v>41061</v>
      </c>
      <c r="B51" s="211">
        <v>1.0999430049395111</v>
      </c>
      <c r="C51" s="211"/>
    </row>
    <row r="52" spans="1:3">
      <c r="A52" s="1">
        <v>41153</v>
      </c>
      <c r="B52" s="211">
        <v>0.93599105654288572</v>
      </c>
      <c r="C52" s="211"/>
    </row>
    <row r="53" spans="1:3">
      <c r="A53" s="1">
        <v>41244</v>
      </c>
      <c r="B53" s="211">
        <v>1.0062515651192858</v>
      </c>
      <c r="C53" s="211"/>
    </row>
    <row r="54" spans="1:3">
      <c r="A54" s="1">
        <v>41334</v>
      </c>
      <c r="B54" s="211">
        <v>1.0039351405818362</v>
      </c>
      <c r="C54" s="211"/>
    </row>
    <row r="55" spans="1:3">
      <c r="A55" s="1">
        <v>41426</v>
      </c>
      <c r="B55" s="211">
        <v>1.1607061067616598</v>
      </c>
      <c r="C55" s="211">
        <v>0.1803449629292731</v>
      </c>
    </row>
    <row r="56" spans="1:3">
      <c r="A56" s="1">
        <v>41518</v>
      </c>
      <c r="B56" s="211">
        <v>0.78752957535871937</v>
      </c>
      <c r="C56" s="211">
        <v>0.17646490199027753</v>
      </c>
    </row>
    <row r="57" spans="1:3">
      <c r="A57" s="1">
        <v>41609</v>
      </c>
      <c r="B57" s="211">
        <v>1.0610410769550822</v>
      </c>
      <c r="C57" s="211">
        <v>0.20621190736713207</v>
      </c>
    </row>
    <row r="58" spans="1:3">
      <c r="A58" s="1">
        <v>41699</v>
      </c>
      <c r="B58" s="211">
        <v>0.83721950367846421</v>
      </c>
      <c r="C58" s="211">
        <v>0.29637677600667844</v>
      </c>
    </row>
    <row r="59" spans="1:3">
      <c r="A59" s="1">
        <v>41791</v>
      </c>
      <c r="B59" s="211">
        <v>1.0120280247194988</v>
      </c>
      <c r="C59" s="211">
        <v>0.31526451640927855</v>
      </c>
    </row>
    <row r="60" spans="1:3">
      <c r="A60" s="1">
        <v>41883</v>
      </c>
      <c r="B60" s="211">
        <v>0.63353423808742071</v>
      </c>
      <c r="C60" s="211">
        <v>0.11632131241507374</v>
      </c>
    </row>
    <row r="61" spans="1:3">
      <c r="A61" s="1">
        <v>41974</v>
      </c>
      <c r="B61" s="211">
        <v>1.0115471258401323</v>
      </c>
      <c r="C61" s="211">
        <v>0.17808842317839563</v>
      </c>
    </row>
    <row r="62" spans="1:3">
      <c r="A62" s="1">
        <v>42064</v>
      </c>
      <c r="B62" s="211">
        <v>0.84865953009205453</v>
      </c>
      <c r="C62" s="211">
        <v>0.18948477719648651</v>
      </c>
    </row>
    <row r="63" spans="1:3">
      <c r="A63" s="1">
        <v>42156</v>
      </c>
      <c r="B63" s="211">
        <v>0.90530888004134569</v>
      </c>
      <c r="C63" s="211">
        <v>0.196360291755665</v>
      </c>
    </row>
    <row r="64" spans="1:3">
      <c r="A64" s="1">
        <v>42248</v>
      </c>
      <c r="B64" s="211">
        <v>0.66551561516797697</v>
      </c>
      <c r="C64" s="211">
        <v>0.12817433108524323</v>
      </c>
    </row>
    <row r="65" spans="1:3">
      <c r="A65" s="1">
        <v>42339</v>
      </c>
      <c r="B65" s="211">
        <v>0.73135730210584804</v>
      </c>
      <c r="C65" s="211">
        <v>0.16407610643595266</v>
      </c>
    </row>
    <row r="66" spans="1:3">
      <c r="A66" s="1">
        <v>42430</v>
      </c>
      <c r="B66" s="211">
        <v>0.79428860957775649</v>
      </c>
      <c r="C66" s="211">
        <v>0.22439170789451293</v>
      </c>
    </row>
    <row r="67" spans="1:3">
      <c r="A67" s="1"/>
    </row>
    <row r="68" spans="1:3">
      <c r="A68" s="1"/>
    </row>
    <row r="69" spans="1:3">
      <c r="A69" s="1"/>
    </row>
    <row r="70" spans="1:3">
      <c r="A70" s="1"/>
    </row>
    <row r="71" spans="1:3">
      <c r="A71" s="1"/>
    </row>
    <row r="72" spans="1:3">
      <c r="A72" s="1"/>
    </row>
    <row r="73" spans="1:3">
      <c r="A73" s="1"/>
    </row>
    <row r="74" spans="1:3">
      <c r="A74" s="1"/>
    </row>
    <row r="75" spans="1:3">
      <c r="A75" s="1"/>
    </row>
    <row r="76" spans="1:3">
      <c r="A76" s="1"/>
    </row>
    <row r="77" spans="1:3">
      <c r="A77" s="1"/>
    </row>
    <row r="78" spans="1:3">
      <c r="A78" s="1"/>
    </row>
    <row r="79" spans="1:3">
      <c r="A79" s="1"/>
    </row>
    <row r="80" spans="1:3">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row r="96" spans="1:1">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row r="162" spans="1:1">
      <c r="A162" s="1"/>
    </row>
    <row r="163" spans="1:1">
      <c r="A163" s="1"/>
    </row>
    <row r="164" spans="1:1">
      <c r="A164" s="1"/>
    </row>
    <row r="165" spans="1:1">
      <c r="A165" s="1"/>
    </row>
    <row r="166" spans="1:1">
      <c r="A166" s="1"/>
    </row>
    <row r="167" spans="1:1">
      <c r="A167" s="1"/>
    </row>
    <row r="168" spans="1:1">
      <c r="A168" s="1"/>
    </row>
    <row r="169" spans="1:1">
      <c r="A169" s="1"/>
    </row>
    <row r="170" spans="1:1">
      <c r="A170" s="1"/>
    </row>
    <row r="171" spans="1:1">
      <c r="A171" s="1"/>
    </row>
    <row r="172" spans="1:1">
      <c r="A172" s="1"/>
    </row>
    <row r="173" spans="1:1">
      <c r="A173" s="1"/>
    </row>
    <row r="174" spans="1:1">
      <c r="A174" s="1"/>
    </row>
    <row r="175" spans="1:1">
      <c r="A175" s="1"/>
    </row>
    <row r="176" spans="1:1">
      <c r="A176" s="1"/>
    </row>
    <row r="177" spans="1:1">
      <c r="A177" s="1"/>
    </row>
    <row r="178" spans="1:1">
      <c r="A178" s="1"/>
    </row>
    <row r="179" spans="1:1">
      <c r="A179" s="1"/>
    </row>
    <row r="180" spans="1:1">
      <c r="A180" s="1"/>
    </row>
    <row r="181" spans="1:1">
      <c r="A181" s="1"/>
    </row>
    <row r="182" spans="1:1">
      <c r="A182" s="1"/>
    </row>
    <row r="183" spans="1:1">
      <c r="A183" s="1"/>
    </row>
    <row r="184" spans="1:1">
      <c r="A184" s="1"/>
    </row>
    <row r="185" spans="1:1">
      <c r="A185" s="1"/>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zoomScaleNormal="100" workbookViewId="0">
      <selection activeCell="F14" sqref="F14"/>
    </sheetView>
  </sheetViews>
  <sheetFormatPr defaultRowHeight="15"/>
  <cols>
    <col min="1" max="1" width="12.7109375" customWidth="1"/>
    <col min="3" max="3" width="9.7109375" customWidth="1"/>
    <col min="4" max="4" width="10" customWidth="1"/>
  </cols>
  <sheetData>
    <row r="1" spans="1:4">
      <c r="A1" t="s">
        <v>2945</v>
      </c>
      <c r="D1" t="s">
        <v>2946</v>
      </c>
    </row>
    <row r="2" spans="1:4">
      <c r="A2" t="s">
        <v>2399</v>
      </c>
      <c r="D2" t="s">
        <v>2398</v>
      </c>
    </row>
    <row r="3" spans="1:4">
      <c r="A3" t="s">
        <v>2947</v>
      </c>
      <c r="D3" t="s">
        <v>2948</v>
      </c>
    </row>
    <row r="4" spans="1:4">
      <c r="A4" t="s">
        <v>2949</v>
      </c>
      <c r="D4" t="s">
        <v>2950</v>
      </c>
    </row>
    <row r="5" spans="1:4">
      <c r="A5" t="s">
        <v>3027</v>
      </c>
      <c r="D5" t="s">
        <v>3028</v>
      </c>
    </row>
    <row r="8" spans="1:4">
      <c r="B8" t="s">
        <v>2951</v>
      </c>
      <c r="C8" t="s">
        <v>2952</v>
      </c>
      <c r="D8" t="s">
        <v>2953</v>
      </c>
    </row>
    <row r="9" spans="1:4">
      <c r="B9" t="s">
        <v>2954</v>
      </c>
      <c r="C9" t="s">
        <v>2955</v>
      </c>
      <c r="D9" t="s">
        <v>2956</v>
      </c>
    </row>
    <row r="10" spans="1:4">
      <c r="A10" s="1">
        <v>38777</v>
      </c>
      <c r="B10" s="211">
        <v>8.0389606341986859</v>
      </c>
      <c r="C10" s="211"/>
      <c r="D10" s="211"/>
    </row>
    <row r="11" spans="1:4">
      <c r="A11" s="1">
        <v>38869</v>
      </c>
      <c r="B11" s="211">
        <v>10.627953589758624</v>
      </c>
      <c r="C11" s="211"/>
      <c r="D11" s="211"/>
    </row>
    <row r="12" spans="1:4">
      <c r="A12" s="1">
        <v>38961</v>
      </c>
      <c r="B12" s="211">
        <v>14.32462623122389</v>
      </c>
      <c r="C12" s="211"/>
      <c r="D12" s="211"/>
    </row>
    <row r="13" spans="1:4">
      <c r="A13" s="1">
        <v>39052</v>
      </c>
      <c r="B13" s="211">
        <v>14.501278891759625</v>
      </c>
      <c r="C13" s="211"/>
      <c r="D13" s="211"/>
    </row>
    <row r="14" spans="1:4">
      <c r="A14" s="1">
        <v>39142</v>
      </c>
      <c r="B14" s="211">
        <v>11.168657184068371</v>
      </c>
      <c r="C14" s="211"/>
      <c r="D14" s="211"/>
    </row>
    <row r="15" spans="1:4">
      <c r="A15" s="1">
        <v>39234</v>
      </c>
      <c r="B15" s="211">
        <v>13.481879622343603</v>
      </c>
      <c r="C15" s="211"/>
      <c r="D15" s="211"/>
    </row>
    <row r="16" spans="1:4">
      <c r="A16" s="1">
        <v>39326</v>
      </c>
      <c r="B16" s="211">
        <v>14.547064122861373</v>
      </c>
      <c r="C16" s="211"/>
      <c r="D16" s="211"/>
    </row>
    <row r="17" spans="1:4">
      <c r="A17" s="1">
        <v>39417</v>
      </c>
      <c r="B17" s="211">
        <v>12.758645084456504</v>
      </c>
      <c r="C17" s="211"/>
      <c r="D17" s="211"/>
    </row>
    <row r="18" spans="1:4">
      <c r="A18" s="1">
        <v>39508</v>
      </c>
      <c r="B18" s="211">
        <v>12.698440014152268</v>
      </c>
      <c r="C18" s="211"/>
      <c r="D18" s="211"/>
    </row>
    <row r="19" spans="1:4">
      <c r="A19" s="1">
        <v>39600</v>
      </c>
      <c r="B19" s="211">
        <v>12.521749642461039</v>
      </c>
      <c r="C19" s="211"/>
      <c r="D19" s="211"/>
    </row>
    <row r="20" spans="1:4">
      <c r="A20" s="1">
        <v>39692</v>
      </c>
      <c r="B20" s="211">
        <v>12.05232712572751</v>
      </c>
      <c r="C20" s="211"/>
      <c r="D20" s="211"/>
    </row>
    <row r="21" spans="1:4">
      <c r="A21" s="1">
        <v>39783</v>
      </c>
      <c r="B21" s="211">
        <v>12.817945880834921</v>
      </c>
      <c r="C21" s="211"/>
      <c r="D21" s="211"/>
    </row>
    <row r="22" spans="1:4">
      <c r="A22" s="1">
        <v>39873</v>
      </c>
      <c r="B22" s="211">
        <v>19.469966575376805</v>
      </c>
      <c r="C22" s="211"/>
      <c r="D22" s="211"/>
    </row>
    <row r="23" spans="1:4">
      <c r="A23" s="1">
        <v>39965</v>
      </c>
      <c r="B23" s="211">
        <v>16.89473807798775</v>
      </c>
      <c r="C23" s="211"/>
      <c r="D23" s="211"/>
    </row>
    <row r="24" spans="1:4">
      <c r="A24" s="1">
        <v>40057</v>
      </c>
      <c r="B24" s="211">
        <v>13.130669921461417</v>
      </c>
      <c r="C24" s="211"/>
      <c r="D24" s="211"/>
    </row>
    <row r="25" spans="1:4">
      <c r="A25" s="1">
        <v>40148</v>
      </c>
      <c r="B25" s="211">
        <v>13.328991630236715</v>
      </c>
      <c r="C25" s="211"/>
      <c r="D25" s="211"/>
    </row>
    <row r="26" spans="1:4">
      <c r="A26" s="1">
        <v>40238</v>
      </c>
      <c r="B26" s="211">
        <v>15.08661015645241</v>
      </c>
      <c r="C26" s="211"/>
      <c r="D26" s="211"/>
    </row>
    <row r="27" spans="1:4">
      <c r="A27" s="1">
        <v>40330</v>
      </c>
      <c r="B27" s="211">
        <v>18.190888502368178</v>
      </c>
      <c r="C27" s="211"/>
      <c r="D27" s="211"/>
    </row>
    <row r="28" spans="1:4">
      <c r="A28" s="1">
        <v>40422</v>
      </c>
      <c r="B28" s="211">
        <v>14.89746237783463</v>
      </c>
      <c r="C28" s="211"/>
      <c r="D28" s="211"/>
    </row>
    <row r="29" spans="1:4">
      <c r="A29" s="1">
        <v>40513</v>
      </c>
      <c r="B29" s="211">
        <v>21.385832434938525</v>
      </c>
      <c r="C29" s="211"/>
      <c r="D29" s="211"/>
    </row>
    <row r="30" spans="1:4">
      <c r="A30" s="1">
        <v>40603</v>
      </c>
      <c r="B30" s="211">
        <v>17.863986084734417</v>
      </c>
      <c r="C30" s="211">
        <v>19.537540270512967</v>
      </c>
      <c r="D30" s="211"/>
    </row>
    <row r="31" spans="1:4">
      <c r="A31" s="1">
        <v>40695</v>
      </c>
      <c r="B31" s="211">
        <v>19.807408803726066</v>
      </c>
      <c r="C31" s="211">
        <v>21.79117300117866</v>
      </c>
      <c r="D31" s="211"/>
    </row>
    <row r="32" spans="1:4">
      <c r="A32" s="1">
        <v>40787</v>
      </c>
      <c r="B32" s="211">
        <v>17.700999086632834</v>
      </c>
      <c r="C32" s="211">
        <v>23.750335981087584</v>
      </c>
      <c r="D32" s="211">
        <v>15.53810248066047</v>
      </c>
    </row>
    <row r="33" spans="1:4">
      <c r="A33" s="1">
        <v>40878</v>
      </c>
      <c r="B33" s="211">
        <v>19.07851796567855</v>
      </c>
      <c r="C33" s="211">
        <v>22.907933947976215</v>
      </c>
      <c r="D33" s="211">
        <v>10.718030038901604</v>
      </c>
    </row>
    <row r="34" spans="1:4">
      <c r="A34" s="1">
        <v>40969</v>
      </c>
      <c r="B34" s="211">
        <v>16.992332529337915</v>
      </c>
      <c r="C34" s="211">
        <v>18.80017537894317</v>
      </c>
      <c r="D34" s="211">
        <v>8.9954071077110118</v>
      </c>
    </row>
    <row r="35" spans="1:4">
      <c r="A35" s="1">
        <v>41061</v>
      </c>
      <c r="B35" s="211">
        <v>21.253677219413177</v>
      </c>
      <c r="C35" s="211">
        <v>23.400216982057572</v>
      </c>
      <c r="D35" s="211">
        <v>16.56538422950722</v>
      </c>
    </row>
    <row r="36" spans="1:4">
      <c r="A36" s="1">
        <v>41153</v>
      </c>
      <c r="B36" s="211">
        <v>18.31511189583928</v>
      </c>
      <c r="C36" s="211">
        <v>23.163294771518252</v>
      </c>
      <c r="D36" s="211">
        <v>11.286705989410578</v>
      </c>
    </row>
    <row r="37" spans="1:4">
      <c r="A37" s="1">
        <v>41244</v>
      </c>
      <c r="B37" s="211">
        <v>19.571576730286584</v>
      </c>
      <c r="C37" s="211">
        <v>17.562508195321612</v>
      </c>
      <c r="D37" s="211">
        <v>12.587489836960552</v>
      </c>
    </row>
    <row r="38" spans="1:4">
      <c r="A38" s="1">
        <v>41334</v>
      </c>
      <c r="B38" s="211">
        <v>19.38678084581548</v>
      </c>
      <c r="C38" s="211">
        <v>23.829834716793428</v>
      </c>
      <c r="D38" s="211">
        <v>11.367863031010687</v>
      </c>
    </row>
    <row r="39" spans="1:4">
      <c r="A39" s="1">
        <v>41426</v>
      </c>
      <c r="B39" s="211">
        <v>21.781792648618424</v>
      </c>
      <c r="C39" s="211">
        <v>27.131050146005212</v>
      </c>
      <c r="D39" s="211">
        <v>12.408527074110696</v>
      </c>
    </row>
    <row r="40" spans="1:4">
      <c r="A40" s="1">
        <v>41518</v>
      </c>
      <c r="B40" s="211">
        <v>20.636679146385742</v>
      </c>
      <c r="C40" s="211">
        <v>25.102763639319544</v>
      </c>
      <c r="D40" s="211">
        <v>18.567193743004268</v>
      </c>
    </row>
    <row r="41" spans="1:4">
      <c r="A41" s="1">
        <v>41609</v>
      </c>
      <c r="B41" s="211">
        <v>16.552496954287403</v>
      </c>
      <c r="C41" s="211">
        <v>20.815847833550421</v>
      </c>
      <c r="D41" s="211">
        <v>16.479894001681384</v>
      </c>
    </row>
    <row r="42" spans="1:4">
      <c r="A42" s="1">
        <v>41699</v>
      </c>
      <c r="B42" s="211">
        <v>19.876323200471255</v>
      </c>
      <c r="C42" s="211">
        <v>31.284685632712797</v>
      </c>
      <c r="D42" s="211">
        <v>15.837419218141017</v>
      </c>
    </row>
    <row r="43" spans="1:4">
      <c r="A43" s="1">
        <v>41791</v>
      </c>
      <c r="B43" s="211">
        <v>17.2415170854472</v>
      </c>
      <c r="C43" s="211">
        <v>26.039790199679036</v>
      </c>
      <c r="D43" s="211">
        <v>10.942223813220101</v>
      </c>
    </row>
    <row r="44" spans="1:4">
      <c r="A44" s="1">
        <v>41883</v>
      </c>
      <c r="B44" s="211">
        <v>18.783333225493301</v>
      </c>
      <c r="C44" s="211">
        <v>27.229261071388461</v>
      </c>
      <c r="D44" s="211">
        <v>11.610017604207348</v>
      </c>
    </row>
    <row r="45" spans="1:4">
      <c r="A45" s="1">
        <v>41974</v>
      </c>
      <c r="B45" s="211">
        <v>18.083965447541903</v>
      </c>
      <c r="C45" s="211">
        <v>28.151056782217012</v>
      </c>
      <c r="D45" s="211">
        <v>9.3314428056300383</v>
      </c>
    </row>
    <row r="46" spans="1:4">
      <c r="A46" s="1">
        <v>42064</v>
      </c>
      <c r="B46" s="211">
        <v>18.356945262220275</v>
      </c>
      <c r="C46" s="211">
        <v>22.83595909737846</v>
      </c>
      <c r="D46" s="211">
        <v>8.9313330639697615</v>
      </c>
    </row>
    <row r="47" spans="1:4">
      <c r="A47" s="1">
        <v>42156</v>
      </c>
      <c r="B47" s="211">
        <v>22.032294100326457</v>
      </c>
      <c r="C47" s="211">
        <v>17.545463182302242</v>
      </c>
      <c r="D47" s="211">
        <v>8.3139683764763728</v>
      </c>
    </row>
    <row r="48" spans="1:4">
      <c r="A48" s="1">
        <v>42248</v>
      </c>
      <c r="B48" s="211">
        <v>19.700787160380649</v>
      </c>
      <c r="C48" s="211">
        <v>22.398855183540363</v>
      </c>
      <c r="D48" s="211">
        <v>12.240916576231072</v>
      </c>
    </row>
    <row r="49" spans="1:4">
      <c r="A49" s="1">
        <v>42339</v>
      </c>
      <c r="B49" s="211">
        <v>23.493793484242932</v>
      </c>
      <c r="C49" s="211">
        <v>24.609885415187765</v>
      </c>
      <c r="D49" s="211">
        <v>17.558959511503105</v>
      </c>
    </row>
    <row r="50" spans="1:4">
      <c r="A50" s="1">
        <v>42430</v>
      </c>
      <c r="B50" s="211">
        <v>18.175318597263026</v>
      </c>
      <c r="C50" s="211">
        <v>31.480443469977015</v>
      </c>
      <c r="D50" s="211">
        <v>17.703896162938353</v>
      </c>
    </row>
    <row r="86" s="36" customFormat="1"/>
    <row r="91" s="136" customFormat="1"/>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zoomScaleNormal="100" zoomScaleSheetLayoutView="100" workbookViewId="0">
      <selection activeCell="K22" sqref="K22"/>
    </sheetView>
  </sheetViews>
  <sheetFormatPr defaultColWidth="9.140625" defaultRowHeight="12.75"/>
  <cols>
    <col min="1" max="1" width="10.42578125" style="140" bestFit="1" customWidth="1"/>
    <col min="2" max="4" width="9.28515625" style="139" bestFit="1" customWidth="1"/>
    <col min="5" max="7" width="9.140625" style="139"/>
    <col min="8" max="9" width="9.140625" style="140"/>
    <col min="10" max="14" width="6.42578125" style="140" customWidth="1"/>
    <col min="15" max="15" width="6.5703125" style="140" customWidth="1"/>
    <col min="16" max="16384" width="9.140625" style="140"/>
  </cols>
  <sheetData>
    <row r="1" spans="1:9" ht="15">
      <c r="A1" s="137" t="s">
        <v>2957</v>
      </c>
      <c r="B1" s="138"/>
      <c r="C1" s="138"/>
      <c r="D1" s="138" t="s">
        <v>2958</v>
      </c>
      <c r="I1" s="139"/>
    </row>
    <row r="2" spans="1:9" ht="15">
      <c r="A2" s="137" t="s">
        <v>2798</v>
      </c>
      <c r="B2" s="138"/>
      <c r="C2" s="138"/>
      <c r="D2" s="138" t="s">
        <v>2959</v>
      </c>
      <c r="I2" s="139"/>
    </row>
    <row r="3" spans="1:9" ht="12.75" customHeight="1">
      <c r="A3" s="137" t="s">
        <v>2448</v>
      </c>
      <c r="B3" s="138"/>
      <c r="C3" s="138"/>
      <c r="D3" s="138" t="s">
        <v>2960</v>
      </c>
      <c r="I3" s="139"/>
    </row>
    <row r="4" spans="1:9" ht="15">
      <c r="A4" s="137" t="s">
        <v>3029</v>
      </c>
      <c r="B4" s="138"/>
      <c r="C4" s="138"/>
      <c r="D4" s="138" t="s">
        <v>3030</v>
      </c>
      <c r="I4" s="139"/>
    </row>
    <row r="5" spans="1:9" ht="15">
      <c r="A5" s="137"/>
      <c r="B5" s="138"/>
      <c r="C5" s="138"/>
      <c r="D5" s="138"/>
      <c r="I5" s="139"/>
    </row>
    <row r="6" spans="1:9" ht="15">
      <c r="A6" s="137"/>
      <c r="B6" s="138"/>
      <c r="C6" s="138"/>
      <c r="D6" s="138"/>
      <c r="I6" s="139"/>
    </row>
    <row r="7" spans="1:9" ht="15">
      <c r="A7" s="137"/>
      <c r="B7" s="138"/>
      <c r="C7" s="138"/>
      <c r="D7" s="138"/>
      <c r="I7" s="139"/>
    </row>
    <row r="8" spans="1:9" s="142" customFormat="1" ht="15">
      <c r="A8" s="141"/>
      <c r="B8" s="137" t="s">
        <v>2935</v>
      </c>
      <c r="C8" s="137" t="s">
        <v>2941</v>
      </c>
      <c r="D8" s="137" t="s">
        <v>2942</v>
      </c>
    </row>
    <row r="9" spans="1:9" ht="12.75" customHeight="1">
      <c r="A9" s="137"/>
      <c r="B9" s="138" t="s">
        <v>2936</v>
      </c>
      <c r="C9" s="138" t="s">
        <v>2943</v>
      </c>
      <c r="D9" s="138" t="s">
        <v>2944</v>
      </c>
      <c r="E9" s="140"/>
      <c r="F9" s="140"/>
      <c r="G9" s="140"/>
    </row>
    <row r="10" spans="1:9" ht="12.75" customHeight="1">
      <c r="A10" s="143">
        <v>38353</v>
      </c>
      <c r="B10" s="138">
        <v>816.51</v>
      </c>
      <c r="C10" s="138">
        <v>684.79100000000005</v>
      </c>
      <c r="D10" s="138">
        <v>120.495</v>
      </c>
      <c r="E10" s="140"/>
      <c r="F10" s="140"/>
      <c r="G10" s="140"/>
    </row>
    <row r="11" spans="1:9" ht="12.75" customHeight="1">
      <c r="A11" s="143">
        <v>38718</v>
      </c>
      <c r="B11" s="138">
        <v>811.59699999999998</v>
      </c>
      <c r="C11" s="138">
        <v>747.36599999999999</v>
      </c>
      <c r="D11" s="138">
        <v>117.36199999999999</v>
      </c>
      <c r="E11" s="140"/>
      <c r="F11" s="140"/>
      <c r="G11" s="140"/>
    </row>
    <row r="12" spans="1:9" ht="12.75" customHeight="1">
      <c r="A12" s="143">
        <v>39083</v>
      </c>
      <c r="B12" s="138">
        <v>767.56500000000005</v>
      </c>
      <c r="C12" s="138">
        <v>820.66399999999999</v>
      </c>
      <c r="D12" s="138">
        <v>142.626</v>
      </c>
      <c r="E12" s="140"/>
      <c r="F12" s="140"/>
      <c r="G12" s="140"/>
    </row>
    <row r="13" spans="1:9" ht="12.75" customHeight="1">
      <c r="A13" s="143">
        <v>39448</v>
      </c>
      <c r="B13" s="138">
        <v>753.35500000000002</v>
      </c>
      <c r="C13" s="138">
        <v>936.56</v>
      </c>
      <c r="D13" s="138">
        <v>163.50399999999999</v>
      </c>
      <c r="E13" s="140"/>
      <c r="F13" s="140"/>
      <c r="G13" s="140"/>
    </row>
    <row r="14" spans="1:9" ht="12.75" customHeight="1">
      <c r="A14" s="143">
        <v>39814</v>
      </c>
      <c r="B14" s="138">
        <v>740.87402099999997</v>
      </c>
      <c r="C14" s="138">
        <v>1035.421384</v>
      </c>
      <c r="D14" s="138">
        <v>169.49100000000001</v>
      </c>
      <c r="E14" s="140"/>
      <c r="F14" s="140"/>
      <c r="G14" s="140"/>
    </row>
    <row r="15" spans="1:9" ht="12.75" customHeight="1">
      <c r="A15" s="143">
        <v>40179</v>
      </c>
      <c r="B15" s="138">
        <v>802.29065300000002</v>
      </c>
      <c r="C15" s="138">
        <v>1104.962</v>
      </c>
      <c r="D15" s="138">
        <v>188.30600000000001</v>
      </c>
      <c r="E15" s="140"/>
      <c r="F15" s="140"/>
      <c r="G15" s="140"/>
    </row>
    <row r="16" spans="1:9" ht="12.75" customHeight="1">
      <c r="A16" s="143">
        <v>40544</v>
      </c>
      <c r="B16" s="138">
        <v>795.94600000000003</v>
      </c>
      <c r="C16" s="138">
        <v>1240.7180000000001</v>
      </c>
      <c r="D16" s="138">
        <v>192.15600000000001</v>
      </c>
      <c r="E16" s="140"/>
      <c r="F16" s="140"/>
      <c r="G16" s="140"/>
    </row>
    <row r="17" spans="1:7" ht="12.75" customHeight="1">
      <c r="A17" s="143">
        <v>40909</v>
      </c>
      <c r="B17" s="138">
        <v>761.28499999999997</v>
      </c>
      <c r="C17" s="138">
        <v>1158.83</v>
      </c>
      <c r="D17" s="138">
        <v>210.08</v>
      </c>
      <c r="E17" s="140"/>
      <c r="F17" s="140"/>
      <c r="G17" s="140"/>
    </row>
    <row r="18" spans="1:7" ht="12.75" customHeight="1">
      <c r="A18" s="143">
        <v>41275</v>
      </c>
      <c r="B18" s="138">
        <v>801.44600000000003</v>
      </c>
      <c r="C18" s="138">
        <v>1222.6869999999999</v>
      </c>
      <c r="D18" s="138">
        <v>282.58100000000002</v>
      </c>
      <c r="E18" s="140"/>
      <c r="F18" s="140"/>
      <c r="G18" s="140"/>
    </row>
    <row r="19" spans="1:7" ht="12.75" customHeight="1">
      <c r="A19" s="143">
        <v>41640</v>
      </c>
      <c r="B19" s="138">
        <v>794.39300000000003</v>
      </c>
      <c r="C19" s="138">
        <v>1266.854</v>
      </c>
      <c r="D19" s="138">
        <v>330.291</v>
      </c>
      <c r="E19" s="140"/>
      <c r="F19" s="140"/>
      <c r="G19" s="140"/>
    </row>
    <row r="20" spans="1:7" ht="12.75" customHeight="1">
      <c r="A20" s="143">
        <v>42005</v>
      </c>
      <c r="B20" s="138">
        <v>785.0059</v>
      </c>
      <c r="C20" s="138">
        <v>1316.6849999999999</v>
      </c>
      <c r="D20" s="138">
        <v>379.52</v>
      </c>
      <c r="E20" s="140"/>
      <c r="F20" s="140"/>
      <c r="G20" s="140"/>
    </row>
    <row r="21" spans="1:7" ht="12.75" customHeight="1"/>
  </sheetData>
  <pageMargins left="0.75" right="0.75" top="1" bottom="1" header="0.5" footer="0.5"/>
  <pageSetup paperSize="9" scale="7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A3" sqref="A3"/>
    </sheetView>
  </sheetViews>
  <sheetFormatPr defaultRowHeight="15"/>
  <cols>
    <col min="1" max="1" width="7.140625" bestFit="1" customWidth="1"/>
    <col min="2" max="2" width="14.85546875" bestFit="1" customWidth="1"/>
  </cols>
  <sheetData>
    <row r="1" spans="1:6">
      <c r="A1" s="165" t="s">
        <v>2895</v>
      </c>
      <c r="B1" s="174"/>
      <c r="C1" s="174"/>
      <c r="D1" s="175" t="s">
        <v>2983</v>
      </c>
      <c r="E1" s="152"/>
    </row>
    <row r="2" spans="1:6">
      <c r="A2" s="165" t="s">
        <v>2399</v>
      </c>
      <c r="B2" s="174"/>
      <c r="C2" s="174"/>
      <c r="D2" s="175" t="s">
        <v>2398</v>
      </c>
      <c r="E2" s="152"/>
    </row>
    <row r="3" spans="1:6">
      <c r="A3" s="165" t="s">
        <v>2896</v>
      </c>
      <c r="B3" s="174"/>
      <c r="C3" s="174"/>
      <c r="D3" s="175" t="s">
        <v>2897</v>
      </c>
      <c r="E3" s="152"/>
    </row>
    <row r="4" spans="1:6">
      <c r="A4" s="176" t="s">
        <v>2984</v>
      </c>
      <c r="B4" s="177"/>
      <c r="C4" s="177"/>
      <c r="D4" s="178" t="s">
        <v>2985</v>
      </c>
      <c r="E4" s="152"/>
    </row>
    <row r="8" spans="1:6">
      <c r="B8" t="s">
        <v>2850</v>
      </c>
      <c r="C8" t="s">
        <v>2849</v>
      </c>
      <c r="D8" t="s">
        <v>2847</v>
      </c>
      <c r="E8" t="s">
        <v>2848</v>
      </c>
    </row>
    <row r="9" spans="1:6">
      <c r="A9" s="101">
        <v>42185</v>
      </c>
      <c r="B9" s="100">
        <v>4.0608786330248083</v>
      </c>
      <c r="C9" s="100">
        <v>4.4341170592048407</v>
      </c>
      <c r="D9" s="100">
        <v>4.4490693048767609</v>
      </c>
      <c r="E9" s="100">
        <v>4.4904499236373612</v>
      </c>
      <c r="F9" s="100"/>
    </row>
    <row r="10" spans="1:6">
      <c r="A10" s="101">
        <v>42277</v>
      </c>
      <c r="B10" s="100">
        <v>3.818869968689981</v>
      </c>
      <c r="C10" s="100">
        <v>4.3986965064130317</v>
      </c>
      <c r="D10" s="100">
        <v>4.4887209096896612</v>
      </c>
      <c r="E10" s="100">
        <v>4.5116997704153317</v>
      </c>
      <c r="F10" s="100"/>
    </row>
    <row r="11" spans="1:6">
      <c r="A11" s="101">
        <v>42369</v>
      </c>
      <c r="B11" s="100">
        <v>4.4112242492607621</v>
      </c>
      <c r="C11" s="100">
        <v>4.6009401076143854</v>
      </c>
      <c r="D11" s="100">
        <v>4.927624712855275</v>
      </c>
      <c r="E11" s="100">
        <v>4.9731625222852855</v>
      </c>
      <c r="F11" s="100"/>
    </row>
    <row r="12" spans="1:6">
      <c r="A12" s="101" t="s">
        <v>2851</v>
      </c>
      <c r="B12" s="100">
        <v>3.9853585798652795</v>
      </c>
      <c r="C12" s="100">
        <v>4.4095281261016268</v>
      </c>
      <c r="D12" s="100">
        <v>4.5504190223965697</v>
      </c>
      <c r="E12" s="100">
        <v>4.3767943892972294</v>
      </c>
      <c r="F12" s="100"/>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4" sqref="D4"/>
    </sheetView>
  </sheetViews>
  <sheetFormatPr defaultRowHeight="15"/>
  <cols>
    <col min="1" max="1" width="10.42578125" bestFit="1" customWidth="1"/>
    <col min="2" max="2" width="28" bestFit="1" customWidth="1"/>
    <col min="3" max="3" width="32.140625" bestFit="1" customWidth="1"/>
    <col min="4" max="4" width="27.28515625" bestFit="1" customWidth="1"/>
    <col min="5" max="5" width="28" bestFit="1" customWidth="1"/>
  </cols>
  <sheetData>
    <row r="1" spans="1:4" s="92" customFormat="1">
      <c r="A1" s="165" t="s">
        <v>2852</v>
      </c>
      <c r="B1" s="102"/>
      <c r="C1" s="102"/>
      <c r="D1" s="175" t="s">
        <v>2853</v>
      </c>
    </row>
    <row r="2" spans="1:4" s="92" customFormat="1">
      <c r="A2" s="165" t="s">
        <v>2399</v>
      </c>
      <c r="B2" s="102"/>
      <c r="C2" s="102"/>
      <c r="D2" s="175" t="s">
        <v>2398</v>
      </c>
    </row>
    <row r="3" spans="1:4" s="92" customFormat="1">
      <c r="A3" s="165" t="s">
        <v>2613</v>
      </c>
      <c r="B3" s="102"/>
      <c r="C3" s="102"/>
      <c r="D3" s="175" t="s">
        <v>2614</v>
      </c>
    </row>
    <row r="4" spans="1:4" s="105" customFormat="1">
      <c r="A4" s="176" t="s">
        <v>3031</v>
      </c>
      <c r="B4" s="104"/>
      <c r="C4" s="104"/>
      <c r="D4" s="178" t="s">
        <v>3032</v>
      </c>
    </row>
    <row r="5" spans="1:4" s="92" customFormat="1" ht="12.75">
      <c r="B5" s="102"/>
      <c r="C5" s="102"/>
      <c r="D5" s="102"/>
    </row>
    <row r="6" spans="1:4" s="92" customFormat="1" ht="12.75">
      <c r="B6" s="102"/>
      <c r="C6" s="102"/>
      <c r="D6" s="102"/>
    </row>
    <row r="7" spans="1:4" s="103" customFormat="1">
      <c r="A7" s="175"/>
      <c r="B7" s="212" t="s">
        <v>2854</v>
      </c>
      <c r="C7" s="212" t="s">
        <v>2997</v>
      </c>
      <c r="D7" s="212" t="s">
        <v>2855</v>
      </c>
    </row>
    <row r="8" spans="1:4" s="92" customFormat="1">
      <c r="B8" s="174" t="s">
        <v>2856</v>
      </c>
      <c r="C8" s="174" t="s">
        <v>2857</v>
      </c>
      <c r="D8" s="174" t="s">
        <v>2858</v>
      </c>
    </row>
    <row r="9" spans="1:4">
      <c r="A9" s="106">
        <v>42019</v>
      </c>
      <c r="B9" s="100">
        <v>248.9262487447204</v>
      </c>
      <c r="C9" s="100">
        <v>88.095905672043315</v>
      </c>
      <c r="D9" s="100">
        <v>23.254783923051725</v>
      </c>
    </row>
    <row r="10" spans="1:4">
      <c r="A10" s="106">
        <v>42050</v>
      </c>
      <c r="B10" s="100">
        <v>275.31402745328575</v>
      </c>
      <c r="C10" s="100">
        <v>91.635251694402058</v>
      </c>
      <c r="D10" s="100">
        <v>20.14079322564444</v>
      </c>
    </row>
    <row r="11" spans="1:4">
      <c r="A11" s="106">
        <v>42078</v>
      </c>
      <c r="B11" s="100">
        <v>276.03280101941141</v>
      </c>
      <c r="C11" s="100">
        <v>89.700914636426603</v>
      </c>
      <c r="D11" s="100">
        <v>21.383075928942574</v>
      </c>
    </row>
    <row r="12" spans="1:4">
      <c r="A12" s="106">
        <v>42109</v>
      </c>
      <c r="B12" s="100">
        <v>130.53800365696699</v>
      </c>
      <c r="C12" s="100">
        <v>65.054633912926818</v>
      </c>
      <c r="D12" s="100">
        <v>24.582514547045989</v>
      </c>
    </row>
    <row r="13" spans="1:4">
      <c r="A13" s="106">
        <v>42139</v>
      </c>
      <c r="B13" s="100">
        <v>138.99926318812626</v>
      </c>
      <c r="C13" s="100">
        <v>69.183224875440487</v>
      </c>
      <c r="D13" s="100">
        <v>24.14214932760196</v>
      </c>
    </row>
    <row r="14" spans="1:4">
      <c r="A14" s="106">
        <v>42170</v>
      </c>
      <c r="B14" s="100">
        <v>226.73045169665369</v>
      </c>
      <c r="C14" s="100">
        <v>78.70977034512039</v>
      </c>
      <c r="D14" s="100">
        <v>25.327660606575144</v>
      </c>
    </row>
    <row r="15" spans="1:4">
      <c r="A15" s="106">
        <v>42200</v>
      </c>
      <c r="B15" s="100">
        <v>155.48929938201584</v>
      </c>
      <c r="C15" s="100">
        <v>78.200670784401936</v>
      </c>
      <c r="D15" s="100">
        <v>37.478206992377935</v>
      </c>
    </row>
    <row r="16" spans="1:4">
      <c r="A16" s="106">
        <v>42231</v>
      </c>
      <c r="B16" s="100">
        <v>128.27980799858179</v>
      </c>
      <c r="C16" s="100">
        <v>72.944750544465677</v>
      </c>
      <c r="D16" s="100">
        <v>29.699643593433599</v>
      </c>
    </row>
    <row r="17" spans="1:4">
      <c r="A17" s="106">
        <v>42262</v>
      </c>
      <c r="B17" s="100">
        <v>140.67850814892643</v>
      </c>
      <c r="C17" s="100">
        <v>76.570102077812194</v>
      </c>
      <c r="D17" s="100">
        <v>34.579119239576968</v>
      </c>
    </row>
    <row r="18" spans="1:4">
      <c r="A18" s="106">
        <v>42292</v>
      </c>
      <c r="B18" s="100">
        <v>170.42598224700421</v>
      </c>
      <c r="C18" s="100">
        <v>85.490714991197294</v>
      </c>
      <c r="D18" s="100">
        <v>44.752361466281734</v>
      </c>
    </row>
    <row r="19" spans="1:4">
      <c r="A19" s="106">
        <v>42323</v>
      </c>
      <c r="B19" s="100">
        <v>128.30627729131598</v>
      </c>
      <c r="C19" s="100">
        <v>88.865377304622953</v>
      </c>
      <c r="D19" s="100">
        <v>45.401022686789162</v>
      </c>
    </row>
    <row r="20" spans="1:4">
      <c r="A20" s="106">
        <v>42353</v>
      </c>
      <c r="B20" s="100">
        <v>202.3219981551272</v>
      </c>
      <c r="C20" s="100">
        <v>111.01468605500308</v>
      </c>
      <c r="D20" s="100">
        <v>54.424428740169127</v>
      </c>
    </row>
    <row r="21" spans="1:4">
      <c r="A21" s="106">
        <v>42384</v>
      </c>
      <c r="B21" s="100">
        <v>195.59836075871019</v>
      </c>
      <c r="C21" s="100">
        <v>82.548575865372896</v>
      </c>
      <c r="D21" s="100">
        <v>48.82066158116627</v>
      </c>
    </row>
    <row r="22" spans="1:4">
      <c r="A22" s="106">
        <v>42415</v>
      </c>
      <c r="B22" s="100">
        <v>214.3651590757861</v>
      </c>
      <c r="C22" s="100">
        <v>100.75691122164135</v>
      </c>
      <c r="D22" s="100">
        <v>38.13708782026147</v>
      </c>
    </row>
    <row r="23" spans="1:4">
      <c r="A23" s="106">
        <v>42444</v>
      </c>
      <c r="B23" s="100">
        <v>217.0625552336071</v>
      </c>
      <c r="C23" s="100">
        <v>99.378382714037087</v>
      </c>
      <c r="D23" s="100">
        <v>32.621390991910872</v>
      </c>
    </row>
    <row r="24" spans="1:4">
      <c r="A24" s="106">
        <v>42475</v>
      </c>
      <c r="B24" s="100">
        <v>302.67143250925221</v>
      </c>
      <c r="C24" s="100">
        <v>112.53604119194888</v>
      </c>
      <c r="D24" s="100">
        <v>31.235194241926067</v>
      </c>
    </row>
    <row r="26" spans="1:4">
      <c r="A26" s="106"/>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6"/>
  <sheetViews>
    <sheetView workbookViewId="0">
      <selection activeCell="J20" sqref="J20"/>
    </sheetView>
  </sheetViews>
  <sheetFormatPr defaultRowHeight="15"/>
  <cols>
    <col min="1" max="1" width="10.42578125" bestFit="1" customWidth="1"/>
    <col min="8" max="8" width="10.42578125" bestFit="1" customWidth="1"/>
  </cols>
  <sheetData>
    <row r="1" spans="1:4">
      <c r="A1" t="s">
        <v>2401</v>
      </c>
      <c r="D1" t="s">
        <v>2400</v>
      </c>
    </row>
    <row r="2" spans="1:4">
      <c r="A2" t="s">
        <v>2399</v>
      </c>
      <c r="D2" t="s">
        <v>2398</v>
      </c>
    </row>
    <row r="3" spans="1:4">
      <c r="A3" t="s">
        <v>3010</v>
      </c>
      <c r="D3" t="s">
        <v>2987</v>
      </c>
    </row>
    <row r="4" spans="1:4">
      <c r="A4" t="s">
        <v>2397</v>
      </c>
      <c r="D4" t="s">
        <v>2396</v>
      </c>
    </row>
    <row r="5" spans="1:4">
      <c r="A5" t="s">
        <v>2395</v>
      </c>
      <c r="D5" t="s">
        <v>2394</v>
      </c>
    </row>
    <row r="7" spans="1:4">
      <c r="B7" t="s">
        <v>2393</v>
      </c>
      <c r="C7" t="s">
        <v>2390</v>
      </c>
      <c r="D7" t="s">
        <v>2392</v>
      </c>
    </row>
    <row r="8" spans="1:4">
      <c r="B8" t="s">
        <v>2391</v>
      </c>
      <c r="C8" t="s">
        <v>2390</v>
      </c>
      <c r="D8" t="s">
        <v>2389</v>
      </c>
    </row>
    <row r="9" spans="1:4">
      <c r="A9" s="1">
        <v>31078</v>
      </c>
      <c r="B9" s="211"/>
      <c r="C9" s="211"/>
      <c r="D9" s="211"/>
    </row>
    <row r="10" spans="1:4">
      <c r="A10" s="1">
        <v>31106</v>
      </c>
      <c r="B10" s="211"/>
      <c r="C10" s="211"/>
      <c r="D10" s="211">
        <v>3.5102299999999991</v>
      </c>
    </row>
    <row r="11" spans="1:4">
      <c r="A11" s="1">
        <v>31137</v>
      </c>
      <c r="B11" s="211"/>
      <c r="C11" s="211"/>
      <c r="D11" s="211">
        <v>3.2926952380952383</v>
      </c>
    </row>
    <row r="12" spans="1:4">
      <c r="A12" s="1">
        <v>31167</v>
      </c>
      <c r="B12" s="211"/>
      <c r="C12" s="211"/>
      <c r="D12" s="211">
        <v>3.6487499999999988</v>
      </c>
    </row>
    <row r="13" spans="1:4">
      <c r="A13" s="1">
        <v>31198</v>
      </c>
      <c r="B13" s="211"/>
      <c r="C13" s="211"/>
      <c r="D13" s="211">
        <v>3.7950047619047615</v>
      </c>
    </row>
    <row r="14" spans="1:4">
      <c r="A14" s="1">
        <v>31228</v>
      </c>
      <c r="B14" s="211"/>
      <c r="C14" s="211"/>
      <c r="D14" s="211">
        <v>3.9462050000000013</v>
      </c>
    </row>
    <row r="15" spans="1:4">
      <c r="A15" s="1">
        <v>31259</v>
      </c>
      <c r="B15" s="211"/>
      <c r="C15" s="211"/>
      <c r="D15" s="211">
        <v>4.0073478260869564</v>
      </c>
    </row>
    <row r="16" spans="1:4">
      <c r="A16" s="1">
        <v>31290</v>
      </c>
      <c r="B16" s="211"/>
      <c r="C16" s="211"/>
      <c r="D16" s="211">
        <v>3.9007809523809529</v>
      </c>
    </row>
    <row r="17" spans="1:4">
      <c r="A17" s="1">
        <v>31320</v>
      </c>
      <c r="B17" s="211"/>
      <c r="C17" s="211"/>
      <c r="D17" s="211">
        <v>3.7975571428571429</v>
      </c>
    </row>
    <row r="18" spans="1:4">
      <c r="A18" s="1">
        <v>31351</v>
      </c>
      <c r="B18" s="211"/>
      <c r="C18" s="211"/>
      <c r="D18" s="211">
        <v>3.7606391304347824</v>
      </c>
    </row>
    <row r="19" spans="1:4">
      <c r="A19" s="1">
        <v>31381</v>
      </c>
      <c r="B19" s="211"/>
      <c r="C19" s="211"/>
      <c r="D19" s="211">
        <v>3.8617428571428576</v>
      </c>
    </row>
    <row r="20" spans="1:4">
      <c r="A20" s="1">
        <v>31412</v>
      </c>
      <c r="B20" s="211"/>
      <c r="C20" s="211"/>
      <c r="D20" s="211">
        <v>4.0068000000000001</v>
      </c>
    </row>
    <row r="21" spans="1:4">
      <c r="A21" s="1">
        <v>31443</v>
      </c>
      <c r="B21" s="211"/>
      <c r="C21" s="211"/>
      <c r="D21" s="211">
        <v>4.2846363636363636</v>
      </c>
    </row>
    <row r="22" spans="1:4">
      <c r="A22" s="1">
        <v>31471</v>
      </c>
      <c r="B22" s="211"/>
      <c r="C22" s="211"/>
      <c r="D22" s="211">
        <v>4.1361850000000002</v>
      </c>
    </row>
    <row r="23" spans="1:4">
      <c r="A23" s="1">
        <v>31502</v>
      </c>
      <c r="B23" s="211"/>
      <c r="C23" s="211"/>
      <c r="D23" s="211">
        <v>4.1740421052631573</v>
      </c>
    </row>
    <row r="24" spans="1:4">
      <c r="A24" s="1">
        <v>31532</v>
      </c>
      <c r="B24" s="211"/>
      <c r="C24" s="211"/>
      <c r="D24" s="211">
        <v>3.870118181818182</v>
      </c>
    </row>
    <row r="25" spans="1:4">
      <c r="A25" s="1">
        <v>31563</v>
      </c>
      <c r="B25" s="211"/>
      <c r="C25" s="211"/>
      <c r="D25" s="211">
        <v>3.501735</v>
      </c>
    </row>
    <row r="26" spans="1:4">
      <c r="A26" s="1">
        <v>31593</v>
      </c>
      <c r="B26" s="211"/>
      <c r="C26" s="211"/>
      <c r="D26" s="211">
        <v>3.4118809523809523</v>
      </c>
    </row>
    <row r="27" spans="1:4">
      <c r="A27" s="1">
        <v>31624</v>
      </c>
      <c r="B27" s="211"/>
      <c r="C27" s="211"/>
      <c r="D27" s="211">
        <v>3.6180478260869569</v>
      </c>
    </row>
    <row r="28" spans="1:4">
      <c r="A28" s="1">
        <v>31655</v>
      </c>
      <c r="B28" s="211"/>
      <c r="C28" s="211"/>
      <c r="D28" s="211">
        <v>3.6468349999999994</v>
      </c>
    </row>
    <row r="29" spans="1:4">
      <c r="A29" s="1">
        <v>31685</v>
      </c>
      <c r="B29" s="211"/>
      <c r="C29" s="211"/>
      <c r="D29" s="211">
        <v>3.7317318181818182</v>
      </c>
    </row>
    <row r="30" spans="1:4">
      <c r="A30" s="1">
        <v>31716</v>
      </c>
      <c r="B30" s="211"/>
      <c r="C30" s="211"/>
      <c r="D30" s="211">
        <v>4.0439043478260865</v>
      </c>
    </row>
    <row r="31" spans="1:4">
      <c r="A31" s="1">
        <v>31746</v>
      </c>
      <c r="B31" s="211"/>
      <c r="C31" s="211"/>
      <c r="D31" s="211">
        <v>4.1638300000000008</v>
      </c>
    </row>
    <row r="32" spans="1:4">
      <c r="A32" s="1">
        <v>31777</v>
      </c>
      <c r="B32" s="211"/>
      <c r="C32" s="211"/>
      <c r="D32" s="211">
        <v>4.0833857142857148</v>
      </c>
    </row>
    <row r="33" spans="1:4">
      <c r="A33" s="1">
        <v>31808</v>
      </c>
      <c r="B33" s="211"/>
      <c r="C33" s="211"/>
      <c r="D33" s="211">
        <v>3.9621047619047611</v>
      </c>
    </row>
    <row r="34" spans="1:4">
      <c r="A34" s="1">
        <v>31836</v>
      </c>
      <c r="B34" s="211"/>
      <c r="C34" s="211"/>
      <c r="D34" s="211">
        <v>3.7014599999999995</v>
      </c>
    </row>
    <row r="35" spans="1:4">
      <c r="A35" s="1">
        <v>31867</v>
      </c>
      <c r="B35" s="211"/>
      <c r="C35" s="211"/>
      <c r="D35" s="211">
        <v>3.42985909090909</v>
      </c>
    </row>
    <row r="36" spans="1:4">
      <c r="A36" s="1">
        <v>31897</v>
      </c>
      <c r="B36" s="211"/>
      <c r="C36" s="211"/>
      <c r="D36" s="211">
        <v>3.5198700000000001</v>
      </c>
    </row>
    <row r="37" spans="1:4">
      <c r="A37" s="1">
        <v>31928</v>
      </c>
      <c r="B37" s="211"/>
      <c r="C37" s="211"/>
      <c r="D37" s="211">
        <v>3.5889263157894744</v>
      </c>
    </row>
    <row r="38" spans="1:4">
      <c r="A38" s="1">
        <v>31958</v>
      </c>
      <c r="B38" s="211"/>
      <c r="C38" s="211"/>
      <c r="D38" s="211">
        <v>3.7751227272727275</v>
      </c>
    </row>
    <row r="39" spans="1:4">
      <c r="A39" s="1">
        <v>31989</v>
      </c>
      <c r="B39" s="211"/>
      <c r="C39" s="211"/>
      <c r="D39" s="211">
        <v>3.8550608695652171</v>
      </c>
    </row>
    <row r="40" spans="1:4">
      <c r="A40" s="1">
        <v>32020</v>
      </c>
      <c r="B40" s="211"/>
      <c r="C40" s="211"/>
      <c r="D40" s="211">
        <v>3.9667550000000005</v>
      </c>
    </row>
    <row r="41" spans="1:4">
      <c r="A41" s="1">
        <v>32050</v>
      </c>
      <c r="B41" s="211"/>
      <c r="C41" s="211"/>
      <c r="D41" s="211">
        <v>3.9824454545454553</v>
      </c>
    </row>
    <row r="42" spans="1:4">
      <c r="A42" s="1">
        <v>32081</v>
      </c>
      <c r="B42" s="211"/>
      <c r="C42" s="211"/>
      <c r="D42" s="211">
        <v>4.3248000000000006</v>
      </c>
    </row>
    <row r="43" spans="1:4">
      <c r="A43" s="1">
        <v>32111</v>
      </c>
      <c r="B43" s="211"/>
      <c r="C43" s="211"/>
      <c r="D43" s="211">
        <v>3.8535333333333339</v>
      </c>
    </row>
    <row r="44" spans="1:4">
      <c r="A44" s="1">
        <v>32142</v>
      </c>
      <c r="B44" s="211"/>
      <c r="C44" s="211"/>
      <c r="D44" s="211">
        <v>3.7054523809523814</v>
      </c>
    </row>
    <row r="45" spans="1:4">
      <c r="A45" s="1">
        <v>32173</v>
      </c>
      <c r="B45" s="211"/>
      <c r="C45" s="211"/>
      <c r="D45" s="211">
        <v>3.9308300000000003</v>
      </c>
    </row>
    <row r="46" spans="1:4">
      <c r="A46" s="1">
        <v>32202</v>
      </c>
      <c r="B46" s="211"/>
      <c r="C46" s="211"/>
      <c r="D46" s="211">
        <v>3.7814095238095242</v>
      </c>
    </row>
    <row r="47" spans="1:4">
      <c r="A47" s="1">
        <v>32233</v>
      </c>
      <c r="B47" s="211"/>
      <c r="C47" s="211"/>
      <c r="D47" s="211">
        <v>3.6784956521739134</v>
      </c>
    </row>
    <row r="48" spans="1:4">
      <c r="A48" s="1">
        <v>32263</v>
      </c>
      <c r="B48" s="211"/>
      <c r="C48" s="211"/>
      <c r="D48" s="211">
        <v>3.4161157894736847</v>
      </c>
    </row>
    <row r="49" spans="1:4">
      <c r="A49" s="1">
        <v>32294</v>
      </c>
      <c r="B49" s="211"/>
      <c r="C49" s="211"/>
      <c r="D49" s="211">
        <v>3.4391600000000002</v>
      </c>
    </row>
    <row r="50" spans="1:4">
      <c r="A50" s="1">
        <v>32324</v>
      </c>
      <c r="B50" s="211"/>
      <c r="C50" s="211"/>
      <c r="D50" s="211">
        <v>3.4939272727272725</v>
      </c>
    </row>
    <row r="51" spans="1:4">
      <c r="A51" s="1">
        <v>32355</v>
      </c>
      <c r="B51" s="211"/>
      <c r="C51" s="211"/>
      <c r="D51" s="211">
        <v>3.5455380952380944</v>
      </c>
    </row>
    <row r="52" spans="1:4">
      <c r="A52" s="1">
        <v>32386</v>
      </c>
      <c r="B52" s="211"/>
      <c r="C52" s="211"/>
      <c r="D52" s="211">
        <v>3.6387409090909091</v>
      </c>
    </row>
    <row r="53" spans="1:4">
      <c r="A53" s="1">
        <v>32416</v>
      </c>
      <c r="B53" s="211"/>
      <c r="C53" s="211"/>
      <c r="D53" s="211">
        <v>3.7651818181818184</v>
      </c>
    </row>
    <row r="54" spans="1:4">
      <c r="A54" s="1">
        <v>32447</v>
      </c>
      <c r="B54" s="211"/>
      <c r="C54" s="211"/>
      <c r="D54" s="211">
        <v>3.5945952380952386</v>
      </c>
    </row>
    <row r="55" spans="1:4">
      <c r="A55" s="1">
        <v>32477</v>
      </c>
      <c r="B55" s="211"/>
      <c r="C55" s="211"/>
      <c r="D55" s="211">
        <v>3.5486181818181817</v>
      </c>
    </row>
    <row r="56" spans="1:4">
      <c r="A56" s="1">
        <v>32508</v>
      </c>
      <c r="B56" s="211"/>
      <c r="C56" s="211"/>
      <c r="D56" s="211">
        <v>3.7456000000000005</v>
      </c>
    </row>
    <row r="57" spans="1:4">
      <c r="A57" s="1">
        <v>32539</v>
      </c>
      <c r="B57" s="211"/>
      <c r="C57" s="211"/>
      <c r="D57" s="211">
        <v>3.7590999999999988</v>
      </c>
    </row>
    <row r="58" spans="1:4">
      <c r="A58" s="1">
        <v>32567</v>
      </c>
      <c r="B58" s="211"/>
      <c r="C58" s="211"/>
      <c r="D58" s="211">
        <v>3.5592749999999995</v>
      </c>
    </row>
    <row r="59" spans="1:4">
      <c r="A59" s="1">
        <v>32598</v>
      </c>
      <c r="B59" s="211"/>
      <c r="C59" s="211"/>
      <c r="D59" s="211">
        <v>3.4755666666666669</v>
      </c>
    </row>
    <row r="60" spans="1:4">
      <c r="A60" s="1">
        <v>32628</v>
      </c>
      <c r="B60" s="211"/>
      <c r="C60" s="211"/>
      <c r="D60" s="211">
        <v>3.626865</v>
      </c>
    </row>
    <row r="61" spans="1:4">
      <c r="A61" s="1">
        <v>32659</v>
      </c>
      <c r="B61" s="211"/>
      <c r="C61" s="211"/>
      <c r="D61" s="211">
        <v>3.6303761904761909</v>
      </c>
    </row>
    <row r="62" spans="1:4">
      <c r="A62" s="1">
        <v>32689</v>
      </c>
      <c r="B62" s="211"/>
      <c r="C62" s="211"/>
      <c r="D62" s="211">
        <v>3.8116363636363642</v>
      </c>
    </row>
    <row r="63" spans="1:4">
      <c r="A63" s="1">
        <v>32720</v>
      </c>
      <c r="B63" s="211"/>
      <c r="C63" s="211"/>
      <c r="D63" s="211">
        <v>3.5671476190476183</v>
      </c>
    </row>
    <row r="64" spans="1:4">
      <c r="A64" s="1">
        <v>32751</v>
      </c>
      <c r="B64" s="211"/>
      <c r="C64" s="211"/>
      <c r="D64" s="211">
        <v>3.3737090909090908</v>
      </c>
    </row>
    <row r="65" spans="1:4">
      <c r="A65" s="1">
        <v>32781</v>
      </c>
      <c r="B65" s="211"/>
      <c r="C65" s="211"/>
      <c r="D65" s="211">
        <v>3.4368761904761906</v>
      </c>
    </row>
    <row r="66" spans="1:4">
      <c r="A66" s="1">
        <v>32812</v>
      </c>
      <c r="B66" s="211"/>
      <c r="C66" s="211"/>
      <c r="D66" s="211">
        <v>3.6086409090909091</v>
      </c>
    </row>
    <row r="67" spans="1:4">
      <c r="A67" s="1">
        <v>32842</v>
      </c>
      <c r="B67" s="211"/>
      <c r="C67" s="211"/>
      <c r="D67" s="211">
        <v>3.5508045454545454</v>
      </c>
    </row>
    <row r="68" spans="1:4">
      <c r="A68" s="1">
        <v>32873</v>
      </c>
      <c r="B68" s="211"/>
      <c r="C68" s="211"/>
      <c r="D68" s="211">
        <v>3.5427999999999997</v>
      </c>
    </row>
    <row r="69" spans="1:4">
      <c r="A69" s="1">
        <v>32904</v>
      </c>
      <c r="B69" s="211"/>
      <c r="C69" s="211"/>
      <c r="D69" s="211">
        <v>3.6280863636363634</v>
      </c>
    </row>
    <row r="70" spans="1:4">
      <c r="A70" s="1">
        <v>32932</v>
      </c>
      <c r="B70" s="211"/>
      <c r="C70" s="211"/>
      <c r="D70" s="211">
        <v>3.8573899999999997</v>
      </c>
    </row>
    <row r="71" spans="1:4">
      <c r="A71" s="1">
        <v>32963</v>
      </c>
      <c r="B71" s="211"/>
      <c r="C71" s="211"/>
      <c r="D71" s="211">
        <v>4.1035772727272732</v>
      </c>
    </row>
    <row r="72" spans="1:4">
      <c r="A72" s="1">
        <v>32993</v>
      </c>
      <c r="B72" s="211"/>
      <c r="C72" s="211"/>
      <c r="D72" s="211">
        <v>4.1555789473684204</v>
      </c>
    </row>
    <row r="73" spans="1:4">
      <c r="A73" s="1">
        <v>33024</v>
      </c>
      <c r="B73" s="211"/>
      <c r="C73" s="211"/>
      <c r="D73" s="211">
        <v>4.1640333333333341</v>
      </c>
    </row>
    <row r="74" spans="1:4">
      <c r="A74" s="1">
        <v>33054</v>
      </c>
      <c r="B74" s="211"/>
      <c r="C74" s="211"/>
      <c r="D74" s="211">
        <v>4.170528571428572</v>
      </c>
    </row>
    <row r="75" spans="1:4">
      <c r="A75" s="1">
        <v>33085</v>
      </c>
      <c r="B75" s="211"/>
      <c r="C75" s="211"/>
      <c r="D75" s="211">
        <v>4.3486954545454548</v>
      </c>
    </row>
    <row r="76" spans="1:4">
      <c r="A76" s="1">
        <v>33116</v>
      </c>
      <c r="B76" s="211"/>
      <c r="C76" s="211"/>
      <c r="D76" s="211">
        <v>4.2595227272727278</v>
      </c>
    </row>
    <row r="77" spans="1:4">
      <c r="A77" s="1">
        <v>33146</v>
      </c>
      <c r="B77" s="211"/>
      <c r="C77" s="211"/>
      <c r="D77" s="211">
        <v>4.30755</v>
      </c>
    </row>
    <row r="78" spans="1:4">
      <c r="A78" s="1">
        <v>33177</v>
      </c>
      <c r="B78" s="211"/>
      <c r="C78" s="211"/>
      <c r="D78" s="211">
        <v>4.3029130434782612</v>
      </c>
    </row>
    <row r="79" spans="1:4">
      <c r="A79" s="1">
        <v>33207</v>
      </c>
      <c r="B79" s="211"/>
      <c r="C79" s="211"/>
      <c r="D79" s="211">
        <v>4.0455227272727265</v>
      </c>
    </row>
    <row r="80" spans="1:4">
      <c r="A80" s="1">
        <v>33238</v>
      </c>
      <c r="B80" s="211"/>
      <c r="C80" s="211"/>
      <c r="D80" s="211">
        <v>4.0459473684210518</v>
      </c>
    </row>
    <row r="81" spans="1:4">
      <c r="A81" s="1">
        <v>33269</v>
      </c>
      <c r="B81" s="211"/>
      <c r="C81" s="211"/>
      <c r="D81" s="211">
        <v>4.0954590909090909</v>
      </c>
    </row>
    <row r="82" spans="1:4">
      <c r="A82" s="1">
        <v>33297</v>
      </c>
      <c r="B82" s="211"/>
      <c r="C82" s="211"/>
      <c r="D82" s="211">
        <v>4.1199649999999997</v>
      </c>
    </row>
    <row r="83" spans="1:4">
      <c r="A83" s="1">
        <v>33328</v>
      </c>
      <c r="B83" s="211"/>
      <c r="C83" s="211"/>
      <c r="D83" s="211">
        <v>4.1075499999999989</v>
      </c>
    </row>
    <row r="84" spans="1:4">
      <c r="A84" s="1">
        <v>33358</v>
      </c>
      <c r="B84" s="211"/>
      <c r="C84" s="211"/>
      <c r="D84" s="211">
        <v>4.0356523809523805</v>
      </c>
    </row>
    <row r="85" spans="1:4">
      <c r="A85" s="1">
        <v>33389</v>
      </c>
      <c r="B85" s="211"/>
      <c r="C85" s="211"/>
      <c r="D85" s="211">
        <v>4.0483714285714285</v>
      </c>
    </row>
    <row r="86" spans="1:4">
      <c r="A86" s="1">
        <v>33419</v>
      </c>
      <c r="B86" s="211"/>
      <c r="C86" s="211"/>
      <c r="D86" s="211">
        <v>4.1737299999999999</v>
      </c>
    </row>
    <row r="87" spans="1:4">
      <c r="A87" s="1">
        <v>33450</v>
      </c>
      <c r="B87" s="211"/>
      <c r="C87" s="211"/>
      <c r="D87" s="211">
        <v>4.271260869565217</v>
      </c>
    </row>
    <row r="88" spans="1:4">
      <c r="A88" s="1">
        <v>33481</v>
      </c>
      <c r="B88" s="211"/>
      <c r="C88" s="211"/>
      <c r="D88" s="211">
        <v>4.3165190476190478</v>
      </c>
    </row>
    <row r="89" spans="1:4">
      <c r="A89" s="1">
        <v>33511</v>
      </c>
      <c r="B89" s="211"/>
      <c r="C89" s="211"/>
      <c r="D89" s="211">
        <v>4.1568523809523814</v>
      </c>
    </row>
    <row r="90" spans="1:4">
      <c r="A90" s="1">
        <v>33542</v>
      </c>
      <c r="B90" s="211"/>
      <c r="C90" s="211"/>
      <c r="D90" s="211">
        <v>4.142130434782608</v>
      </c>
    </row>
    <row r="91" spans="1:4">
      <c r="A91" s="1">
        <v>33572</v>
      </c>
      <c r="B91" s="211"/>
      <c r="C91" s="211"/>
      <c r="D91" s="211">
        <v>4.1727714285714281</v>
      </c>
    </row>
    <row r="92" spans="1:4">
      <c r="A92" s="1">
        <v>33603</v>
      </c>
      <c r="B92" s="211"/>
      <c r="C92" s="211"/>
      <c r="D92" s="211">
        <v>4.3264399999999998</v>
      </c>
    </row>
    <row r="93" spans="1:4">
      <c r="A93" s="1">
        <v>33634</v>
      </c>
      <c r="B93" s="211"/>
      <c r="C93" s="211"/>
      <c r="D93" s="211">
        <v>4.2929363636363647</v>
      </c>
    </row>
    <row r="94" spans="1:4">
      <c r="A94" s="1">
        <v>33663</v>
      </c>
      <c r="B94" s="211"/>
      <c r="C94" s="211"/>
      <c r="D94" s="211">
        <v>4.2163000000000004</v>
      </c>
    </row>
    <row r="95" spans="1:4">
      <c r="A95" s="1">
        <v>33694</v>
      </c>
      <c r="B95" s="211"/>
      <c r="C95" s="211"/>
      <c r="D95" s="211">
        <v>4.32811818181818</v>
      </c>
    </row>
    <row r="96" spans="1:4">
      <c r="A96" s="1">
        <v>33724</v>
      </c>
      <c r="B96" s="211"/>
      <c r="C96" s="211"/>
      <c r="D96" s="211">
        <v>4.5069600000000003</v>
      </c>
    </row>
    <row r="97" spans="1:4">
      <c r="A97" s="1">
        <v>33755</v>
      </c>
      <c r="B97" s="211"/>
      <c r="C97" s="211"/>
      <c r="D97" s="211">
        <v>4.4268842105263158</v>
      </c>
    </row>
    <row r="98" spans="1:4">
      <c r="A98" s="1">
        <v>33785</v>
      </c>
      <c r="B98" s="211"/>
      <c r="C98" s="211"/>
      <c r="D98" s="211">
        <v>4.3791090909090915</v>
      </c>
    </row>
    <row r="99" spans="1:4">
      <c r="A99" s="1">
        <v>33816</v>
      </c>
      <c r="B99" s="211"/>
      <c r="C99" s="211"/>
      <c r="D99" s="211">
        <v>4.5021173913043482</v>
      </c>
    </row>
    <row r="100" spans="1:4">
      <c r="A100" s="1">
        <v>33847</v>
      </c>
      <c r="B100" s="211"/>
      <c r="C100" s="211"/>
      <c r="D100" s="211">
        <v>4.7651849999999989</v>
      </c>
    </row>
    <row r="101" spans="1:4">
      <c r="A101" s="1">
        <v>33877</v>
      </c>
      <c r="B101" s="211"/>
      <c r="C101" s="211"/>
      <c r="D101" s="211">
        <v>4.6717318181818186</v>
      </c>
    </row>
    <row r="102" spans="1:4">
      <c r="A102" s="1">
        <v>33908</v>
      </c>
      <c r="B102" s="211"/>
      <c r="C102" s="211"/>
      <c r="D102" s="211">
        <v>3.771672727272728</v>
      </c>
    </row>
    <row r="103" spans="1:4">
      <c r="A103" s="1">
        <v>33938</v>
      </c>
      <c r="B103" s="211"/>
      <c r="C103" s="211"/>
      <c r="D103" s="211">
        <v>3.4172619047619048</v>
      </c>
    </row>
    <row r="104" spans="1:4">
      <c r="A104" s="1">
        <v>33969</v>
      </c>
      <c r="B104" s="211"/>
      <c r="C104" s="211"/>
      <c r="D104" s="211">
        <v>3.6727095238095249</v>
      </c>
    </row>
    <row r="105" spans="1:4">
      <c r="A105" s="1">
        <v>34000</v>
      </c>
      <c r="B105" s="211"/>
      <c r="C105" s="211"/>
      <c r="D105" s="211">
        <v>3.5571650000000004</v>
      </c>
    </row>
    <row r="106" spans="1:4">
      <c r="A106" s="1">
        <v>34028</v>
      </c>
      <c r="B106" s="211"/>
      <c r="C106" s="211"/>
      <c r="D106" s="211">
        <v>3.1909850000000004</v>
      </c>
    </row>
    <row r="107" spans="1:4">
      <c r="A107" s="1">
        <v>34059</v>
      </c>
      <c r="B107" s="211"/>
      <c r="C107" s="211"/>
      <c r="D107" s="211">
        <v>3.0091173913043479</v>
      </c>
    </row>
    <row r="108" spans="1:4">
      <c r="A108" s="1">
        <v>34089</v>
      </c>
      <c r="B108" s="211"/>
      <c r="C108" s="211"/>
      <c r="D108" s="211">
        <v>3.0708999999999995</v>
      </c>
    </row>
    <row r="109" spans="1:4">
      <c r="A109" s="1">
        <v>34120</v>
      </c>
      <c r="B109" s="211"/>
      <c r="C109" s="211"/>
      <c r="D109" s="211">
        <v>3.2274578947368409</v>
      </c>
    </row>
    <row r="110" spans="1:4">
      <c r="A110" s="1">
        <v>34150</v>
      </c>
      <c r="B110" s="211"/>
      <c r="C110" s="211"/>
      <c r="D110" s="211">
        <v>3.2534681818181821</v>
      </c>
    </row>
    <row r="111" spans="1:4">
      <c r="A111" s="1">
        <v>34181</v>
      </c>
      <c r="B111" s="211"/>
      <c r="C111" s="211"/>
      <c r="D111" s="211">
        <v>3.192154545454545</v>
      </c>
    </row>
    <row r="112" spans="1:4">
      <c r="A112" s="1">
        <v>34212</v>
      </c>
      <c r="B112" s="211"/>
      <c r="C112" s="211"/>
      <c r="D112" s="211">
        <v>3.1502095238095236</v>
      </c>
    </row>
    <row r="113" spans="1:4">
      <c r="A113" s="1">
        <v>34242</v>
      </c>
      <c r="B113" s="211"/>
      <c r="C113" s="211"/>
      <c r="D113" s="211">
        <v>3.0861454545454539</v>
      </c>
    </row>
    <row r="114" spans="1:4">
      <c r="A114" s="1">
        <v>34273</v>
      </c>
      <c r="B114" s="211"/>
      <c r="C114" s="211"/>
      <c r="D114" s="211">
        <v>3.0157285714285718</v>
      </c>
    </row>
    <row r="115" spans="1:4">
      <c r="A115" s="1">
        <v>34303</v>
      </c>
      <c r="B115" s="211"/>
      <c r="C115" s="211"/>
      <c r="D115" s="211">
        <v>2.9493590909090908</v>
      </c>
    </row>
    <row r="116" spans="1:4">
      <c r="A116" s="1">
        <v>34334</v>
      </c>
      <c r="B116" s="211"/>
      <c r="C116" s="211"/>
      <c r="D116" s="211">
        <v>2.7936142857142863</v>
      </c>
    </row>
    <row r="117" spans="1:4">
      <c r="A117" s="1">
        <v>34365</v>
      </c>
      <c r="B117" s="211"/>
      <c r="C117" s="211"/>
      <c r="D117" s="211">
        <v>2.7267999999999999</v>
      </c>
    </row>
    <row r="118" spans="1:4">
      <c r="A118" s="1">
        <v>34393</v>
      </c>
      <c r="B118" s="211"/>
      <c r="C118" s="211"/>
      <c r="D118" s="211">
        <v>2.8606449999999999</v>
      </c>
    </row>
    <row r="119" spans="1:4">
      <c r="A119" s="1">
        <v>34424</v>
      </c>
      <c r="B119" s="211"/>
      <c r="C119" s="211"/>
      <c r="D119" s="211">
        <v>3.093260869565218</v>
      </c>
    </row>
    <row r="120" spans="1:4">
      <c r="A120" s="1">
        <v>34454</v>
      </c>
      <c r="B120" s="211"/>
      <c r="C120" s="211"/>
      <c r="D120" s="211">
        <v>3.2498210526315789</v>
      </c>
    </row>
    <row r="121" spans="1:4">
      <c r="A121" s="1">
        <v>34485</v>
      </c>
      <c r="B121" s="211"/>
      <c r="C121" s="211"/>
      <c r="D121" s="211">
        <v>3.4787750000000002</v>
      </c>
    </row>
    <row r="122" spans="1:4">
      <c r="A122" s="1">
        <v>34515</v>
      </c>
      <c r="B122" s="211"/>
      <c r="C122" s="211"/>
      <c r="D122" s="211">
        <v>3.7633727272727273</v>
      </c>
    </row>
    <row r="123" spans="1:4">
      <c r="A123" s="1">
        <v>34546</v>
      </c>
      <c r="B123" s="211"/>
      <c r="C123" s="211"/>
      <c r="D123" s="211">
        <v>3.8357714285714297</v>
      </c>
    </row>
    <row r="124" spans="1:4">
      <c r="A124" s="1">
        <v>34577</v>
      </c>
      <c r="B124" s="211"/>
      <c r="C124" s="211"/>
      <c r="D124" s="211">
        <v>3.7850000000000006</v>
      </c>
    </row>
    <row r="125" spans="1:4">
      <c r="A125" s="1">
        <v>34607</v>
      </c>
      <c r="B125" s="211"/>
      <c r="C125" s="211"/>
      <c r="D125" s="211">
        <v>3.8062681818181816</v>
      </c>
    </row>
    <row r="126" spans="1:4">
      <c r="A126" s="1">
        <v>34638</v>
      </c>
      <c r="B126" s="211"/>
      <c r="C126" s="211"/>
      <c r="D126" s="211">
        <v>3.8166714285714289</v>
      </c>
    </row>
    <row r="127" spans="1:4">
      <c r="A127" s="1">
        <v>34668</v>
      </c>
      <c r="B127" s="211"/>
      <c r="C127" s="211"/>
      <c r="D127" s="211">
        <v>3.809786363636364</v>
      </c>
    </row>
    <row r="128" spans="1:4">
      <c r="A128" s="1">
        <v>34699</v>
      </c>
      <c r="B128" s="211"/>
      <c r="C128" s="211"/>
      <c r="D128" s="211">
        <v>3.8260449999999997</v>
      </c>
    </row>
    <row r="129" spans="1:4">
      <c r="A129" s="1">
        <v>34730</v>
      </c>
      <c r="B129" s="211"/>
      <c r="C129" s="211"/>
      <c r="D129" s="211">
        <v>3.8716190476190482</v>
      </c>
    </row>
    <row r="130" spans="1:4">
      <c r="A130" s="1">
        <v>34758</v>
      </c>
      <c r="B130" s="211"/>
      <c r="C130" s="211"/>
      <c r="D130" s="211">
        <v>3.86402</v>
      </c>
    </row>
    <row r="131" spans="1:4">
      <c r="A131" s="1">
        <v>34789</v>
      </c>
      <c r="B131" s="211"/>
      <c r="C131" s="211"/>
      <c r="D131" s="211">
        <v>3.8663434782608701</v>
      </c>
    </row>
    <row r="132" spans="1:4">
      <c r="A132" s="1">
        <v>34819</v>
      </c>
      <c r="B132" s="211"/>
      <c r="C132" s="211"/>
      <c r="D132" s="211">
        <v>3.7938166666666677</v>
      </c>
    </row>
    <row r="133" spans="1:4">
      <c r="A133" s="1">
        <v>34850</v>
      </c>
      <c r="B133" s="211"/>
      <c r="C133" s="211"/>
      <c r="D133" s="211">
        <v>3.5737904761904762</v>
      </c>
    </row>
    <row r="134" spans="1:4">
      <c r="A134" s="1">
        <v>34880</v>
      </c>
      <c r="B134" s="211"/>
      <c r="C134" s="211"/>
      <c r="D134" s="211">
        <v>3.5591681818181824</v>
      </c>
    </row>
    <row r="135" spans="1:4">
      <c r="A135" s="1">
        <v>34911</v>
      </c>
      <c r="B135" s="211"/>
      <c r="C135" s="211"/>
      <c r="D135" s="211">
        <v>3.5779619047619042</v>
      </c>
    </row>
    <row r="136" spans="1:4">
      <c r="A136" s="1">
        <v>34942</v>
      </c>
      <c r="B136" s="211"/>
      <c r="C136" s="211"/>
      <c r="D136" s="211">
        <v>3.4798272727272721</v>
      </c>
    </row>
    <row r="137" spans="1:4">
      <c r="A137" s="1">
        <v>34972</v>
      </c>
      <c r="B137" s="211"/>
      <c r="C137" s="211"/>
      <c r="D137" s="211">
        <v>3.4491904761904766</v>
      </c>
    </row>
    <row r="138" spans="1:4">
      <c r="A138" s="1">
        <v>35003</v>
      </c>
      <c r="B138" s="211"/>
      <c r="C138" s="211"/>
      <c r="D138" s="211">
        <v>3.6266772727272727</v>
      </c>
    </row>
    <row r="139" spans="1:4">
      <c r="A139" s="1">
        <v>35033</v>
      </c>
      <c r="B139" s="211"/>
      <c r="C139" s="211"/>
      <c r="D139" s="211">
        <v>3.5215590909090904</v>
      </c>
    </row>
    <row r="140" spans="1:4">
      <c r="A140" s="1">
        <v>35064</v>
      </c>
      <c r="B140" s="211"/>
      <c r="C140" s="211"/>
      <c r="D140" s="211">
        <v>3.4291631578947368</v>
      </c>
    </row>
    <row r="141" spans="1:4">
      <c r="A141" s="1">
        <v>35095</v>
      </c>
      <c r="B141" s="211"/>
      <c r="C141" s="211"/>
      <c r="D141" s="211">
        <v>3.4202636363636363</v>
      </c>
    </row>
    <row r="142" spans="1:4">
      <c r="A142" s="1">
        <v>35124</v>
      </c>
      <c r="B142" s="211"/>
      <c r="C142" s="211"/>
      <c r="D142" s="211">
        <v>3.5444904761904761</v>
      </c>
    </row>
    <row r="143" spans="1:4">
      <c r="A143" s="1">
        <v>35155</v>
      </c>
      <c r="B143" s="211"/>
      <c r="C143" s="211"/>
      <c r="D143" s="211">
        <v>3.6700095238095236</v>
      </c>
    </row>
    <row r="144" spans="1:4">
      <c r="A144" s="1">
        <v>35185</v>
      </c>
      <c r="B144" s="211"/>
      <c r="C144" s="211"/>
      <c r="D144" s="211">
        <v>3.6313250000000004</v>
      </c>
    </row>
    <row r="145" spans="1:4">
      <c r="A145" s="1">
        <v>35216</v>
      </c>
      <c r="B145" s="211"/>
      <c r="C145" s="211"/>
      <c r="D145" s="211">
        <v>3.7179190476190471</v>
      </c>
    </row>
    <row r="146" spans="1:4">
      <c r="A146" s="1">
        <v>35246</v>
      </c>
      <c r="B146" s="211"/>
      <c r="C146" s="211"/>
      <c r="D146" s="211">
        <v>3.7689649999999992</v>
      </c>
    </row>
    <row r="147" spans="1:4">
      <c r="A147" s="1">
        <v>35277</v>
      </c>
      <c r="B147" s="211"/>
      <c r="C147" s="211"/>
      <c r="D147" s="211">
        <v>3.7037347826086959</v>
      </c>
    </row>
    <row r="148" spans="1:4">
      <c r="A148" s="1">
        <v>35308</v>
      </c>
      <c r="B148" s="211"/>
      <c r="C148" s="211"/>
      <c r="D148" s="211">
        <v>3.5815666666666677</v>
      </c>
    </row>
    <row r="149" spans="1:4">
      <c r="A149" s="1">
        <v>35338</v>
      </c>
      <c r="B149" s="211"/>
      <c r="C149" s="211"/>
      <c r="D149" s="211">
        <v>3.5681449999999999</v>
      </c>
    </row>
    <row r="150" spans="1:4">
      <c r="A150" s="1">
        <v>35369</v>
      </c>
      <c r="B150" s="211"/>
      <c r="C150" s="211"/>
      <c r="D150" s="211">
        <v>3.4082826086956528</v>
      </c>
    </row>
    <row r="151" spans="1:4">
      <c r="A151" s="1">
        <v>35399</v>
      </c>
      <c r="B151" s="211">
        <v>4.1366343809523816</v>
      </c>
      <c r="C151" s="211"/>
      <c r="D151" s="211">
        <v>3.4332904761904772</v>
      </c>
    </row>
    <row r="152" spans="1:4">
      <c r="A152" s="1">
        <v>35430</v>
      </c>
      <c r="B152" s="211">
        <v>4.0516640555555554</v>
      </c>
      <c r="C152" s="211"/>
      <c r="D152" s="211">
        <v>3.4246300000000005</v>
      </c>
    </row>
    <row r="153" spans="1:4">
      <c r="A153" s="1">
        <v>35461</v>
      </c>
      <c r="B153" s="211">
        <v>3.9322311428571433</v>
      </c>
      <c r="C153" s="211"/>
      <c r="D153" s="211">
        <v>3.4471727272727266</v>
      </c>
    </row>
    <row r="154" spans="1:4">
      <c r="A154" s="1">
        <v>35489</v>
      </c>
      <c r="B154" s="211">
        <v>3.95797855</v>
      </c>
      <c r="C154" s="211"/>
      <c r="D154" s="211">
        <v>3.274035</v>
      </c>
    </row>
    <row r="155" spans="1:4">
      <c r="A155" s="1">
        <v>35520</v>
      </c>
      <c r="B155" s="211">
        <v>3.9978583684210527</v>
      </c>
      <c r="C155" s="211"/>
      <c r="D155" s="211">
        <v>3.4329315789473687</v>
      </c>
    </row>
    <row r="156" spans="1:4">
      <c r="A156" s="1">
        <v>35550</v>
      </c>
      <c r="B156" s="211">
        <v>4.1227540909090905</v>
      </c>
      <c r="C156" s="211"/>
      <c r="D156" s="211">
        <v>3.5611409090909092</v>
      </c>
    </row>
    <row r="157" spans="1:4">
      <c r="A157" s="1">
        <v>35581</v>
      </c>
      <c r="B157" s="211">
        <v>4.2294159473684214</v>
      </c>
      <c r="C157" s="211"/>
      <c r="D157" s="211">
        <v>3.5661849999999999</v>
      </c>
    </row>
    <row r="158" spans="1:4">
      <c r="A158" s="1">
        <v>35611</v>
      </c>
      <c r="B158" s="211">
        <v>4.1736381500000004</v>
      </c>
      <c r="C158" s="211"/>
      <c r="D158" s="211">
        <v>3.6604142857142854</v>
      </c>
    </row>
    <row r="159" spans="1:4">
      <c r="A159" s="1">
        <v>35642</v>
      </c>
      <c r="B159" s="211">
        <v>4.0789733043478256</v>
      </c>
      <c r="C159" s="211"/>
      <c r="D159" s="211">
        <v>3.6179999999999999</v>
      </c>
    </row>
    <row r="160" spans="1:4">
      <c r="A160" s="1">
        <v>35673</v>
      </c>
      <c r="B160" s="211">
        <v>4.0792389523809529</v>
      </c>
      <c r="C160" s="211"/>
      <c r="D160" s="211">
        <v>3.6032400000000004</v>
      </c>
    </row>
    <row r="161" spans="1:4">
      <c r="A161" s="1">
        <v>35703</v>
      </c>
      <c r="B161" s="211">
        <v>4.0489629090909096</v>
      </c>
      <c r="C161" s="211"/>
      <c r="D161" s="211">
        <v>3.5187954545454545</v>
      </c>
    </row>
    <row r="162" spans="1:4">
      <c r="A162" s="1">
        <v>35734</v>
      </c>
      <c r="B162" s="211">
        <v>3.8632276521739128</v>
      </c>
      <c r="C162" s="211"/>
      <c r="D162" s="211">
        <v>3.2338391304347831</v>
      </c>
    </row>
    <row r="163" spans="1:4">
      <c r="A163" s="1">
        <v>35764</v>
      </c>
      <c r="B163" s="211">
        <v>3.8599919499999999</v>
      </c>
      <c r="C163" s="211"/>
      <c r="D163" s="211">
        <v>3.2494549999999998</v>
      </c>
    </row>
    <row r="164" spans="1:4">
      <c r="A164" s="1">
        <v>35795</v>
      </c>
      <c r="B164" s="211">
        <v>3.7848719473684209</v>
      </c>
      <c r="C164" s="211"/>
      <c r="D164" s="211">
        <v>3.1079571428571429</v>
      </c>
    </row>
    <row r="165" spans="1:4">
      <c r="A165" s="1">
        <v>35826</v>
      </c>
      <c r="B165" s="211">
        <v>3.6615940999999999</v>
      </c>
      <c r="C165" s="211"/>
      <c r="D165" s="211">
        <v>3.1008333333333331</v>
      </c>
    </row>
    <row r="166" spans="1:4">
      <c r="A166" s="1">
        <v>35854</v>
      </c>
      <c r="B166" s="211">
        <v>3.56886985</v>
      </c>
      <c r="C166" s="211"/>
      <c r="D166" s="211">
        <v>3.0618750000000006</v>
      </c>
    </row>
    <row r="167" spans="1:4">
      <c r="A167" s="1">
        <v>35885</v>
      </c>
      <c r="B167" s="211">
        <v>3.5068218181818183</v>
      </c>
      <c r="C167" s="211"/>
      <c r="D167" s="211">
        <v>2.9972272727272724</v>
      </c>
    </row>
    <row r="168" spans="1:4">
      <c r="A168" s="1">
        <v>35915</v>
      </c>
      <c r="B168" s="211">
        <v>3.4752171500000002</v>
      </c>
      <c r="C168" s="211"/>
      <c r="D168" s="211">
        <v>2.9075699999999993</v>
      </c>
    </row>
    <row r="169" spans="1:4">
      <c r="A169" s="1">
        <v>35946</v>
      </c>
      <c r="B169" s="211">
        <v>3.505867789473684</v>
      </c>
      <c r="C169" s="211"/>
      <c r="D169" s="211">
        <v>2.9232842105263153</v>
      </c>
    </row>
    <row r="170" spans="1:4">
      <c r="A170" s="1">
        <v>35976</v>
      </c>
      <c r="B170" s="211">
        <v>3.4723721499999995</v>
      </c>
      <c r="C170" s="211"/>
      <c r="D170" s="211">
        <v>2.8456454545454544</v>
      </c>
    </row>
    <row r="171" spans="1:4">
      <c r="A171" s="1">
        <v>36007</v>
      </c>
      <c r="B171" s="211">
        <v>3.478716347826087</v>
      </c>
      <c r="C171" s="211"/>
      <c r="D171" s="211">
        <v>2.7725173913043482</v>
      </c>
    </row>
    <row r="172" spans="1:4">
      <c r="A172" s="1">
        <v>36038</v>
      </c>
      <c r="B172" s="211">
        <v>3.5283354285714288</v>
      </c>
      <c r="C172" s="211"/>
      <c r="D172" s="211">
        <v>2.6515200000000001</v>
      </c>
    </row>
    <row r="173" spans="1:4">
      <c r="A173" s="1">
        <v>36068</v>
      </c>
      <c r="B173" s="211">
        <v>3.7572798636363642</v>
      </c>
      <c r="C173" s="211"/>
      <c r="D173" s="211">
        <v>2.5948727272727279</v>
      </c>
    </row>
    <row r="174" spans="1:4">
      <c r="A174" s="1">
        <v>36099</v>
      </c>
      <c r="B174" s="211">
        <v>3.7745920000000002</v>
      </c>
      <c r="C174" s="211"/>
      <c r="D174" s="211">
        <v>2.6653500000000001</v>
      </c>
    </row>
    <row r="175" spans="1:4">
      <c r="A175" s="1">
        <v>36129</v>
      </c>
      <c r="B175" s="211">
        <v>3.7656963809523814</v>
      </c>
      <c r="C175" s="211"/>
      <c r="D175" s="211">
        <v>2.4117571428571427</v>
      </c>
    </row>
    <row r="176" spans="1:4">
      <c r="A176" s="1">
        <v>36160</v>
      </c>
      <c r="B176" s="211">
        <v>3.7207355499999997</v>
      </c>
      <c r="C176" s="211"/>
      <c r="D176" s="211">
        <v>2.1232761904761905</v>
      </c>
    </row>
    <row r="177" spans="1:4">
      <c r="A177" s="1">
        <v>36191</v>
      </c>
      <c r="B177" s="211">
        <v>3.7144132105263155</v>
      </c>
      <c r="C177" s="211"/>
      <c r="D177" s="211">
        <v>2.0043950000000001</v>
      </c>
    </row>
    <row r="178" spans="1:4">
      <c r="A178" s="1">
        <v>36219</v>
      </c>
      <c r="B178" s="211">
        <v>3.7046456999999995</v>
      </c>
      <c r="C178" s="211">
        <v>3.7664949999999999</v>
      </c>
      <c r="D178" s="211">
        <v>1.8995799999999998</v>
      </c>
    </row>
    <row r="179" spans="1:4">
      <c r="A179" s="1">
        <v>36250</v>
      </c>
      <c r="B179" s="211">
        <v>3.697257173913044</v>
      </c>
      <c r="C179" s="211">
        <v>3.8675347826086961</v>
      </c>
      <c r="D179" s="211">
        <v>1.8370913043478259</v>
      </c>
    </row>
    <row r="180" spans="1:4">
      <c r="A180" s="1">
        <v>36280</v>
      </c>
      <c r="B180" s="211">
        <v>3.4962717000000003</v>
      </c>
      <c r="C180" s="211">
        <v>3.8839636363636374</v>
      </c>
      <c r="D180" s="211">
        <v>1.6792599999999998</v>
      </c>
    </row>
    <row r="181" spans="1:4">
      <c r="A181" s="1">
        <v>36311</v>
      </c>
      <c r="B181" s="211">
        <v>3.3908478947368423</v>
      </c>
      <c r="C181" s="211">
        <v>3.8366952380952375</v>
      </c>
      <c r="D181" s="211">
        <v>1.9008894736842106</v>
      </c>
    </row>
    <row r="182" spans="1:4">
      <c r="A182" s="1">
        <v>36341</v>
      </c>
      <c r="B182" s="211">
        <v>3.6081379047619051</v>
      </c>
      <c r="C182" s="211">
        <v>3.9271181818181828</v>
      </c>
      <c r="D182" s="211">
        <v>1.8805681818181819</v>
      </c>
    </row>
    <row r="183" spans="1:4">
      <c r="A183" s="1">
        <v>36372</v>
      </c>
      <c r="B183" s="211">
        <v>3.9620507727272725</v>
      </c>
      <c r="C183" s="211">
        <v>3.9779590909090903</v>
      </c>
      <c r="D183" s="211">
        <v>1.896122727272727</v>
      </c>
    </row>
    <row r="184" spans="1:4">
      <c r="A184" s="1">
        <v>36403</v>
      </c>
      <c r="B184" s="211">
        <v>4.2323548636363633</v>
      </c>
      <c r="C184" s="211">
        <v>3.9938772727272731</v>
      </c>
      <c r="D184" s="211">
        <v>2.2085047619047611</v>
      </c>
    </row>
    <row r="185" spans="1:4">
      <c r="A185" s="1">
        <v>36433</v>
      </c>
      <c r="B185" s="211">
        <v>4.2203687272727288</v>
      </c>
      <c r="C185" s="211">
        <v>4.0281000000000011</v>
      </c>
      <c r="D185" s="211">
        <v>2.3323863636363629</v>
      </c>
    </row>
    <row r="186" spans="1:4">
      <c r="A186" s="1">
        <v>36464</v>
      </c>
      <c r="B186" s="211">
        <v>4.2853024285714287</v>
      </c>
      <c r="C186" s="211">
        <v>4.0990095238095234</v>
      </c>
      <c r="D186" s="211">
        <v>2.2768047619047622</v>
      </c>
    </row>
    <row r="187" spans="1:4">
      <c r="A187" s="1">
        <v>36494</v>
      </c>
      <c r="B187" s="211">
        <v>4.2153332272727262</v>
      </c>
      <c r="C187" s="211">
        <v>4.0776499999999993</v>
      </c>
      <c r="D187" s="211">
        <v>2.063595454545454</v>
      </c>
    </row>
    <row r="188" spans="1:4">
      <c r="A188" s="1">
        <v>36525</v>
      </c>
      <c r="B188" s="211">
        <v>4.1409494761904773</v>
      </c>
      <c r="C188" s="211">
        <v>4.2177782608695642</v>
      </c>
      <c r="D188" s="211">
        <v>1.99526</v>
      </c>
    </row>
    <row r="189" spans="1:4">
      <c r="A189" s="1">
        <v>36556</v>
      </c>
      <c r="B189" s="211">
        <v>4.1513805000000001</v>
      </c>
      <c r="C189" s="211">
        <v>4.3276380952380968</v>
      </c>
      <c r="D189" s="211">
        <v>2.1091949999999997</v>
      </c>
    </row>
    <row r="190" spans="1:4">
      <c r="A190" s="1">
        <v>36585</v>
      </c>
      <c r="B190" s="211">
        <v>4.1453212380952369</v>
      </c>
      <c r="C190" s="211">
        <v>4.2490142857142859</v>
      </c>
      <c r="D190" s="211">
        <v>2.1685333333333334</v>
      </c>
    </row>
    <row r="191" spans="1:4">
      <c r="A191" s="1">
        <v>36616</v>
      </c>
      <c r="B191" s="211">
        <v>4.0297699130434781</v>
      </c>
      <c r="C191" s="211">
        <v>4.1233043478260871</v>
      </c>
      <c r="D191" s="211">
        <v>2.0488521739130436</v>
      </c>
    </row>
    <row r="192" spans="1:4">
      <c r="A192" s="1">
        <v>36646</v>
      </c>
      <c r="B192" s="211">
        <v>3.8459833888888886</v>
      </c>
      <c r="C192" s="211">
        <v>3.9545399999999993</v>
      </c>
      <c r="D192" s="211">
        <v>2.0737166666666664</v>
      </c>
    </row>
    <row r="193" spans="1:4">
      <c r="A193" s="1">
        <v>36677</v>
      </c>
      <c r="B193" s="211">
        <v>3.8498493636363635</v>
      </c>
      <c r="C193" s="211">
        <v>4.1022304347826086</v>
      </c>
      <c r="D193" s="211">
        <v>2.138557142857143</v>
      </c>
    </row>
    <row r="194" spans="1:4">
      <c r="A194" s="1">
        <v>36707</v>
      </c>
      <c r="B194" s="211">
        <v>3.8114055789473689</v>
      </c>
      <c r="C194" s="211">
        <v>4.0427818181818189</v>
      </c>
      <c r="D194" s="211">
        <v>2.1201545454545454</v>
      </c>
    </row>
    <row r="195" spans="1:4">
      <c r="A195" s="1">
        <v>36738</v>
      </c>
      <c r="B195" s="211">
        <v>3.889654857142856</v>
      </c>
      <c r="C195" s="211">
        <v>3.9821666666666666</v>
      </c>
      <c r="D195" s="211">
        <v>2.1408857142857149</v>
      </c>
    </row>
    <row r="196" spans="1:4">
      <c r="A196" s="1">
        <v>36769</v>
      </c>
      <c r="B196" s="211">
        <v>3.9368191304347833</v>
      </c>
      <c r="C196" s="211">
        <v>3.9573652173913052</v>
      </c>
      <c r="D196" s="211">
        <v>2.2278000000000002</v>
      </c>
    </row>
    <row r="197" spans="1:4">
      <c r="A197" s="1">
        <v>36799</v>
      </c>
      <c r="B197" s="211">
        <v>3.9205529523809513</v>
      </c>
      <c r="C197" s="211">
        <v>3.9413523809523809</v>
      </c>
      <c r="D197" s="211">
        <v>2.2736190476190479</v>
      </c>
    </row>
    <row r="198" spans="1:4">
      <c r="A198" s="1">
        <v>36830</v>
      </c>
      <c r="B198" s="211">
        <v>3.7874124090909103</v>
      </c>
      <c r="C198" s="211">
        <v>3.875872727272728</v>
      </c>
      <c r="D198" s="211">
        <v>2.3267863636363639</v>
      </c>
    </row>
    <row r="199" spans="1:4">
      <c r="A199" s="1">
        <v>36860</v>
      </c>
      <c r="B199" s="211">
        <v>3.7470480909090922</v>
      </c>
      <c r="C199" s="211">
        <v>3.8209545454545446</v>
      </c>
      <c r="D199" s="211">
        <v>2.3178590909090913</v>
      </c>
    </row>
    <row r="200" spans="1:4">
      <c r="A200" s="1">
        <v>36891</v>
      </c>
      <c r="B200" s="211">
        <v>3.6147175789473689</v>
      </c>
      <c r="C200" s="211">
        <v>3.7209476190476187</v>
      </c>
      <c r="D200" s="211">
        <v>2.2103631578947365</v>
      </c>
    </row>
    <row r="201" spans="1:4">
      <c r="A201" s="1">
        <v>36922</v>
      </c>
      <c r="B201" s="211">
        <v>3.5160190909090905</v>
      </c>
      <c r="C201" s="211">
        <v>3.541104347826086</v>
      </c>
      <c r="D201" s="211">
        <v>2.2154363636363632</v>
      </c>
    </row>
    <row r="202" spans="1:4">
      <c r="A202" s="1">
        <v>36950</v>
      </c>
      <c r="B202" s="211">
        <v>3.5054929500000007</v>
      </c>
      <c r="C202" s="211">
        <v>3.4231700000000003</v>
      </c>
      <c r="D202" s="211">
        <v>2.2143800000000002</v>
      </c>
    </row>
    <row r="203" spans="1:4">
      <c r="A203" s="1">
        <v>36981</v>
      </c>
      <c r="B203" s="211">
        <v>3.414606090909091</v>
      </c>
      <c r="C203" s="211">
        <v>3.3271590909090913</v>
      </c>
      <c r="D203" s="211">
        <v>2.2702545454545455</v>
      </c>
    </row>
    <row r="204" spans="1:4">
      <c r="A204" s="1">
        <v>37011</v>
      </c>
      <c r="B204" s="211">
        <v>3.4025348000000002</v>
      </c>
      <c r="C204" s="211">
        <v>3.3651000000000004</v>
      </c>
      <c r="D204" s="211">
        <v>2.5367631578947374</v>
      </c>
    </row>
    <row r="205" spans="1:4">
      <c r="A205" s="1">
        <v>37042</v>
      </c>
      <c r="B205" s="211">
        <v>3.5047943809523812</v>
      </c>
      <c r="C205" s="211">
        <v>3.3065347826086948</v>
      </c>
      <c r="D205" s="211">
        <v>2.573490476190476</v>
      </c>
    </row>
    <row r="206" spans="1:4">
      <c r="A206" s="1">
        <v>37072</v>
      </c>
      <c r="B206" s="211">
        <v>3.628336473684211</v>
      </c>
      <c r="C206" s="211">
        <v>3.3327047619047612</v>
      </c>
      <c r="D206" s="211">
        <v>2.5724619047619046</v>
      </c>
    </row>
    <row r="207" spans="1:4">
      <c r="A207" s="1">
        <v>37103</v>
      </c>
      <c r="B207" s="211">
        <v>3.6999160454545463</v>
      </c>
      <c r="C207" s="211">
        <v>3.4614409090909093</v>
      </c>
      <c r="D207" s="211">
        <v>2.5825954545454541</v>
      </c>
    </row>
    <row r="208" spans="1:4">
      <c r="A208" s="1">
        <v>37134</v>
      </c>
      <c r="B208" s="211">
        <v>3.6912146521739131</v>
      </c>
      <c r="C208" s="211">
        <v>3.387969565217392</v>
      </c>
      <c r="D208" s="211">
        <v>2.3918590909090907</v>
      </c>
    </row>
    <row r="209" spans="1:4">
      <c r="A209" s="1">
        <v>37164</v>
      </c>
      <c r="B209" s="211">
        <v>3.6336602</v>
      </c>
      <c r="C209" s="211">
        <v>3.2514400000000001</v>
      </c>
      <c r="D209" s="211">
        <v>2.4992399999999999</v>
      </c>
    </row>
    <row r="210" spans="1:4">
      <c r="A210" s="1">
        <v>37195</v>
      </c>
      <c r="B210" s="211">
        <v>3.5811767391304352</v>
      </c>
      <c r="C210" s="211">
        <v>3.1824043478260866</v>
      </c>
      <c r="D210" s="211">
        <v>2.5712999999999999</v>
      </c>
    </row>
    <row r="211" spans="1:4">
      <c r="A211" s="1">
        <v>37225</v>
      </c>
      <c r="B211" s="211">
        <v>3.5194265454545448</v>
      </c>
      <c r="C211" s="211">
        <v>3.254122727272728</v>
      </c>
      <c r="D211" s="211">
        <v>2.3844499999999997</v>
      </c>
    </row>
    <row r="212" spans="1:4">
      <c r="A212" s="1">
        <v>37256</v>
      </c>
      <c r="B212" s="211">
        <v>3.6716865294117644</v>
      </c>
      <c r="C212" s="211">
        <v>3.5701428571428577</v>
      </c>
      <c r="D212" s="211">
        <v>2.5171263157894734</v>
      </c>
    </row>
    <row r="213" spans="1:4">
      <c r="A213" s="1">
        <v>37287</v>
      </c>
      <c r="B213" s="211">
        <v>3.6205100454545458</v>
      </c>
      <c r="C213" s="211">
        <v>3.4950565217391305</v>
      </c>
      <c r="D213" s="211">
        <v>2.4922590909090911</v>
      </c>
    </row>
    <row r="214" spans="1:4">
      <c r="A214" s="1">
        <v>37315</v>
      </c>
      <c r="B214" s="211">
        <v>3.5799665999999997</v>
      </c>
      <c r="C214" s="211">
        <v>3.3834200000000001</v>
      </c>
      <c r="D214" s="211">
        <v>2.4722249999999999</v>
      </c>
    </row>
    <row r="215" spans="1:4">
      <c r="A215" s="1">
        <v>37346</v>
      </c>
      <c r="B215" s="211">
        <v>3.6714832500000001</v>
      </c>
      <c r="C215" s="211">
        <v>3.4328857142857152</v>
      </c>
      <c r="D215" s="211">
        <v>2.5073600000000003</v>
      </c>
    </row>
    <row r="216" spans="1:4">
      <c r="A216" s="1">
        <v>37376</v>
      </c>
      <c r="B216" s="211">
        <v>3.587704285714286</v>
      </c>
      <c r="C216" s="211">
        <v>3.2472772727272727</v>
      </c>
      <c r="D216" s="211">
        <v>2.4156523809523809</v>
      </c>
    </row>
    <row r="217" spans="1:4">
      <c r="A217" s="1">
        <v>37407</v>
      </c>
      <c r="B217" s="211">
        <v>3.5665803500000002</v>
      </c>
      <c r="C217" s="211">
        <v>3.1938086956521738</v>
      </c>
      <c r="D217" s="211">
        <v>2.4142000000000001</v>
      </c>
    </row>
    <row r="218" spans="1:4">
      <c r="A218" s="1">
        <v>37437</v>
      </c>
      <c r="B218" s="211">
        <v>3.566302052631579</v>
      </c>
      <c r="C218" s="211">
        <v>3.1485150000000002</v>
      </c>
      <c r="D218" s="211">
        <v>2.3162055555555559</v>
      </c>
    </row>
    <row r="219" spans="1:4">
      <c r="A219" s="1">
        <v>37468</v>
      </c>
      <c r="B219" s="211">
        <v>3.4844034347826094</v>
      </c>
      <c r="C219" s="211">
        <v>3.0015304347826088</v>
      </c>
      <c r="D219" s="211">
        <v>2.4090043478260874</v>
      </c>
    </row>
    <row r="220" spans="1:4">
      <c r="A220" s="1">
        <v>37499</v>
      </c>
      <c r="B220" s="211">
        <v>3.3831157727272725</v>
      </c>
      <c r="C220" s="211">
        <v>2.6085318181818176</v>
      </c>
      <c r="D220" s="211">
        <v>2.3108761904761903</v>
      </c>
    </row>
    <row r="221" spans="1:4">
      <c r="A221" s="1">
        <v>37529</v>
      </c>
      <c r="B221" s="211">
        <v>3.1804395714285714</v>
      </c>
      <c r="C221" s="211">
        <v>2.360757142857143</v>
      </c>
      <c r="D221" s="211">
        <v>2.1833952380952382</v>
      </c>
    </row>
    <row r="222" spans="1:4">
      <c r="A222" s="1">
        <v>37560</v>
      </c>
      <c r="B222" s="211">
        <v>3.134026434782609</v>
      </c>
      <c r="C222" s="211">
        <v>2.4924434782608698</v>
      </c>
      <c r="D222" s="211">
        <v>2.3918956521739134</v>
      </c>
    </row>
    <row r="223" spans="1:4">
      <c r="A223" s="1">
        <v>37590</v>
      </c>
      <c r="B223" s="211">
        <v>3.1808814285714289</v>
      </c>
      <c r="C223" s="211">
        <v>2.5178809523809522</v>
      </c>
      <c r="D223" s="211">
        <v>2.3853142857142857</v>
      </c>
    </row>
    <row r="224" spans="1:4">
      <c r="A224" s="1">
        <v>37621</v>
      </c>
      <c r="B224" s="211">
        <v>3.0275056666666669</v>
      </c>
      <c r="C224" s="211">
        <v>2.4941227272727278</v>
      </c>
      <c r="D224" s="211">
        <v>2.3082800000000003</v>
      </c>
    </row>
    <row r="225" spans="1:4">
      <c r="A225" s="1">
        <v>37652</v>
      </c>
      <c r="B225" s="211">
        <v>2.765814190476191</v>
      </c>
      <c r="C225" s="211">
        <v>2.3710826086956525</v>
      </c>
      <c r="D225" s="211">
        <v>2.0796681818181821</v>
      </c>
    </row>
    <row r="226" spans="1:4">
      <c r="A226" s="1">
        <v>37680</v>
      </c>
      <c r="B226" s="211">
        <v>2.485255</v>
      </c>
      <c r="C226" s="211">
        <v>2.0822249999999998</v>
      </c>
      <c r="D226" s="211">
        <v>1.7904700000000002</v>
      </c>
    </row>
    <row r="227" spans="1:4">
      <c r="A227" s="1">
        <v>37711</v>
      </c>
      <c r="B227" s="211">
        <v>2.5629421904761904</v>
      </c>
      <c r="C227" s="211">
        <v>2.0427523809523813</v>
      </c>
      <c r="D227" s="211">
        <v>1.8418000000000005</v>
      </c>
    </row>
    <row r="228" spans="1:4">
      <c r="A228" s="1">
        <v>37741</v>
      </c>
      <c r="B228" s="211">
        <v>2.7106106999999997</v>
      </c>
      <c r="C228" s="211">
        <v>2.2780272727272726</v>
      </c>
      <c r="D228" s="211">
        <v>1.9411100000000001</v>
      </c>
    </row>
    <row r="229" spans="1:4">
      <c r="A229" s="1">
        <v>37772</v>
      </c>
      <c r="B229" s="211">
        <v>2.5882016999999999</v>
      </c>
      <c r="C229" s="211">
        <v>1.9755500000000006</v>
      </c>
      <c r="D229" s="211">
        <v>1.7954250000000003</v>
      </c>
    </row>
    <row r="230" spans="1:4">
      <c r="A230" s="1">
        <v>37802</v>
      </c>
      <c r="B230" s="211">
        <v>2.4244035789473681</v>
      </c>
      <c r="C230" s="211">
        <v>1.7980523809523807</v>
      </c>
      <c r="D230" s="211">
        <v>1.6503380952380948</v>
      </c>
    </row>
    <row r="231" spans="1:4">
      <c r="A231" s="1">
        <v>37833</v>
      </c>
      <c r="B231" s="211">
        <v>2.6628130434782604</v>
      </c>
      <c r="C231" s="211">
        <v>2.1719434782608698</v>
      </c>
      <c r="D231" s="211">
        <v>1.8311260869565218</v>
      </c>
    </row>
    <row r="232" spans="1:4">
      <c r="A232" s="1">
        <v>37864</v>
      </c>
      <c r="B232" s="211">
        <v>2.8207801904761909</v>
      </c>
      <c r="C232" s="211">
        <v>2.3809952380952377</v>
      </c>
      <c r="D232" s="211">
        <v>1.9458449999999998</v>
      </c>
    </row>
    <row r="233" spans="1:4">
      <c r="A233" s="1">
        <v>37894</v>
      </c>
      <c r="B233" s="211">
        <v>2.7709877272727272</v>
      </c>
      <c r="C233" s="211">
        <v>2.2525272727272725</v>
      </c>
      <c r="D233" s="211">
        <v>2.0418454545454554</v>
      </c>
    </row>
    <row r="234" spans="1:4">
      <c r="A234" s="1">
        <v>37925</v>
      </c>
      <c r="B234" s="211">
        <v>2.794285478260869</v>
      </c>
      <c r="C234" s="211">
        <v>2.1316826086956522</v>
      </c>
      <c r="D234" s="211">
        <v>2.1484043478260877</v>
      </c>
    </row>
    <row r="235" spans="1:4">
      <c r="A235" s="1">
        <v>37955</v>
      </c>
      <c r="B235" s="211">
        <v>2.8089590000000002</v>
      </c>
      <c r="C235" s="211">
        <v>2.0156550000000002</v>
      </c>
      <c r="D235" s="211">
        <v>2.21434</v>
      </c>
    </row>
    <row r="236" spans="1:4">
      <c r="A236" s="1">
        <v>37986</v>
      </c>
      <c r="B236" s="211">
        <v>2.743077421052631</v>
      </c>
      <c r="C236" s="211">
        <v>2.0344521739130434</v>
      </c>
      <c r="D236" s="211">
        <v>2.0339666666666667</v>
      </c>
    </row>
    <row r="237" spans="1:4">
      <c r="A237" s="1">
        <v>38017</v>
      </c>
      <c r="B237" s="211">
        <v>2.6074123500000002</v>
      </c>
      <c r="C237" s="211">
        <v>1.9652499999999997</v>
      </c>
      <c r="D237" s="211">
        <v>1.9359095238095239</v>
      </c>
    </row>
    <row r="238" spans="1:4">
      <c r="A238" s="1">
        <v>38046</v>
      </c>
      <c r="B238" s="211">
        <v>2.5445508499999994</v>
      </c>
      <c r="C238" s="211">
        <v>1.8442399999999999</v>
      </c>
      <c r="D238" s="211">
        <v>1.9590000000000003</v>
      </c>
    </row>
    <row r="239" spans="1:4">
      <c r="A239" s="1">
        <v>38077</v>
      </c>
      <c r="B239" s="211">
        <v>2.310552652173913</v>
      </c>
      <c r="C239" s="211">
        <v>1.5404956521739128</v>
      </c>
      <c r="D239" s="211">
        <v>1.8077086956521742</v>
      </c>
    </row>
    <row r="240" spans="1:4">
      <c r="A240" s="1">
        <v>38107</v>
      </c>
      <c r="B240" s="211">
        <v>2.3837010000000003</v>
      </c>
      <c r="C240" s="211">
        <v>1.965627272727273</v>
      </c>
      <c r="D240" s="211">
        <v>1.9294949999999997</v>
      </c>
    </row>
    <row r="241" spans="1:4">
      <c r="A241" s="1">
        <v>38138</v>
      </c>
      <c r="B241" s="211">
        <v>2.4647447894736842</v>
      </c>
      <c r="C241" s="211">
        <v>2.1750000000000003</v>
      </c>
      <c r="D241" s="211">
        <v>2.0516684210526313</v>
      </c>
    </row>
    <row r="242" spans="1:4">
      <c r="A242" s="1">
        <v>38168</v>
      </c>
      <c r="B242" s="211">
        <v>2.5296880476190475</v>
      </c>
      <c r="C242" s="211">
        <v>2.2082590909090909</v>
      </c>
      <c r="D242" s="211">
        <v>2.1008045454545461</v>
      </c>
    </row>
    <row r="243" spans="1:4">
      <c r="A243" s="1">
        <v>38199</v>
      </c>
      <c r="B243" s="211">
        <v>2.4331862727272724</v>
      </c>
      <c r="C243" s="211">
        <v>2.0798272727272735</v>
      </c>
      <c r="D243" s="211">
        <v>2.0733409090909092</v>
      </c>
    </row>
    <row r="244" spans="1:4">
      <c r="A244" s="1">
        <v>38230</v>
      </c>
      <c r="B244" s="211">
        <v>2.2597542272727273</v>
      </c>
      <c r="C244" s="211">
        <v>1.9223363636363637</v>
      </c>
      <c r="D244" s="211">
        <v>2.034647619047619</v>
      </c>
    </row>
    <row r="245" spans="1:4">
      <c r="A245" s="1">
        <v>38260</v>
      </c>
      <c r="B245" s="211">
        <v>2.2366244999999996</v>
      </c>
      <c r="C245" s="211">
        <v>1.860840909090909</v>
      </c>
      <c r="D245" s="211">
        <v>1.9735954545454542</v>
      </c>
    </row>
    <row r="246" spans="1:4">
      <c r="A246" s="1">
        <v>38291</v>
      </c>
      <c r="B246" s="211">
        <v>2.1005031904761906</v>
      </c>
      <c r="C246" s="211">
        <v>1.7978809523809522</v>
      </c>
      <c r="D246" s="211">
        <v>1.8884000000000003</v>
      </c>
    </row>
    <row r="247" spans="1:4">
      <c r="A247" s="1">
        <v>38321</v>
      </c>
      <c r="B247" s="211">
        <v>1.9955231363636363</v>
      </c>
      <c r="C247" s="211">
        <v>1.7218909090909091</v>
      </c>
      <c r="D247" s="211">
        <v>1.8755545454545457</v>
      </c>
    </row>
    <row r="248" spans="1:4">
      <c r="A248" s="1">
        <v>38352</v>
      </c>
      <c r="B248" s="211">
        <v>1.9472529523809523</v>
      </c>
      <c r="C248" s="211">
        <v>1.6794130434782615</v>
      </c>
      <c r="D248" s="211">
        <v>1.755152380952381</v>
      </c>
    </row>
    <row r="249" spans="1:4">
      <c r="A249" s="1">
        <v>38383</v>
      </c>
      <c r="B249" s="211">
        <v>1.9304581999999997</v>
      </c>
      <c r="C249" s="211">
        <v>1.7443285714285717</v>
      </c>
      <c r="D249" s="211">
        <v>1.7474099999999999</v>
      </c>
    </row>
    <row r="250" spans="1:4">
      <c r="A250" s="1">
        <v>38411</v>
      </c>
      <c r="B250" s="211">
        <v>1.8363009499999996</v>
      </c>
      <c r="C250" s="211">
        <v>1.6579749999999998</v>
      </c>
      <c r="D250" s="211">
        <v>1.7701049999999998</v>
      </c>
    </row>
    <row r="251" spans="1:4">
      <c r="A251" s="1">
        <v>38442</v>
      </c>
      <c r="B251" s="211">
        <v>1.9568149047619048</v>
      </c>
      <c r="C251" s="211">
        <v>1.8005260869565216</v>
      </c>
      <c r="D251" s="211">
        <v>1.8740190476190473</v>
      </c>
    </row>
    <row r="252" spans="1:4">
      <c r="A252" s="1">
        <v>38472</v>
      </c>
      <c r="B252" s="211">
        <v>1.6892714761904759</v>
      </c>
      <c r="C252" s="211">
        <v>1.7161238095238101</v>
      </c>
      <c r="D252" s="211">
        <v>1.7638142857142858</v>
      </c>
    </row>
    <row r="253" spans="1:4">
      <c r="A253" s="1">
        <v>38503</v>
      </c>
      <c r="B253" s="211">
        <v>1.6217792380952381</v>
      </c>
      <c r="C253" s="211">
        <v>1.6679136363636367</v>
      </c>
      <c r="D253" s="211">
        <v>1.695935</v>
      </c>
    </row>
    <row r="254" spans="1:4">
      <c r="A254" s="1">
        <v>38533</v>
      </c>
      <c r="B254" s="211">
        <v>1.6009631499999997</v>
      </c>
      <c r="C254" s="211">
        <v>1.6849727272727273</v>
      </c>
      <c r="D254" s="211">
        <v>1.649836363636364</v>
      </c>
    </row>
    <row r="255" spans="1:4">
      <c r="A255" s="1">
        <v>38564</v>
      </c>
      <c r="B255" s="211">
        <v>1.4859956190476187</v>
      </c>
      <c r="C255" s="211">
        <v>1.8825619047619051</v>
      </c>
      <c r="D255" s="211">
        <v>1.6468619047619046</v>
      </c>
    </row>
    <row r="256" spans="1:4">
      <c r="A256" s="1">
        <v>38595</v>
      </c>
      <c r="B256" s="211">
        <v>1.4803714782608695</v>
      </c>
      <c r="C256" s="211">
        <v>1.8952739130434781</v>
      </c>
      <c r="D256" s="211">
        <v>1.6094227272727273</v>
      </c>
    </row>
    <row r="257" spans="1:4">
      <c r="A257" s="1">
        <v>38625</v>
      </c>
      <c r="B257" s="211">
        <v>1.3075073181818182</v>
      </c>
      <c r="C257" s="211">
        <v>1.7119681818181822</v>
      </c>
      <c r="D257" s="211">
        <v>1.5096863636363635</v>
      </c>
    </row>
    <row r="258" spans="1:4">
      <c r="A258" s="1">
        <v>38656</v>
      </c>
      <c r="B258" s="211">
        <v>1.4354319999999998</v>
      </c>
      <c r="C258" s="211">
        <v>1.9440619047619048</v>
      </c>
      <c r="D258" s="211">
        <v>1.5665333333333336</v>
      </c>
    </row>
    <row r="259" spans="1:4">
      <c r="A259" s="1">
        <v>38686</v>
      </c>
      <c r="B259" s="211">
        <v>1.5981795909090908</v>
      </c>
      <c r="C259" s="211">
        <v>2.0893954545454547</v>
      </c>
      <c r="D259" s="211">
        <v>1.5409636363636365</v>
      </c>
    </row>
    <row r="260" spans="1:4">
      <c r="A260" s="1">
        <v>38717</v>
      </c>
      <c r="B260" s="211">
        <v>1.6386903333333331</v>
      </c>
      <c r="C260" s="211">
        <v>2.1430181818181815</v>
      </c>
      <c r="D260" s="211">
        <v>1.4668299999999999</v>
      </c>
    </row>
    <row r="261" spans="1:4">
      <c r="A261" s="1">
        <v>38748</v>
      </c>
      <c r="B261" s="211">
        <v>1.5460239523809522</v>
      </c>
      <c r="C261" s="211">
        <v>2.0286499999999998</v>
      </c>
      <c r="D261" s="211">
        <v>1.2920666666666667</v>
      </c>
    </row>
    <row r="262" spans="1:4">
      <c r="A262" s="1">
        <v>38776</v>
      </c>
      <c r="B262" s="211">
        <v>1.6175976000000003</v>
      </c>
      <c r="C262" s="211">
        <v>2.0549949999999999</v>
      </c>
      <c r="D262" s="211">
        <v>1.3237399999999999</v>
      </c>
    </row>
    <row r="263" spans="1:4">
      <c r="A263" s="1">
        <v>38807</v>
      </c>
      <c r="B263" s="211">
        <v>1.7049561739130434</v>
      </c>
      <c r="C263" s="211">
        <v>2.2060521739130441</v>
      </c>
      <c r="D263" s="211">
        <v>1.4135000000000004</v>
      </c>
    </row>
    <row r="264" spans="1:4">
      <c r="A264" s="1">
        <v>38837</v>
      </c>
      <c r="B264" s="211">
        <v>1.8639774999999998</v>
      </c>
      <c r="C264" s="211">
        <v>2.4156850000000007</v>
      </c>
      <c r="D264" s="211">
        <v>1.5420333333333336</v>
      </c>
    </row>
    <row r="265" spans="1:4">
      <c r="A265" s="1">
        <v>38868</v>
      </c>
      <c r="B265" s="211">
        <v>1.9367831428571431</v>
      </c>
      <c r="C265" s="211">
        <v>2.4496565217391306</v>
      </c>
      <c r="D265" s="211">
        <v>1.629142857142857</v>
      </c>
    </row>
    <row r="266" spans="1:4">
      <c r="A266" s="1">
        <v>38898</v>
      </c>
      <c r="B266" s="211">
        <v>1.9480309500000001</v>
      </c>
      <c r="C266" s="211">
        <v>2.530800000000001</v>
      </c>
      <c r="D266" s="211">
        <v>1.6831818181818179</v>
      </c>
    </row>
    <row r="267" spans="1:4">
      <c r="A267" s="1">
        <v>38929</v>
      </c>
      <c r="B267" s="211">
        <v>1.9363717619047622</v>
      </c>
      <c r="C267" s="211">
        <v>2.516971428571428</v>
      </c>
      <c r="D267" s="211">
        <v>1.6457142857142855</v>
      </c>
    </row>
    <row r="268" spans="1:4">
      <c r="A268" s="1">
        <v>38960</v>
      </c>
      <c r="B268" s="211">
        <v>1.8023680434782612</v>
      </c>
      <c r="C268" s="211">
        <v>2.3087304347826092</v>
      </c>
      <c r="D268" s="211">
        <v>1.5515272727272724</v>
      </c>
    </row>
    <row r="269" spans="1:4">
      <c r="A269" s="1">
        <v>38990</v>
      </c>
      <c r="B269" s="211">
        <v>1.7197108571428572</v>
      </c>
      <c r="C269" s="211">
        <v>2.3292047619047622</v>
      </c>
      <c r="D269" s="211">
        <v>1.4912333333333334</v>
      </c>
    </row>
    <row r="270" spans="1:4">
      <c r="A270" s="1">
        <v>39021</v>
      </c>
      <c r="B270" s="211">
        <v>1.7207256363636363</v>
      </c>
      <c r="C270" s="211">
        <v>2.4019863636363641</v>
      </c>
      <c r="D270" s="211">
        <v>1.5735454545454546</v>
      </c>
    </row>
    <row r="271" spans="1:4">
      <c r="A271" s="1">
        <v>39051</v>
      </c>
      <c r="B271" s="211">
        <v>1.6059314999999998</v>
      </c>
      <c r="C271" s="211">
        <v>2.2786409090909086</v>
      </c>
      <c r="D271" s="211">
        <v>1.4767772727272728</v>
      </c>
    </row>
    <row r="272" spans="1:4">
      <c r="A272" s="1">
        <v>39082</v>
      </c>
      <c r="B272" s="211">
        <v>1.596188947368421</v>
      </c>
      <c r="C272" s="211">
        <v>2.2621666666666673</v>
      </c>
      <c r="D272" s="211">
        <v>1.5656210526315788</v>
      </c>
    </row>
    <row r="273" spans="1:4">
      <c r="A273" s="1">
        <v>39113</v>
      </c>
      <c r="B273" s="211">
        <v>1.8396783181818179</v>
      </c>
      <c r="C273" s="211">
        <v>2.439447826086957</v>
      </c>
      <c r="D273" s="211">
        <v>1.7848681818181817</v>
      </c>
    </row>
    <row r="274" spans="1:4">
      <c r="A274" s="1">
        <v>39141</v>
      </c>
      <c r="B274" s="211">
        <v>1.8936313999999999</v>
      </c>
      <c r="C274" s="211">
        <v>2.3671599999999997</v>
      </c>
      <c r="D274" s="211">
        <v>1.8028600000000001</v>
      </c>
    </row>
    <row r="275" spans="1:4">
      <c r="A275" s="1">
        <v>39172</v>
      </c>
      <c r="B275" s="211">
        <v>1.6781608636363636</v>
      </c>
      <c r="C275" s="211">
        <v>2.1959999999999997</v>
      </c>
      <c r="D275" s="211">
        <v>1.6994227272727271</v>
      </c>
    </row>
    <row r="276" spans="1:4">
      <c r="A276" s="1">
        <v>39202</v>
      </c>
      <c r="B276" s="211">
        <v>1.8294729999999997</v>
      </c>
      <c r="C276" s="211">
        <v>2.2785095238095239</v>
      </c>
      <c r="D276" s="211">
        <v>1.9027157894736839</v>
      </c>
    </row>
    <row r="277" spans="1:4">
      <c r="A277" s="1">
        <v>39233</v>
      </c>
      <c r="B277" s="211">
        <v>1.9009957619047622</v>
      </c>
      <c r="C277" s="211">
        <v>2.3873521739130439</v>
      </c>
      <c r="D277" s="211">
        <v>2.0437285714285713</v>
      </c>
    </row>
    <row r="278" spans="1:4">
      <c r="A278" s="1">
        <v>39263</v>
      </c>
      <c r="B278" s="211">
        <v>2.1049562631578946</v>
      </c>
      <c r="C278" s="211">
        <v>2.676247619047619</v>
      </c>
      <c r="D278" s="211">
        <v>2.2046047619047622</v>
      </c>
    </row>
    <row r="279" spans="1:4">
      <c r="A279" s="1">
        <v>39294</v>
      </c>
      <c r="B279" s="211">
        <v>2.1266483636363636</v>
      </c>
      <c r="C279" s="211">
        <v>2.6403909090909092</v>
      </c>
      <c r="D279" s="211">
        <v>2.1918681818181818</v>
      </c>
    </row>
    <row r="280" spans="1:4">
      <c r="A280" s="1">
        <v>39325</v>
      </c>
      <c r="B280" s="211">
        <v>1.9446249130434783</v>
      </c>
      <c r="C280" s="211">
        <v>2.4697608695652176</v>
      </c>
      <c r="D280" s="211">
        <v>1.9679227272727273</v>
      </c>
    </row>
    <row r="281" spans="1:4">
      <c r="A281" s="1">
        <v>39355</v>
      </c>
      <c r="B281" s="211">
        <v>1.8623924999999999</v>
      </c>
      <c r="C281" s="211">
        <v>2.2867350000000002</v>
      </c>
      <c r="D281" s="211">
        <v>1.7915549999999996</v>
      </c>
    </row>
    <row r="282" spans="1:4">
      <c r="A282" s="1">
        <v>39386</v>
      </c>
      <c r="B282" s="211">
        <v>1.9112074782608692</v>
      </c>
      <c r="C282" s="211">
        <v>2.234873913043478</v>
      </c>
      <c r="D282" s="211">
        <v>1.7480478260869563</v>
      </c>
    </row>
    <row r="283" spans="1:4">
      <c r="A283" s="1">
        <v>39416</v>
      </c>
      <c r="B283" s="211">
        <v>1.7426519090909089</v>
      </c>
      <c r="C283" s="211">
        <v>1.8408999999999998</v>
      </c>
      <c r="D283" s="211">
        <v>1.4825363636363635</v>
      </c>
    </row>
    <row r="284" spans="1:4">
      <c r="A284" s="1">
        <v>39447</v>
      </c>
      <c r="B284" s="211">
        <v>1.7487382352941179</v>
      </c>
      <c r="C284" s="211">
        <v>1.9030476190476189</v>
      </c>
      <c r="D284" s="211">
        <v>1.4988315789473687</v>
      </c>
    </row>
    <row r="285" spans="1:4">
      <c r="A285" s="1">
        <v>39478</v>
      </c>
      <c r="B285" s="211">
        <v>1.6199706956521738</v>
      </c>
      <c r="C285" s="211">
        <v>1.562630434782609</v>
      </c>
      <c r="D285" s="211">
        <v>1.3018227272727272</v>
      </c>
    </row>
    <row r="286" spans="1:4">
      <c r="A286" s="1">
        <v>39507</v>
      </c>
      <c r="B286" s="211">
        <v>1.642428</v>
      </c>
      <c r="C286" s="211">
        <v>1.5133095238095235</v>
      </c>
      <c r="D286" s="211">
        <v>1.3265428571428572</v>
      </c>
    </row>
    <row r="287" spans="1:4">
      <c r="A287" s="1">
        <v>39538</v>
      </c>
      <c r="B287" s="211">
        <v>1.506504105263158</v>
      </c>
      <c r="C287" s="211">
        <v>1.2296428571428573</v>
      </c>
      <c r="D287" s="211">
        <v>1.0229000000000001</v>
      </c>
    </row>
    <row r="288" spans="1:4">
      <c r="A288" s="1">
        <v>39568</v>
      </c>
      <c r="B288" s="211">
        <v>1.656612818181818</v>
      </c>
      <c r="C288" s="211">
        <v>1.4521909090909091</v>
      </c>
      <c r="D288" s="211">
        <v>1.2024409090909094</v>
      </c>
    </row>
    <row r="289" spans="1:4">
      <c r="A289" s="1">
        <v>39599</v>
      </c>
      <c r="B289" s="211">
        <v>1.7477051428571428</v>
      </c>
      <c r="C289" s="211">
        <v>1.5608227272727271</v>
      </c>
      <c r="D289" s="211">
        <v>1.3606750000000001</v>
      </c>
    </row>
    <row r="290" spans="1:4">
      <c r="A290" s="1">
        <v>39629</v>
      </c>
      <c r="B290" s="211">
        <v>1.7892328947368419</v>
      </c>
      <c r="C290" s="211">
        <v>1.7405999999999999</v>
      </c>
      <c r="D290" s="211">
        <v>1.3576142857142859</v>
      </c>
    </row>
    <row r="291" spans="1:4">
      <c r="A291" s="1">
        <v>39660</v>
      </c>
      <c r="B291" s="211">
        <v>1.7940860434782606</v>
      </c>
      <c r="C291" s="211">
        <v>1.642721739130435</v>
      </c>
      <c r="D291" s="211">
        <v>1.2875739130434782</v>
      </c>
    </row>
    <row r="292" spans="1:4">
      <c r="A292" s="1">
        <v>39691</v>
      </c>
      <c r="B292" s="211">
        <v>1.6562770476190476</v>
      </c>
      <c r="C292" s="211">
        <v>1.7842285714285715</v>
      </c>
      <c r="D292" s="211">
        <v>1.1635549999999999</v>
      </c>
    </row>
    <row r="293" spans="1:4">
      <c r="A293" s="1">
        <v>39721</v>
      </c>
      <c r="B293" s="211">
        <v>1.6990795000000001</v>
      </c>
      <c r="C293" s="211">
        <v>1.9369681818181819</v>
      </c>
      <c r="D293" s="211">
        <v>1.2485545454545455</v>
      </c>
    </row>
    <row r="294" spans="1:4">
      <c r="A294" s="1">
        <v>39752</v>
      </c>
      <c r="B294" s="211">
        <v>1.8291026956521741</v>
      </c>
      <c r="C294" s="211">
        <v>2.8803217391304345</v>
      </c>
      <c r="D294" s="211">
        <v>2.0561695652173917</v>
      </c>
    </row>
    <row r="295" spans="1:4">
      <c r="A295" s="1">
        <v>39782</v>
      </c>
      <c r="B295" s="211">
        <v>1.9735913500000006</v>
      </c>
      <c r="C295" s="211">
        <v>3.3295300000000005</v>
      </c>
      <c r="D295" s="211">
        <v>2.5797199999999996</v>
      </c>
    </row>
    <row r="296" spans="1:4">
      <c r="A296" s="1">
        <v>39813</v>
      </c>
      <c r="B296" s="211">
        <v>1.7581130526315789</v>
      </c>
      <c r="C296" s="211">
        <v>2.5296565217391302</v>
      </c>
      <c r="D296" s="211">
        <v>2.1789428571428564</v>
      </c>
    </row>
    <row r="297" spans="1:4">
      <c r="A297" s="1">
        <v>39844</v>
      </c>
      <c r="B297" s="211">
        <v>1.7751742500000003</v>
      </c>
      <c r="C297" s="211">
        <v>2.2371590909090915</v>
      </c>
      <c r="D297" s="211">
        <v>1.5253809523809525</v>
      </c>
    </row>
    <row r="298" spans="1:4">
      <c r="A298" s="1">
        <v>39872</v>
      </c>
      <c r="B298" s="211">
        <v>1.5876372999999999</v>
      </c>
      <c r="C298" s="211">
        <v>2.0868100000000003</v>
      </c>
      <c r="D298" s="211">
        <v>1.241965</v>
      </c>
    </row>
    <row r="299" spans="1:4">
      <c r="A299" s="1">
        <v>39903</v>
      </c>
      <c r="B299" s="211">
        <v>1.3948108181818182</v>
      </c>
      <c r="C299" s="211">
        <v>2.0329863636363643</v>
      </c>
      <c r="D299" s="211">
        <v>1.1911636363636364</v>
      </c>
    </row>
    <row r="300" spans="1:4">
      <c r="A300" s="1">
        <v>39933</v>
      </c>
      <c r="B300" s="211">
        <v>1.5397840999999999</v>
      </c>
      <c r="C300" s="211">
        <v>1.7948272727272725</v>
      </c>
      <c r="D300" s="211">
        <v>1.0856100000000002</v>
      </c>
    </row>
    <row r="301" spans="1:4">
      <c r="A301" s="1">
        <v>39964</v>
      </c>
      <c r="B301" s="211">
        <v>1.7872128421052633</v>
      </c>
      <c r="C301" s="211">
        <v>1.9452857142857143</v>
      </c>
      <c r="D301" s="211">
        <v>1.0904105263157893</v>
      </c>
    </row>
    <row r="302" spans="1:4">
      <c r="A302" s="1">
        <v>39994</v>
      </c>
      <c r="B302" s="211">
        <v>1.790967285714286</v>
      </c>
      <c r="C302" s="211">
        <v>2.0850045454545456</v>
      </c>
      <c r="D302" s="211">
        <v>1.0821136363636361</v>
      </c>
    </row>
    <row r="303" spans="1:4">
      <c r="A303" s="1">
        <v>40025</v>
      </c>
      <c r="B303" s="211">
        <v>1.6334100434782608</v>
      </c>
      <c r="C303" s="211">
        <v>1.9845652173913044</v>
      </c>
      <c r="D303" s="211">
        <v>1.2285565217391308</v>
      </c>
    </row>
    <row r="304" spans="1:4">
      <c r="A304" s="1">
        <v>40056</v>
      </c>
      <c r="B304" s="211">
        <v>1.6094961904761904</v>
      </c>
      <c r="C304" s="211">
        <v>1.914571428571429</v>
      </c>
      <c r="D304" s="211">
        <v>1.1557800000000003</v>
      </c>
    </row>
    <row r="305" spans="1:4">
      <c r="A305" s="1">
        <v>40086</v>
      </c>
      <c r="B305" s="211">
        <v>1.432589818181818</v>
      </c>
      <c r="C305" s="211">
        <v>1.7568454545454544</v>
      </c>
      <c r="D305" s="211">
        <v>1.0558818181818181</v>
      </c>
    </row>
    <row r="306" spans="1:4">
      <c r="A306" s="1">
        <v>40117</v>
      </c>
      <c r="B306" s="211">
        <v>1.4260699090909092</v>
      </c>
      <c r="C306" s="211">
        <v>1.5994454545454544</v>
      </c>
      <c r="D306" s="211">
        <v>0.70300909090909081</v>
      </c>
    </row>
    <row r="307" spans="1:4">
      <c r="A307" s="1">
        <v>40147</v>
      </c>
      <c r="B307" s="211">
        <v>1.463452523809524</v>
      </c>
      <c r="C307" s="211">
        <v>1.390395238095238</v>
      </c>
      <c r="D307" s="211">
        <v>0.7737857142857143</v>
      </c>
    </row>
    <row r="308" spans="1:4">
      <c r="A308" s="1">
        <v>40178</v>
      </c>
      <c r="B308" s="211">
        <v>1.4467997999999997</v>
      </c>
      <c r="C308" s="211">
        <v>1.4923043478260869</v>
      </c>
      <c r="D308" s="211">
        <v>0.80459523809523803</v>
      </c>
    </row>
    <row r="309" spans="1:4">
      <c r="A309" s="1">
        <v>40209</v>
      </c>
      <c r="B309" s="211">
        <v>1.4116219473684211</v>
      </c>
      <c r="C309" s="211">
        <v>1.4833285714285716</v>
      </c>
      <c r="D309" s="211">
        <v>0.85856500000000013</v>
      </c>
    </row>
    <row r="310" spans="1:4">
      <c r="A310" s="1">
        <v>40237</v>
      </c>
      <c r="B310" s="211">
        <v>1.3783122499999998</v>
      </c>
      <c r="C310" s="211">
        <v>1.5295799999999997</v>
      </c>
      <c r="D310" s="211">
        <v>1.01223</v>
      </c>
    </row>
    <row r="311" spans="1:4">
      <c r="A311" s="1">
        <v>40268</v>
      </c>
      <c r="B311" s="211">
        <v>1.3106833478260866</v>
      </c>
      <c r="C311" s="211">
        <v>1.6201130434782611</v>
      </c>
      <c r="D311" s="211">
        <v>0.82749130434782603</v>
      </c>
    </row>
    <row r="312" spans="1:4">
      <c r="A312" s="1">
        <v>40298</v>
      </c>
      <c r="B312" s="211">
        <v>1.2847936000000002</v>
      </c>
      <c r="C312" s="211">
        <v>1.5872409090909094</v>
      </c>
      <c r="D312" s="211">
        <v>0.71177500000000005</v>
      </c>
    </row>
    <row r="313" spans="1:4">
      <c r="A313" s="1">
        <v>40329</v>
      </c>
      <c r="B313" s="211">
        <v>1.0284944761904764</v>
      </c>
      <c r="C313" s="211">
        <v>1.3584000000000001</v>
      </c>
      <c r="D313" s="211">
        <v>0.72640000000000005</v>
      </c>
    </row>
    <row r="314" spans="1:4">
      <c r="A314" s="1">
        <v>40359</v>
      </c>
      <c r="B314" s="211">
        <v>1.0832775714285714</v>
      </c>
      <c r="C314" s="211">
        <v>1.3289000000000002</v>
      </c>
      <c r="D314" s="211">
        <v>0.76305909090909085</v>
      </c>
    </row>
    <row r="315" spans="1:4">
      <c r="A315" s="1">
        <v>40390</v>
      </c>
      <c r="B315" s="211">
        <v>1.2550696363636362</v>
      </c>
      <c r="C315" s="211">
        <v>1.3192863636363634</v>
      </c>
      <c r="D315" s="211">
        <v>0.84333636363636344</v>
      </c>
    </row>
    <row r="316" spans="1:4">
      <c r="A316" s="1">
        <v>40421</v>
      </c>
      <c r="B316" s="211">
        <v>1.0477907727272726</v>
      </c>
      <c r="C316" s="211">
        <v>1.0902500000000002</v>
      </c>
      <c r="D316" s="211">
        <v>0.65350952380952398</v>
      </c>
    </row>
    <row r="317" spans="1:4">
      <c r="A317" s="1">
        <v>40451</v>
      </c>
      <c r="B317" s="211">
        <v>0.81841359090909094</v>
      </c>
      <c r="C317" s="211">
        <v>0.96248636363636353</v>
      </c>
      <c r="D317" s="211">
        <v>0.46277727272727276</v>
      </c>
    </row>
    <row r="318" spans="1:4">
      <c r="A318" s="1">
        <v>40482</v>
      </c>
      <c r="B318" s="211">
        <v>0.83804047619047617</v>
      </c>
      <c r="C318" s="211">
        <v>0.61249047619047614</v>
      </c>
      <c r="D318" s="211">
        <v>0.37749047619047621</v>
      </c>
    </row>
    <row r="319" spans="1:4">
      <c r="A319" s="1">
        <v>40512</v>
      </c>
      <c r="B319" s="211">
        <v>0.9838788181818181</v>
      </c>
      <c r="C319" s="211">
        <v>0.71912272727272719</v>
      </c>
      <c r="D319" s="211">
        <v>0.48150454545454546</v>
      </c>
    </row>
    <row r="320" spans="1:4">
      <c r="A320" s="1">
        <v>40543</v>
      </c>
      <c r="B320" s="211">
        <v>1.1605209047619045</v>
      </c>
      <c r="C320" s="211">
        <v>1.1232130434782608</v>
      </c>
      <c r="D320" s="211">
        <v>0.67543333333333355</v>
      </c>
    </row>
    <row r="321" spans="1:4">
      <c r="A321" s="1">
        <v>40574</v>
      </c>
      <c r="B321" s="211">
        <v>1.1583669000000001</v>
      </c>
      <c r="C321" s="211">
        <v>1.1301952380952383</v>
      </c>
      <c r="D321" s="211">
        <v>0.63529999999999998</v>
      </c>
    </row>
    <row r="322" spans="1:4">
      <c r="A322" s="1">
        <v>40602</v>
      </c>
      <c r="B322" s="211">
        <v>1.1617948500000002</v>
      </c>
      <c r="C322" s="211">
        <v>1.2896300000000001</v>
      </c>
      <c r="D322" s="211">
        <v>0.72033999999999998</v>
      </c>
    </row>
    <row r="323" spans="1:4">
      <c r="A323" s="1">
        <v>40633</v>
      </c>
      <c r="B323" s="211">
        <v>0.98677252173913066</v>
      </c>
      <c r="C323" s="211">
        <v>1.0249478260869564</v>
      </c>
      <c r="D323" s="211">
        <v>0.54257391304347835</v>
      </c>
    </row>
    <row r="324" spans="1:4">
      <c r="A324" s="1">
        <v>40663</v>
      </c>
      <c r="B324" s="211">
        <v>1.0905403684210526</v>
      </c>
      <c r="C324" s="211">
        <v>0.95012857142857143</v>
      </c>
      <c r="D324" s="211">
        <v>0.57105000000000006</v>
      </c>
    </row>
    <row r="325" spans="1:4">
      <c r="A325" s="1">
        <v>40694</v>
      </c>
      <c r="B325" s="211">
        <v>0.97920845454545458</v>
      </c>
      <c r="C325" s="211">
        <v>0.8540409090909088</v>
      </c>
      <c r="D325" s="211">
        <v>0.41041</v>
      </c>
    </row>
    <row r="326" spans="1:4">
      <c r="A326" s="1">
        <v>40724</v>
      </c>
      <c r="B326" s="211">
        <v>0.95976842105263149</v>
      </c>
      <c r="C326" s="211">
        <v>0.82053636363636362</v>
      </c>
      <c r="D326" s="211">
        <v>0.25754545454545458</v>
      </c>
    </row>
    <row r="327" spans="1:4">
      <c r="A327" s="1">
        <v>40755</v>
      </c>
      <c r="B327" s="211">
        <v>0.96429690476190477</v>
      </c>
      <c r="C327" s="211">
        <v>0.67637619047619046</v>
      </c>
      <c r="D327" s="211">
        <v>0.19139523809523806</v>
      </c>
    </row>
    <row r="328" spans="1:4">
      <c r="A328" s="1">
        <v>40786</v>
      </c>
      <c r="B328" s="211">
        <v>0.55708391304347826</v>
      </c>
      <c r="C328" s="211">
        <v>0.10882173913043477</v>
      </c>
      <c r="D328" s="211">
        <v>-0.14419999999999999</v>
      </c>
    </row>
    <row r="329" spans="1:4">
      <c r="A329" s="1">
        <v>40816</v>
      </c>
      <c r="B329" s="211">
        <v>0.37758286363636362</v>
      </c>
      <c r="C329" s="211">
        <v>8.7277272727272717E-2</v>
      </c>
      <c r="D329" s="211">
        <v>-0.20705909090909091</v>
      </c>
    </row>
    <row r="330" spans="1:4">
      <c r="A330" s="1">
        <v>40847</v>
      </c>
      <c r="B330" s="211">
        <v>0.41267528571428569</v>
      </c>
      <c r="C330" s="211">
        <v>0.24526190476190474</v>
      </c>
      <c r="D330" s="211">
        <v>-0.12445238095238091</v>
      </c>
    </row>
    <row r="331" spans="1:4">
      <c r="A331" s="1">
        <v>40877</v>
      </c>
      <c r="B331" s="211">
        <v>0.35874390909090903</v>
      </c>
      <c r="C331" s="211">
        <v>3.5213636363636364E-2</v>
      </c>
      <c r="D331" s="211">
        <v>-0.31766363636363631</v>
      </c>
    </row>
    <row r="332" spans="1:4">
      <c r="A332" s="1">
        <v>40908</v>
      </c>
      <c r="B332" s="211">
        <v>0.25754742857142859</v>
      </c>
      <c r="C332" s="211">
        <v>-5.2227272727272738E-3</v>
      </c>
      <c r="D332" s="211">
        <v>-0.47503499999999999</v>
      </c>
    </row>
    <row r="333" spans="1:4">
      <c r="A333" s="1">
        <v>40939</v>
      </c>
      <c r="B333" s="211">
        <v>0.22220909523809523</v>
      </c>
      <c r="C333" s="211">
        <v>-0.10629999999999998</v>
      </c>
      <c r="D333" s="211">
        <v>-0.59149047619047612</v>
      </c>
    </row>
    <row r="334" spans="1:4">
      <c r="A334" s="1">
        <v>40968</v>
      </c>
      <c r="B334" s="211">
        <v>0.37017280952380949</v>
      </c>
      <c r="C334" s="211">
        <v>-0.25220000000000004</v>
      </c>
      <c r="D334" s="211">
        <v>-0.5784476190476191</v>
      </c>
    </row>
    <row r="335" spans="1:4">
      <c r="A335" s="1">
        <v>40999</v>
      </c>
      <c r="B335" s="211">
        <v>0.35500622727272729</v>
      </c>
      <c r="C335" s="211">
        <v>-0.12364999999999998</v>
      </c>
      <c r="D335" s="211">
        <v>-0.52809090909090906</v>
      </c>
    </row>
    <row r="336" spans="1:4">
      <c r="A336" s="1">
        <v>41029</v>
      </c>
      <c r="B336" s="211">
        <v>0.25864721052631584</v>
      </c>
      <c r="C336" s="211">
        <v>-0.23334761904761908</v>
      </c>
      <c r="D336" s="211">
        <v>-0.57589473684210513</v>
      </c>
    </row>
    <row r="337" spans="1:4">
      <c r="A337" s="1">
        <v>41060</v>
      </c>
      <c r="B337" s="211">
        <v>0.12855190476190476</v>
      </c>
      <c r="C337" s="211">
        <v>-0.39490000000000003</v>
      </c>
      <c r="D337" s="211">
        <v>-0.68438636363636352</v>
      </c>
    </row>
    <row r="338" spans="1:4">
      <c r="A338" s="1">
        <v>41090</v>
      </c>
      <c r="B338" s="211">
        <v>0.11220278947368421</v>
      </c>
      <c r="C338" s="211">
        <v>-0.49796190476190477</v>
      </c>
      <c r="D338" s="211">
        <v>-0.59487894736842117</v>
      </c>
    </row>
    <row r="339" spans="1:4">
      <c r="A339" s="1">
        <v>41121</v>
      </c>
      <c r="B339" s="211">
        <v>-6.0931818181818196E-3</v>
      </c>
      <c r="C339" s="211">
        <v>-0.55707272727272727</v>
      </c>
      <c r="D339" s="211">
        <v>-0.6426772727272726</v>
      </c>
    </row>
    <row r="340" spans="1:4">
      <c r="A340" s="1">
        <v>41152</v>
      </c>
      <c r="B340" s="211">
        <v>-3.602700000000001E-2</v>
      </c>
      <c r="C340" s="211">
        <v>-0.5141217391304348</v>
      </c>
      <c r="D340" s="211">
        <v>-0.69436818181818183</v>
      </c>
    </row>
    <row r="341" spans="1:4">
      <c r="A341" s="1">
        <v>41182</v>
      </c>
      <c r="B341" s="211">
        <v>-3.5854999999999947E-4</v>
      </c>
      <c r="C341" s="211">
        <v>-0.663165</v>
      </c>
      <c r="D341" s="211">
        <v>-0.66392499999999988</v>
      </c>
    </row>
    <row r="342" spans="1:4">
      <c r="A342" s="1">
        <v>41213</v>
      </c>
      <c r="B342" s="211">
        <v>6.9541260869565219E-2</v>
      </c>
      <c r="C342" s="211">
        <v>-0.73649130434782606</v>
      </c>
      <c r="D342" s="211">
        <v>-0.5871826086956522</v>
      </c>
    </row>
    <row r="343" spans="1:4">
      <c r="A343" s="1">
        <v>41243</v>
      </c>
      <c r="B343" s="211">
        <v>0.12431081818181818</v>
      </c>
      <c r="C343" s="211">
        <v>-0.74947727272727283</v>
      </c>
      <c r="D343" s="211">
        <v>-0.62829545454545466</v>
      </c>
    </row>
    <row r="344" spans="1:4">
      <c r="A344" s="1">
        <v>41274</v>
      </c>
      <c r="B344" s="211">
        <v>9.8091235294117646E-2</v>
      </c>
      <c r="C344" s="211">
        <v>-0.74997142857142851</v>
      </c>
      <c r="D344" s="211">
        <v>-0.72734736842105274</v>
      </c>
    </row>
    <row r="345" spans="1:4">
      <c r="A345" s="1">
        <v>41305</v>
      </c>
      <c r="B345" s="211">
        <v>0.27490054545454545</v>
      </c>
      <c r="C345" s="211">
        <v>-0.62326086956521753</v>
      </c>
      <c r="D345" s="211">
        <v>-0.82663636363636361</v>
      </c>
    </row>
    <row r="346" spans="1:4">
      <c r="A346" s="1">
        <v>41333</v>
      </c>
      <c r="B346" s="211">
        <v>0.44351630000000003</v>
      </c>
      <c r="C346" s="211">
        <v>-0.58854000000000006</v>
      </c>
      <c r="D346" s="211">
        <v>-1.0100150000000001</v>
      </c>
    </row>
    <row r="347" spans="1:4">
      <c r="A347" s="1">
        <v>41364</v>
      </c>
      <c r="B347" s="211">
        <v>0.33419650000000001</v>
      </c>
      <c r="C347" s="211">
        <v>-0.63007619047619046</v>
      </c>
      <c r="D347" s="211">
        <v>-1.2530700000000001</v>
      </c>
    </row>
    <row r="348" spans="1:4">
      <c r="A348" s="1">
        <v>41394</v>
      </c>
      <c r="B348" s="211">
        <v>8.0109904761904757E-2</v>
      </c>
      <c r="C348" s="211">
        <v>-0.72270000000000012</v>
      </c>
      <c r="D348" s="211">
        <v>-1.3222571428571428</v>
      </c>
    </row>
    <row r="349" spans="1:4">
      <c r="A349" s="1">
        <v>41425</v>
      </c>
      <c r="B349" s="211">
        <v>0.29801357142857138</v>
      </c>
      <c r="C349" s="211">
        <v>-0.39698260869565222</v>
      </c>
      <c r="D349" s="211">
        <v>-1.0738142857142856</v>
      </c>
    </row>
    <row r="350" spans="1:4">
      <c r="A350" s="1">
        <v>41455</v>
      </c>
      <c r="B350" s="211">
        <v>0.58644433333333335</v>
      </c>
      <c r="C350" s="211">
        <v>0.26822499999999999</v>
      </c>
      <c r="D350" s="211">
        <v>-0.63766999999999985</v>
      </c>
    </row>
    <row r="351" spans="1:4">
      <c r="A351" s="1">
        <v>41486</v>
      </c>
      <c r="B351" s="211">
        <v>0.66483052173913038</v>
      </c>
      <c r="C351" s="211">
        <v>0.503191304347826</v>
      </c>
      <c r="D351" s="211">
        <v>-0.57940434782608696</v>
      </c>
    </row>
    <row r="352" spans="1:4">
      <c r="A352" s="1">
        <v>41517</v>
      </c>
      <c r="B352" s="211">
        <v>0.74015854545454551</v>
      </c>
      <c r="C352" s="211">
        <v>0.59662272727272736</v>
      </c>
      <c r="D352" s="211">
        <v>-0.3798333333333333</v>
      </c>
    </row>
    <row r="353" spans="1:4">
      <c r="A353" s="1">
        <v>41547</v>
      </c>
      <c r="B353" s="211">
        <v>0.95253323809523793</v>
      </c>
      <c r="C353" s="211">
        <v>0.71055714285714289</v>
      </c>
      <c r="D353" s="211">
        <v>-0.22056666666666666</v>
      </c>
    </row>
    <row r="354" spans="1:4">
      <c r="A354" s="1">
        <v>41578</v>
      </c>
      <c r="B354" s="211">
        <v>0.87040273913043453</v>
      </c>
      <c r="C354" s="211">
        <v>0.48661739130434783</v>
      </c>
      <c r="D354" s="211">
        <v>-0.38186086956521748</v>
      </c>
    </row>
    <row r="355" spans="1:4">
      <c r="A355" s="1">
        <v>41608</v>
      </c>
      <c r="B355" s="211">
        <v>0.83078990476190484</v>
      </c>
      <c r="C355" s="211">
        <v>0.61880000000000002</v>
      </c>
      <c r="D355" s="211">
        <v>-0.29216190476190473</v>
      </c>
    </row>
    <row r="356" spans="1:4">
      <c r="A356" s="1">
        <v>41639</v>
      </c>
      <c r="B356" s="211">
        <v>0.88656644444444455</v>
      </c>
      <c r="C356" s="211">
        <v>0.82438181818181822</v>
      </c>
      <c r="D356" s="211">
        <v>-0.19792999999999997</v>
      </c>
    </row>
    <row r="357" spans="1:4">
      <c r="A357" s="1">
        <v>41670</v>
      </c>
      <c r="B357" s="211">
        <v>0.86859490476190482</v>
      </c>
      <c r="C357" s="211">
        <v>0.71112173913043475</v>
      </c>
      <c r="D357" s="211">
        <v>-0.16539999999999999</v>
      </c>
    </row>
    <row r="358" spans="1:4">
      <c r="A358" s="1">
        <v>41698</v>
      </c>
      <c r="B358" s="211">
        <v>0.85210949999999985</v>
      </c>
      <c r="C358" s="211">
        <v>0.59274500000000008</v>
      </c>
      <c r="D358" s="211">
        <v>-0.18968000000000002</v>
      </c>
    </row>
    <row r="359" spans="1:4">
      <c r="A359" s="1">
        <v>41729</v>
      </c>
      <c r="B359" s="211">
        <v>0.73656676190476189</v>
      </c>
      <c r="C359" s="211">
        <v>0.60163809523809531</v>
      </c>
      <c r="D359" s="211">
        <v>-0.3044</v>
      </c>
    </row>
    <row r="360" spans="1:4">
      <c r="A360" s="1">
        <v>41759</v>
      </c>
      <c r="B360" s="211">
        <v>0.60247334999999991</v>
      </c>
      <c r="C360" s="211">
        <v>0.58706363636363645</v>
      </c>
      <c r="D360" s="211">
        <v>-0.35307499999999997</v>
      </c>
    </row>
    <row r="361" spans="1:4">
      <c r="A361" s="1">
        <v>41790</v>
      </c>
      <c r="B361" s="211">
        <v>0.46728319999999995</v>
      </c>
      <c r="C361" s="211">
        <v>0.41317727272727284</v>
      </c>
      <c r="D361" s="211">
        <v>-0.38896500000000006</v>
      </c>
    </row>
    <row r="362" spans="1:4">
      <c r="A362" s="1">
        <v>41820</v>
      </c>
      <c r="B362" s="211">
        <v>0.42751552631578954</v>
      </c>
      <c r="C362" s="211">
        <v>0.43735714285714283</v>
      </c>
      <c r="D362" s="211">
        <v>-0.29598095238095234</v>
      </c>
    </row>
    <row r="363" spans="1:4">
      <c r="A363" s="1">
        <v>41851</v>
      </c>
      <c r="B363" s="211">
        <v>0.20623160869565221</v>
      </c>
      <c r="C363" s="211">
        <v>0.34091739130434784</v>
      </c>
      <c r="D363" s="211">
        <v>-0.3138652173913043</v>
      </c>
    </row>
    <row r="364" spans="1:4">
      <c r="A364" s="1">
        <v>41882</v>
      </c>
      <c r="B364" s="211">
        <v>8.272790476190478E-2</v>
      </c>
      <c r="C364" s="211">
        <v>0.29394285714285717</v>
      </c>
      <c r="D364" s="211">
        <v>-0.47159999999999991</v>
      </c>
    </row>
    <row r="365" spans="1:4">
      <c r="A365" s="1">
        <v>41912</v>
      </c>
      <c r="B365" s="211">
        <v>-7.3204863636363623E-2</v>
      </c>
      <c r="C365" s="211">
        <v>0.53810454545454545</v>
      </c>
      <c r="D365" s="211">
        <v>-0.53628181818181819</v>
      </c>
    </row>
    <row r="366" spans="1:4">
      <c r="A366" s="1">
        <v>41943</v>
      </c>
      <c r="B366" s="211">
        <v>-0.18759295652173916</v>
      </c>
      <c r="C366" s="211">
        <v>0.47600869565217391</v>
      </c>
      <c r="D366" s="211">
        <v>-0.61980434782608684</v>
      </c>
    </row>
    <row r="367" spans="1:4">
      <c r="A367" s="1">
        <v>41973</v>
      </c>
      <c r="B367" s="211">
        <v>-0.24510209999999999</v>
      </c>
      <c r="C367" s="211">
        <v>0.52852500000000013</v>
      </c>
      <c r="D367" s="211">
        <v>-0.73844999999999983</v>
      </c>
    </row>
    <row r="368" spans="1:4">
      <c r="A368" s="1">
        <v>42004</v>
      </c>
      <c r="B368" s="211">
        <v>-0.14417952631578942</v>
      </c>
      <c r="C368" s="211">
        <v>0.56909130434782607</v>
      </c>
      <c r="D368" s="211">
        <v>-0.92572380952380962</v>
      </c>
    </row>
    <row r="369" spans="1:4">
      <c r="A369" s="1">
        <v>42035</v>
      </c>
      <c r="B369" s="211">
        <v>-0.24350870000000002</v>
      </c>
      <c r="C369" s="211">
        <v>0.36334090909090905</v>
      </c>
      <c r="D369" s="211">
        <v>-1.0626761904761903</v>
      </c>
    </row>
    <row r="370" spans="1:4">
      <c r="A370" s="1">
        <v>42063</v>
      </c>
      <c r="B370" s="211">
        <v>-0.53040785000000013</v>
      </c>
      <c r="C370" s="211">
        <v>0.32881499999999997</v>
      </c>
      <c r="D370" s="211">
        <v>-0.88902000000000014</v>
      </c>
    </row>
    <row r="371" spans="1:4">
      <c r="A371" s="1">
        <v>42094</v>
      </c>
      <c r="B371" s="211">
        <v>-0.78254477272727274</v>
      </c>
      <c r="C371" s="211">
        <v>0.32448636363636363</v>
      </c>
      <c r="D371" s="211">
        <v>-0.93123181818181811</v>
      </c>
    </row>
    <row r="372" spans="1:4">
      <c r="A372" s="1">
        <v>42124</v>
      </c>
      <c r="B372" s="211">
        <v>-1.1672921999999999</v>
      </c>
      <c r="C372" s="211">
        <v>0.15693181818181817</v>
      </c>
      <c r="D372" s="211">
        <v>-1.0478499999999999</v>
      </c>
    </row>
    <row r="373" spans="1:4">
      <c r="A373" s="1">
        <v>42155</v>
      </c>
      <c r="B373" s="211">
        <v>-0.63305942105263169</v>
      </c>
      <c r="C373" s="211">
        <v>0.40522380952380954</v>
      </c>
      <c r="D373" s="211">
        <v>-0.89216842105263161</v>
      </c>
    </row>
    <row r="374" spans="1:4">
      <c r="A374" s="1">
        <v>42185</v>
      </c>
      <c r="B374" s="211">
        <v>-0.38238809523809519</v>
      </c>
      <c r="C374" s="211">
        <v>0.55439545454545458</v>
      </c>
      <c r="D374" s="211">
        <v>-0.78167727272727272</v>
      </c>
    </row>
    <row r="375" spans="1:4">
      <c r="A375" s="1">
        <v>42216</v>
      </c>
      <c r="B375" s="211">
        <v>-0.55101773913043484</v>
      </c>
      <c r="C375" s="211">
        <v>0.55485652173913069</v>
      </c>
      <c r="D375" s="211">
        <v>-0.77948260869565222</v>
      </c>
    </row>
    <row r="376" spans="1:4">
      <c r="A376" s="1">
        <v>42247</v>
      </c>
      <c r="B376" s="211">
        <v>-0.49754895238095237</v>
      </c>
      <c r="C376" s="211">
        <v>0.6205761904761905</v>
      </c>
      <c r="D376" s="211">
        <v>-0.84960952380952393</v>
      </c>
    </row>
    <row r="377" spans="1:4">
      <c r="A377" s="1">
        <v>42277</v>
      </c>
      <c r="B377" s="211">
        <v>-0.44692927272727268</v>
      </c>
      <c r="C377" s="211">
        <v>0.74876363636363619</v>
      </c>
      <c r="D377" s="211">
        <v>-0.86760909090909089</v>
      </c>
    </row>
    <row r="378" spans="1:4">
      <c r="A378" s="1">
        <v>42308</v>
      </c>
      <c r="B378" s="211">
        <v>-0.56127481818181812</v>
      </c>
      <c r="C378" s="211">
        <v>0.66008636363636364</v>
      </c>
      <c r="D378" s="211">
        <v>-0.84500000000000031</v>
      </c>
    </row>
    <row r="379" spans="1:4">
      <c r="A379" s="1">
        <v>42338</v>
      </c>
      <c r="B379" s="211">
        <v>-0.5009541904761905</v>
      </c>
      <c r="C379" s="211">
        <v>0.77749523809523802</v>
      </c>
      <c r="D379" s="211">
        <v>-0.78424285714285724</v>
      </c>
    </row>
    <row r="380" spans="1:4">
      <c r="A380" s="1">
        <v>42369</v>
      </c>
      <c r="B380" s="211">
        <v>-0.41108683333333335</v>
      </c>
      <c r="C380" s="211">
        <v>0.82049565217391296</v>
      </c>
      <c r="D380" s="211">
        <v>-0.75886190476190496</v>
      </c>
    </row>
    <row r="381" spans="1:4">
      <c r="A381" s="1">
        <v>42400</v>
      </c>
      <c r="B381" s="211">
        <v>-0.46895031578947366</v>
      </c>
      <c r="C381" s="211">
        <v>0.76747619047619031</v>
      </c>
      <c r="D381" s="211">
        <v>-0.81108000000000013</v>
      </c>
    </row>
    <row r="382" spans="1:4">
      <c r="A382" s="1">
        <v>42429</v>
      </c>
      <c r="B382" s="211">
        <v>-0.69819819999999999</v>
      </c>
      <c r="C382" s="211">
        <v>0.57592857142857123</v>
      </c>
      <c r="D382" s="211">
        <v>-0.96709047619047628</v>
      </c>
    </row>
    <row r="383" spans="1:4">
      <c r="A383" s="1">
        <v>42460</v>
      </c>
      <c r="B383" s="211">
        <v>-0.80797410526315783</v>
      </c>
      <c r="C383" s="211">
        <v>0.44586086956521742</v>
      </c>
      <c r="D383" s="211">
        <v>-1.0451952380952381</v>
      </c>
    </row>
    <row r="384" spans="1:4">
      <c r="A384" s="1">
        <v>42490</v>
      </c>
      <c r="B384" s="211">
        <v>-0.92137876190476187</v>
      </c>
      <c r="C384" s="211">
        <v>0.29385238095238098</v>
      </c>
      <c r="D384" s="211">
        <v>-0.98730952380952375</v>
      </c>
    </row>
    <row r="385" spans="2:4">
      <c r="B385" s="211"/>
      <c r="C385" s="211"/>
      <c r="D385" s="211"/>
    </row>
    <row r="386" spans="2:4">
      <c r="B386" s="211"/>
      <c r="C386" s="211"/>
      <c r="D386" s="211"/>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H13" sqref="H13"/>
    </sheetView>
  </sheetViews>
  <sheetFormatPr defaultRowHeight="15"/>
  <cols>
    <col min="1" max="1" width="19.85546875" bestFit="1" customWidth="1"/>
    <col min="2" max="2" width="27.28515625" bestFit="1" customWidth="1"/>
    <col min="3" max="3" width="20.42578125" bestFit="1" customWidth="1"/>
  </cols>
  <sheetData>
    <row r="1" spans="1:5" s="107" customFormat="1">
      <c r="A1" s="165" t="s">
        <v>2859</v>
      </c>
      <c r="B1" s="108"/>
      <c r="C1" s="108"/>
      <c r="D1" s="173" t="s">
        <v>3036</v>
      </c>
    </row>
    <row r="2" spans="1:5" s="107" customFormat="1">
      <c r="A2" s="165" t="s">
        <v>2860</v>
      </c>
      <c r="B2" s="108"/>
      <c r="C2" s="108"/>
      <c r="D2" s="165" t="s">
        <v>2861</v>
      </c>
    </row>
    <row r="3" spans="1:5" s="107" customFormat="1">
      <c r="A3" s="165" t="s">
        <v>2613</v>
      </c>
      <c r="B3" s="108"/>
      <c r="C3" s="108"/>
      <c r="D3" s="165" t="s">
        <v>2614</v>
      </c>
    </row>
    <row r="4" spans="1:5" s="105" customFormat="1">
      <c r="A4" s="173" t="s">
        <v>2898</v>
      </c>
      <c r="B4" s="104"/>
      <c r="C4" s="104"/>
      <c r="D4" s="173" t="s">
        <v>2899</v>
      </c>
    </row>
    <row r="5" spans="1:5" s="107" customFormat="1">
      <c r="A5" s="165" t="s">
        <v>2862</v>
      </c>
      <c r="B5" s="108"/>
      <c r="C5" s="108"/>
      <c r="D5" s="165" t="s">
        <v>2863</v>
      </c>
    </row>
    <row r="6" spans="1:5" s="107" customFormat="1" ht="12.75">
      <c r="B6" s="108"/>
      <c r="C6" s="108"/>
    </row>
    <row r="7" spans="1:5" s="109" customFormat="1">
      <c r="A7" s="229" t="s">
        <v>2864</v>
      </c>
      <c r="B7" s="190" t="s">
        <v>2781</v>
      </c>
      <c r="C7" s="229" t="s">
        <v>2865</v>
      </c>
      <c r="D7" s="110"/>
      <c r="E7" s="110"/>
    </row>
    <row r="8" spans="1:5" s="107" customFormat="1">
      <c r="A8" s="190" t="s">
        <v>2866</v>
      </c>
      <c r="B8" s="190" t="s">
        <v>2867</v>
      </c>
      <c r="C8" s="190" t="s">
        <v>2868</v>
      </c>
      <c r="D8" s="108"/>
      <c r="E8" s="108"/>
    </row>
    <row r="9" spans="1:5">
      <c r="A9" s="228">
        <v>97.236284990587748</v>
      </c>
      <c r="B9" s="228">
        <v>100.94635550886558</v>
      </c>
      <c r="C9" s="228">
        <v>106.95870027471162</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4"/>
  <sheetViews>
    <sheetView workbookViewId="0">
      <selection activeCell="D10" sqref="D10"/>
    </sheetView>
  </sheetViews>
  <sheetFormatPr defaultColWidth="9.140625" defaultRowHeight="12.75"/>
  <cols>
    <col min="1" max="1" width="7.28515625" style="111" customWidth="1"/>
    <col min="2" max="3" width="45.28515625" style="111" customWidth="1"/>
    <col min="4" max="4" width="19" style="112" customWidth="1"/>
    <col min="5" max="16384" width="9.140625" style="112"/>
  </cols>
  <sheetData>
    <row r="1" spans="1:4" ht="15">
      <c r="A1" s="232" t="s">
        <v>3033</v>
      </c>
      <c r="B1" s="214"/>
      <c r="C1" s="214"/>
      <c r="D1" s="215" t="s">
        <v>3039</v>
      </c>
    </row>
    <row r="2" spans="1:4" ht="15">
      <c r="A2" s="213" t="s">
        <v>2399</v>
      </c>
      <c r="B2" s="214"/>
      <c r="C2" s="214"/>
      <c r="D2" s="213" t="s">
        <v>2398</v>
      </c>
    </row>
    <row r="3" spans="1:4" ht="15">
      <c r="A3" s="213" t="s">
        <v>2869</v>
      </c>
      <c r="B3" s="214"/>
      <c r="C3" s="214"/>
      <c r="D3" s="213" t="s">
        <v>2870</v>
      </c>
    </row>
    <row r="4" spans="1:4" ht="15">
      <c r="A4" s="232" t="s">
        <v>3037</v>
      </c>
      <c r="B4" s="214"/>
      <c r="C4" s="214"/>
      <c r="D4" s="232" t="s">
        <v>3038</v>
      </c>
    </row>
    <row r="5" spans="1:4" ht="15">
      <c r="A5" s="216" t="s">
        <v>2871</v>
      </c>
      <c r="B5" s="214"/>
      <c r="C5" s="214"/>
      <c r="D5" s="217" t="s">
        <v>2872</v>
      </c>
    </row>
    <row r="6" spans="1:4" ht="15">
      <c r="A6" s="214"/>
      <c r="B6" s="214"/>
      <c r="C6" s="217"/>
      <c r="D6" s="217"/>
    </row>
    <row r="7" spans="1:4" ht="15">
      <c r="A7" s="214"/>
      <c r="B7" s="218" t="s">
        <v>2873</v>
      </c>
      <c r="C7" s="219" t="s">
        <v>2874</v>
      </c>
      <c r="D7" s="217"/>
    </row>
    <row r="8" spans="1:4" ht="19.5" customHeight="1">
      <c r="A8" s="214"/>
      <c r="B8" s="219" t="s">
        <v>2875</v>
      </c>
      <c r="C8" s="219" t="s">
        <v>2876</v>
      </c>
      <c r="D8" s="217"/>
    </row>
    <row r="9" spans="1:4" ht="15">
      <c r="A9" s="220">
        <v>7671</v>
      </c>
      <c r="B9" s="221">
        <v>64.540094339622641</v>
      </c>
      <c r="C9" s="221">
        <v>15.013468716556602</v>
      </c>
      <c r="D9" s="217"/>
    </row>
    <row r="10" spans="1:4" ht="15">
      <c r="A10" s="220">
        <v>8036</v>
      </c>
      <c r="B10" s="221">
        <v>80.32866977570508</v>
      </c>
      <c r="C10" s="221">
        <v>15.167574366913636</v>
      </c>
      <c r="D10" s="217"/>
    </row>
    <row r="11" spans="1:4" ht="15">
      <c r="A11" s="220">
        <v>8401</v>
      </c>
      <c r="B11" s="221">
        <v>81.94676610518195</v>
      </c>
      <c r="C11" s="221">
        <v>13.798352424289973</v>
      </c>
      <c r="D11" s="217"/>
    </row>
    <row r="12" spans="1:4" ht="15">
      <c r="A12" s="220">
        <v>8766</v>
      </c>
      <c r="B12" s="221">
        <v>77.521885521885523</v>
      </c>
      <c r="C12" s="221">
        <v>15.247272411396803</v>
      </c>
      <c r="D12" s="217"/>
    </row>
    <row r="13" spans="1:4" ht="15">
      <c r="A13" s="220">
        <v>9132</v>
      </c>
      <c r="B13" s="221">
        <v>72.408437944868638</v>
      </c>
      <c r="C13" s="221">
        <v>15.872225201072387</v>
      </c>
      <c r="D13" s="217"/>
    </row>
    <row r="14" spans="1:4" ht="15">
      <c r="A14" s="220">
        <v>9497</v>
      </c>
      <c r="B14" s="221">
        <v>68.432391331897108</v>
      </c>
      <c r="C14" s="221">
        <v>15.90601851851852</v>
      </c>
      <c r="D14" s="217"/>
    </row>
    <row r="15" spans="1:4" ht="15">
      <c r="A15" s="220">
        <v>9862</v>
      </c>
      <c r="B15" s="221">
        <v>66.965285554311322</v>
      </c>
      <c r="C15" s="221">
        <v>15.948866592344855</v>
      </c>
      <c r="D15" s="217"/>
    </row>
    <row r="16" spans="1:4" ht="15">
      <c r="A16" s="220">
        <v>10227</v>
      </c>
      <c r="B16" s="221">
        <v>66.094791409528511</v>
      </c>
      <c r="C16" s="221">
        <v>15.799103641456583</v>
      </c>
      <c r="D16" s="217"/>
    </row>
    <row r="17" spans="1:4" ht="15">
      <c r="A17" s="220">
        <v>10593</v>
      </c>
      <c r="B17" s="221">
        <v>63.463833850560988</v>
      </c>
      <c r="C17" s="221">
        <v>16.097348128643972</v>
      </c>
      <c r="D17" s="217"/>
    </row>
    <row r="18" spans="1:4" ht="15">
      <c r="A18" s="220">
        <v>10958</v>
      </c>
      <c r="B18" s="221">
        <v>60.990256061636074</v>
      </c>
      <c r="C18" s="221">
        <v>16.169477986253021</v>
      </c>
      <c r="D18" s="217"/>
    </row>
    <row r="19" spans="1:4" ht="15">
      <c r="A19" s="220">
        <v>11323</v>
      </c>
      <c r="B19" s="221">
        <v>64.653902798232693</v>
      </c>
      <c r="C19" s="221">
        <v>15.11326441212546</v>
      </c>
      <c r="D19" s="217"/>
    </row>
    <row r="20" spans="1:4" ht="15">
      <c r="A20" s="220">
        <v>11688</v>
      </c>
      <c r="B20" s="221">
        <v>67.077937942829223</v>
      </c>
      <c r="C20" s="221">
        <v>15.979785102895647</v>
      </c>
      <c r="D20" s="217"/>
    </row>
    <row r="21" spans="1:4" ht="15">
      <c r="A21" s="220">
        <v>12054</v>
      </c>
      <c r="B21" s="221">
        <v>74.688197453065513</v>
      </c>
      <c r="C21" s="221">
        <v>13.067797503955001</v>
      </c>
      <c r="D21" s="217"/>
    </row>
    <row r="22" spans="1:4" ht="15">
      <c r="A22" s="220">
        <v>12419</v>
      </c>
      <c r="B22" s="221">
        <v>72.842051017778914</v>
      </c>
      <c r="C22" s="221">
        <v>12.8748496639547</v>
      </c>
      <c r="D22" s="217"/>
    </row>
    <row r="23" spans="1:4" ht="15">
      <c r="A23" s="220">
        <v>12784</v>
      </c>
      <c r="B23" s="221">
        <v>63.721315353678733</v>
      </c>
      <c r="C23" s="221">
        <v>13.247317616484128</v>
      </c>
      <c r="D23" s="217"/>
    </row>
    <row r="24" spans="1:4" ht="15">
      <c r="A24" s="220">
        <v>13149</v>
      </c>
      <c r="B24" s="221">
        <v>59.622351520474261</v>
      </c>
      <c r="C24" s="221">
        <v>13.062272141410421</v>
      </c>
      <c r="D24" s="217"/>
    </row>
    <row r="25" spans="1:4" ht="15">
      <c r="A25" s="220">
        <v>13515</v>
      </c>
      <c r="B25" s="221">
        <v>58.169799628176001</v>
      </c>
      <c r="C25" s="221">
        <v>12.9486328125</v>
      </c>
      <c r="D25" s="217"/>
    </row>
    <row r="26" spans="1:4" ht="15">
      <c r="A26" s="220">
        <v>13880</v>
      </c>
      <c r="B26" s="221">
        <v>54.890689785148879</v>
      </c>
      <c r="C26" s="221">
        <v>13.406077253218884</v>
      </c>
      <c r="D26" s="217"/>
    </row>
    <row r="27" spans="1:4" ht="15">
      <c r="A27" s="220">
        <v>14245</v>
      </c>
      <c r="B27" s="221">
        <v>54.544632359591205</v>
      </c>
      <c r="C27" s="221">
        <v>13.140706350522303</v>
      </c>
      <c r="D27" s="217"/>
    </row>
    <row r="28" spans="1:4" ht="15">
      <c r="A28" s="220">
        <v>14610</v>
      </c>
      <c r="B28" s="221">
        <v>52.994086782710085</v>
      </c>
      <c r="C28" s="221">
        <v>12.667546754675469</v>
      </c>
      <c r="D28" s="217"/>
    </row>
    <row r="29" spans="1:4" ht="15">
      <c r="A29" s="220">
        <v>14976</v>
      </c>
      <c r="B29" s="221">
        <v>46.147786355758626</v>
      </c>
      <c r="C29" s="221">
        <v>13.783441447593034</v>
      </c>
      <c r="D29" s="217"/>
    </row>
    <row r="30" spans="1:4" ht="15">
      <c r="A30" s="220">
        <v>15341</v>
      </c>
      <c r="B30" s="221">
        <v>46.357147904741716</v>
      </c>
      <c r="C30" s="221">
        <v>12.12560975609756</v>
      </c>
      <c r="D30" s="217"/>
    </row>
    <row r="31" spans="1:4" ht="15">
      <c r="A31" s="220">
        <v>15706</v>
      </c>
      <c r="B31" s="221">
        <v>44.513803977089907</v>
      </c>
      <c r="C31" s="221">
        <v>11.622683244181003</v>
      </c>
      <c r="D31" s="217"/>
    </row>
    <row r="32" spans="1:4" ht="15">
      <c r="A32" s="220">
        <v>16071</v>
      </c>
      <c r="B32" s="221">
        <v>45.080554069318111</v>
      </c>
      <c r="C32" s="221">
        <v>11.205855202426481</v>
      </c>
      <c r="D32" s="217"/>
    </row>
    <row r="33" spans="1:4" ht="15">
      <c r="A33" s="220">
        <v>16437</v>
      </c>
      <c r="B33" s="221">
        <v>47.248728644077481</v>
      </c>
      <c r="C33" s="221">
        <v>10.159910509130487</v>
      </c>
      <c r="D33" s="217"/>
    </row>
    <row r="34" spans="1:4" ht="15">
      <c r="A34" s="220">
        <v>16802</v>
      </c>
      <c r="B34" s="221">
        <v>50.024921083236421</v>
      </c>
      <c r="C34" s="221">
        <v>9.7644414923059895</v>
      </c>
      <c r="D34" s="217"/>
    </row>
    <row r="35" spans="1:4" ht="15">
      <c r="A35" s="220">
        <v>17167</v>
      </c>
      <c r="B35" s="221">
        <v>46.732375218489025</v>
      </c>
      <c r="C35" s="221">
        <v>10.011937662337662</v>
      </c>
      <c r="D35" s="217"/>
    </row>
    <row r="36" spans="1:4" ht="15">
      <c r="A36" s="220">
        <v>17532</v>
      </c>
      <c r="B36" s="221">
        <v>43.36397772886184</v>
      </c>
      <c r="C36" s="221">
        <v>10.682552005573804</v>
      </c>
      <c r="D36" s="217"/>
    </row>
    <row r="37" spans="1:4" ht="15">
      <c r="A37" s="220">
        <v>17898</v>
      </c>
      <c r="B37" s="221">
        <v>39.873990943099038</v>
      </c>
      <c r="C37" s="221">
        <v>10.461442820462176</v>
      </c>
      <c r="D37" s="217"/>
    </row>
    <row r="38" spans="1:4" ht="15">
      <c r="A38" s="220">
        <v>18263</v>
      </c>
      <c r="B38" s="221">
        <v>41.306897725982822</v>
      </c>
      <c r="C38" s="221">
        <v>10.096333241733078</v>
      </c>
      <c r="D38" s="217"/>
    </row>
    <row r="39" spans="1:4" ht="15">
      <c r="A39" s="220">
        <v>18628</v>
      </c>
      <c r="B39" s="221">
        <v>33.30084342060303</v>
      </c>
      <c r="C39" s="221">
        <v>9.9392360471927041</v>
      </c>
      <c r="D39" s="217"/>
    </row>
    <row r="40" spans="1:4" ht="15">
      <c r="A40" s="220">
        <v>18993</v>
      </c>
      <c r="B40" s="221">
        <v>31.780652472563066</v>
      </c>
      <c r="C40" s="221">
        <v>9.3374864710908589</v>
      </c>
      <c r="D40" s="217"/>
    </row>
    <row r="41" spans="1:4" ht="15">
      <c r="A41" s="220">
        <v>19359</v>
      </c>
      <c r="B41" s="221">
        <v>28.178778709692835</v>
      </c>
      <c r="C41" s="221">
        <v>10.342425204993722</v>
      </c>
      <c r="D41" s="217"/>
    </row>
    <row r="42" spans="1:4" ht="15">
      <c r="A42" s="220">
        <v>19724</v>
      </c>
      <c r="B42" s="221">
        <v>30.264078703020665</v>
      </c>
      <c r="C42" s="221">
        <v>9.5047767352099566</v>
      </c>
      <c r="D42" s="217"/>
    </row>
    <row r="43" spans="1:4" ht="15">
      <c r="A43" s="220">
        <v>20089</v>
      </c>
      <c r="B43" s="221">
        <v>30.028228229401215</v>
      </c>
      <c r="C43" s="221">
        <v>9.1846322042467143</v>
      </c>
      <c r="D43" s="217"/>
    </row>
    <row r="44" spans="1:4" ht="15">
      <c r="A44" s="220">
        <v>20454</v>
      </c>
      <c r="B44" s="221">
        <v>27.556502121236704</v>
      </c>
      <c r="C44" s="221">
        <v>10.188315580082136</v>
      </c>
      <c r="D44" s="217"/>
    </row>
    <row r="45" spans="1:4" ht="15">
      <c r="A45" s="220">
        <v>20820</v>
      </c>
      <c r="B45" s="221">
        <v>26.523495349561195</v>
      </c>
      <c r="C45" s="221">
        <v>10.308886638433682</v>
      </c>
      <c r="D45" s="217"/>
    </row>
    <row r="46" spans="1:4" ht="15">
      <c r="A46" s="220">
        <v>21185</v>
      </c>
      <c r="B46" s="221">
        <v>27.138528774248332</v>
      </c>
      <c r="C46" s="221">
        <v>9.6867017090173153</v>
      </c>
      <c r="D46" s="217"/>
    </row>
    <row r="47" spans="1:4" ht="15">
      <c r="A47" s="220">
        <v>21550</v>
      </c>
      <c r="B47" s="221">
        <v>28.62460236877024</v>
      </c>
      <c r="C47" s="221">
        <v>9.1305370958550078</v>
      </c>
      <c r="D47" s="217"/>
    </row>
    <row r="48" spans="1:4" ht="15">
      <c r="A48" s="220">
        <v>21915</v>
      </c>
      <c r="B48" s="221">
        <v>31.765854059500963</v>
      </c>
      <c r="C48" s="221">
        <v>8.172301153865094</v>
      </c>
      <c r="D48" s="217"/>
    </row>
    <row r="49" spans="1:4" ht="15">
      <c r="A49" s="220">
        <v>22281</v>
      </c>
      <c r="B49" s="221">
        <v>29.192248202501258</v>
      </c>
      <c r="C49" s="221">
        <v>8.9142550350760654</v>
      </c>
      <c r="D49" s="217"/>
    </row>
    <row r="50" spans="1:4" ht="15">
      <c r="A50" s="220">
        <v>22646</v>
      </c>
      <c r="B50" s="221">
        <v>28.254955003122461</v>
      </c>
      <c r="C50" s="221">
        <v>9.284337876353371</v>
      </c>
      <c r="D50" s="217"/>
    </row>
    <row r="51" spans="1:4" ht="15">
      <c r="A51" s="220">
        <v>23011</v>
      </c>
      <c r="B51" s="221">
        <v>30.005268969856896</v>
      </c>
      <c r="C51" s="221">
        <v>8.5642476827986336</v>
      </c>
      <c r="D51" s="217"/>
    </row>
    <row r="52" spans="1:4" ht="15">
      <c r="A52" s="220">
        <v>23376</v>
      </c>
      <c r="B52" s="221">
        <v>31.16578178005464</v>
      </c>
      <c r="C52" s="221">
        <v>8.6367129242369334</v>
      </c>
      <c r="D52" s="217"/>
    </row>
    <row r="53" spans="1:4" ht="15">
      <c r="A53" s="220">
        <v>23742</v>
      </c>
      <c r="B53" s="221">
        <v>30.87365852571244</v>
      </c>
      <c r="C53" s="221">
        <v>8.5317256475744045</v>
      </c>
      <c r="D53" s="217"/>
    </row>
    <row r="54" spans="1:4" ht="15">
      <c r="A54" s="220">
        <v>24107</v>
      </c>
      <c r="B54" s="221">
        <v>29.970309913968684</v>
      </c>
      <c r="C54" s="221">
        <v>8.6100338989914977</v>
      </c>
      <c r="D54" s="217"/>
    </row>
    <row r="55" spans="1:4" ht="15">
      <c r="A55" s="220">
        <v>24472</v>
      </c>
      <c r="B55" s="221">
        <v>31.463576694131746</v>
      </c>
      <c r="C55" s="221">
        <v>8.2696291367053014</v>
      </c>
      <c r="D55" s="217"/>
    </row>
    <row r="56" spans="1:4" ht="15">
      <c r="A56" s="220">
        <v>24837</v>
      </c>
      <c r="B56" s="221">
        <v>33.924265152715229</v>
      </c>
      <c r="C56" s="221">
        <v>7.7961659303449418</v>
      </c>
      <c r="D56" s="217"/>
    </row>
    <row r="57" spans="1:4" ht="15">
      <c r="A57" s="220">
        <v>25203</v>
      </c>
      <c r="B57" s="221">
        <v>35.270970982910846</v>
      </c>
      <c r="C57" s="221">
        <v>7.6544275154078329</v>
      </c>
      <c r="D57" s="217"/>
    </row>
    <row r="58" spans="1:4" ht="15">
      <c r="A58" s="220">
        <v>25568</v>
      </c>
      <c r="B58" s="221">
        <v>34.927517452105761</v>
      </c>
      <c r="C58" s="221">
        <v>7.6137362914620201</v>
      </c>
      <c r="D58" s="217"/>
    </row>
    <row r="59" spans="1:4" ht="15">
      <c r="A59" s="220">
        <v>25933</v>
      </c>
      <c r="B59" s="221">
        <v>33.236618345191147</v>
      </c>
      <c r="C59" s="221">
        <v>7.3534794282555476</v>
      </c>
      <c r="D59" s="217"/>
    </row>
    <row r="60" spans="1:4" ht="15">
      <c r="A60" s="220">
        <v>26298</v>
      </c>
      <c r="B60" s="221">
        <v>33.218956873604171</v>
      </c>
      <c r="C60" s="221">
        <v>7.0603524344842699</v>
      </c>
      <c r="D60" s="217"/>
    </row>
    <row r="61" spans="1:4" ht="15">
      <c r="A61" s="220">
        <v>26664</v>
      </c>
      <c r="B61" s="221">
        <v>34.691407843145846</v>
      </c>
      <c r="C61" s="221">
        <v>6.7120799969349836</v>
      </c>
      <c r="D61" s="217"/>
    </row>
    <row r="62" spans="1:4" ht="15">
      <c r="A62" s="220">
        <v>27029</v>
      </c>
      <c r="B62" s="221">
        <v>37.103268780435513</v>
      </c>
      <c r="C62" s="221">
        <v>6.1240045886805401</v>
      </c>
      <c r="D62" s="217"/>
    </row>
    <row r="63" spans="1:4" ht="15">
      <c r="A63" s="220">
        <v>27394</v>
      </c>
      <c r="B63" s="221">
        <v>45.672167277246913</v>
      </c>
      <c r="C63" s="221">
        <v>5.5507646388242717</v>
      </c>
      <c r="D63" s="217"/>
    </row>
    <row r="64" spans="1:4" ht="15">
      <c r="A64" s="220">
        <v>27759</v>
      </c>
      <c r="B64" s="221">
        <v>44.133795604909324</v>
      </c>
      <c r="C64" s="221">
        <v>5.722517409423487</v>
      </c>
      <c r="D64" s="217"/>
    </row>
    <row r="65" spans="1:4" ht="15">
      <c r="A65" s="220">
        <v>28125</v>
      </c>
      <c r="B65" s="221">
        <v>41.465812260789001</v>
      </c>
      <c r="C65" s="221">
        <v>6.0569493051077927</v>
      </c>
      <c r="D65" s="217"/>
    </row>
    <row r="66" spans="1:4" ht="15">
      <c r="A66" s="220">
        <v>28490</v>
      </c>
      <c r="B66" s="221">
        <v>43.998013961164531</v>
      </c>
      <c r="C66" s="221">
        <v>5.8792778701979147</v>
      </c>
      <c r="D66" s="217"/>
    </row>
    <row r="67" spans="1:4" ht="15">
      <c r="A67" s="220">
        <v>28855</v>
      </c>
      <c r="B67" s="221">
        <v>46.495188941637494</v>
      </c>
      <c r="C67" s="221">
        <v>5.6112646450238595</v>
      </c>
      <c r="D67" s="217"/>
    </row>
    <row r="68" spans="1:4" ht="15">
      <c r="A68" s="220">
        <v>29220</v>
      </c>
      <c r="B68" s="221">
        <v>48.39093938866958</v>
      </c>
      <c r="C68" s="221">
        <v>6.9392128290439752</v>
      </c>
      <c r="D68" s="217"/>
    </row>
    <row r="69" spans="1:4" ht="15">
      <c r="A69" s="220">
        <v>29586</v>
      </c>
      <c r="B69" s="221">
        <v>50.935944288878417</v>
      </c>
      <c r="C69" s="221">
        <v>5.1254758386709165</v>
      </c>
      <c r="D69" s="217"/>
    </row>
    <row r="70" spans="1:4" ht="15">
      <c r="A70" s="220">
        <v>29951</v>
      </c>
      <c r="B70" s="221">
        <v>57.583073962068489</v>
      </c>
      <c r="C70" s="221">
        <v>4.7460954367694637</v>
      </c>
      <c r="D70" s="217"/>
    </row>
    <row r="71" spans="1:4" ht="15">
      <c r="A71" s="220">
        <v>30316</v>
      </c>
      <c r="B71" s="221">
        <v>60.312620378758339</v>
      </c>
      <c r="C71" s="221">
        <v>4.5849686062702064</v>
      </c>
      <c r="D71" s="217"/>
    </row>
    <row r="72" spans="1:4" ht="15">
      <c r="A72" s="220">
        <v>30681</v>
      </c>
      <c r="B72" s="221">
        <v>60.831349430431892</v>
      </c>
      <c r="C72" s="221">
        <v>4.8219625909480834</v>
      </c>
      <c r="D72" s="217"/>
    </row>
    <row r="73" spans="1:4" ht="15">
      <c r="A73" s="220">
        <v>31047</v>
      </c>
      <c r="B73" s="221">
        <v>59.900179414055167</v>
      </c>
      <c r="C73" s="221">
        <v>5.0599495958191056</v>
      </c>
      <c r="D73" s="217"/>
    </row>
    <row r="74" spans="1:4" ht="15">
      <c r="A74" s="220">
        <v>31412</v>
      </c>
      <c r="B74" s="221">
        <v>56.290512345463064</v>
      </c>
      <c r="C74" s="221">
        <v>5.5771073893704566</v>
      </c>
      <c r="D74" s="217"/>
    </row>
    <row r="75" spans="1:4" ht="15">
      <c r="A75" s="220">
        <v>31777</v>
      </c>
      <c r="B75" s="221">
        <v>56.668949564542793</v>
      </c>
      <c r="C75" s="221">
        <v>5.7427125794719087</v>
      </c>
      <c r="D75" s="217"/>
    </row>
    <row r="76" spans="1:4" ht="15">
      <c r="A76" s="220">
        <v>32142</v>
      </c>
      <c r="B76" s="221">
        <v>60.853520717708541</v>
      </c>
      <c r="C76" s="221">
        <v>5.9374083326827494</v>
      </c>
      <c r="D76" s="217"/>
    </row>
    <row r="77" spans="1:4" ht="15">
      <c r="A77" s="220">
        <v>32508</v>
      </c>
      <c r="B77" s="221">
        <v>69.447936575844182</v>
      </c>
      <c r="C77" s="221">
        <v>5.7222259955130177</v>
      </c>
      <c r="D77" s="217"/>
    </row>
    <row r="78" spans="1:4" ht="15">
      <c r="A78" s="220">
        <v>32873</v>
      </c>
      <c r="B78" s="221">
        <v>76.595899826504635</v>
      </c>
      <c r="C78" s="221">
        <v>5.7549222789561458</v>
      </c>
      <c r="D78" s="217"/>
    </row>
    <row r="79" spans="1:4" ht="15">
      <c r="A79" s="220">
        <v>33238</v>
      </c>
      <c r="B79" s="221">
        <v>85.067310755957038</v>
      </c>
      <c r="C79" s="221">
        <v>5.1111540316589865</v>
      </c>
      <c r="D79" s="217"/>
    </row>
    <row r="80" spans="1:4" ht="15">
      <c r="A80" s="220">
        <v>33603</v>
      </c>
      <c r="B80" s="221">
        <v>75.661929862486403</v>
      </c>
      <c r="C80" s="221">
        <v>4.9718080226870738</v>
      </c>
      <c r="D80" s="217"/>
    </row>
    <row r="81" spans="1:4" ht="15">
      <c r="A81" s="220">
        <v>33969</v>
      </c>
      <c r="B81" s="221">
        <v>72.831889688252616</v>
      </c>
      <c r="C81" s="221">
        <v>4.0023854048313723</v>
      </c>
      <c r="D81" s="217"/>
    </row>
    <row r="82" spans="1:4" ht="15">
      <c r="A82" s="220">
        <v>34334</v>
      </c>
      <c r="B82" s="221">
        <v>84.621734732405173</v>
      </c>
      <c r="C82" s="221">
        <v>5.0799592140754832</v>
      </c>
      <c r="D82" s="217"/>
    </row>
    <row r="83" spans="1:4" ht="15">
      <c r="A83" s="220">
        <v>34699</v>
      </c>
      <c r="B83" s="221">
        <v>79.239328767570896</v>
      </c>
      <c r="C83" s="221">
        <v>5.2121608042382244</v>
      </c>
      <c r="D83" s="217"/>
    </row>
    <row r="84" spans="1:4" ht="15">
      <c r="A84" s="220">
        <v>35064</v>
      </c>
      <c r="B84" s="221">
        <v>84.148172451981935</v>
      </c>
      <c r="C84" s="221">
        <v>5.907722669580683</v>
      </c>
      <c r="D84" s="217"/>
    </row>
    <row r="85" spans="1:4" ht="15">
      <c r="A85" s="220">
        <v>35430</v>
      </c>
      <c r="B85" s="221">
        <v>96.356672403307414</v>
      </c>
      <c r="C85" s="221">
        <v>4.9759378181007552</v>
      </c>
      <c r="D85" s="217"/>
    </row>
    <row r="86" spans="1:4" ht="15">
      <c r="A86" s="220">
        <v>35795</v>
      </c>
      <c r="B86" s="114">
        <v>150.85920046987488</v>
      </c>
      <c r="C86" s="114">
        <v>4.2117481840734206</v>
      </c>
      <c r="D86" s="115"/>
    </row>
    <row r="87" spans="1:4">
      <c r="A87" s="113">
        <v>36160</v>
      </c>
      <c r="B87" s="114">
        <v>153.09379327187597</v>
      </c>
      <c r="C87" s="114">
        <v>4.2795647664308927</v>
      </c>
      <c r="D87" s="115"/>
    </row>
    <row r="88" spans="1:4">
      <c r="A88" s="113">
        <v>36525</v>
      </c>
      <c r="B88" s="114">
        <v>150.00697096414689</v>
      </c>
      <c r="C88" s="114">
        <v>4.4653206181706722</v>
      </c>
      <c r="D88" s="115"/>
    </row>
    <row r="89" spans="1:4">
      <c r="A89" s="113">
        <v>36891</v>
      </c>
      <c r="B89" s="114">
        <v>212.46312529459854</v>
      </c>
      <c r="C89" s="114">
        <v>4.3448953737535794</v>
      </c>
      <c r="D89" s="115"/>
    </row>
    <row r="90" spans="1:4">
      <c r="A90" s="113">
        <v>37256</v>
      </c>
      <c r="B90" s="114">
        <v>223.89295154007257</v>
      </c>
      <c r="C90" s="114">
        <v>4.3526640240111378</v>
      </c>
      <c r="D90" s="115"/>
    </row>
    <row r="91" spans="1:4">
      <c r="A91" s="113">
        <v>37621</v>
      </c>
      <c r="B91" s="114">
        <v>224.16808372077094</v>
      </c>
      <c r="C91" s="114">
        <v>4.2594619125904423</v>
      </c>
      <c r="D91" s="115"/>
    </row>
    <row r="92" spans="1:4">
      <c r="A92" s="113">
        <v>37986</v>
      </c>
      <c r="B92" s="114">
        <v>221.21328310636329</v>
      </c>
      <c r="C92" s="114">
        <v>4.3523718297063674</v>
      </c>
      <c r="D92" s="115"/>
    </row>
    <row r="93" spans="1:4">
      <c r="A93" s="113">
        <v>38352</v>
      </c>
      <c r="B93" s="114">
        <v>229.9175047012333</v>
      </c>
      <c r="C93" s="114">
        <v>4.2648352158537381</v>
      </c>
      <c r="D93" s="115"/>
    </row>
    <row r="94" spans="1:4">
      <c r="A94" s="113">
        <v>38717</v>
      </c>
      <c r="B94" s="114">
        <v>265.67605957586147</v>
      </c>
      <c r="C94" s="114">
        <v>3.8579017498793986</v>
      </c>
      <c r="D94" s="115"/>
    </row>
    <row r="95" spans="1:4">
      <c r="A95" s="113">
        <v>39082</v>
      </c>
      <c r="B95" s="114">
        <v>265.01777352705528</v>
      </c>
      <c r="C95" s="114">
        <v>4.0456229816263001</v>
      </c>
      <c r="D95" s="115"/>
    </row>
    <row r="96" spans="1:4">
      <c r="A96" s="113">
        <v>39447</v>
      </c>
      <c r="B96" s="114">
        <v>287.86887832255047</v>
      </c>
      <c r="C96" s="114">
        <v>4.0228735550013184</v>
      </c>
      <c r="D96" s="115"/>
    </row>
    <row r="97" spans="1:4">
      <c r="A97" s="113">
        <v>39813</v>
      </c>
      <c r="B97" s="114">
        <v>344.36474539637072</v>
      </c>
      <c r="C97" s="114">
        <v>3.770451098547325</v>
      </c>
      <c r="D97" s="115"/>
    </row>
    <row r="98" spans="1:4">
      <c r="A98" s="113">
        <v>40178</v>
      </c>
      <c r="B98" s="114">
        <v>347.825857688089</v>
      </c>
      <c r="C98" s="114">
        <v>4.3973957466252926</v>
      </c>
      <c r="D98" s="115"/>
    </row>
    <row r="99" spans="1:4">
      <c r="A99" s="113">
        <v>40543</v>
      </c>
      <c r="B99" s="114">
        <v>319.78872846090081</v>
      </c>
      <c r="C99" s="114">
        <v>4.4681958917837772</v>
      </c>
      <c r="D99" s="115"/>
    </row>
    <row r="100" spans="1:4">
      <c r="A100" s="113">
        <v>40908</v>
      </c>
      <c r="B100" s="114">
        <v>357.07969633895311</v>
      </c>
      <c r="C100" s="114">
        <v>4.0943844534136176</v>
      </c>
      <c r="D100" s="115"/>
    </row>
    <row r="101" spans="1:4">
      <c r="A101" s="113">
        <v>41274</v>
      </c>
      <c r="B101" s="114">
        <v>339.28227963525842</v>
      </c>
      <c r="C101" s="114">
        <v>4.5175926209024233</v>
      </c>
      <c r="D101" s="115"/>
    </row>
    <row r="102" spans="1:4">
      <c r="A102" s="113">
        <v>41639</v>
      </c>
      <c r="B102" s="114">
        <v>328.40381158802506</v>
      </c>
      <c r="C102" s="114">
        <v>4.8675113473012832</v>
      </c>
      <c r="D102" s="115"/>
    </row>
    <row r="103" spans="1:4">
      <c r="A103" s="111">
        <v>2014</v>
      </c>
      <c r="B103" s="114">
        <v>348.91118114215226</v>
      </c>
      <c r="C103" s="114">
        <v>4.7569809633810447</v>
      </c>
      <c r="D103" s="115"/>
    </row>
    <row r="104" spans="1:4">
      <c r="A104" s="111">
        <v>2015</v>
      </c>
      <c r="B104" s="114">
        <v>315.54407683949222</v>
      </c>
      <c r="C104" s="114">
        <v>5.1831184276673703</v>
      </c>
      <c r="D104" s="115"/>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workbookViewId="0">
      <selection activeCell="C4" sqref="C4"/>
    </sheetView>
  </sheetViews>
  <sheetFormatPr defaultColWidth="9.140625" defaultRowHeight="12.75"/>
  <cols>
    <col min="1" max="1" width="11.28515625" style="44" customWidth="1"/>
    <col min="2" max="2" width="22.5703125" style="46" customWidth="1"/>
    <col min="3" max="3" width="28" style="46" customWidth="1"/>
    <col min="4" max="4" width="10.42578125" style="44" customWidth="1"/>
    <col min="5" max="16384" width="9.140625" style="44"/>
  </cols>
  <sheetData>
    <row r="1" spans="1:8" ht="15">
      <c r="A1" s="213" t="s">
        <v>2877</v>
      </c>
      <c r="B1" s="213"/>
      <c r="C1" s="213" t="s">
        <v>2971</v>
      </c>
      <c r="H1" s="116"/>
    </row>
    <row r="2" spans="1:8" ht="15">
      <c r="A2" s="213" t="s">
        <v>2399</v>
      </c>
      <c r="B2" s="213"/>
      <c r="C2" s="213" t="s">
        <v>2398</v>
      </c>
    </row>
    <row r="3" spans="1:8" ht="15">
      <c r="A3" s="213" t="s">
        <v>2878</v>
      </c>
      <c r="B3" s="213"/>
      <c r="C3" s="213" t="s">
        <v>2824</v>
      </c>
    </row>
    <row r="4" spans="1:8" ht="15">
      <c r="A4" s="232" t="s">
        <v>3040</v>
      </c>
      <c r="B4" s="213"/>
      <c r="C4" s="232" t="s">
        <v>3041</v>
      </c>
    </row>
    <row r="5" spans="1:8" ht="15">
      <c r="A5" s="213" t="s">
        <v>2879</v>
      </c>
      <c r="B5" s="213"/>
      <c r="C5" s="213" t="s">
        <v>2880</v>
      </c>
      <c r="H5" s="116"/>
    </row>
    <row r="6" spans="1:8" ht="15">
      <c r="A6" s="213"/>
      <c r="B6" s="213"/>
      <c r="C6" s="213"/>
    </row>
    <row r="7" spans="1:8" ht="15">
      <c r="A7" s="213"/>
      <c r="B7" s="213" t="s">
        <v>2881</v>
      </c>
      <c r="C7" s="213" t="s">
        <v>2882</v>
      </c>
    </row>
    <row r="8" spans="1:8" ht="15">
      <c r="A8" s="213"/>
      <c r="B8" s="213" t="s">
        <v>2883</v>
      </c>
      <c r="C8" s="213" t="s">
        <v>2884</v>
      </c>
    </row>
    <row r="9" spans="1:8" ht="15">
      <c r="A9" s="230">
        <v>39447</v>
      </c>
      <c r="B9" s="231">
        <v>8.0426946368860737</v>
      </c>
      <c r="C9" s="231">
        <v>3.0305044314660803</v>
      </c>
      <c r="D9" s="117"/>
    </row>
    <row r="10" spans="1:8" ht="15">
      <c r="A10" s="230">
        <v>39538</v>
      </c>
      <c r="B10" s="231">
        <v>7.9128325209329455</v>
      </c>
      <c r="C10" s="231">
        <v>2.9433333684515346</v>
      </c>
      <c r="D10" s="117"/>
    </row>
    <row r="11" spans="1:8" ht="15">
      <c r="A11" s="230">
        <v>39629</v>
      </c>
      <c r="B11" s="231">
        <v>8.1749497800815139</v>
      </c>
      <c r="C11" s="231">
        <v>3.1330191155492173</v>
      </c>
      <c r="D11" s="117"/>
    </row>
    <row r="12" spans="1:8" ht="15">
      <c r="A12" s="230">
        <v>39721</v>
      </c>
      <c r="B12" s="231">
        <v>7.6826611194129217</v>
      </c>
      <c r="C12" s="231">
        <v>2.9878376507163211</v>
      </c>
      <c r="D12" s="117"/>
    </row>
    <row r="13" spans="1:8" ht="15">
      <c r="A13" s="230">
        <v>39813</v>
      </c>
      <c r="B13" s="231">
        <v>8.7096232771076991</v>
      </c>
      <c r="C13" s="231">
        <v>3.0286695347362582</v>
      </c>
      <c r="D13" s="117"/>
    </row>
    <row r="14" spans="1:8" ht="15">
      <c r="A14" s="230">
        <v>39903</v>
      </c>
      <c r="B14" s="231">
        <v>9.1791746323983485</v>
      </c>
      <c r="C14" s="231">
        <v>3.1462772224549038</v>
      </c>
      <c r="D14" s="117"/>
    </row>
    <row r="15" spans="1:8" ht="15">
      <c r="A15" s="230">
        <v>39994</v>
      </c>
      <c r="B15" s="231">
        <v>10.426636752314497</v>
      </c>
      <c r="C15" s="231">
        <v>3.5642693029848065</v>
      </c>
      <c r="D15" s="117"/>
    </row>
    <row r="16" spans="1:8" ht="15">
      <c r="A16" s="230">
        <v>40086</v>
      </c>
      <c r="B16" s="231">
        <v>10.852292495088593</v>
      </c>
      <c r="C16" s="231">
        <v>3.5605802587720734</v>
      </c>
      <c r="D16" s="117"/>
    </row>
    <row r="17" spans="1:4" ht="15">
      <c r="A17" s="230">
        <v>40178</v>
      </c>
      <c r="B17" s="231">
        <v>11.110326167840071</v>
      </c>
      <c r="C17" s="231">
        <v>3.5779499199566382</v>
      </c>
      <c r="D17" s="117"/>
    </row>
    <row r="18" spans="1:4" ht="15">
      <c r="A18" s="230">
        <v>40268</v>
      </c>
      <c r="B18" s="231">
        <v>11.126577594888561</v>
      </c>
      <c r="C18" s="231">
        <v>3.492062058210557</v>
      </c>
      <c r="D18" s="117"/>
    </row>
    <row r="19" spans="1:4" ht="15">
      <c r="A19" s="230">
        <v>40359</v>
      </c>
      <c r="B19" s="231">
        <v>11.111646763102918</v>
      </c>
      <c r="C19" s="231">
        <v>3.3416261888522474</v>
      </c>
      <c r="D19" s="117"/>
    </row>
    <row r="20" spans="1:4" ht="15">
      <c r="A20" s="230">
        <v>40451</v>
      </c>
      <c r="B20" s="231">
        <v>11.670232419504973</v>
      </c>
      <c r="C20" s="231">
        <v>3.4324634678170054</v>
      </c>
      <c r="D20" s="117"/>
    </row>
    <row r="21" spans="1:4" ht="15">
      <c r="A21" s="230">
        <v>40543</v>
      </c>
      <c r="B21" s="231">
        <v>11.820148276021955</v>
      </c>
      <c r="C21" s="231">
        <v>3.6039549312951369</v>
      </c>
      <c r="D21" s="117"/>
    </row>
    <row r="22" spans="1:4" ht="15">
      <c r="A22" s="230">
        <v>40633</v>
      </c>
      <c r="B22" s="231">
        <v>12.399956599649277</v>
      </c>
      <c r="C22" s="231">
        <v>3.5923308886976741</v>
      </c>
      <c r="D22" s="117"/>
    </row>
    <row r="23" spans="1:4" ht="15">
      <c r="A23" s="230">
        <v>40724</v>
      </c>
      <c r="B23" s="231">
        <v>12.685551025209302</v>
      </c>
      <c r="C23" s="231">
        <v>3.6086112636585517</v>
      </c>
      <c r="D23" s="117"/>
    </row>
    <row r="24" spans="1:4" ht="15">
      <c r="A24" s="230">
        <v>40816</v>
      </c>
      <c r="B24" s="231">
        <v>12.775050477429106</v>
      </c>
      <c r="C24" s="231">
        <v>3.2856713347308415</v>
      </c>
      <c r="D24" s="117"/>
    </row>
    <row r="25" spans="1:4" ht="15">
      <c r="A25" s="230">
        <v>40908</v>
      </c>
      <c r="B25" s="231">
        <v>13.034737624720066</v>
      </c>
      <c r="C25" s="231">
        <v>3.2614361966386674</v>
      </c>
      <c r="D25" s="117"/>
    </row>
    <row r="26" spans="1:4" ht="15">
      <c r="A26" s="230">
        <v>40999</v>
      </c>
      <c r="B26" s="231">
        <v>13.441648026952526</v>
      </c>
      <c r="C26" s="231">
        <v>3.3944301314607896</v>
      </c>
      <c r="D26" s="117"/>
    </row>
    <row r="27" spans="1:4" ht="15">
      <c r="A27" s="230">
        <v>41090</v>
      </c>
      <c r="B27" s="231">
        <v>13.977441103495281</v>
      </c>
      <c r="C27" s="231">
        <v>3.464825226753447</v>
      </c>
      <c r="D27" s="117"/>
    </row>
    <row r="28" spans="1:4" ht="15">
      <c r="A28" s="230">
        <v>41182</v>
      </c>
      <c r="B28" s="231">
        <v>14.715168073046225</v>
      </c>
      <c r="C28" s="231">
        <v>3.5037208207186596</v>
      </c>
      <c r="D28" s="117"/>
    </row>
    <row r="29" spans="1:4" ht="15">
      <c r="A29" s="230">
        <v>41274</v>
      </c>
      <c r="B29" s="231">
        <v>15.025113230290152</v>
      </c>
      <c r="C29" s="231">
        <v>3.581881133615846</v>
      </c>
      <c r="D29" s="117"/>
    </row>
    <row r="30" spans="1:4" ht="15">
      <c r="A30" s="230">
        <v>41364</v>
      </c>
      <c r="B30" s="231">
        <v>15.029579954468842</v>
      </c>
      <c r="C30" s="231">
        <v>3.5487904194812709</v>
      </c>
      <c r="D30" s="117"/>
    </row>
    <row r="31" spans="1:4" ht="15">
      <c r="A31" s="230">
        <v>41455</v>
      </c>
      <c r="B31" s="231">
        <v>15.70769366811485</v>
      </c>
      <c r="C31" s="231">
        <v>3.7687983794717139</v>
      </c>
      <c r="D31" s="117"/>
    </row>
    <row r="32" spans="1:4" ht="15">
      <c r="A32" s="230">
        <v>41547</v>
      </c>
      <c r="B32" s="231">
        <v>16.470268773239141</v>
      </c>
      <c r="C32" s="231">
        <v>3.8256532461149093</v>
      </c>
      <c r="D32" s="117"/>
    </row>
    <row r="33" spans="1:4" ht="15">
      <c r="A33" s="230">
        <v>41639</v>
      </c>
      <c r="B33" s="231">
        <v>16.780096339194543</v>
      </c>
      <c r="C33" s="231">
        <v>3.8717301974740623</v>
      </c>
      <c r="D33" s="117"/>
    </row>
    <row r="34" spans="1:4" ht="15">
      <c r="A34" s="230">
        <v>41729</v>
      </c>
      <c r="B34" s="231">
        <v>16.214352945267599</v>
      </c>
      <c r="C34" s="231">
        <v>3.7191750204169831</v>
      </c>
      <c r="D34" s="117"/>
    </row>
    <row r="35" spans="1:4" ht="15">
      <c r="A35" s="230">
        <v>41820</v>
      </c>
      <c r="B35" s="231">
        <v>17.006334509698878</v>
      </c>
      <c r="C35" s="231">
        <v>3.7269829972567585</v>
      </c>
      <c r="D35" s="117"/>
    </row>
    <row r="36" spans="1:4" ht="15">
      <c r="A36" s="230">
        <v>41912</v>
      </c>
      <c r="B36" s="231">
        <v>17.283904100403685</v>
      </c>
      <c r="C36" s="231">
        <v>3.6342052010047232</v>
      </c>
      <c r="D36" s="117"/>
    </row>
    <row r="37" spans="1:4" ht="15">
      <c r="A37" s="230">
        <v>42004</v>
      </c>
      <c r="B37" s="231">
        <v>17.433660889857279</v>
      </c>
      <c r="C37" s="231">
        <v>3.6312330864163944</v>
      </c>
      <c r="D37" s="117"/>
    </row>
    <row r="38" spans="1:4" ht="15">
      <c r="A38" s="230">
        <v>42094</v>
      </c>
      <c r="B38" s="231">
        <v>17.411928912288623</v>
      </c>
      <c r="C38" s="231">
        <v>3.4393112804885626</v>
      </c>
      <c r="D38" s="117"/>
    </row>
    <row r="39" spans="1:4" ht="15">
      <c r="A39" s="230">
        <v>42185</v>
      </c>
      <c r="B39" s="231">
        <v>17.865581917815437</v>
      </c>
      <c r="C39" s="231">
        <v>3.6041648115106648</v>
      </c>
      <c r="D39" s="117"/>
    </row>
    <row r="40" spans="1:4" ht="15">
      <c r="A40" s="230">
        <v>42277</v>
      </c>
      <c r="B40" s="231">
        <v>18.382137295121598</v>
      </c>
      <c r="C40" s="231">
        <v>3.6551608289137865</v>
      </c>
      <c r="D40" s="117"/>
    </row>
    <row r="41" spans="1:4" ht="15">
      <c r="A41" s="230">
        <v>42369</v>
      </c>
      <c r="B41" s="231">
        <v>18.833322022805302</v>
      </c>
      <c r="C41" s="231">
        <v>3.9556463755286599</v>
      </c>
    </row>
    <row r="42" spans="1:4" ht="15">
      <c r="A42" s="230">
        <v>42460</v>
      </c>
      <c r="B42" s="231">
        <v>19.203903128345701</v>
      </c>
      <c r="C42" s="231">
        <v>3.9964372181571757</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tabSelected="1" workbookViewId="0">
      <selection activeCell="J8" sqref="J8"/>
    </sheetView>
  </sheetViews>
  <sheetFormatPr defaultRowHeight="15"/>
  <cols>
    <col min="1" max="1" width="17.85546875" customWidth="1"/>
    <col min="2" max="2" width="14" customWidth="1"/>
    <col min="3" max="3" width="14.7109375" customWidth="1"/>
    <col min="4" max="4" width="12.140625" customWidth="1"/>
    <col min="5" max="5" width="18.85546875" customWidth="1"/>
  </cols>
  <sheetData>
    <row r="1" spans="1:13">
      <c r="A1" s="4" t="s">
        <v>2986</v>
      </c>
      <c r="B1" s="190"/>
      <c r="C1" s="4" t="s">
        <v>3065</v>
      </c>
      <c r="D1" s="4"/>
      <c r="E1" s="4"/>
      <c r="F1" s="44"/>
      <c r="G1" s="44"/>
      <c r="H1" s="116"/>
      <c r="I1" s="44"/>
      <c r="J1" s="44"/>
      <c r="K1" s="44"/>
      <c r="L1" s="44"/>
      <c r="M1" s="44"/>
    </row>
    <row r="2" spans="1:13">
      <c r="A2" s="4" t="s">
        <v>2399</v>
      </c>
      <c r="B2" s="190"/>
      <c r="C2" s="4" t="s">
        <v>2398</v>
      </c>
      <c r="D2" s="4"/>
      <c r="E2" s="4"/>
      <c r="F2" s="44"/>
      <c r="G2" s="44"/>
      <c r="H2" s="44"/>
      <c r="I2" s="44"/>
      <c r="J2" s="44"/>
      <c r="K2" s="44"/>
      <c r="L2" s="44"/>
      <c r="M2" s="44"/>
    </row>
    <row r="3" spans="1:13">
      <c r="A3" s="4" t="s">
        <v>2878</v>
      </c>
      <c r="B3" s="190"/>
      <c r="C3" s="4" t="s">
        <v>2824</v>
      </c>
      <c r="D3" s="4"/>
      <c r="E3" s="4"/>
      <c r="F3" s="44"/>
      <c r="G3" s="44"/>
      <c r="H3" s="44"/>
      <c r="I3" s="44"/>
      <c r="J3" s="44"/>
      <c r="K3" s="44"/>
      <c r="L3" s="44"/>
      <c r="M3" s="44"/>
    </row>
    <row r="4" spans="1:13">
      <c r="A4" s="4" t="s">
        <v>3042</v>
      </c>
      <c r="B4" s="190"/>
      <c r="C4" s="4" t="s">
        <v>3043</v>
      </c>
      <c r="D4" s="4"/>
      <c r="E4" s="4"/>
      <c r="F4" s="44"/>
      <c r="G4" s="44"/>
      <c r="H4" s="44"/>
      <c r="I4" s="44"/>
      <c r="J4" s="44"/>
      <c r="K4" s="44"/>
      <c r="L4" s="44"/>
      <c r="M4" s="44"/>
    </row>
    <row r="5" spans="1:13">
      <c r="A5" s="4" t="s">
        <v>3066</v>
      </c>
      <c r="B5" s="190"/>
      <c r="C5" s="222" t="s">
        <v>3060</v>
      </c>
      <c r="D5" s="4"/>
      <c r="E5" s="4"/>
      <c r="F5" s="44"/>
      <c r="G5" s="44"/>
      <c r="H5" s="116"/>
      <c r="I5" s="44"/>
      <c r="J5" s="44"/>
      <c r="K5" s="44"/>
      <c r="L5" s="44"/>
      <c r="M5" s="44"/>
    </row>
    <row r="6" spans="1:13">
      <c r="A6" s="223"/>
      <c r="B6" s="224"/>
      <c r="C6" s="225"/>
      <c r="D6" s="223"/>
      <c r="E6" s="223"/>
      <c r="F6" s="118"/>
      <c r="G6" s="118"/>
      <c r="H6" s="119"/>
      <c r="I6" s="44"/>
      <c r="J6" s="44"/>
      <c r="K6" s="44"/>
      <c r="L6" s="44"/>
      <c r="M6" s="44"/>
    </row>
    <row r="7" spans="1:13">
      <c r="A7" s="223"/>
      <c r="B7" s="223"/>
      <c r="C7" s="223"/>
      <c r="D7" s="223"/>
      <c r="E7" s="223"/>
      <c r="F7" s="118"/>
      <c r="G7" s="118"/>
      <c r="H7" s="118"/>
      <c r="I7" s="44"/>
      <c r="J7" s="44"/>
      <c r="K7" s="44"/>
      <c r="L7" s="44"/>
      <c r="M7" s="44"/>
    </row>
    <row r="8" spans="1:13" ht="60">
      <c r="A8" s="226" t="s">
        <v>2885</v>
      </c>
      <c r="B8" s="226" t="s">
        <v>3061</v>
      </c>
      <c r="C8" s="226" t="s">
        <v>3062</v>
      </c>
      <c r="D8" s="226" t="s">
        <v>2886</v>
      </c>
      <c r="E8" s="226"/>
      <c r="F8" s="118"/>
      <c r="G8" s="118"/>
      <c r="H8" s="44"/>
      <c r="I8" s="44"/>
      <c r="J8" s="44"/>
      <c r="K8" s="44"/>
      <c r="L8" s="44"/>
      <c r="M8" s="44"/>
    </row>
    <row r="9" spans="1:13" ht="45">
      <c r="A9" s="226" t="s">
        <v>3034</v>
      </c>
      <c r="B9" s="226" t="s">
        <v>3063</v>
      </c>
      <c r="C9" s="226" t="s">
        <v>3064</v>
      </c>
      <c r="D9" s="226" t="s">
        <v>3035</v>
      </c>
      <c r="E9" s="226"/>
      <c r="F9" s="118"/>
      <c r="G9" s="118"/>
      <c r="H9" s="44"/>
      <c r="I9" s="44"/>
      <c r="J9" s="44"/>
      <c r="K9" s="44"/>
      <c r="L9" s="44"/>
      <c r="M9" s="44"/>
    </row>
    <row r="10" spans="1:13">
      <c r="A10" s="121">
        <v>8.0426946368860737</v>
      </c>
      <c r="B10" s="121">
        <v>8.0426946368860737</v>
      </c>
      <c r="C10" s="121">
        <v>8.0426946368860737</v>
      </c>
      <c r="D10" s="121">
        <v>18.833322022805309</v>
      </c>
      <c r="E10" s="121"/>
      <c r="F10" s="118"/>
      <c r="G10" s="118"/>
      <c r="H10" s="44"/>
      <c r="I10" s="44"/>
      <c r="J10" s="44"/>
      <c r="K10" s="44"/>
      <c r="L10" s="44"/>
      <c r="M10" s="44"/>
    </row>
    <row r="11" spans="1:13">
      <c r="A11" s="121"/>
      <c r="B11" s="121">
        <v>3.3</v>
      </c>
      <c r="C11" s="121">
        <v>3.3</v>
      </c>
      <c r="D11" s="121"/>
      <c r="E11" s="121"/>
      <c r="F11" s="118"/>
      <c r="G11" s="118"/>
      <c r="H11" s="44"/>
      <c r="I11" s="44"/>
      <c r="J11" s="44"/>
      <c r="K11" s="44"/>
      <c r="L11" s="44"/>
      <c r="M11" s="44"/>
    </row>
    <row r="12" spans="1:13">
      <c r="A12" s="121"/>
      <c r="B12" s="121"/>
      <c r="C12" s="121">
        <v>7.5</v>
      </c>
      <c r="D12" s="121"/>
      <c r="E12" s="121"/>
      <c r="F12" s="118"/>
      <c r="G12" s="118"/>
      <c r="H12" s="44"/>
      <c r="I12" s="44"/>
      <c r="J12" s="44"/>
      <c r="K12" s="44"/>
      <c r="L12" s="44"/>
      <c r="M12" s="44"/>
    </row>
    <row r="13" spans="1:13">
      <c r="A13" s="121"/>
      <c r="B13" s="121"/>
      <c r="C13" s="121"/>
      <c r="D13" s="121"/>
      <c r="E13" s="121"/>
      <c r="F13" s="118"/>
      <c r="G13" s="118"/>
      <c r="H13" s="44"/>
      <c r="I13" s="44"/>
      <c r="J13" s="44"/>
      <c r="K13" s="44"/>
      <c r="L13" s="44"/>
      <c r="M13" s="44"/>
    </row>
    <row r="14" spans="1:13">
      <c r="A14" s="120"/>
      <c r="B14" s="120"/>
      <c r="C14" s="120"/>
      <c r="D14" s="120"/>
      <c r="E14" s="120"/>
      <c r="F14" s="118"/>
      <c r="G14" s="118"/>
      <c r="H14" s="44"/>
      <c r="I14" s="44"/>
      <c r="J14" s="44"/>
      <c r="K14" s="44"/>
      <c r="L14" s="44"/>
      <c r="M14" s="44"/>
    </row>
    <row r="15" spans="1:13">
      <c r="A15" s="121"/>
      <c r="B15" s="122"/>
      <c r="C15" s="122"/>
      <c r="D15" s="122"/>
      <c r="E15" s="122"/>
      <c r="F15" s="122"/>
      <c r="G15" s="15"/>
      <c r="H15" s="15"/>
    </row>
    <row r="16" spans="1:13">
      <c r="A16" s="121"/>
      <c r="B16" s="15"/>
      <c r="C16" s="15"/>
      <c r="D16" s="15"/>
      <c r="E16" s="15"/>
      <c r="F16" s="15"/>
      <c r="G16" s="15"/>
      <c r="H16" s="15"/>
    </row>
    <row r="17" spans="1:8">
      <c r="A17" s="15"/>
      <c r="B17" s="15"/>
      <c r="C17" s="15"/>
      <c r="D17" s="15"/>
      <c r="E17" s="15"/>
      <c r="F17" s="15"/>
      <c r="G17" s="15"/>
      <c r="H17" s="15"/>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G17" sqref="G17:G19"/>
    </sheetView>
  </sheetViews>
  <sheetFormatPr defaultRowHeight="15"/>
  <cols>
    <col min="1" max="1" width="57.28515625" customWidth="1"/>
    <col min="2" max="2" width="18.42578125" customWidth="1"/>
    <col min="3" max="4" width="21.28515625" customWidth="1"/>
    <col min="5" max="5" width="43.140625" customWidth="1"/>
  </cols>
  <sheetData>
    <row r="1" spans="1:8" s="44" customFormat="1">
      <c r="A1" s="4" t="s">
        <v>2887</v>
      </c>
      <c r="B1" s="229" t="s">
        <v>3009</v>
      </c>
      <c r="C1" s="48"/>
      <c r="H1" s="116"/>
    </row>
    <row r="2" spans="1:8" s="44" customFormat="1">
      <c r="A2" s="4" t="s">
        <v>2399</v>
      </c>
      <c r="B2" s="4" t="s">
        <v>2398</v>
      </c>
    </row>
    <row r="3" spans="1:8" s="44" customFormat="1">
      <c r="A3" s="4" t="s">
        <v>2613</v>
      </c>
      <c r="B3" s="4" t="s">
        <v>2614</v>
      </c>
    </row>
    <row r="4" spans="1:8" s="44" customFormat="1">
      <c r="A4" s="4" t="s">
        <v>3044</v>
      </c>
      <c r="B4" s="4" t="s">
        <v>3045</v>
      </c>
      <c r="D4" s="4"/>
    </row>
    <row r="5" spans="1:8" s="44" customFormat="1">
      <c r="A5" s="4" t="s">
        <v>3050</v>
      </c>
      <c r="B5" s="4" t="s">
        <v>3051</v>
      </c>
      <c r="D5" s="4"/>
      <c r="H5" s="116"/>
    </row>
    <row r="7" spans="1:8">
      <c r="A7" s="44" t="s">
        <v>2888</v>
      </c>
      <c r="B7" t="s">
        <v>2889</v>
      </c>
      <c r="C7" s="4" t="s">
        <v>2890</v>
      </c>
      <c r="D7" t="s">
        <v>2891</v>
      </c>
    </row>
    <row r="8" spans="1:8">
      <c r="A8" t="s">
        <v>2892</v>
      </c>
      <c r="B8" t="s">
        <v>2893</v>
      </c>
      <c r="C8" t="s">
        <v>2894</v>
      </c>
      <c r="D8" t="s">
        <v>2974</v>
      </c>
    </row>
    <row r="9" spans="1:8">
      <c r="A9" s="4">
        <v>524</v>
      </c>
      <c r="B9" s="81">
        <v>467.7</v>
      </c>
      <c r="C9">
        <v>502</v>
      </c>
      <c r="D9">
        <v>627</v>
      </c>
    </row>
    <row r="10" spans="1:8">
      <c r="A10">
        <v>0</v>
      </c>
      <c r="B10" s="81">
        <f>562.5-B9</f>
        <v>94.800000000000011</v>
      </c>
      <c r="C10">
        <v>0</v>
      </c>
      <c r="D10">
        <v>0</v>
      </c>
    </row>
    <row r="11" spans="1:8">
      <c r="A11">
        <v>0</v>
      </c>
      <c r="B11" s="81">
        <f>750-B9-B10</f>
        <v>187.5</v>
      </c>
      <c r="C11">
        <v>0</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4150"/>
  <sheetViews>
    <sheetView workbookViewId="0">
      <selection activeCell="A4" sqref="A4:D4"/>
    </sheetView>
  </sheetViews>
  <sheetFormatPr defaultColWidth="9.140625" defaultRowHeight="12.75"/>
  <cols>
    <col min="1" max="1" width="27.7109375" style="128" bestFit="1" customWidth="1"/>
    <col min="2" max="2" width="16.5703125" style="128" bestFit="1" customWidth="1"/>
    <col min="3" max="3" width="20.5703125" style="128" bestFit="1" customWidth="1"/>
    <col min="4" max="4" width="24.5703125" style="128" customWidth="1"/>
    <col min="5" max="5" width="11.140625" style="128" bestFit="1" customWidth="1"/>
    <col min="6" max="6" width="12.42578125" style="128" bestFit="1" customWidth="1"/>
    <col min="7" max="16384" width="9.140625" style="128"/>
  </cols>
  <sheetData>
    <row r="1" spans="1:8" s="123" customFormat="1" ht="15.95" customHeight="1">
      <c r="A1" s="4" t="s">
        <v>2900</v>
      </c>
      <c r="B1" s="4"/>
      <c r="C1" s="4"/>
      <c r="D1" s="4" t="s">
        <v>2901</v>
      </c>
      <c r="E1" s="4"/>
    </row>
    <row r="2" spans="1:8" s="123" customFormat="1" ht="15.95" customHeight="1">
      <c r="A2" s="4" t="s">
        <v>2399</v>
      </c>
      <c r="B2" s="4"/>
      <c r="C2" s="4"/>
      <c r="D2" s="4" t="s">
        <v>2398</v>
      </c>
      <c r="E2" s="4"/>
      <c r="G2" s="124"/>
    </row>
    <row r="3" spans="1:8" s="123" customFormat="1" ht="15.95" customHeight="1">
      <c r="A3" s="4" t="s">
        <v>2613</v>
      </c>
      <c r="B3" s="4"/>
      <c r="C3" s="4"/>
      <c r="D3" s="4" t="s">
        <v>2614</v>
      </c>
      <c r="E3" s="4"/>
      <c r="G3" s="125"/>
    </row>
    <row r="4" spans="1:8" s="123" customFormat="1" ht="15.95" customHeight="1">
      <c r="A4" s="4" t="s">
        <v>3046</v>
      </c>
      <c r="C4" s="4"/>
      <c r="D4" s="4" t="s">
        <v>3047</v>
      </c>
      <c r="E4" s="4"/>
      <c r="G4" s="125"/>
    </row>
    <row r="5" spans="1:8" s="123" customFormat="1" ht="15.95" customHeight="1">
      <c r="A5" s="4" t="s">
        <v>2902</v>
      </c>
      <c r="B5" s="4"/>
      <c r="C5" s="4"/>
      <c r="D5" s="4" t="s">
        <v>2903</v>
      </c>
      <c r="E5" s="4"/>
    </row>
    <row r="6" spans="1:8" s="123" customFormat="1" ht="15.95" customHeight="1">
      <c r="A6" s="4" t="s">
        <v>2373</v>
      </c>
      <c r="B6" s="4"/>
      <c r="C6" s="4"/>
      <c r="D6" s="4"/>
      <c r="E6" s="4"/>
    </row>
    <row r="7" spans="1:8" s="123" customFormat="1" ht="15.95" customHeight="1">
      <c r="A7" s="123" t="s">
        <v>2373</v>
      </c>
    </row>
    <row r="8" spans="1:8" s="123" customFormat="1" ht="15.95" customHeight="1">
      <c r="A8" s="123" t="s">
        <v>2373</v>
      </c>
      <c r="B8" s="126"/>
      <c r="C8" s="126"/>
      <c r="D8" s="126"/>
    </row>
    <row r="9" spans="1:8" ht="18" customHeight="1">
      <c r="A9" s="4" t="s">
        <v>2373</v>
      </c>
      <c r="B9" s="4"/>
      <c r="C9" s="4"/>
      <c r="D9" s="4"/>
      <c r="E9" s="4"/>
      <c r="F9" s="4"/>
    </row>
    <row r="10" spans="1:8" ht="18" customHeight="1">
      <c r="A10" s="4" t="s">
        <v>2904</v>
      </c>
      <c r="B10" s="4" t="s">
        <v>2905</v>
      </c>
      <c r="C10" s="171">
        <v>41820</v>
      </c>
      <c r="D10" s="172">
        <v>52.045631878315881</v>
      </c>
      <c r="E10" s="4"/>
      <c r="F10" s="4"/>
      <c r="H10" s="130"/>
    </row>
    <row r="11" spans="1:8" ht="18" customHeight="1">
      <c r="A11" s="4"/>
      <c r="B11" s="4"/>
      <c r="C11" s="171">
        <v>41912</v>
      </c>
      <c r="D11" s="172">
        <v>60.646439469511925</v>
      </c>
      <c r="E11" s="4"/>
      <c r="F11" s="4"/>
      <c r="H11" s="130"/>
    </row>
    <row r="12" spans="1:8" ht="18" customHeight="1">
      <c r="A12" s="4"/>
      <c r="B12" s="4"/>
      <c r="C12" s="171">
        <v>42004</v>
      </c>
      <c r="D12" s="172">
        <v>67.884844830761352</v>
      </c>
      <c r="E12" s="4"/>
      <c r="F12" s="4"/>
      <c r="H12" s="130"/>
    </row>
    <row r="13" spans="1:8" ht="18" customHeight="1">
      <c r="A13" s="4"/>
      <c r="B13" s="4"/>
      <c r="C13" s="171">
        <v>42094</v>
      </c>
      <c r="D13" s="172">
        <v>59.115740956752241</v>
      </c>
      <c r="E13" s="4"/>
      <c r="F13" s="4"/>
      <c r="H13" s="130"/>
    </row>
    <row r="14" spans="1:8" ht="18" customHeight="1">
      <c r="A14" s="4"/>
      <c r="B14" s="4"/>
      <c r="C14" s="171">
        <v>42185</v>
      </c>
      <c r="D14" s="172">
        <v>68.641103153072919</v>
      </c>
      <c r="E14" s="4"/>
      <c r="F14" s="4"/>
      <c r="H14" s="130"/>
    </row>
    <row r="15" spans="1:8" ht="18" customHeight="1">
      <c r="A15" s="4"/>
      <c r="B15" s="4"/>
      <c r="C15" s="171">
        <v>42277</v>
      </c>
      <c r="D15" s="172">
        <v>71.296054663447165</v>
      </c>
      <c r="E15" s="4"/>
      <c r="F15" s="4"/>
      <c r="H15" s="130"/>
    </row>
    <row r="16" spans="1:8" ht="18" customHeight="1">
      <c r="A16" s="4"/>
      <c r="B16" s="4"/>
      <c r="C16" s="171">
        <v>42369</v>
      </c>
      <c r="D16" s="172">
        <v>80.294734411065022</v>
      </c>
      <c r="E16" s="4"/>
      <c r="F16" s="4"/>
      <c r="H16" s="130"/>
    </row>
    <row r="17" spans="1:10" ht="18" customHeight="1">
      <c r="A17" s="4"/>
      <c r="B17" s="4"/>
      <c r="C17" s="171">
        <v>42460</v>
      </c>
      <c r="D17" s="172">
        <v>78.487393179494035</v>
      </c>
      <c r="E17" s="4"/>
      <c r="F17" s="4"/>
      <c r="H17" s="130"/>
    </row>
    <row r="18" spans="1:10" ht="18" customHeight="1">
      <c r="A18" s="4" t="s">
        <v>2906</v>
      </c>
      <c r="B18" s="4" t="s">
        <v>2906</v>
      </c>
      <c r="C18" s="171">
        <v>41820</v>
      </c>
      <c r="D18" s="172">
        <v>172.43367386471095</v>
      </c>
      <c r="E18" s="4"/>
      <c r="F18" s="4"/>
      <c r="H18" s="130"/>
    </row>
    <row r="19" spans="1:10" ht="18" customHeight="1">
      <c r="A19" s="4"/>
      <c r="B19" s="4"/>
      <c r="C19" s="171">
        <v>41912</v>
      </c>
      <c r="D19" s="172">
        <v>215.56370174913883</v>
      </c>
      <c r="E19" s="4"/>
      <c r="F19" s="4"/>
      <c r="H19" s="130"/>
    </row>
    <row r="20" spans="1:10" ht="18" customHeight="1">
      <c r="A20" s="4"/>
      <c r="B20" s="4"/>
      <c r="C20" s="171">
        <v>42004</v>
      </c>
      <c r="D20" s="172">
        <v>240.1805043408539</v>
      </c>
      <c r="E20" s="4"/>
      <c r="F20" s="4"/>
      <c r="H20" s="130"/>
    </row>
    <row r="21" spans="1:10" ht="18" customHeight="1">
      <c r="A21" s="4"/>
      <c r="B21" s="4"/>
      <c r="C21" s="171">
        <v>42094</v>
      </c>
      <c r="D21" s="172">
        <v>170.89074946303478</v>
      </c>
      <c r="E21" s="4"/>
      <c r="F21" s="4"/>
    </row>
    <row r="22" spans="1:10" ht="18" customHeight="1">
      <c r="A22" s="4"/>
      <c r="B22" s="4"/>
      <c r="C22" s="171">
        <v>42185</v>
      </c>
      <c r="D22" s="172">
        <v>152.49405832052986</v>
      </c>
      <c r="E22" s="4"/>
      <c r="F22" s="4"/>
    </row>
    <row r="23" spans="1:10" ht="18" customHeight="1">
      <c r="A23" s="4"/>
      <c r="B23" s="4"/>
      <c r="C23" s="171">
        <v>42277</v>
      </c>
      <c r="D23" s="172">
        <v>228.57370764382111</v>
      </c>
      <c r="E23" s="4"/>
      <c r="F23" s="4"/>
      <c r="J23" s="127"/>
    </row>
    <row r="24" spans="1:10" ht="18" customHeight="1">
      <c r="A24" s="4"/>
      <c r="B24" s="4"/>
      <c r="C24" s="171">
        <v>42369</v>
      </c>
      <c r="D24" s="172">
        <v>296.61961313540951</v>
      </c>
      <c r="E24" s="4"/>
      <c r="F24" s="4"/>
      <c r="J24" s="127"/>
    </row>
    <row r="25" spans="1:10" ht="18" customHeight="1">
      <c r="A25" s="4"/>
      <c r="B25" s="4"/>
      <c r="C25" s="171">
        <v>42460</v>
      </c>
      <c r="D25" s="172">
        <v>198.35139425520666</v>
      </c>
      <c r="E25" s="4"/>
      <c r="F25" s="4"/>
      <c r="J25" s="127"/>
    </row>
    <row r="26" spans="1:10" ht="18" customHeight="1">
      <c r="A26" s="4" t="s">
        <v>2907</v>
      </c>
      <c r="B26" s="4" t="s">
        <v>2908</v>
      </c>
      <c r="C26" s="171">
        <v>41820</v>
      </c>
      <c r="D26" s="172">
        <v>185.59909003696663</v>
      </c>
      <c r="E26" s="4"/>
      <c r="F26" s="4"/>
      <c r="J26" s="127"/>
    </row>
    <row r="27" spans="1:10" ht="18" customHeight="1">
      <c r="A27" s="4"/>
      <c r="B27" s="4"/>
      <c r="C27" s="171">
        <v>41912</v>
      </c>
      <c r="D27" s="172">
        <v>126.76349644185881</v>
      </c>
      <c r="E27" s="4"/>
      <c r="F27" s="4"/>
      <c r="J27" s="127"/>
    </row>
    <row r="28" spans="1:10" ht="18" customHeight="1">
      <c r="A28" s="4"/>
      <c r="B28" s="4"/>
      <c r="C28" s="171">
        <v>42004</v>
      </c>
      <c r="D28" s="172">
        <v>161.07846855598663</v>
      </c>
      <c r="E28" s="4"/>
      <c r="F28" s="4"/>
    </row>
    <row r="29" spans="1:10" ht="18" customHeight="1">
      <c r="A29" s="4"/>
      <c r="B29" s="4"/>
      <c r="C29" s="171">
        <v>42094</v>
      </c>
      <c r="D29" s="172">
        <v>187.55923789565395</v>
      </c>
      <c r="E29" s="4"/>
      <c r="F29" s="4"/>
    </row>
    <row r="30" spans="1:10" ht="18" customHeight="1">
      <c r="A30" s="4"/>
      <c r="B30" s="4"/>
      <c r="C30" s="171">
        <v>42185</v>
      </c>
      <c r="D30" s="172">
        <v>152.81023833531862</v>
      </c>
      <c r="E30" s="4"/>
      <c r="F30" s="4"/>
    </row>
    <row r="31" spans="1:10" ht="18" customHeight="1">
      <c r="A31" s="4"/>
      <c r="B31" s="4"/>
      <c r="C31" s="171">
        <v>42277</v>
      </c>
      <c r="D31" s="172">
        <v>161.9508082075393</v>
      </c>
      <c r="E31" s="4"/>
      <c r="F31" s="4"/>
    </row>
    <row r="32" spans="1:10" ht="18" customHeight="1">
      <c r="A32" s="4"/>
      <c r="B32" s="4"/>
      <c r="C32" s="171">
        <v>42369</v>
      </c>
      <c r="D32" s="172">
        <v>217.24819403172137</v>
      </c>
      <c r="E32" s="4"/>
      <c r="F32" s="4"/>
    </row>
    <row r="33" spans="1:6" ht="18" customHeight="1">
      <c r="A33" s="4"/>
      <c r="B33" s="4"/>
      <c r="C33" s="171">
        <v>42460</v>
      </c>
      <c r="D33" s="172">
        <v>198.89043551103578</v>
      </c>
      <c r="E33" s="4"/>
      <c r="F33" s="4"/>
    </row>
    <row r="34" spans="1:6" ht="18" customHeight="1">
      <c r="A34" s="4" t="s">
        <v>2909</v>
      </c>
      <c r="B34" s="4" t="s">
        <v>2909</v>
      </c>
      <c r="C34" s="171">
        <v>41820</v>
      </c>
      <c r="D34" s="172">
        <v>134.05280177582299</v>
      </c>
      <c r="E34" s="4"/>
      <c r="F34" s="4"/>
    </row>
    <row r="35" spans="1:6" ht="18" customHeight="1">
      <c r="A35" s="4"/>
      <c r="B35" s="4"/>
      <c r="C35" s="171">
        <v>41912</v>
      </c>
      <c r="D35" s="172">
        <v>129.35441467350591</v>
      </c>
      <c r="E35" s="4"/>
      <c r="F35" s="4"/>
    </row>
    <row r="36" spans="1:6" ht="18" customHeight="1">
      <c r="A36" s="4"/>
      <c r="B36" s="4"/>
      <c r="C36" s="171">
        <v>42004</v>
      </c>
      <c r="D36" s="172">
        <v>135.91080742015211</v>
      </c>
      <c r="E36" s="4"/>
      <c r="F36" s="4"/>
    </row>
    <row r="37" spans="1:6" ht="18" customHeight="1">
      <c r="A37" s="4"/>
      <c r="B37" s="4"/>
      <c r="C37" s="171">
        <v>42094</v>
      </c>
      <c r="D37" s="172">
        <v>131.73576481145867</v>
      </c>
      <c r="E37" s="4"/>
      <c r="F37" s="4"/>
    </row>
    <row r="38" spans="1:6" ht="18" customHeight="1">
      <c r="A38" s="4"/>
      <c r="B38" s="4"/>
      <c r="C38" s="171">
        <v>42185</v>
      </c>
      <c r="D38" s="172">
        <v>128.37188027329623</v>
      </c>
      <c r="E38" s="4"/>
      <c r="F38" s="4"/>
    </row>
    <row r="39" spans="1:6" ht="18" customHeight="1">
      <c r="A39" s="4"/>
      <c r="B39" s="4"/>
      <c r="C39" s="171">
        <v>42277</v>
      </c>
      <c r="D39" s="172">
        <v>134.04510076623336</v>
      </c>
      <c r="E39" s="4"/>
      <c r="F39" s="4"/>
    </row>
    <row r="40" spans="1:6" ht="18" customHeight="1">
      <c r="A40" s="4"/>
      <c r="B40" s="4"/>
      <c r="C40" s="171">
        <v>42369</v>
      </c>
      <c r="D40" s="172">
        <v>155.09352077697329</v>
      </c>
      <c r="E40" s="4"/>
      <c r="F40" s="4"/>
    </row>
    <row r="41" spans="1:6" ht="18" customHeight="1">
      <c r="A41" s="4"/>
      <c r="B41" s="4"/>
      <c r="C41" s="171">
        <v>42460</v>
      </c>
      <c r="D41" s="172">
        <v>147.62845338801412</v>
      </c>
      <c r="E41" s="4"/>
      <c r="F41" s="4"/>
    </row>
    <row r="42" spans="1:6" ht="18" customHeight="1">
      <c r="A42" s="4"/>
      <c r="B42" s="4"/>
      <c r="C42" s="4"/>
      <c r="D42" s="4"/>
      <c r="E42" s="4"/>
      <c r="F42" s="4"/>
    </row>
    <row r="43" spans="1:6" ht="18" customHeight="1">
      <c r="A43" s="132"/>
      <c r="B43" s="126"/>
      <c r="C43" s="126"/>
      <c r="D43" s="126"/>
      <c r="F43" s="129"/>
    </row>
    <row r="44" spans="1:6" ht="18" customHeight="1">
      <c r="A44" s="132"/>
      <c r="B44" s="126"/>
      <c r="C44" s="126"/>
      <c r="D44" s="126"/>
      <c r="F44" s="129"/>
    </row>
    <row r="45" spans="1:6" ht="18" customHeight="1">
      <c r="A45" s="132"/>
      <c r="B45" s="126"/>
      <c r="C45" s="126"/>
      <c r="D45" s="126"/>
      <c r="E45" s="131"/>
      <c r="F45" s="129"/>
    </row>
    <row r="46" spans="1:6" ht="18" customHeight="1">
      <c r="A46" s="132"/>
      <c r="B46" s="126"/>
      <c r="C46" s="126"/>
      <c r="D46" s="126"/>
      <c r="F46" s="129"/>
    </row>
    <row r="47" spans="1:6" ht="18" customHeight="1">
      <c r="A47" s="132"/>
      <c r="B47" s="126"/>
      <c r="C47" s="126"/>
      <c r="D47" s="126"/>
      <c r="F47" s="129"/>
    </row>
    <row r="48" spans="1:6" ht="18" customHeight="1">
      <c r="A48" s="132"/>
      <c r="B48" s="126"/>
      <c r="C48" s="126"/>
      <c r="D48" s="126"/>
      <c r="F48" s="129"/>
    </row>
    <row r="49" spans="1:6" ht="18" customHeight="1">
      <c r="A49" s="132"/>
      <c r="B49" s="126"/>
      <c r="C49" s="126"/>
      <c r="D49" s="126"/>
      <c r="F49" s="129"/>
    </row>
    <row r="50" spans="1:6" ht="18" customHeight="1">
      <c r="A50" s="132"/>
      <c r="B50" s="126"/>
      <c r="C50" s="126"/>
      <c r="D50" s="126"/>
      <c r="F50" s="129"/>
    </row>
    <row r="51" spans="1:6" ht="18" customHeight="1">
      <c r="A51" s="132"/>
      <c r="B51" s="126"/>
      <c r="C51" s="126"/>
      <c r="D51" s="126"/>
      <c r="F51" s="129"/>
    </row>
    <row r="52" spans="1:6" ht="18" customHeight="1">
      <c r="A52" s="132"/>
      <c r="B52" s="126"/>
      <c r="C52" s="126"/>
      <c r="D52" s="126"/>
      <c r="F52" s="129"/>
    </row>
    <row r="53" spans="1:6" ht="18" customHeight="1">
      <c r="A53" s="132"/>
      <c r="B53" s="126"/>
      <c r="C53" s="126"/>
      <c r="D53" s="126"/>
      <c r="F53" s="129"/>
    </row>
    <row r="54" spans="1:6" ht="18" customHeight="1">
      <c r="A54" s="132"/>
      <c r="B54" s="126"/>
      <c r="C54" s="126"/>
      <c r="D54" s="126"/>
      <c r="F54" s="129"/>
    </row>
    <row r="55" spans="1:6" ht="18" customHeight="1">
      <c r="A55" s="132"/>
      <c r="B55" s="126"/>
      <c r="C55" s="126"/>
      <c r="D55" s="126"/>
      <c r="F55" s="129"/>
    </row>
    <row r="56" spans="1:6" ht="18" customHeight="1">
      <c r="A56" s="132"/>
      <c r="B56" s="126"/>
      <c r="C56" s="126"/>
      <c r="D56" s="126"/>
      <c r="F56" s="129"/>
    </row>
    <row r="57" spans="1:6" ht="18" customHeight="1">
      <c r="A57" s="132"/>
      <c r="B57" s="126"/>
      <c r="C57" s="126"/>
      <c r="D57" s="126"/>
      <c r="F57" s="129"/>
    </row>
    <row r="58" spans="1:6" ht="18" customHeight="1">
      <c r="A58" s="132"/>
      <c r="B58" s="126"/>
      <c r="C58" s="126"/>
      <c r="D58" s="126"/>
      <c r="F58" s="129"/>
    </row>
    <row r="59" spans="1:6" ht="18" customHeight="1">
      <c r="A59" s="132"/>
      <c r="B59" s="126"/>
      <c r="C59" s="126"/>
      <c r="D59" s="126"/>
      <c r="F59" s="129"/>
    </row>
    <row r="60" spans="1:6" ht="18" customHeight="1">
      <c r="A60" s="132"/>
      <c r="B60" s="126"/>
      <c r="C60" s="126"/>
      <c r="D60" s="126"/>
      <c r="F60" s="129"/>
    </row>
    <row r="61" spans="1:6" ht="18" customHeight="1">
      <c r="A61" s="132"/>
      <c r="B61" s="126"/>
      <c r="C61" s="126"/>
      <c r="D61" s="126"/>
      <c r="F61" s="129"/>
    </row>
    <row r="62" spans="1:6" ht="18" customHeight="1">
      <c r="A62" s="132"/>
      <c r="B62" s="126"/>
      <c r="C62" s="126"/>
      <c r="D62" s="126"/>
      <c r="F62" s="129"/>
    </row>
    <row r="63" spans="1:6" ht="18" customHeight="1">
      <c r="A63" s="132"/>
      <c r="B63" s="126"/>
      <c r="C63" s="126"/>
      <c r="D63" s="126"/>
      <c r="F63" s="129"/>
    </row>
    <row r="64" spans="1:6" ht="18" customHeight="1">
      <c r="A64" s="132"/>
      <c r="B64" s="126"/>
      <c r="C64" s="126"/>
      <c r="D64" s="126"/>
      <c r="F64" s="129"/>
    </row>
    <row r="65" spans="1:6" ht="18" customHeight="1">
      <c r="A65" s="132"/>
      <c r="B65" s="126"/>
      <c r="C65" s="126"/>
      <c r="D65" s="126"/>
      <c r="F65" s="129"/>
    </row>
    <row r="66" spans="1:6" ht="18" customHeight="1">
      <c r="A66" s="132"/>
      <c r="B66" s="126"/>
      <c r="C66" s="126"/>
      <c r="D66" s="126"/>
      <c r="F66" s="129"/>
    </row>
    <row r="67" spans="1:6" ht="18" customHeight="1">
      <c r="A67" s="132"/>
      <c r="B67" s="126"/>
      <c r="C67" s="126"/>
      <c r="D67" s="126"/>
      <c r="F67" s="129"/>
    </row>
    <row r="68" spans="1:6" ht="18" customHeight="1">
      <c r="A68" s="132"/>
      <c r="B68" s="126"/>
      <c r="C68" s="126"/>
      <c r="D68" s="126"/>
      <c r="F68" s="129"/>
    </row>
    <row r="69" spans="1:6" ht="18" customHeight="1">
      <c r="A69" s="132"/>
      <c r="B69" s="126"/>
      <c r="C69" s="126"/>
      <c r="D69" s="126"/>
      <c r="F69" s="129"/>
    </row>
    <row r="70" spans="1:6" ht="18" customHeight="1">
      <c r="A70" s="132"/>
      <c r="B70" s="126"/>
      <c r="C70" s="126"/>
      <c r="D70" s="126"/>
      <c r="F70" s="129"/>
    </row>
    <row r="71" spans="1:6" ht="18" customHeight="1">
      <c r="A71" s="132"/>
      <c r="B71" s="126"/>
      <c r="C71" s="126"/>
      <c r="D71" s="126"/>
      <c r="F71" s="129"/>
    </row>
    <row r="72" spans="1:6" ht="18" customHeight="1">
      <c r="A72" s="132"/>
      <c r="B72" s="126"/>
      <c r="C72" s="126"/>
      <c r="D72" s="126"/>
      <c r="F72" s="129"/>
    </row>
    <row r="73" spans="1:6" ht="18" customHeight="1">
      <c r="A73" s="132"/>
      <c r="B73" s="126"/>
      <c r="C73" s="126"/>
      <c r="D73" s="126"/>
      <c r="F73" s="129"/>
    </row>
    <row r="74" spans="1:6" ht="18" customHeight="1">
      <c r="A74" s="132"/>
      <c r="B74" s="126"/>
      <c r="C74" s="126"/>
      <c r="D74" s="126"/>
      <c r="F74" s="129"/>
    </row>
    <row r="75" spans="1:6" ht="18" customHeight="1">
      <c r="A75" s="132"/>
      <c r="B75" s="126"/>
      <c r="C75" s="126"/>
      <c r="D75" s="126"/>
      <c r="F75" s="129"/>
    </row>
    <row r="76" spans="1:6" ht="18" customHeight="1">
      <c r="A76" s="132"/>
      <c r="B76" s="126"/>
      <c r="C76" s="126"/>
      <c r="D76" s="126"/>
      <c r="F76" s="129"/>
    </row>
    <row r="77" spans="1:6" ht="18" customHeight="1">
      <c r="A77" s="132"/>
      <c r="B77" s="126"/>
      <c r="C77" s="126"/>
      <c r="D77" s="126"/>
      <c r="F77" s="129"/>
    </row>
    <row r="78" spans="1:6" ht="18" customHeight="1">
      <c r="A78" s="132"/>
      <c r="B78" s="126"/>
      <c r="C78" s="126"/>
      <c r="D78" s="126"/>
      <c r="F78" s="129"/>
    </row>
    <row r="79" spans="1:6" ht="18" customHeight="1">
      <c r="A79" s="132"/>
      <c r="B79" s="126"/>
      <c r="C79" s="126"/>
      <c r="D79" s="126"/>
      <c r="F79" s="129"/>
    </row>
    <row r="80" spans="1:6" ht="18" customHeight="1">
      <c r="A80" s="132"/>
      <c r="B80" s="126"/>
      <c r="C80" s="126"/>
      <c r="D80" s="126"/>
      <c r="F80" s="129"/>
    </row>
    <row r="81" spans="1:7" ht="18" customHeight="1">
      <c r="A81" s="132"/>
      <c r="B81" s="126"/>
      <c r="C81" s="126"/>
      <c r="D81" s="126"/>
      <c r="F81" s="129"/>
    </row>
    <row r="82" spans="1:7" ht="18" customHeight="1">
      <c r="A82" s="132"/>
      <c r="B82" s="126"/>
      <c r="C82" s="126"/>
      <c r="D82" s="126"/>
      <c r="F82" s="129"/>
    </row>
    <row r="83" spans="1:7" ht="18" customHeight="1">
      <c r="A83" s="132"/>
      <c r="B83" s="126"/>
      <c r="C83" s="126"/>
      <c r="D83" s="126"/>
      <c r="F83" s="129"/>
    </row>
    <row r="84" spans="1:7" ht="18" customHeight="1">
      <c r="A84" s="132"/>
      <c r="B84" s="126"/>
      <c r="C84" s="126"/>
      <c r="D84" s="126"/>
      <c r="F84" s="129"/>
    </row>
    <row r="85" spans="1:7" ht="18" customHeight="1">
      <c r="A85" s="132"/>
      <c r="B85" s="126"/>
      <c r="C85" s="126"/>
      <c r="D85" s="126"/>
      <c r="F85" s="129"/>
    </row>
    <row r="86" spans="1:7" ht="18" customHeight="1">
      <c r="A86" s="132"/>
      <c r="B86" s="126"/>
      <c r="C86" s="126"/>
      <c r="D86" s="126"/>
      <c r="F86" s="129"/>
    </row>
    <row r="87" spans="1:7" ht="18" customHeight="1">
      <c r="A87" s="132"/>
      <c r="B87" s="126"/>
      <c r="C87" s="126"/>
      <c r="D87" s="126"/>
      <c r="F87" s="129"/>
    </row>
    <row r="88" spans="1:7" ht="18" customHeight="1">
      <c r="A88" s="132"/>
      <c r="B88" s="126"/>
      <c r="C88" s="126"/>
      <c r="D88" s="126"/>
      <c r="F88" s="129"/>
    </row>
    <row r="89" spans="1:7" ht="18" customHeight="1">
      <c r="A89" s="132"/>
      <c r="B89" s="126"/>
      <c r="C89" s="131"/>
      <c r="D89" s="126"/>
      <c r="E89" s="131"/>
      <c r="F89" s="129"/>
      <c r="G89" s="131"/>
    </row>
    <row r="90" spans="1:7" ht="18" customHeight="1">
      <c r="A90" s="132"/>
      <c r="B90" s="126"/>
      <c r="C90" s="126"/>
      <c r="D90" s="126"/>
      <c r="F90" s="129"/>
    </row>
    <row r="91" spans="1:7" ht="18" customHeight="1">
      <c r="A91" s="132"/>
      <c r="B91" s="126"/>
      <c r="C91" s="126"/>
      <c r="D91" s="126"/>
      <c r="F91" s="129"/>
    </row>
    <row r="92" spans="1:7" ht="18" customHeight="1">
      <c r="A92" s="132"/>
      <c r="B92" s="126"/>
      <c r="C92" s="126"/>
      <c r="D92" s="126"/>
      <c r="F92" s="129"/>
    </row>
    <row r="93" spans="1:7" ht="18" customHeight="1">
      <c r="A93" s="132"/>
      <c r="B93" s="126"/>
      <c r="C93" s="126"/>
      <c r="D93" s="126"/>
      <c r="F93" s="129"/>
    </row>
    <row r="94" spans="1:7" ht="18" customHeight="1">
      <c r="A94" s="132"/>
      <c r="B94" s="126"/>
      <c r="C94" s="126"/>
      <c r="D94" s="126"/>
      <c r="F94" s="129"/>
    </row>
    <row r="95" spans="1:7" ht="18" customHeight="1">
      <c r="A95" s="132"/>
      <c r="B95" s="126"/>
      <c r="C95" s="126"/>
      <c r="D95" s="126"/>
      <c r="E95" s="131"/>
      <c r="F95" s="129"/>
      <c r="G95" s="131"/>
    </row>
    <row r="96" spans="1:7" ht="18" customHeight="1">
      <c r="A96" s="132"/>
      <c r="B96" s="126"/>
      <c r="C96" s="126"/>
      <c r="D96" s="126"/>
      <c r="F96" s="129"/>
    </row>
    <row r="97" spans="1:6" ht="18" customHeight="1">
      <c r="A97" s="132"/>
      <c r="B97" s="126"/>
      <c r="C97" s="126"/>
      <c r="D97" s="126"/>
      <c r="F97" s="129"/>
    </row>
    <row r="98" spans="1:6" ht="18" customHeight="1">
      <c r="A98" s="132"/>
      <c r="B98" s="126"/>
      <c r="C98" s="126"/>
      <c r="D98" s="126"/>
      <c r="F98" s="129"/>
    </row>
    <row r="99" spans="1:6" ht="18" customHeight="1">
      <c r="A99" s="132"/>
      <c r="B99" s="126"/>
      <c r="C99" s="126"/>
      <c r="D99" s="126"/>
      <c r="F99" s="129"/>
    </row>
    <row r="100" spans="1:6" ht="18" customHeight="1">
      <c r="A100" s="132"/>
      <c r="B100" s="126"/>
      <c r="C100" s="126"/>
      <c r="D100" s="126"/>
      <c r="F100" s="129"/>
    </row>
    <row r="101" spans="1:6" ht="18" customHeight="1">
      <c r="A101" s="132"/>
      <c r="B101" s="126"/>
      <c r="C101" s="126"/>
      <c r="D101" s="126"/>
      <c r="F101" s="129"/>
    </row>
    <row r="102" spans="1:6" ht="18" customHeight="1">
      <c r="A102" s="132"/>
      <c r="B102" s="126"/>
      <c r="C102" s="126"/>
      <c r="D102" s="126"/>
      <c r="F102" s="129"/>
    </row>
    <row r="103" spans="1:6" ht="18" customHeight="1">
      <c r="A103" s="132"/>
      <c r="B103" s="126"/>
      <c r="C103" s="126"/>
      <c r="D103" s="126"/>
      <c r="F103" s="129"/>
    </row>
    <row r="104" spans="1:6" ht="18" customHeight="1">
      <c r="A104" s="132"/>
      <c r="B104" s="126"/>
      <c r="C104" s="126"/>
      <c r="D104" s="126"/>
      <c r="F104" s="129"/>
    </row>
    <row r="105" spans="1:6" ht="18" customHeight="1">
      <c r="A105" s="132"/>
      <c r="B105" s="126"/>
      <c r="C105" s="126"/>
      <c r="D105" s="126"/>
      <c r="F105" s="129"/>
    </row>
    <row r="106" spans="1:6" ht="18" customHeight="1">
      <c r="A106" s="132"/>
      <c r="B106" s="126"/>
      <c r="C106" s="126"/>
      <c r="D106" s="126"/>
      <c r="F106" s="129"/>
    </row>
    <row r="107" spans="1:6" ht="18" customHeight="1">
      <c r="A107" s="132"/>
      <c r="B107" s="126"/>
      <c r="C107" s="126"/>
      <c r="D107" s="126"/>
      <c r="F107" s="129"/>
    </row>
    <row r="108" spans="1:6" ht="18" customHeight="1">
      <c r="A108" s="132"/>
      <c r="B108" s="126"/>
      <c r="C108" s="126"/>
      <c r="D108" s="126"/>
      <c r="F108" s="129"/>
    </row>
    <row r="109" spans="1:6" ht="18" customHeight="1">
      <c r="A109" s="132"/>
      <c r="B109" s="126"/>
      <c r="C109" s="126"/>
      <c r="D109" s="126"/>
      <c r="F109" s="129"/>
    </row>
    <row r="110" spans="1:6" ht="18" customHeight="1">
      <c r="A110" s="132"/>
      <c r="B110" s="126"/>
      <c r="C110" s="126"/>
      <c r="D110" s="126"/>
      <c r="F110" s="129"/>
    </row>
    <row r="111" spans="1:6" ht="18" customHeight="1">
      <c r="A111" s="132"/>
      <c r="B111" s="126"/>
      <c r="C111" s="126"/>
      <c r="D111" s="126"/>
      <c r="F111" s="129"/>
    </row>
    <row r="112" spans="1:6" ht="18" customHeight="1">
      <c r="A112" s="132"/>
      <c r="B112" s="126"/>
      <c r="C112" s="126"/>
      <c r="D112" s="126"/>
      <c r="F112" s="129"/>
    </row>
    <row r="113" spans="1:7" ht="18" customHeight="1">
      <c r="A113" s="132"/>
      <c r="B113" s="126"/>
      <c r="C113" s="126"/>
      <c r="D113" s="126"/>
      <c r="F113" s="129"/>
    </row>
    <row r="114" spans="1:7" ht="18" customHeight="1">
      <c r="A114" s="132"/>
      <c r="B114" s="126"/>
      <c r="C114" s="126"/>
      <c r="D114" s="126"/>
      <c r="F114" s="129"/>
    </row>
    <row r="115" spans="1:7" ht="18" customHeight="1">
      <c r="A115" s="132"/>
      <c r="B115" s="126"/>
      <c r="C115" s="126"/>
      <c r="D115" s="126"/>
      <c r="E115" s="131"/>
      <c r="F115" s="129"/>
      <c r="G115" s="131"/>
    </row>
    <row r="116" spans="1:7" ht="18" customHeight="1">
      <c r="A116" s="132"/>
      <c r="B116" s="126"/>
      <c r="C116" s="126"/>
      <c r="D116" s="126"/>
      <c r="F116" s="129"/>
    </row>
    <row r="117" spans="1:7" ht="18" customHeight="1">
      <c r="A117" s="132"/>
      <c r="B117" s="126"/>
      <c r="C117" s="126"/>
      <c r="D117" s="126"/>
      <c r="F117" s="129"/>
    </row>
    <row r="118" spans="1:7" ht="18" customHeight="1">
      <c r="A118" s="132"/>
      <c r="B118" s="126"/>
      <c r="C118" s="126"/>
      <c r="D118" s="126"/>
      <c r="E118" s="131"/>
      <c r="F118" s="129"/>
      <c r="G118" s="131"/>
    </row>
    <row r="119" spans="1:7" ht="18" customHeight="1">
      <c r="A119" s="132"/>
      <c r="B119" s="126"/>
      <c r="C119" s="126"/>
      <c r="D119" s="126"/>
      <c r="F119" s="129"/>
    </row>
    <row r="120" spans="1:7" ht="18" customHeight="1">
      <c r="A120" s="132"/>
      <c r="B120" s="126"/>
      <c r="C120" s="126"/>
      <c r="D120" s="126"/>
      <c r="F120" s="129"/>
    </row>
    <row r="121" spans="1:7" ht="18" customHeight="1">
      <c r="A121" s="132"/>
      <c r="B121" s="126"/>
      <c r="C121" s="126"/>
      <c r="D121" s="126"/>
      <c r="F121" s="129"/>
    </row>
    <row r="122" spans="1:7" ht="18" customHeight="1">
      <c r="A122" s="132"/>
      <c r="B122" s="126"/>
      <c r="C122" s="126"/>
      <c r="D122" s="126"/>
      <c r="F122" s="129"/>
    </row>
    <row r="123" spans="1:7" ht="18" customHeight="1">
      <c r="A123" s="132"/>
      <c r="B123" s="126"/>
      <c r="C123" s="126"/>
      <c r="D123" s="126"/>
      <c r="F123" s="129"/>
    </row>
    <row r="124" spans="1:7" ht="18" customHeight="1">
      <c r="A124" s="132"/>
      <c r="B124" s="126"/>
      <c r="C124" s="126"/>
      <c r="D124" s="126"/>
      <c r="F124" s="129"/>
    </row>
    <row r="125" spans="1:7" ht="18" customHeight="1">
      <c r="A125" s="132"/>
      <c r="B125" s="126"/>
      <c r="C125" s="126"/>
      <c r="D125" s="126"/>
      <c r="E125" s="131"/>
      <c r="F125" s="129"/>
      <c r="G125" s="131"/>
    </row>
    <row r="126" spans="1:7" ht="18" customHeight="1">
      <c r="A126" s="132"/>
      <c r="B126" s="126"/>
      <c r="C126" s="126"/>
      <c r="D126" s="126"/>
      <c r="F126" s="129"/>
    </row>
    <row r="127" spans="1:7" ht="18" customHeight="1">
      <c r="A127" s="132"/>
      <c r="B127" s="126"/>
      <c r="C127" s="126"/>
      <c r="D127" s="126"/>
      <c r="F127" s="129"/>
    </row>
    <row r="128" spans="1:7" ht="18" customHeight="1">
      <c r="A128" s="132"/>
      <c r="B128" s="126"/>
      <c r="C128" s="126"/>
      <c r="D128" s="126"/>
      <c r="F128" s="129"/>
    </row>
    <row r="129" spans="1:7" ht="18" customHeight="1">
      <c r="A129" s="132"/>
      <c r="B129" s="126"/>
      <c r="C129" s="126"/>
      <c r="D129" s="126"/>
      <c r="F129" s="129"/>
    </row>
    <row r="130" spans="1:7" ht="18" customHeight="1">
      <c r="A130" s="132"/>
      <c r="B130" s="126"/>
      <c r="C130" s="126"/>
      <c r="D130" s="126"/>
      <c r="F130" s="129"/>
    </row>
    <row r="131" spans="1:7" ht="18" customHeight="1">
      <c r="A131" s="132"/>
      <c r="B131" s="126"/>
      <c r="C131" s="126"/>
      <c r="D131" s="126"/>
      <c r="F131" s="129"/>
    </row>
    <row r="132" spans="1:7" ht="18" customHeight="1">
      <c r="A132" s="132"/>
      <c r="B132" s="126"/>
      <c r="C132" s="126"/>
      <c r="D132" s="126"/>
      <c r="F132" s="129"/>
    </row>
    <row r="133" spans="1:7" ht="18" customHeight="1">
      <c r="A133" s="132"/>
      <c r="B133" s="126"/>
      <c r="C133" s="126"/>
      <c r="D133" s="126"/>
      <c r="F133" s="129"/>
    </row>
    <row r="134" spans="1:7" ht="18" customHeight="1">
      <c r="A134" s="132"/>
      <c r="B134" s="126"/>
      <c r="C134" s="126"/>
      <c r="D134" s="126"/>
      <c r="E134" s="131"/>
      <c r="F134" s="129"/>
      <c r="G134" s="131"/>
    </row>
    <row r="135" spans="1:7" ht="18" customHeight="1">
      <c r="A135" s="132"/>
      <c r="B135" s="126"/>
      <c r="C135" s="126"/>
      <c r="D135" s="126"/>
      <c r="F135" s="129"/>
    </row>
    <row r="136" spans="1:7" ht="18" customHeight="1">
      <c r="A136" s="132"/>
      <c r="B136" s="126"/>
      <c r="C136" s="126"/>
      <c r="D136" s="126"/>
      <c r="F136" s="129"/>
    </row>
    <row r="137" spans="1:7" ht="18" customHeight="1">
      <c r="A137" s="132"/>
      <c r="B137" s="126"/>
      <c r="C137" s="126"/>
      <c r="D137" s="126"/>
      <c r="F137" s="129"/>
    </row>
    <row r="138" spans="1:7" ht="18" customHeight="1">
      <c r="A138" s="132"/>
      <c r="B138" s="126"/>
      <c r="C138" s="126"/>
      <c r="D138" s="126"/>
      <c r="F138" s="129"/>
    </row>
    <row r="139" spans="1:7" ht="18" customHeight="1">
      <c r="A139" s="132"/>
      <c r="B139" s="126"/>
      <c r="C139" s="126"/>
      <c r="D139" s="126"/>
      <c r="F139" s="129"/>
    </row>
    <row r="140" spans="1:7" ht="18" customHeight="1">
      <c r="A140" s="132"/>
      <c r="B140" s="126"/>
      <c r="C140" s="126"/>
      <c r="D140" s="126"/>
      <c r="F140" s="129"/>
    </row>
    <row r="141" spans="1:7" ht="18" customHeight="1">
      <c r="A141" s="132"/>
      <c r="B141" s="126"/>
      <c r="C141" s="126"/>
      <c r="D141" s="126"/>
      <c r="E141" s="131"/>
      <c r="F141" s="129"/>
      <c r="G141" s="131"/>
    </row>
    <row r="142" spans="1:7" ht="18" customHeight="1">
      <c r="A142" s="132"/>
      <c r="B142" s="126"/>
      <c r="C142" s="126"/>
      <c r="D142" s="126"/>
      <c r="F142" s="129"/>
    </row>
    <row r="143" spans="1:7" ht="18" customHeight="1">
      <c r="A143" s="132"/>
      <c r="B143" s="126"/>
      <c r="C143" s="126"/>
      <c r="D143" s="126"/>
      <c r="F143" s="129"/>
    </row>
    <row r="144" spans="1:7" ht="18" customHeight="1">
      <c r="A144" s="132"/>
      <c r="B144" s="126"/>
      <c r="C144" s="126"/>
      <c r="D144" s="126"/>
      <c r="F144" s="129"/>
    </row>
    <row r="145" spans="1:6" ht="18" customHeight="1">
      <c r="A145" s="132"/>
      <c r="B145" s="126"/>
      <c r="C145" s="126"/>
      <c r="D145" s="126"/>
      <c r="F145" s="129"/>
    </row>
    <row r="146" spans="1:6" ht="18" customHeight="1">
      <c r="A146" s="132"/>
      <c r="B146" s="126"/>
      <c r="C146" s="126"/>
      <c r="D146" s="126"/>
      <c r="F146" s="129"/>
    </row>
    <row r="147" spans="1:6" ht="18" customHeight="1">
      <c r="A147" s="132"/>
      <c r="B147" s="126"/>
      <c r="C147" s="126"/>
      <c r="D147" s="126"/>
      <c r="F147" s="129"/>
    </row>
    <row r="148" spans="1:6" ht="18" customHeight="1">
      <c r="A148" s="132"/>
      <c r="B148" s="126"/>
      <c r="C148" s="126"/>
      <c r="D148" s="126"/>
      <c r="F148" s="129"/>
    </row>
    <row r="149" spans="1:6" ht="18" customHeight="1">
      <c r="A149" s="132"/>
      <c r="B149" s="126"/>
      <c r="C149" s="126"/>
      <c r="D149" s="126"/>
      <c r="F149" s="129"/>
    </row>
    <row r="150" spans="1:6" ht="18" customHeight="1">
      <c r="A150" s="132"/>
      <c r="B150" s="126"/>
      <c r="C150" s="126"/>
      <c r="D150" s="126"/>
      <c r="F150" s="129"/>
    </row>
    <row r="151" spans="1:6" ht="18" customHeight="1">
      <c r="A151" s="132"/>
      <c r="B151" s="126"/>
      <c r="C151" s="126"/>
      <c r="D151" s="126"/>
      <c r="F151" s="129"/>
    </row>
    <row r="152" spans="1:6" ht="18" customHeight="1">
      <c r="A152" s="132"/>
      <c r="B152" s="126"/>
      <c r="C152" s="126"/>
      <c r="D152" s="126"/>
      <c r="F152" s="129"/>
    </row>
    <row r="153" spans="1:6" ht="18" customHeight="1">
      <c r="A153" s="132"/>
      <c r="B153" s="126"/>
      <c r="C153" s="126"/>
      <c r="D153" s="126"/>
      <c r="F153" s="129"/>
    </row>
    <row r="154" spans="1:6" ht="18" customHeight="1">
      <c r="A154" s="132"/>
      <c r="B154" s="126"/>
      <c r="C154" s="126"/>
      <c r="D154" s="126"/>
      <c r="F154" s="129"/>
    </row>
    <row r="155" spans="1:6" ht="18" customHeight="1">
      <c r="A155" s="132"/>
      <c r="B155" s="126"/>
      <c r="C155" s="126"/>
      <c r="D155" s="126"/>
      <c r="F155" s="129"/>
    </row>
    <row r="156" spans="1:6" ht="18" customHeight="1">
      <c r="A156" s="132"/>
      <c r="B156" s="126"/>
      <c r="C156" s="126"/>
      <c r="D156" s="126"/>
      <c r="F156" s="129"/>
    </row>
    <row r="157" spans="1:6" ht="18" customHeight="1">
      <c r="A157" s="132"/>
      <c r="B157" s="126"/>
      <c r="C157" s="126"/>
      <c r="D157" s="126"/>
      <c r="F157" s="129"/>
    </row>
    <row r="158" spans="1:6" ht="18" customHeight="1">
      <c r="A158" s="132"/>
      <c r="B158" s="126"/>
      <c r="C158" s="126"/>
      <c r="D158" s="126"/>
      <c r="F158" s="129"/>
    </row>
    <row r="159" spans="1:6" ht="18" customHeight="1">
      <c r="A159" s="132"/>
      <c r="B159" s="126"/>
      <c r="C159" s="126"/>
      <c r="D159" s="126"/>
      <c r="F159" s="129"/>
    </row>
    <row r="160" spans="1:6" ht="18" customHeight="1">
      <c r="A160" s="132"/>
      <c r="B160" s="126"/>
      <c r="C160" s="126"/>
      <c r="D160" s="126"/>
      <c r="F160" s="129"/>
    </row>
    <row r="161" spans="1:6" ht="18" customHeight="1">
      <c r="A161" s="132"/>
      <c r="B161" s="126"/>
      <c r="C161" s="126"/>
      <c r="D161" s="126"/>
      <c r="F161" s="129"/>
    </row>
    <row r="162" spans="1:6" ht="18" customHeight="1">
      <c r="A162" s="132"/>
      <c r="B162" s="126"/>
      <c r="C162" s="126"/>
      <c r="D162" s="126"/>
      <c r="F162" s="129"/>
    </row>
    <row r="163" spans="1:6" ht="18" customHeight="1">
      <c r="A163" s="132"/>
      <c r="B163" s="126"/>
      <c r="C163" s="126"/>
      <c r="D163" s="126"/>
      <c r="F163" s="129"/>
    </row>
    <row r="164" spans="1:6" ht="18" customHeight="1">
      <c r="A164" s="132"/>
      <c r="B164" s="126"/>
      <c r="C164" s="126"/>
      <c r="D164" s="126"/>
      <c r="F164" s="129"/>
    </row>
    <row r="165" spans="1:6" ht="18" customHeight="1">
      <c r="A165" s="132"/>
      <c r="B165" s="126"/>
      <c r="C165" s="126"/>
      <c r="D165" s="126"/>
      <c r="F165" s="129"/>
    </row>
    <row r="166" spans="1:6" ht="18" customHeight="1">
      <c r="A166" s="132"/>
      <c r="B166" s="126"/>
      <c r="C166" s="126"/>
      <c r="D166" s="126"/>
      <c r="F166" s="129"/>
    </row>
    <row r="167" spans="1:6" ht="18" customHeight="1">
      <c r="A167" s="132"/>
      <c r="B167" s="126"/>
      <c r="C167" s="126"/>
      <c r="D167" s="126"/>
      <c r="F167" s="129"/>
    </row>
    <row r="168" spans="1:6" ht="18" customHeight="1">
      <c r="A168" s="132"/>
      <c r="B168" s="126"/>
      <c r="C168" s="126"/>
      <c r="D168" s="126"/>
      <c r="F168" s="129"/>
    </row>
    <row r="169" spans="1:6" ht="18" customHeight="1">
      <c r="A169" s="132"/>
      <c r="B169" s="126"/>
      <c r="C169" s="126"/>
      <c r="D169" s="126"/>
      <c r="F169" s="129"/>
    </row>
    <row r="170" spans="1:6" ht="18" customHeight="1">
      <c r="A170" s="132"/>
      <c r="B170" s="126"/>
      <c r="C170" s="126"/>
      <c r="D170" s="126"/>
      <c r="F170" s="129"/>
    </row>
    <row r="171" spans="1:6" ht="18" customHeight="1">
      <c r="A171" s="132"/>
      <c r="B171" s="126"/>
      <c r="C171" s="126"/>
      <c r="D171" s="126"/>
      <c r="F171" s="129"/>
    </row>
    <row r="172" spans="1:6" ht="18" customHeight="1">
      <c r="A172" s="132"/>
      <c r="B172" s="126"/>
      <c r="C172" s="126"/>
      <c r="D172" s="126"/>
      <c r="F172" s="129"/>
    </row>
    <row r="173" spans="1:6" ht="18" customHeight="1">
      <c r="A173" s="132"/>
      <c r="B173" s="126"/>
      <c r="C173" s="126"/>
      <c r="D173" s="126"/>
      <c r="F173" s="129"/>
    </row>
    <row r="174" spans="1:6" ht="18" customHeight="1">
      <c r="A174" s="132"/>
      <c r="B174" s="126"/>
      <c r="C174" s="126"/>
      <c r="D174" s="126"/>
      <c r="F174" s="129"/>
    </row>
    <row r="175" spans="1:6" ht="18" customHeight="1">
      <c r="A175" s="132"/>
      <c r="B175" s="126"/>
      <c r="C175" s="126"/>
      <c r="D175" s="126"/>
      <c r="F175" s="129"/>
    </row>
    <row r="176" spans="1:6" ht="18" customHeight="1">
      <c r="A176" s="132"/>
      <c r="B176" s="126"/>
      <c r="C176" s="126"/>
      <c r="D176" s="126"/>
      <c r="F176" s="129"/>
    </row>
    <row r="177" spans="1:7" ht="18" customHeight="1">
      <c r="A177" s="132"/>
      <c r="B177" s="126"/>
      <c r="C177" s="126"/>
      <c r="D177" s="126"/>
      <c r="F177" s="129"/>
    </row>
    <row r="178" spans="1:7" ht="18" customHeight="1">
      <c r="A178" s="132"/>
      <c r="B178" s="126"/>
      <c r="C178" s="126"/>
      <c r="D178" s="126"/>
      <c r="F178" s="129"/>
    </row>
    <row r="179" spans="1:7" ht="18" customHeight="1">
      <c r="A179" s="132"/>
      <c r="B179" s="126"/>
      <c r="C179" s="126"/>
      <c r="D179" s="126"/>
      <c r="F179" s="129"/>
    </row>
    <row r="180" spans="1:7" ht="18" customHeight="1">
      <c r="A180" s="132"/>
      <c r="B180" s="126"/>
      <c r="C180" s="126"/>
      <c r="D180" s="126"/>
      <c r="F180" s="129"/>
    </row>
    <row r="181" spans="1:7" ht="18" customHeight="1">
      <c r="A181" s="132"/>
      <c r="B181" s="126"/>
      <c r="C181" s="126"/>
      <c r="D181" s="126"/>
      <c r="F181" s="129"/>
    </row>
    <row r="182" spans="1:7" ht="18" customHeight="1">
      <c r="A182" s="132"/>
      <c r="B182" s="126"/>
      <c r="C182" s="126"/>
      <c r="D182" s="126"/>
      <c r="F182" s="129"/>
    </row>
    <row r="183" spans="1:7" ht="18" customHeight="1">
      <c r="A183" s="132"/>
      <c r="B183" s="126"/>
      <c r="C183" s="126"/>
      <c r="D183" s="126"/>
      <c r="F183" s="129"/>
    </row>
    <row r="184" spans="1:7" ht="18" customHeight="1">
      <c r="A184" s="132"/>
      <c r="B184" s="126"/>
      <c r="C184" s="126"/>
      <c r="D184" s="126"/>
      <c r="F184" s="129"/>
    </row>
    <row r="185" spans="1:7" ht="18" customHeight="1">
      <c r="A185" s="132"/>
      <c r="B185" s="126"/>
      <c r="C185" s="126"/>
      <c r="D185" s="126"/>
      <c r="E185" s="131"/>
      <c r="F185" s="129"/>
      <c r="G185" s="131"/>
    </row>
    <row r="186" spans="1:7" ht="18" customHeight="1">
      <c r="A186" s="132"/>
      <c r="B186" s="126"/>
      <c r="C186" s="126"/>
      <c r="D186" s="126"/>
      <c r="F186" s="129"/>
    </row>
    <row r="187" spans="1:7" ht="18" customHeight="1">
      <c r="A187" s="132"/>
      <c r="B187" s="126"/>
      <c r="C187" s="126"/>
      <c r="D187" s="126"/>
      <c r="F187" s="129"/>
    </row>
    <row r="188" spans="1:7" ht="18" customHeight="1">
      <c r="A188" s="132"/>
      <c r="B188" s="126"/>
      <c r="C188" s="126"/>
      <c r="D188" s="126"/>
      <c r="F188" s="129"/>
    </row>
    <row r="189" spans="1:7" ht="18" customHeight="1">
      <c r="A189" s="132"/>
      <c r="B189" s="126"/>
      <c r="C189" s="126"/>
      <c r="D189" s="126"/>
      <c r="F189" s="129"/>
    </row>
    <row r="190" spans="1:7" ht="18" customHeight="1">
      <c r="A190" s="132"/>
      <c r="B190" s="126"/>
      <c r="C190" s="126"/>
      <c r="D190" s="126"/>
      <c r="F190" s="129"/>
    </row>
    <row r="191" spans="1:7" ht="18" customHeight="1">
      <c r="A191" s="132"/>
      <c r="B191" s="126"/>
      <c r="C191" s="126"/>
      <c r="D191" s="126"/>
      <c r="F191" s="129"/>
    </row>
    <row r="192" spans="1:7" ht="18" customHeight="1">
      <c r="A192" s="132"/>
      <c r="B192" s="126"/>
      <c r="C192" s="126"/>
      <c r="D192" s="126"/>
      <c r="F192" s="129"/>
    </row>
    <row r="193" spans="1:6" ht="18" customHeight="1">
      <c r="A193" s="132"/>
      <c r="B193" s="126"/>
      <c r="C193" s="126"/>
      <c r="D193" s="126"/>
      <c r="F193" s="129"/>
    </row>
    <row r="194" spans="1:6" ht="18" customHeight="1">
      <c r="A194" s="132"/>
      <c r="B194" s="126"/>
      <c r="C194" s="126"/>
      <c r="D194" s="126"/>
      <c r="F194" s="129"/>
    </row>
    <row r="195" spans="1:6" ht="18" customHeight="1">
      <c r="A195" s="132"/>
      <c r="B195" s="126"/>
      <c r="C195" s="126"/>
      <c r="D195" s="126"/>
      <c r="F195" s="129"/>
    </row>
    <row r="196" spans="1:6" ht="18" customHeight="1">
      <c r="A196" s="132"/>
      <c r="B196" s="126"/>
      <c r="C196" s="126"/>
      <c r="D196" s="126"/>
      <c r="F196" s="129"/>
    </row>
    <row r="197" spans="1:6" ht="18" customHeight="1">
      <c r="A197" s="132"/>
      <c r="B197" s="126"/>
      <c r="C197" s="126"/>
      <c r="D197" s="126"/>
      <c r="F197" s="129"/>
    </row>
    <row r="198" spans="1:6" ht="18" customHeight="1">
      <c r="A198" s="132"/>
      <c r="B198" s="126"/>
      <c r="C198" s="126"/>
      <c r="D198" s="126"/>
      <c r="F198" s="129"/>
    </row>
    <row r="199" spans="1:6" ht="18" customHeight="1">
      <c r="A199" s="132"/>
      <c r="B199" s="126"/>
      <c r="C199" s="126"/>
      <c r="D199" s="126"/>
      <c r="F199" s="129"/>
    </row>
    <row r="200" spans="1:6" ht="18" customHeight="1">
      <c r="A200" s="132"/>
      <c r="B200" s="126"/>
      <c r="C200" s="126"/>
      <c r="D200" s="126"/>
      <c r="F200" s="129"/>
    </row>
    <row r="201" spans="1:6" ht="18" customHeight="1">
      <c r="A201" s="132"/>
      <c r="B201" s="126"/>
      <c r="C201" s="126"/>
      <c r="D201" s="126"/>
      <c r="F201" s="129"/>
    </row>
    <row r="202" spans="1:6" ht="18" customHeight="1">
      <c r="A202" s="132"/>
      <c r="B202" s="126"/>
      <c r="C202" s="126"/>
      <c r="D202" s="126"/>
      <c r="F202" s="129"/>
    </row>
    <row r="203" spans="1:6" ht="18" customHeight="1">
      <c r="A203" s="132"/>
      <c r="B203" s="126"/>
      <c r="C203" s="126"/>
      <c r="D203" s="126"/>
      <c r="F203" s="129"/>
    </row>
    <row r="204" spans="1:6" ht="18" customHeight="1">
      <c r="A204" s="132"/>
      <c r="B204" s="126"/>
      <c r="C204" s="126"/>
      <c r="D204" s="126"/>
      <c r="F204" s="129"/>
    </row>
    <row r="205" spans="1:6" ht="18" customHeight="1">
      <c r="A205" s="132"/>
      <c r="B205" s="126"/>
      <c r="C205" s="126"/>
      <c r="D205" s="126"/>
      <c r="F205" s="129"/>
    </row>
    <row r="206" spans="1:6" ht="18" customHeight="1">
      <c r="A206" s="132"/>
      <c r="B206" s="126"/>
      <c r="C206" s="126"/>
      <c r="D206" s="126"/>
      <c r="F206" s="129"/>
    </row>
    <row r="207" spans="1:6" ht="18" customHeight="1">
      <c r="A207" s="132"/>
      <c r="B207" s="126"/>
      <c r="C207" s="126"/>
      <c r="D207" s="126"/>
      <c r="F207" s="129"/>
    </row>
    <row r="208" spans="1:6" ht="18" customHeight="1">
      <c r="A208" s="132"/>
      <c r="B208" s="126"/>
      <c r="C208" s="126"/>
      <c r="D208" s="126"/>
      <c r="F208" s="129"/>
    </row>
    <row r="209" spans="1:6" ht="18" customHeight="1">
      <c r="A209" s="132"/>
      <c r="B209" s="126"/>
      <c r="C209" s="126"/>
      <c r="D209" s="126"/>
      <c r="F209" s="129"/>
    </row>
    <row r="210" spans="1:6" ht="18" customHeight="1">
      <c r="A210" s="132"/>
      <c r="B210" s="126"/>
      <c r="C210" s="126"/>
      <c r="D210" s="126"/>
      <c r="F210" s="129"/>
    </row>
    <row r="211" spans="1:6" ht="18" customHeight="1">
      <c r="A211" s="132"/>
      <c r="B211" s="126"/>
      <c r="C211" s="126"/>
      <c r="D211" s="126"/>
      <c r="F211" s="129"/>
    </row>
    <row r="212" spans="1:6" ht="18" customHeight="1">
      <c r="A212" s="132"/>
      <c r="B212" s="126"/>
      <c r="C212" s="126"/>
      <c r="D212" s="126"/>
      <c r="F212" s="129"/>
    </row>
    <row r="213" spans="1:6" ht="18" customHeight="1">
      <c r="A213" s="132"/>
      <c r="B213" s="126"/>
      <c r="C213" s="126"/>
      <c r="D213" s="126"/>
      <c r="F213" s="129"/>
    </row>
    <row r="214" spans="1:6" ht="18" customHeight="1">
      <c r="A214" s="132"/>
      <c r="B214" s="126"/>
      <c r="C214" s="126"/>
      <c r="D214" s="126"/>
      <c r="F214" s="129"/>
    </row>
    <row r="215" spans="1:6" ht="18" customHeight="1">
      <c r="A215" s="132"/>
      <c r="B215" s="126"/>
      <c r="C215" s="126"/>
      <c r="D215" s="126"/>
      <c r="F215" s="129"/>
    </row>
    <row r="216" spans="1:6" ht="18" customHeight="1">
      <c r="A216" s="132"/>
      <c r="B216" s="126"/>
      <c r="C216" s="126"/>
      <c r="D216" s="126"/>
      <c r="F216" s="129"/>
    </row>
    <row r="217" spans="1:6" ht="18" customHeight="1">
      <c r="A217" s="132"/>
      <c r="B217" s="126"/>
      <c r="C217" s="126"/>
      <c r="D217" s="126"/>
      <c r="F217" s="129"/>
    </row>
    <row r="218" spans="1:6" ht="18" customHeight="1">
      <c r="A218" s="132"/>
      <c r="B218" s="126"/>
      <c r="C218" s="126"/>
      <c r="D218" s="126"/>
      <c r="F218" s="129"/>
    </row>
    <row r="219" spans="1:6" ht="18" customHeight="1">
      <c r="A219" s="132"/>
      <c r="B219" s="126"/>
      <c r="C219" s="126"/>
      <c r="D219" s="126"/>
      <c r="F219" s="129"/>
    </row>
    <row r="220" spans="1:6" ht="18" customHeight="1">
      <c r="A220" s="132"/>
      <c r="B220" s="126"/>
      <c r="C220" s="126"/>
      <c r="D220" s="126"/>
      <c r="F220" s="129"/>
    </row>
    <row r="221" spans="1:6" ht="18" customHeight="1">
      <c r="A221" s="132"/>
      <c r="B221" s="126"/>
      <c r="C221" s="126"/>
      <c r="D221" s="126"/>
      <c r="F221" s="129"/>
    </row>
    <row r="222" spans="1:6" ht="18" customHeight="1">
      <c r="A222" s="132"/>
      <c r="B222" s="126"/>
      <c r="C222" s="126"/>
      <c r="D222" s="126"/>
      <c r="F222" s="129"/>
    </row>
    <row r="223" spans="1:6" ht="18" customHeight="1">
      <c r="A223" s="132"/>
      <c r="B223" s="126"/>
      <c r="C223" s="126"/>
      <c r="D223" s="126"/>
      <c r="F223" s="129"/>
    </row>
    <row r="224" spans="1:6" ht="18" customHeight="1">
      <c r="A224" s="132"/>
      <c r="B224" s="126"/>
      <c r="C224" s="126"/>
      <c r="D224" s="126"/>
      <c r="F224" s="129"/>
    </row>
    <row r="225" spans="1:6" ht="18" customHeight="1">
      <c r="A225" s="132"/>
      <c r="B225" s="126"/>
      <c r="C225" s="126"/>
      <c r="D225" s="126"/>
      <c r="F225" s="129"/>
    </row>
    <row r="226" spans="1:6" ht="18" customHeight="1">
      <c r="A226" s="132"/>
      <c r="B226" s="126"/>
      <c r="C226" s="126"/>
      <c r="D226" s="126"/>
      <c r="F226" s="129"/>
    </row>
    <row r="227" spans="1:6" ht="18" customHeight="1">
      <c r="A227" s="132"/>
      <c r="B227" s="126"/>
      <c r="C227" s="126"/>
      <c r="D227" s="126"/>
      <c r="F227" s="129"/>
    </row>
    <row r="228" spans="1:6" ht="18" customHeight="1">
      <c r="A228" s="132"/>
      <c r="B228" s="126"/>
      <c r="C228" s="126"/>
      <c r="D228" s="126"/>
      <c r="F228" s="129"/>
    </row>
    <row r="229" spans="1:6" ht="18" customHeight="1">
      <c r="A229" s="132"/>
      <c r="B229" s="126"/>
      <c r="C229" s="126"/>
      <c r="D229" s="126"/>
      <c r="F229" s="129"/>
    </row>
    <row r="230" spans="1:6" ht="18" customHeight="1">
      <c r="A230" s="132"/>
      <c r="B230" s="126"/>
      <c r="C230" s="126"/>
      <c r="D230" s="126"/>
      <c r="F230" s="129"/>
    </row>
    <row r="231" spans="1:6" ht="18" customHeight="1">
      <c r="A231" s="132"/>
      <c r="B231" s="126"/>
      <c r="C231" s="126"/>
      <c r="D231" s="126"/>
      <c r="F231" s="129"/>
    </row>
    <row r="232" spans="1:6" ht="18" customHeight="1">
      <c r="A232" s="132"/>
      <c r="B232" s="126"/>
      <c r="C232" s="126"/>
      <c r="D232" s="126"/>
      <c r="F232" s="129"/>
    </row>
    <row r="233" spans="1:6" ht="18" customHeight="1">
      <c r="A233" s="132"/>
      <c r="B233" s="126"/>
      <c r="C233" s="126"/>
      <c r="D233" s="126"/>
      <c r="F233" s="129"/>
    </row>
    <row r="234" spans="1:6" ht="18" customHeight="1">
      <c r="A234" s="132"/>
      <c r="B234" s="126"/>
      <c r="C234" s="126"/>
      <c r="D234" s="126"/>
      <c r="F234" s="129"/>
    </row>
    <row r="235" spans="1:6" ht="18" customHeight="1">
      <c r="A235" s="132"/>
      <c r="B235" s="126"/>
      <c r="C235" s="126"/>
      <c r="D235" s="126"/>
      <c r="F235" s="129"/>
    </row>
    <row r="236" spans="1:6" ht="18" customHeight="1">
      <c r="A236" s="132"/>
      <c r="B236" s="126"/>
      <c r="C236" s="126"/>
      <c r="D236" s="126"/>
      <c r="F236" s="129"/>
    </row>
    <row r="237" spans="1:6" ht="18" customHeight="1">
      <c r="A237" s="132"/>
      <c r="B237" s="126"/>
      <c r="C237" s="126"/>
      <c r="D237" s="126"/>
      <c r="F237" s="129"/>
    </row>
    <row r="238" spans="1:6" ht="18" customHeight="1">
      <c r="A238" s="132"/>
      <c r="B238" s="126"/>
      <c r="C238" s="126"/>
      <c r="D238" s="126"/>
      <c r="F238" s="129"/>
    </row>
    <row r="239" spans="1:6" ht="18" customHeight="1">
      <c r="A239" s="132"/>
      <c r="B239" s="126"/>
      <c r="C239" s="126"/>
      <c r="D239" s="126"/>
      <c r="F239" s="129"/>
    </row>
    <row r="240" spans="1:6" ht="18" customHeight="1">
      <c r="A240" s="132"/>
      <c r="B240" s="126"/>
      <c r="C240" s="126"/>
      <c r="D240" s="126"/>
      <c r="F240" s="129"/>
    </row>
    <row r="241" spans="1:7" ht="18" customHeight="1">
      <c r="A241" s="132"/>
      <c r="B241" s="126"/>
      <c r="C241" s="126"/>
      <c r="D241" s="126"/>
      <c r="F241" s="129"/>
    </row>
    <row r="242" spans="1:7" ht="18" customHeight="1">
      <c r="A242" s="132"/>
      <c r="B242" s="126"/>
      <c r="C242" s="126"/>
      <c r="D242" s="126"/>
      <c r="F242" s="129"/>
    </row>
    <row r="243" spans="1:7" ht="18" customHeight="1">
      <c r="A243" s="132"/>
      <c r="B243" s="126"/>
      <c r="C243" s="126"/>
      <c r="D243" s="126"/>
      <c r="E243" s="131"/>
      <c r="F243" s="129"/>
      <c r="G243" s="131"/>
    </row>
    <row r="244" spans="1:7" ht="18" customHeight="1">
      <c r="A244" s="132"/>
      <c r="B244" s="126"/>
      <c r="C244" s="126"/>
      <c r="D244" s="126"/>
      <c r="F244" s="129"/>
    </row>
    <row r="245" spans="1:7" ht="18" customHeight="1">
      <c r="A245" s="132"/>
      <c r="B245" s="126"/>
      <c r="C245" s="126"/>
      <c r="D245" s="126"/>
      <c r="F245" s="129"/>
    </row>
    <row r="246" spans="1:7" ht="18" customHeight="1">
      <c r="A246" s="132"/>
      <c r="B246" s="126"/>
      <c r="C246" s="126"/>
      <c r="D246" s="126"/>
      <c r="F246" s="129"/>
    </row>
    <row r="247" spans="1:7" ht="18" customHeight="1">
      <c r="A247" s="132"/>
      <c r="B247" s="126"/>
      <c r="C247" s="126"/>
      <c r="D247" s="126"/>
      <c r="F247" s="129"/>
    </row>
    <row r="248" spans="1:7" ht="18" customHeight="1">
      <c r="A248" s="132"/>
      <c r="B248" s="126"/>
      <c r="C248" s="126"/>
      <c r="D248" s="126"/>
      <c r="F248" s="129"/>
    </row>
    <row r="249" spans="1:7" ht="18" customHeight="1">
      <c r="A249" s="132"/>
      <c r="B249" s="126"/>
      <c r="C249" s="126"/>
      <c r="D249" s="126"/>
      <c r="F249" s="129"/>
    </row>
    <row r="250" spans="1:7" ht="18" customHeight="1">
      <c r="A250" s="132"/>
      <c r="B250" s="126"/>
      <c r="C250" s="126"/>
      <c r="D250" s="126"/>
      <c r="F250" s="129"/>
    </row>
    <row r="251" spans="1:7" ht="18" customHeight="1">
      <c r="A251" s="132"/>
      <c r="B251" s="126"/>
      <c r="C251" s="126"/>
      <c r="D251" s="126"/>
      <c r="F251" s="129"/>
    </row>
    <row r="252" spans="1:7" ht="18" customHeight="1">
      <c r="A252" s="132"/>
      <c r="B252" s="126"/>
      <c r="C252" s="126"/>
      <c r="D252" s="126"/>
      <c r="F252" s="129"/>
    </row>
    <row r="253" spans="1:7" ht="18" customHeight="1">
      <c r="A253" s="132"/>
      <c r="B253" s="126"/>
      <c r="C253" s="126"/>
      <c r="D253" s="126"/>
      <c r="F253" s="129"/>
    </row>
    <row r="254" spans="1:7" ht="18" customHeight="1">
      <c r="A254" s="132"/>
      <c r="B254" s="126"/>
      <c r="C254" s="126"/>
      <c r="D254" s="126"/>
      <c r="F254" s="129"/>
    </row>
    <row r="255" spans="1:7" ht="18" customHeight="1">
      <c r="A255" s="132"/>
      <c r="B255" s="126"/>
      <c r="C255" s="126"/>
      <c r="D255" s="126"/>
      <c r="F255" s="129"/>
    </row>
    <row r="256" spans="1:7" ht="18" customHeight="1">
      <c r="A256" s="132"/>
      <c r="B256" s="126"/>
      <c r="C256" s="126"/>
      <c r="D256" s="126"/>
      <c r="F256" s="129"/>
    </row>
    <row r="257" spans="1:7" ht="18" customHeight="1">
      <c r="A257" s="132"/>
      <c r="B257" s="126"/>
      <c r="C257" s="126"/>
      <c r="D257" s="126"/>
      <c r="F257" s="129"/>
    </row>
    <row r="258" spans="1:7" ht="18" customHeight="1">
      <c r="A258" s="132"/>
      <c r="B258" s="126"/>
      <c r="C258" s="126"/>
      <c r="D258" s="126"/>
      <c r="F258" s="129"/>
    </row>
    <row r="259" spans="1:7" ht="18" customHeight="1">
      <c r="A259" s="132"/>
      <c r="B259" s="126"/>
      <c r="C259" s="126"/>
      <c r="D259" s="126"/>
      <c r="F259" s="129"/>
    </row>
    <row r="260" spans="1:7" ht="18" customHeight="1">
      <c r="A260" s="132"/>
      <c r="B260" s="126"/>
      <c r="C260" s="126"/>
      <c r="D260" s="126"/>
      <c r="F260" s="129"/>
    </row>
    <row r="261" spans="1:7" ht="18" customHeight="1">
      <c r="A261" s="132"/>
      <c r="B261" s="126"/>
      <c r="C261" s="126"/>
      <c r="D261" s="126"/>
      <c r="F261" s="129"/>
    </row>
    <row r="262" spans="1:7" ht="18" customHeight="1">
      <c r="A262" s="132"/>
      <c r="B262" s="126"/>
      <c r="C262" s="126"/>
      <c r="D262" s="126"/>
      <c r="F262" s="129"/>
    </row>
    <row r="263" spans="1:7" ht="18" customHeight="1">
      <c r="A263" s="132"/>
      <c r="B263" s="126"/>
      <c r="C263" s="126"/>
      <c r="D263" s="126"/>
      <c r="F263" s="129"/>
    </row>
    <row r="264" spans="1:7" ht="18" customHeight="1">
      <c r="A264" s="132"/>
      <c r="B264" s="126"/>
      <c r="C264" s="126"/>
      <c r="D264" s="126"/>
      <c r="F264" s="129"/>
    </row>
    <row r="265" spans="1:7" ht="18" customHeight="1">
      <c r="A265" s="132"/>
      <c r="B265" s="126"/>
      <c r="C265" s="131"/>
      <c r="D265" s="126"/>
      <c r="E265" s="131"/>
      <c r="F265" s="129"/>
      <c r="G265" s="131"/>
    </row>
    <row r="266" spans="1:7" ht="18" customHeight="1">
      <c r="A266" s="132"/>
      <c r="B266" s="126"/>
      <c r="C266" s="126"/>
      <c r="D266" s="126"/>
      <c r="F266" s="129"/>
    </row>
    <row r="267" spans="1:7" ht="18" customHeight="1">
      <c r="A267" s="132"/>
      <c r="B267" s="126"/>
      <c r="C267" s="126"/>
      <c r="D267" s="126"/>
      <c r="F267" s="129"/>
    </row>
    <row r="268" spans="1:7" ht="18" customHeight="1">
      <c r="A268" s="132"/>
      <c r="B268" s="126"/>
      <c r="C268" s="126"/>
      <c r="D268" s="126"/>
      <c r="F268" s="129"/>
    </row>
    <row r="269" spans="1:7" ht="18" customHeight="1">
      <c r="A269" s="132"/>
      <c r="B269" s="126"/>
      <c r="C269" s="126"/>
      <c r="D269" s="126"/>
      <c r="F269" s="129"/>
    </row>
    <row r="270" spans="1:7" ht="18" customHeight="1">
      <c r="A270" s="132"/>
      <c r="B270" s="131"/>
      <c r="C270" s="131"/>
      <c r="D270" s="131"/>
      <c r="E270" s="131"/>
      <c r="F270" s="129"/>
      <c r="G270" s="131"/>
    </row>
    <row r="271" spans="1:7" ht="18" customHeight="1">
      <c r="A271" s="132"/>
      <c r="B271" s="126"/>
      <c r="C271" s="126"/>
      <c r="D271" s="126"/>
      <c r="F271" s="129"/>
    </row>
    <row r="272" spans="1:7" ht="18" customHeight="1">
      <c r="A272" s="132"/>
      <c r="B272" s="126"/>
      <c r="C272" s="126"/>
      <c r="D272" s="126"/>
      <c r="F272" s="129"/>
    </row>
    <row r="273" spans="1:7" ht="18" customHeight="1">
      <c r="A273" s="132"/>
      <c r="B273" s="126"/>
      <c r="C273" s="126"/>
      <c r="D273" s="126"/>
      <c r="F273" s="129"/>
    </row>
    <row r="274" spans="1:7" ht="18" customHeight="1">
      <c r="A274" s="132"/>
      <c r="B274" s="126"/>
      <c r="C274" s="126"/>
      <c r="D274" s="126"/>
      <c r="F274" s="129"/>
    </row>
    <row r="275" spans="1:7" ht="18" customHeight="1">
      <c r="A275" s="132"/>
      <c r="B275" s="126"/>
      <c r="C275" s="126"/>
      <c r="D275" s="126"/>
      <c r="F275" s="129"/>
    </row>
    <row r="276" spans="1:7" ht="18" customHeight="1">
      <c r="A276" s="132"/>
      <c r="B276" s="126"/>
      <c r="C276" s="126"/>
      <c r="D276" s="126"/>
      <c r="F276" s="129"/>
    </row>
    <row r="277" spans="1:7" ht="18" customHeight="1">
      <c r="A277" s="132"/>
      <c r="B277" s="126"/>
      <c r="C277" s="126"/>
      <c r="D277" s="126"/>
      <c r="F277" s="129"/>
    </row>
    <row r="278" spans="1:7" ht="18" customHeight="1">
      <c r="A278" s="132"/>
      <c r="B278" s="126"/>
      <c r="C278" s="126"/>
      <c r="D278" s="126"/>
      <c r="F278" s="129"/>
    </row>
    <row r="279" spans="1:7" ht="18" customHeight="1">
      <c r="A279" s="132"/>
      <c r="B279" s="126"/>
      <c r="C279" s="126"/>
      <c r="D279" s="126"/>
      <c r="F279" s="129"/>
    </row>
    <row r="280" spans="1:7" ht="18" customHeight="1">
      <c r="A280" s="132"/>
      <c r="B280" s="126"/>
      <c r="C280" s="126"/>
      <c r="D280" s="126"/>
      <c r="E280" s="131"/>
      <c r="F280" s="129"/>
      <c r="G280" s="131"/>
    </row>
    <row r="281" spans="1:7" ht="18" customHeight="1">
      <c r="A281" s="132"/>
      <c r="B281" s="126"/>
      <c r="C281" s="126"/>
      <c r="D281" s="126"/>
      <c r="F281" s="129"/>
    </row>
    <row r="282" spans="1:7" ht="18" customHeight="1">
      <c r="A282" s="132"/>
      <c r="B282" s="126"/>
      <c r="C282" s="126"/>
      <c r="D282" s="126"/>
      <c r="F282" s="129"/>
    </row>
    <row r="283" spans="1:7" ht="18" customHeight="1">
      <c r="A283" s="132"/>
      <c r="B283" s="126"/>
      <c r="C283" s="126"/>
      <c r="D283" s="126"/>
      <c r="F283" s="129"/>
    </row>
    <row r="284" spans="1:7" ht="18" customHeight="1">
      <c r="A284" s="132"/>
      <c r="B284" s="126"/>
      <c r="C284" s="126"/>
      <c r="D284" s="126"/>
      <c r="F284" s="129"/>
    </row>
    <row r="285" spans="1:7" ht="18" customHeight="1">
      <c r="A285" s="132"/>
      <c r="B285" s="126"/>
      <c r="C285" s="126"/>
      <c r="D285" s="126"/>
      <c r="F285" s="129"/>
    </row>
    <row r="286" spans="1:7" ht="18" customHeight="1">
      <c r="A286" s="132"/>
      <c r="B286" s="126"/>
      <c r="C286" s="126"/>
      <c r="D286" s="126"/>
      <c r="F286" s="129"/>
    </row>
    <row r="287" spans="1:7" ht="18" customHeight="1">
      <c r="A287" s="132"/>
      <c r="B287" s="126"/>
      <c r="C287" s="126"/>
      <c r="D287" s="126"/>
      <c r="F287" s="129"/>
    </row>
    <row r="288" spans="1:7" ht="18" customHeight="1">
      <c r="A288" s="132"/>
      <c r="B288" s="126"/>
      <c r="C288" s="126"/>
      <c r="D288" s="126"/>
      <c r="F288" s="129"/>
    </row>
    <row r="289" spans="1:6" ht="18" customHeight="1">
      <c r="A289" s="132"/>
      <c r="B289" s="126"/>
      <c r="C289" s="126"/>
      <c r="D289" s="126"/>
      <c r="F289" s="129"/>
    </row>
    <row r="290" spans="1:6" ht="18" customHeight="1">
      <c r="A290" s="132"/>
      <c r="B290" s="126"/>
      <c r="C290" s="126"/>
      <c r="D290" s="126"/>
      <c r="F290" s="129"/>
    </row>
    <row r="291" spans="1:6" ht="18" customHeight="1">
      <c r="A291" s="132"/>
      <c r="B291" s="126"/>
      <c r="C291" s="126"/>
      <c r="D291" s="126"/>
      <c r="F291" s="129"/>
    </row>
    <row r="292" spans="1:6" ht="18" customHeight="1">
      <c r="A292" s="132"/>
      <c r="B292" s="126"/>
      <c r="C292" s="126"/>
      <c r="D292" s="126"/>
      <c r="F292" s="129"/>
    </row>
    <row r="293" spans="1:6" ht="18" customHeight="1">
      <c r="A293" s="132"/>
      <c r="B293" s="126"/>
      <c r="C293" s="126"/>
      <c r="D293" s="126"/>
      <c r="F293" s="129"/>
    </row>
    <row r="294" spans="1:6" ht="18" customHeight="1">
      <c r="A294" s="132"/>
      <c r="B294" s="126"/>
      <c r="C294" s="126"/>
      <c r="D294" s="126"/>
      <c r="F294" s="129"/>
    </row>
    <row r="295" spans="1:6" ht="18" customHeight="1">
      <c r="A295" s="132"/>
      <c r="B295" s="126"/>
      <c r="C295" s="126"/>
      <c r="D295" s="126"/>
      <c r="F295" s="129"/>
    </row>
    <row r="296" spans="1:6" ht="18" customHeight="1">
      <c r="A296" s="132"/>
      <c r="B296" s="126"/>
      <c r="C296" s="126"/>
      <c r="D296" s="126"/>
      <c r="F296" s="129"/>
    </row>
    <row r="297" spans="1:6" ht="18" customHeight="1">
      <c r="A297" s="132"/>
      <c r="B297" s="126"/>
      <c r="C297" s="126"/>
      <c r="D297" s="126"/>
      <c r="F297" s="129"/>
    </row>
    <row r="298" spans="1:6" ht="18" customHeight="1">
      <c r="A298" s="132"/>
      <c r="B298" s="126"/>
      <c r="C298" s="126"/>
      <c r="D298" s="126"/>
      <c r="F298" s="129"/>
    </row>
    <row r="299" spans="1:6" ht="18" customHeight="1">
      <c r="A299" s="132"/>
      <c r="B299" s="126"/>
      <c r="C299" s="126"/>
      <c r="D299" s="126"/>
      <c r="F299" s="129"/>
    </row>
    <row r="300" spans="1:6" ht="18" customHeight="1">
      <c r="A300" s="132"/>
      <c r="B300" s="126"/>
      <c r="C300" s="126"/>
      <c r="D300" s="126"/>
      <c r="F300" s="129"/>
    </row>
    <row r="301" spans="1:6" ht="18" customHeight="1">
      <c r="A301" s="132"/>
      <c r="B301" s="126"/>
      <c r="C301" s="126"/>
      <c r="D301" s="126"/>
      <c r="F301" s="129"/>
    </row>
    <row r="302" spans="1:6" ht="18" customHeight="1">
      <c r="A302" s="132"/>
      <c r="B302" s="126"/>
      <c r="C302" s="126"/>
      <c r="D302" s="126"/>
      <c r="F302" s="129"/>
    </row>
    <row r="303" spans="1:6" ht="18" customHeight="1">
      <c r="A303" s="132"/>
      <c r="B303" s="126"/>
      <c r="C303" s="126"/>
      <c r="D303" s="126"/>
      <c r="F303" s="129"/>
    </row>
    <row r="304" spans="1:6" ht="18" customHeight="1">
      <c r="A304" s="132"/>
      <c r="B304" s="126"/>
      <c r="C304" s="126"/>
      <c r="D304" s="126"/>
      <c r="F304" s="129"/>
    </row>
    <row r="305" spans="1:7" ht="18" customHeight="1">
      <c r="A305" s="132"/>
      <c r="B305" s="126"/>
      <c r="C305" s="126"/>
      <c r="D305" s="126"/>
      <c r="E305" s="131"/>
      <c r="F305" s="129"/>
      <c r="G305" s="131"/>
    </row>
    <row r="306" spans="1:7" ht="18" customHeight="1">
      <c r="A306" s="132"/>
      <c r="B306" s="126"/>
      <c r="C306" s="126"/>
      <c r="D306" s="126"/>
      <c r="F306" s="129"/>
    </row>
    <row r="307" spans="1:7" ht="18" customHeight="1">
      <c r="A307" s="132"/>
      <c r="B307" s="126"/>
      <c r="C307" s="126"/>
      <c r="D307" s="126"/>
      <c r="F307" s="129"/>
    </row>
    <row r="308" spans="1:7" ht="18" customHeight="1">
      <c r="A308" s="132"/>
      <c r="B308" s="126"/>
      <c r="C308" s="126"/>
      <c r="D308" s="126"/>
      <c r="F308" s="129"/>
    </row>
    <row r="309" spans="1:7" ht="18" customHeight="1">
      <c r="A309" s="132"/>
      <c r="B309" s="126"/>
      <c r="C309" s="126"/>
      <c r="D309" s="126"/>
      <c r="F309" s="129"/>
    </row>
    <row r="310" spans="1:7" ht="18" customHeight="1">
      <c r="A310" s="132"/>
      <c r="B310" s="126"/>
      <c r="C310" s="126"/>
      <c r="D310" s="126"/>
      <c r="F310" s="129"/>
    </row>
    <row r="311" spans="1:7" ht="18" customHeight="1">
      <c r="A311" s="132"/>
      <c r="B311" s="126"/>
      <c r="C311" s="126"/>
      <c r="D311" s="126"/>
      <c r="F311" s="129"/>
    </row>
    <row r="312" spans="1:7" ht="18" customHeight="1">
      <c r="A312" s="132"/>
      <c r="B312" s="126"/>
      <c r="C312" s="126"/>
      <c r="D312" s="126"/>
      <c r="F312" s="129"/>
    </row>
    <row r="313" spans="1:7" ht="18" customHeight="1">
      <c r="A313" s="132"/>
      <c r="B313" s="126"/>
      <c r="C313" s="126"/>
      <c r="D313" s="126"/>
      <c r="F313" s="129"/>
    </row>
    <row r="314" spans="1:7" ht="18" customHeight="1">
      <c r="A314" s="132"/>
      <c r="B314" s="126"/>
      <c r="C314" s="126"/>
      <c r="D314" s="126"/>
      <c r="F314" s="129"/>
    </row>
    <row r="315" spans="1:7" ht="18" customHeight="1">
      <c r="A315" s="132"/>
      <c r="B315" s="126"/>
      <c r="C315" s="126"/>
      <c r="D315" s="126"/>
      <c r="F315" s="129"/>
    </row>
    <row r="316" spans="1:7" ht="18" customHeight="1">
      <c r="A316" s="132"/>
      <c r="B316" s="126"/>
      <c r="C316" s="126"/>
      <c r="D316" s="126"/>
      <c r="F316" s="129"/>
    </row>
    <row r="317" spans="1:7" ht="18" customHeight="1">
      <c r="A317" s="132"/>
      <c r="B317" s="126"/>
      <c r="C317" s="126"/>
      <c r="D317" s="126"/>
      <c r="F317" s="129"/>
    </row>
    <row r="318" spans="1:7" ht="18" customHeight="1">
      <c r="A318" s="132"/>
      <c r="B318" s="126"/>
      <c r="C318" s="126"/>
      <c r="D318" s="126"/>
      <c r="F318" s="129"/>
    </row>
    <row r="319" spans="1:7" ht="18" customHeight="1">
      <c r="A319" s="132"/>
      <c r="B319" s="126"/>
      <c r="C319" s="126"/>
      <c r="D319" s="126"/>
      <c r="F319" s="129"/>
    </row>
    <row r="320" spans="1:7" ht="18" customHeight="1">
      <c r="A320" s="132"/>
      <c r="B320" s="126"/>
      <c r="C320" s="126"/>
      <c r="D320" s="126"/>
      <c r="F320" s="129"/>
    </row>
    <row r="321" spans="1:6" ht="18" customHeight="1">
      <c r="A321" s="132"/>
      <c r="B321" s="126"/>
      <c r="C321" s="126"/>
      <c r="D321" s="126"/>
      <c r="F321" s="129"/>
    </row>
    <row r="322" spans="1:6" ht="18" customHeight="1">
      <c r="A322" s="132"/>
      <c r="B322" s="126"/>
      <c r="C322" s="126"/>
      <c r="D322" s="126"/>
      <c r="F322" s="129"/>
    </row>
    <row r="323" spans="1:6" ht="18" customHeight="1">
      <c r="A323" s="132"/>
      <c r="B323" s="126"/>
      <c r="C323" s="126"/>
      <c r="D323" s="126"/>
      <c r="F323" s="129"/>
    </row>
    <row r="324" spans="1:6" ht="18" customHeight="1">
      <c r="A324" s="132"/>
      <c r="B324" s="126"/>
      <c r="C324" s="126"/>
      <c r="D324" s="126"/>
      <c r="F324" s="129"/>
    </row>
    <row r="325" spans="1:6" ht="18" customHeight="1">
      <c r="A325" s="132"/>
      <c r="B325" s="126"/>
      <c r="C325" s="126"/>
      <c r="D325" s="126"/>
      <c r="F325" s="129"/>
    </row>
    <row r="326" spans="1:6" ht="18" customHeight="1">
      <c r="A326" s="132"/>
      <c r="B326" s="126"/>
      <c r="C326" s="126"/>
      <c r="D326" s="126"/>
      <c r="F326" s="129"/>
    </row>
    <row r="327" spans="1:6" ht="18" customHeight="1">
      <c r="A327" s="132"/>
      <c r="B327" s="126"/>
      <c r="C327" s="126"/>
      <c r="D327" s="126"/>
      <c r="F327" s="129"/>
    </row>
    <row r="328" spans="1:6" ht="18" customHeight="1">
      <c r="A328" s="132"/>
      <c r="B328" s="126"/>
      <c r="C328" s="126"/>
      <c r="D328" s="126"/>
      <c r="F328" s="129"/>
    </row>
    <row r="329" spans="1:6" ht="18" customHeight="1">
      <c r="A329" s="132"/>
      <c r="B329" s="126"/>
      <c r="C329" s="126"/>
      <c r="D329" s="126"/>
      <c r="F329" s="129"/>
    </row>
    <row r="330" spans="1:6" ht="18" customHeight="1">
      <c r="A330" s="132"/>
      <c r="B330" s="126"/>
      <c r="C330" s="126"/>
      <c r="D330" s="126"/>
      <c r="F330" s="129"/>
    </row>
    <row r="331" spans="1:6" ht="18" customHeight="1">
      <c r="A331" s="132"/>
      <c r="B331" s="126"/>
      <c r="C331" s="126"/>
      <c r="D331" s="126"/>
      <c r="F331" s="129"/>
    </row>
    <row r="332" spans="1:6" ht="18" customHeight="1">
      <c r="A332" s="132"/>
      <c r="B332" s="126"/>
      <c r="C332" s="126"/>
      <c r="D332" s="126"/>
      <c r="F332" s="129"/>
    </row>
    <row r="333" spans="1:6" ht="18" customHeight="1">
      <c r="A333" s="132"/>
      <c r="B333" s="126"/>
      <c r="C333" s="126"/>
      <c r="D333" s="126"/>
      <c r="F333" s="129"/>
    </row>
    <row r="334" spans="1:6" ht="18" customHeight="1">
      <c r="A334" s="132"/>
      <c r="B334" s="126"/>
      <c r="C334" s="126"/>
      <c r="D334" s="126"/>
      <c r="F334" s="129"/>
    </row>
    <row r="335" spans="1:6" ht="18" customHeight="1">
      <c r="A335" s="132"/>
      <c r="B335" s="126"/>
      <c r="C335" s="126"/>
      <c r="D335" s="126"/>
      <c r="F335" s="129"/>
    </row>
    <row r="336" spans="1:6" ht="18" customHeight="1">
      <c r="A336" s="132"/>
      <c r="B336" s="126"/>
      <c r="C336" s="126"/>
      <c r="D336" s="126"/>
      <c r="F336" s="129"/>
    </row>
    <row r="337" spans="1:7" ht="18" customHeight="1">
      <c r="A337" s="132"/>
      <c r="B337" s="126"/>
      <c r="C337" s="126"/>
      <c r="D337" s="126"/>
      <c r="F337" s="129"/>
    </row>
    <row r="338" spans="1:7" ht="18" customHeight="1">
      <c r="A338" s="132"/>
      <c r="B338" s="126"/>
      <c r="C338" s="126"/>
      <c r="D338" s="126"/>
      <c r="F338" s="129"/>
    </row>
    <row r="339" spans="1:7" ht="18" customHeight="1">
      <c r="A339" s="132"/>
      <c r="B339" s="126"/>
      <c r="C339" s="126"/>
      <c r="D339" s="126"/>
      <c r="F339" s="129"/>
    </row>
    <row r="340" spans="1:7" ht="18" customHeight="1">
      <c r="A340" s="132"/>
      <c r="B340" s="126"/>
      <c r="C340" s="126"/>
      <c r="D340" s="126"/>
      <c r="F340" s="129"/>
    </row>
    <row r="341" spans="1:7" ht="18" customHeight="1">
      <c r="A341" s="132"/>
      <c r="B341" s="126"/>
      <c r="C341" s="126"/>
      <c r="D341" s="126"/>
      <c r="F341" s="129"/>
    </row>
    <row r="342" spans="1:7" ht="18" customHeight="1">
      <c r="A342" s="132"/>
      <c r="B342" s="126"/>
      <c r="C342" s="126"/>
      <c r="D342" s="126"/>
      <c r="F342" s="129"/>
    </row>
    <row r="343" spans="1:7" ht="18" customHeight="1">
      <c r="A343" s="132"/>
      <c r="B343" s="126"/>
      <c r="C343" s="126"/>
      <c r="D343" s="126"/>
      <c r="F343" s="129"/>
    </row>
    <row r="344" spans="1:7" ht="18" customHeight="1">
      <c r="A344" s="132"/>
      <c r="B344" s="126"/>
      <c r="C344" s="126"/>
      <c r="D344" s="126"/>
      <c r="E344" s="131"/>
      <c r="F344" s="129"/>
      <c r="G344" s="131"/>
    </row>
    <row r="345" spans="1:7" ht="18" customHeight="1">
      <c r="A345" s="132"/>
      <c r="B345" s="126"/>
      <c r="C345" s="126"/>
      <c r="D345" s="126"/>
      <c r="F345" s="129"/>
    </row>
    <row r="346" spans="1:7" ht="18" customHeight="1">
      <c r="A346" s="132"/>
      <c r="B346" s="126"/>
      <c r="C346" s="126"/>
      <c r="D346" s="126"/>
      <c r="F346" s="129"/>
    </row>
    <row r="347" spans="1:7" ht="18" customHeight="1">
      <c r="A347" s="132"/>
      <c r="B347" s="126"/>
      <c r="C347" s="126"/>
      <c r="D347" s="126"/>
      <c r="F347" s="129"/>
    </row>
    <row r="348" spans="1:7" ht="18" customHeight="1">
      <c r="A348" s="132"/>
      <c r="B348" s="126"/>
      <c r="C348" s="126"/>
      <c r="D348" s="126"/>
      <c r="F348" s="129"/>
    </row>
    <row r="349" spans="1:7" ht="18" customHeight="1">
      <c r="A349" s="132"/>
      <c r="B349" s="126"/>
      <c r="C349" s="126"/>
      <c r="D349" s="126"/>
      <c r="F349" s="129"/>
    </row>
    <row r="350" spans="1:7" ht="18" customHeight="1">
      <c r="A350" s="132"/>
      <c r="B350" s="126"/>
      <c r="C350" s="126"/>
      <c r="D350" s="126"/>
      <c r="F350" s="129"/>
    </row>
    <row r="351" spans="1:7" ht="18" customHeight="1">
      <c r="A351" s="132"/>
      <c r="B351" s="126"/>
      <c r="C351" s="126"/>
      <c r="D351" s="126"/>
      <c r="F351" s="129"/>
    </row>
    <row r="352" spans="1:7" ht="18" customHeight="1">
      <c r="A352" s="132"/>
      <c r="B352" s="126"/>
      <c r="C352" s="126"/>
      <c r="D352" s="126"/>
      <c r="F352" s="129"/>
    </row>
    <row r="353" spans="1:7" ht="18" customHeight="1">
      <c r="A353" s="132"/>
      <c r="B353" s="126"/>
      <c r="C353" s="126"/>
      <c r="D353" s="126"/>
      <c r="F353" s="129"/>
    </row>
    <row r="354" spans="1:7" ht="18" customHeight="1">
      <c r="A354" s="132"/>
      <c r="B354" s="126"/>
      <c r="C354" s="126"/>
      <c r="D354" s="126"/>
      <c r="F354" s="129"/>
    </row>
    <row r="355" spans="1:7" ht="18" customHeight="1">
      <c r="A355" s="132"/>
      <c r="B355" s="126"/>
      <c r="C355" s="126"/>
      <c r="D355" s="126"/>
      <c r="F355" s="129"/>
    </row>
    <row r="356" spans="1:7" ht="18" customHeight="1">
      <c r="A356" s="132"/>
      <c r="B356" s="126"/>
      <c r="C356" s="126"/>
      <c r="D356" s="126"/>
      <c r="E356" s="131"/>
      <c r="F356" s="129"/>
      <c r="G356" s="131"/>
    </row>
    <row r="357" spans="1:7" ht="18" customHeight="1">
      <c r="A357" s="132"/>
      <c r="B357" s="126"/>
      <c r="C357" s="126"/>
      <c r="D357" s="126"/>
      <c r="F357" s="129"/>
    </row>
    <row r="358" spans="1:7" ht="18" customHeight="1">
      <c r="A358" s="132"/>
      <c r="B358" s="126"/>
      <c r="C358" s="126"/>
      <c r="D358" s="126"/>
      <c r="F358" s="129"/>
    </row>
    <row r="359" spans="1:7" ht="18" customHeight="1">
      <c r="A359" s="132"/>
      <c r="B359" s="126"/>
      <c r="C359" s="126"/>
      <c r="D359" s="126"/>
      <c r="F359" s="129"/>
    </row>
    <row r="360" spans="1:7" ht="18" customHeight="1">
      <c r="A360" s="132"/>
      <c r="B360" s="126"/>
      <c r="C360" s="126"/>
      <c r="D360" s="126"/>
      <c r="F360" s="129"/>
    </row>
    <row r="361" spans="1:7" ht="18" customHeight="1">
      <c r="A361" s="132"/>
      <c r="B361" s="126"/>
      <c r="C361" s="126"/>
      <c r="D361" s="126"/>
      <c r="F361" s="129"/>
    </row>
    <row r="362" spans="1:7" ht="18" customHeight="1">
      <c r="A362" s="132"/>
      <c r="B362" s="126"/>
      <c r="C362" s="126"/>
      <c r="D362" s="126"/>
      <c r="F362" s="129"/>
    </row>
    <row r="363" spans="1:7" ht="18" customHeight="1">
      <c r="A363" s="132"/>
      <c r="B363" s="126"/>
      <c r="C363" s="126"/>
      <c r="D363" s="126"/>
      <c r="F363" s="129"/>
    </row>
    <row r="364" spans="1:7" ht="18" customHeight="1">
      <c r="A364" s="132"/>
      <c r="B364" s="126"/>
      <c r="C364" s="126"/>
      <c r="D364" s="126"/>
      <c r="F364" s="129"/>
    </row>
    <row r="365" spans="1:7" ht="18" customHeight="1">
      <c r="A365" s="132"/>
      <c r="B365" s="126"/>
      <c r="C365" s="126"/>
      <c r="D365" s="126"/>
      <c r="F365" s="129"/>
    </row>
    <row r="366" spans="1:7" ht="18" customHeight="1">
      <c r="A366" s="132"/>
      <c r="B366" s="126"/>
      <c r="C366" s="126"/>
      <c r="D366" s="126"/>
      <c r="F366" s="129"/>
    </row>
    <row r="367" spans="1:7" ht="18" customHeight="1">
      <c r="A367" s="132"/>
      <c r="B367" s="126"/>
      <c r="C367" s="126"/>
      <c r="D367" s="126"/>
      <c r="F367" s="129"/>
    </row>
    <row r="368" spans="1:7" ht="18" customHeight="1">
      <c r="A368" s="132"/>
      <c r="B368" s="126"/>
      <c r="C368" s="126"/>
      <c r="D368" s="126"/>
      <c r="F368" s="129"/>
    </row>
    <row r="369" spans="1:7" ht="18" customHeight="1">
      <c r="A369" s="132"/>
      <c r="B369" s="126"/>
      <c r="C369" s="126"/>
      <c r="D369" s="126"/>
      <c r="F369" s="129"/>
    </row>
    <row r="370" spans="1:7" ht="18" customHeight="1">
      <c r="A370" s="132"/>
      <c r="B370" s="126"/>
      <c r="C370" s="126"/>
      <c r="D370" s="126"/>
      <c r="F370" s="129"/>
    </row>
    <row r="371" spans="1:7" ht="18" customHeight="1">
      <c r="A371" s="132"/>
      <c r="B371" s="126"/>
      <c r="C371" s="126"/>
      <c r="D371" s="126"/>
      <c r="F371" s="129"/>
    </row>
    <row r="372" spans="1:7" ht="18" customHeight="1">
      <c r="A372" s="132"/>
      <c r="B372" s="126"/>
      <c r="C372" s="126"/>
      <c r="D372" s="126"/>
      <c r="F372" s="129"/>
    </row>
    <row r="373" spans="1:7" ht="18" customHeight="1">
      <c r="A373" s="132"/>
      <c r="B373" s="126"/>
      <c r="C373" s="126"/>
      <c r="D373" s="126"/>
      <c r="E373" s="131"/>
      <c r="F373" s="129"/>
      <c r="G373" s="131"/>
    </row>
    <row r="374" spans="1:7" ht="18" customHeight="1">
      <c r="A374" s="132"/>
      <c r="B374" s="126"/>
      <c r="C374" s="126"/>
      <c r="D374" s="126"/>
      <c r="F374" s="129"/>
    </row>
    <row r="375" spans="1:7" ht="18" customHeight="1">
      <c r="A375" s="132"/>
      <c r="B375" s="126"/>
      <c r="C375" s="126"/>
      <c r="D375" s="126"/>
      <c r="E375" s="131"/>
      <c r="F375" s="129"/>
      <c r="G375" s="131"/>
    </row>
    <row r="376" spans="1:7" ht="18" customHeight="1">
      <c r="A376" s="132"/>
      <c r="B376" s="126"/>
      <c r="C376" s="126"/>
      <c r="D376" s="126"/>
      <c r="F376" s="129"/>
    </row>
    <row r="377" spans="1:7" ht="18" customHeight="1">
      <c r="A377" s="132"/>
      <c r="B377" s="126"/>
      <c r="C377" s="126"/>
      <c r="D377" s="126"/>
      <c r="F377" s="129"/>
    </row>
    <row r="378" spans="1:7" ht="18" customHeight="1">
      <c r="A378" s="132"/>
      <c r="B378" s="126"/>
      <c r="C378" s="126"/>
      <c r="D378" s="126"/>
      <c r="F378" s="129"/>
    </row>
    <row r="379" spans="1:7" ht="18" customHeight="1">
      <c r="A379" s="132"/>
      <c r="B379" s="126"/>
      <c r="C379" s="126"/>
      <c r="D379" s="126"/>
      <c r="F379" s="129"/>
    </row>
    <row r="380" spans="1:7" ht="18" customHeight="1">
      <c r="A380" s="132"/>
      <c r="B380" s="126"/>
      <c r="C380" s="126"/>
      <c r="D380" s="126"/>
      <c r="E380" s="131"/>
      <c r="F380" s="129"/>
      <c r="G380" s="131"/>
    </row>
    <row r="381" spans="1:7" ht="18" customHeight="1">
      <c r="A381" s="132"/>
      <c r="B381" s="126"/>
      <c r="C381" s="126"/>
      <c r="D381" s="126"/>
      <c r="F381" s="129"/>
    </row>
    <row r="382" spans="1:7" ht="18" customHeight="1">
      <c r="A382" s="132"/>
      <c r="B382" s="126"/>
      <c r="C382" s="126"/>
      <c r="D382" s="126"/>
      <c r="F382" s="129"/>
    </row>
    <row r="383" spans="1:7" ht="18" customHeight="1">
      <c r="A383" s="132"/>
      <c r="B383" s="126"/>
      <c r="C383" s="126"/>
      <c r="D383" s="126"/>
      <c r="F383" s="129"/>
    </row>
    <row r="384" spans="1:7" ht="18" customHeight="1">
      <c r="A384" s="132"/>
      <c r="B384" s="126"/>
      <c r="C384" s="126"/>
      <c r="D384" s="126"/>
      <c r="F384" s="129"/>
    </row>
    <row r="385" spans="1:7" ht="18" customHeight="1">
      <c r="A385" s="132"/>
      <c r="B385" s="126"/>
      <c r="C385" s="126"/>
      <c r="D385" s="126"/>
      <c r="F385" s="129"/>
    </row>
    <row r="386" spans="1:7" ht="18" customHeight="1">
      <c r="A386" s="132"/>
      <c r="B386" s="126"/>
      <c r="C386" s="126"/>
      <c r="D386" s="126"/>
      <c r="F386" s="129"/>
    </row>
    <row r="387" spans="1:7" ht="18" customHeight="1">
      <c r="A387" s="132"/>
      <c r="B387" s="126"/>
      <c r="C387" s="126"/>
      <c r="D387" s="126"/>
      <c r="F387" s="129"/>
    </row>
    <row r="388" spans="1:7" ht="18" customHeight="1">
      <c r="A388" s="132"/>
      <c r="B388" s="126"/>
      <c r="C388" s="126"/>
      <c r="D388" s="126"/>
      <c r="F388" s="129"/>
    </row>
    <row r="389" spans="1:7" ht="18" customHeight="1">
      <c r="A389" s="132"/>
      <c r="B389" s="126"/>
      <c r="C389" s="126"/>
      <c r="D389" s="126"/>
      <c r="F389" s="129"/>
    </row>
    <row r="390" spans="1:7" ht="18" customHeight="1">
      <c r="A390" s="132"/>
      <c r="B390" s="126"/>
      <c r="C390" s="126"/>
      <c r="D390" s="126"/>
      <c r="F390" s="129"/>
    </row>
    <row r="391" spans="1:7" ht="18" customHeight="1">
      <c r="A391" s="132"/>
      <c r="B391" s="126"/>
      <c r="C391" s="126"/>
      <c r="D391" s="126"/>
      <c r="F391" s="129"/>
    </row>
    <row r="392" spans="1:7" ht="18" customHeight="1">
      <c r="A392" s="132"/>
      <c r="B392" s="126"/>
      <c r="C392" s="126"/>
      <c r="D392" s="126"/>
      <c r="F392" s="129"/>
    </row>
    <row r="393" spans="1:7" ht="18" customHeight="1">
      <c r="A393" s="132"/>
      <c r="B393" s="126"/>
      <c r="C393" s="126"/>
      <c r="D393" s="126"/>
      <c r="F393" s="129"/>
    </row>
    <row r="394" spans="1:7" ht="18" customHeight="1">
      <c r="A394" s="132"/>
      <c r="B394" s="126"/>
      <c r="C394" s="126"/>
      <c r="D394" s="126"/>
      <c r="E394" s="131"/>
      <c r="F394" s="129"/>
      <c r="G394" s="131"/>
    </row>
    <row r="395" spans="1:7" ht="18" customHeight="1">
      <c r="A395" s="132"/>
      <c r="B395" s="126"/>
      <c r="C395" s="126"/>
      <c r="D395" s="126"/>
      <c r="F395" s="129"/>
    </row>
    <row r="396" spans="1:7" ht="18" customHeight="1">
      <c r="A396" s="132"/>
      <c r="B396" s="126"/>
      <c r="C396" s="126"/>
      <c r="D396" s="126"/>
      <c r="F396" s="129"/>
    </row>
    <row r="397" spans="1:7" ht="18" customHeight="1">
      <c r="A397" s="132"/>
      <c r="B397" s="126"/>
      <c r="C397" s="126"/>
      <c r="D397" s="126"/>
      <c r="F397" s="129"/>
    </row>
    <row r="398" spans="1:7" ht="18" customHeight="1">
      <c r="A398" s="132"/>
      <c r="B398" s="126"/>
      <c r="C398" s="126"/>
      <c r="D398" s="126"/>
      <c r="F398" s="129"/>
    </row>
    <row r="399" spans="1:7" ht="18" customHeight="1">
      <c r="A399" s="132"/>
      <c r="B399" s="126"/>
      <c r="C399" s="126"/>
      <c r="D399" s="126"/>
      <c r="F399" s="129"/>
    </row>
    <row r="400" spans="1:7" ht="18" customHeight="1">
      <c r="A400" s="132"/>
      <c r="B400" s="126"/>
      <c r="C400" s="126"/>
      <c r="D400" s="126"/>
      <c r="F400" s="129"/>
    </row>
    <row r="401" spans="1:7" ht="18" customHeight="1">
      <c r="A401" s="132"/>
      <c r="B401" s="126"/>
      <c r="C401" s="126"/>
      <c r="D401" s="126"/>
      <c r="F401" s="129"/>
    </row>
    <row r="402" spans="1:7" ht="18" customHeight="1">
      <c r="A402" s="132"/>
      <c r="B402" s="126"/>
      <c r="C402" s="126"/>
      <c r="D402" s="126"/>
      <c r="E402" s="131"/>
      <c r="F402" s="129"/>
      <c r="G402" s="131"/>
    </row>
    <row r="403" spans="1:7" ht="18" customHeight="1">
      <c r="A403" s="132"/>
      <c r="B403" s="126"/>
      <c r="C403" s="126"/>
      <c r="D403" s="126"/>
      <c r="F403" s="129"/>
    </row>
    <row r="404" spans="1:7" ht="18" customHeight="1">
      <c r="A404" s="132"/>
      <c r="B404" s="126"/>
      <c r="C404" s="126"/>
      <c r="D404" s="126"/>
      <c r="F404" s="129"/>
    </row>
    <row r="405" spans="1:7" ht="18" customHeight="1">
      <c r="A405" s="132"/>
      <c r="B405" s="126"/>
      <c r="C405" s="126"/>
      <c r="D405" s="126"/>
      <c r="F405" s="129"/>
    </row>
    <row r="406" spans="1:7" ht="18" customHeight="1">
      <c r="A406" s="132"/>
      <c r="B406" s="126"/>
      <c r="C406" s="126"/>
      <c r="D406" s="126"/>
      <c r="F406" s="129"/>
    </row>
    <row r="407" spans="1:7" ht="18" customHeight="1">
      <c r="A407" s="132"/>
      <c r="B407" s="126"/>
      <c r="C407" s="126"/>
      <c r="D407" s="126"/>
      <c r="F407" s="129"/>
    </row>
    <row r="408" spans="1:7" ht="18" customHeight="1">
      <c r="A408" s="132"/>
      <c r="B408" s="126"/>
      <c r="C408" s="126"/>
      <c r="D408" s="126"/>
      <c r="F408" s="129"/>
    </row>
    <row r="409" spans="1:7" ht="18" customHeight="1">
      <c r="A409" s="132"/>
      <c r="B409" s="126"/>
      <c r="C409" s="126"/>
      <c r="D409" s="126"/>
      <c r="F409" s="129"/>
    </row>
    <row r="410" spans="1:7" ht="18" customHeight="1">
      <c r="A410" s="132"/>
      <c r="B410" s="126"/>
      <c r="C410" s="126"/>
      <c r="D410" s="126"/>
      <c r="F410" s="129"/>
    </row>
    <row r="411" spans="1:7" ht="18" customHeight="1">
      <c r="A411" s="132"/>
      <c r="B411" s="126"/>
      <c r="C411" s="126"/>
      <c r="D411" s="126"/>
      <c r="F411" s="129"/>
    </row>
    <row r="412" spans="1:7" ht="18" customHeight="1">
      <c r="A412" s="132"/>
      <c r="B412" s="126"/>
      <c r="C412" s="126"/>
      <c r="D412" s="126"/>
      <c r="F412" s="129"/>
    </row>
    <row r="413" spans="1:7" ht="18" customHeight="1">
      <c r="A413" s="132"/>
      <c r="B413" s="126"/>
      <c r="C413" s="126"/>
      <c r="D413" s="126"/>
      <c r="F413" s="129"/>
    </row>
    <row r="414" spans="1:7" ht="18" customHeight="1">
      <c r="A414" s="132"/>
      <c r="B414" s="126"/>
      <c r="C414" s="126"/>
      <c r="D414" s="126"/>
      <c r="F414" s="129"/>
    </row>
    <row r="415" spans="1:7" ht="18" customHeight="1">
      <c r="A415" s="132"/>
      <c r="B415" s="126"/>
      <c r="C415" s="126"/>
      <c r="D415" s="126"/>
      <c r="F415" s="129"/>
    </row>
    <row r="416" spans="1:7" ht="18" customHeight="1">
      <c r="A416" s="132"/>
      <c r="B416" s="126"/>
      <c r="C416" s="126"/>
      <c r="D416" s="126"/>
      <c r="F416" s="129"/>
    </row>
    <row r="417" spans="1:6" ht="18" customHeight="1">
      <c r="A417" s="132"/>
      <c r="B417" s="126"/>
      <c r="C417" s="126"/>
      <c r="D417" s="126"/>
      <c r="F417" s="129"/>
    </row>
    <row r="418" spans="1:6" ht="18" customHeight="1">
      <c r="A418" s="132"/>
      <c r="B418" s="126"/>
      <c r="C418" s="126"/>
      <c r="D418" s="126"/>
      <c r="F418" s="129"/>
    </row>
    <row r="419" spans="1:6" ht="18" customHeight="1">
      <c r="A419" s="132"/>
      <c r="B419" s="126"/>
      <c r="C419" s="126"/>
      <c r="D419" s="126"/>
      <c r="F419" s="129"/>
    </row>
    <row r="420" spans="1:6" ht="18" customHeight="1">
      <c r="A420" s="132"/>
      <c r="B420" s="126"/>
      <c r="C420" s="126"/>
      <c r="D420" s="126"/>
      <c r="F420" s="129"/>
    </row>
    <row r="421" spans="1:6" ht="18" customHeight="1">
      <c r="A421" s="132"/>
      <c r="B421" s="126"/>
      <c r="C421" s="126"/>
      <c r="D421" s="126"/>
      <c r="F421" s="129"/>
    </row>
    <row r="422" spans="1:6" ht="18" customHeight="1">
      <c r="A422" s="132"/>
      <c r="B422" s="126"/>
      <c r="C422" s="126"/>
      <c r="D422" s="126"/>
      <c r="F422" s="129"/>
    </row>
    <row r="423" spans="1:6" ht="18" customHeight="1">
      <c r="A423" s="132"/>
      <c r="B423" s="126"/>
      <c r="C423" s="126"/>
      <c r="D423" s="126"/>
      <c r="F423" s="129"/>
    </row>
    <row r="424" spans="1:6" ht="18" customHeight="1">
      <c r="A424" s="132"/>
      <c r="B424" s="126"/>
      <c r="C424" s="126"/>
      <c r="D424" s="126"/>
      <c r="F424" s="129"/>
    </row>
    <row r="425" spans="1:6" ht="18" customHeight="1">
      <c r="A425" s="132"/>
      <c r="B425" s="126"/>
      <c r="C425" s="126"/>
      <c r="D425" s="126"/>
      <c r="F425" s="129"/>
    </row>
    <row r="426" spans="1:6" ht="18" customHeight="1">
      <c r="A426" s="132"/>
      <c r="B426" s="126"/>
      <c r="C426" s="126"/>
      <c r="D426" s="126"/>
      <c r="F426" s="129"/>
    </row>
    <row r="427" spans="1:6" ht="18" customHeight="1">
      <c r="A427" s="132"/>
      <c r="B427" s="126"/>
      <c r="C427" s="126"/>
      <c r="D427" s="126"/>
      <c r="F427" s="129"/>
    </row>
    <row r="428" spans="1:6" ht="18" customHeight="1">
      <c r="A428" s="132"/>
      <c r="B428" s="126"/>
      <c r="C428" s="126"/>
      <c r="D428" s="126"/>
      <c r="F428" s="129"/>
    </row>
    <row r="429" spans="1:6" ht="18" customHeight="1">
      <c r="A429" s="132"/>
      <c r="B429" s="126"/>
      <c r="C429" s="126"/>
      <c r="D429" s="126"/>
      <c r="F429" s="129"/>
    </row>
    <row r="430" spans="1:6" ht="18" customHeight="1">
      <c r="A430" s="132"/>
      <c r="B430" s="126"/>
      <c r="C430" s="126"/>
      <c r="D430" s="126"/>
      <c r="F430" s="129"/>
    </row>
    <row r="431" spans="1:6" ht="18" customHeight="1">
      <c r="A431" s="132"/>
      <c r="B431" s="126"/>
      <c r="C431" s="126"/>
      <c r="D431" s="126"/>
      <c r="F431" s="129"/>
    </row>
    <row r="432" spans="1:6" ht="18" customHeight="1">
      <c r="A432" s="132"/>
      <c r="B432" s="126"/>
      <c r="C432" s="126"/>
      <c r="D432" s="126"/>
      <c r="F432" s="129"/>
    </row>
    <row r="433" spans="1:7" ht="18" customHeight="1">
      <c r="A433" s="132"/>
      <c r="B433" s="126"/>
      <c r="C433" s="126"/>
      <c r="D433" s="126"/>
      <c r="F433" s="129"/>
    </row>
    <row r="434" spans="1:7" ht="18" customHeight="1">
      <c r="A434" s="132"/>
      <c r="B434" s="126"/>
      <c r="C434" s="126"/>
      <c r="D434" s="126"/>
      <c r="F434" s="129"/>
    </row>
    <row r="435" spans="1:7" ht="18" customHeight="1">
      <c r="A435" s="132"/>
      <c r="B435" s="126"/>
      <c r="C435" s="126"/>
      <c r="D435" s="126"/>
      <c r="F435" s="129"/>
    </row>
    <row r="436" spans="1:7" ht="18" customHeight="1">
      <c r="A436" s="132"/>
      <c r="B436" s="126"/>
      <c r="C436" s="126"/>
      <c r="D436" s="126"/>
      <c r="F436" s="129"/>
    </row>
    <row r="437" spans="1:7" ht="18" customHeight="1">
      <c r="A437" s="132"/>
      <c r="B437" s="126"/>
      <c r="C437" s="126"/>
      <c r="D437" s="126"/>
      <c r="F437" s="129"/>
    </row>
    <row r="438" spans="1:7" ht="18" customHeight="1">
      <c r="A438" s="132"/>
      <c r="B438" s="126"/>
      <c r="C438" s="126"/>
      <c r="D438" s="126"/>
      <c r="F438" s="129"/>
    </row>
    <row r="439" spans="1:7" ht="18" customHeight="1">
      <c r="A439" s="132"/>
      <c r="B439" s="126"/>
      <c r="C439" s="126"/>
      <c r="D439" s="126"/>
      <c r="F439" s="129"/>
    </row>
    <row r="440" spans="1:7" ht="18" customHeight="1">
      <c r="A440" s="132"/>
      <c r="B440" s="126"/>
      <c r="C440" s="126"/>
      <c r="D440" s="126"/>
      <c r="F440" s="129"/>
    </row>
    <row r="441" spans="1:7" ht="18" customHeight="1">
      <c r="A441" s="132"/>
      <c r="B441" s="126"/>
      <c r="C441" s="126"/>
      <c r="D441" s="126"/>
      <c r="F441" s="129"/>
    </row>
    <row r="442" spans="1:7" ht="18" customHeight="1">
      <c r="A442" s="132"/>
      <c r="B442" s="126"/>
      <c r="C442" s="126"/>
      <c r="D442" s="126"/>
      <c r="F442" s="129"/>
    </row>
    <row r="443" spans="1:7" ht="18" customHeight="1">
      <c r="A443" s="132"/>
      <c r="B443" s="126"/>
      <c r="C443" s="126"/>
      <c r="D443" s="126"/>
      <c r="F443" s="129"/>
    </row>
    <row r="444" spans="1:7" ht="18" customHeight="1">
      <c r="A444" s="132"/>
      <c r="B444" s="126"/>
      <c r="C444" s="126"/>
      <c r="D444" s="126"/>
      <c r="F444" s="129"/>
    </row>
    <row r="445" spans="1:7" ht="18" customHeight="1">
      <c r="A445" s="132"/>
      <c r="B445" s="126"/>
      <c r="C445" s="131"/>
      <c r="D445" s="126"/>
      <c r="E445" s="131"/>
      <c r="F445" s="129"/>
      <c r="G445" s="131"/>
    </row>
    <row r="446" spans="1:7" ht="18" customHeight="1">
      <c r="A446" s="132"/>
      <c r="B446" s="126"/>
      <c r="C446" s="126"/>
      <c r="D446" s="126"/>
      <c r="F446" s="129"/>
    </row>
    <row r="447" spans="1:7" ht="18" customHeight="1">
      <c r="A447" s="132"/>
      <c r="B447" s="126"/>
      <c r="C447" s="126"/>
      <c r="D447" s="126"/>
      <c r="F447" s="129"/>
    </row>
    <row r="448" spans="1:7" ht="18" customHeight="1">
      <c r="A448" s="132"/>
      <c r="B448" s="126"/>
      <c r="C448" s="126"/>
      <c r="D448" s="126"/>
      <c r="F448" s="129"/>
    </row>
    <row r="449" spans="1:6" ht="18" customHeight="1">
      <c r="A449" s="132"/>
      <c r="B449" s="126"/>
      <c r="C449" s="126"/>
      <c r="D449" s="126"/>
      <c r="F449" s="129"/>
    </row>
    <row r="450" spans="1:6" ht="18" customHeight="1">
      <c r="A450" s="132"/>
      <c r="B450" s="126"/>
      <c r="C450" s="126"/>
      <c r="D450" s="126"/>
      <c r="F450" s="129"/>
    </row>
    <row r="451" spans="1:6" ht="18" customHeight="1">
      <c r="A451" s="132"/>
      <c r="B451" s="126"/>
      <c r="C451" s="126"/>
      <c r="D451" s="126"/>
      <c r="F451" s="129"/>
    </row>
    <row r="452" spans="1:6" ht="18" customHeight="1">
      <c r="A452" s="132"/>
      <c r="B452" s="126"/>
      <c r="C452" s="126"/>
      <c r="D452" s="126"/>
      <c r="F452" s="129"/>
    </row>
    <row r="453" spans="1:6" ht="18" customHeight="1">
      <c r="A453" s="132"/>
      <c r="B453" s="126"/>
      <c r="C453" s="126"/>
      <c r="D453" s="126"/>
      <c r="F453" s="129"/>
    </row>
    <row r="454" spans="1:6" ht="18" customHeight="1">
      <c r="A454" s="132"/>
      <c r="B454" s="126"/>
      <c r="C454" s="126"/>
      <c r="D454" s="126"/>
      <c r="F454" s="129"/>
    </row>
    <row r="455" spans="1:6" ht="18" customHeight="1">
      <c r="A455" s="132"/>
      <c r="B455" s="126"/>
      <c r="C455" s="126"/>
      <c r="D455" s="126"/>
      <c r="F455" s="129"/>
    </row>
    <row r="456" spans="1:6" ht="18" customHeight="1">
      <c r="A456" s="132"/>
      <c r="B456" s="126"/>
      <c r="C456" s="126"/>
      <c r="D456" s="126"/>
      <c r="F456" s="129"/>
    </row>
    <row r="457" spans="1:6" ht="18" customHeight="1">
      <c r="A457" s="132"/>
      <c r="B457" s="126"/>
      <c r="C457" s="126"/>
      <c r="D457" s="126"/>
      <c r="F457" s="129"/>
    </row>
    <row r="458" spans="1:6" ht="18" customHeight="1">
      <c r="A458" s="132"/>
      <c r="B458" s="126"/>
      <c r="C458" s="126"/>
      <c r="D458" s="126"/>
      <c r="F458" s="129"/>
    </row>
    <row r="459" spans="1:6" ht="18" customHeight="1">
      <c r="A459" s="132"/>
      <c r="B459" s="126"/>
      <c r="C459" s="126"/>
      <c r="D459" s="126"/>
      <c r="F459" s="129"/>
    </row>
    <row r="460" spans="1:6" ht="18" customHeight="1">
      <c r="A460" s="132"/>
      <c r="B460" s="126"/>
      <c r="C460" s="126"/>
      <c r="D460" s="126"/>
      <c r="F460" s="129"/>
    </row>
    <row r="461" spans="1:6" ht="18" customHeight="1">
      <c r="A461" s="132"/>
      <c r="B461" s="126"/>
      <c r="C461" s="126"/>
      <c r="D461" s="126"/>
      <c r="F461" s="129"/>
    </row>
    <row r="462" spans="1:6" ht="18" customHeight="1">
      <c r="A462" s="132"/>
      <c r="B462" s="126"/>
      <c r="C462" s="126"/>
      <c r="D462" s="126"/>
      <c r="F462" s="129"/>
    </row>
    <row r="463" spans="1:6" ht="18" customHeight="1">
      <c r="A463" s="132"/>
      <c r="B463" s="126"/>
      <c r="C463" s="126"/>
      <c r="D463" s="126"/>
      <c r="F463" s="129"/>
    </row>
    <row r="464" spans="1:6" ht="18" customHeight="1">
      <c r="A464" s="132"/>
      <c r="B464" s="126"/>
      <c r="C464" s="126"/>
      <c r="D464" s="126"/>
      <c r="F464" s="129"/>
    </row>
    <row r="465" spans="1:6" ht="18" customHeight="1">
      <c r="A465" s="132"/>
      <c r="B465" s="126"/>
      <c r="C465" s="126"/>
      <c r="D465" s="126"/>
      <c r="F465" s="129"/>
    </row>
    <row r="466" spans="1:6" ht="18" customHeight="1">
      <c r="A466" s="132"/>
      <c r="B466" s="126"/>
      <c r="C466" s="126"/>
      <c r="D466" s="126"/>
      <c r="F466" s="129"/>
    </row>
    <row r="467" spans="1:6" ht="18" customHeight="1">
      <c r="A467" s="132"/>
      <c r="B467" s="126"/>
      <c r="C467" s="126"/>
      <c r="D467" s="126"/>
      <c r="F467" s="129"/>
    </row>
    <row r="468" spans="1:6" ht="18" customHeight="1">
      <c r="A468" s="132"/>
      <c r="B468" s="126"/>
      <c r="C468" s="126"/>
      <c r="D468" s="126"/>
      <c r="F468" s="129"/>
    </row>
    <row r="469" spans="1:6" ht="18" customHeight="1">
      <c r="A469" s="132"/>
      <c r="B469" s="126"/>
      <c r="C469" s="126"/>
      <c r="D469" s="126"/>
      <c r="F469" s="129"/>
    </row>
    <row r="470" spans="1:6" ht="18" customHeight="1">
      <c r="A470" s="132"/>
      <c r="B470" s="126"/>
      <c r="C470" s="126"/>
      <c r="D470" s="126"/>
      <c r="F470" s="129"/>
    </row>
    <row r="471" spans="1:6" ht="18" customHeight="1">
      <c r="A471" s="132"/>
      <c r="B471" s="126"/>
      <c r="C471" s="126"/>
      <c r="D471" s="126"/>
      <c r="F471" s="129"/>
    </row>
    <row r="472" spans="1:6" ht="18" customHeight="1">
      <c r="A472" s="132"/>
      <c r="B472" s="126"/>
      <c r="C472" s="126"/>
      <c r="D472" s="126"/>
      <c r="F472" s="129"/>
    </row>
    <row r="473" spans="1:6" ht="18" customHeight="1">
      <c r="A473" s="132"/>
      <c r="B473" s="126"/>
      <c r="C473" s="126"/>
      <c r="D473" s="126"/>
      <c r="F473" s="129"/>
    </row>
    <row r="474" spans="1:6" ht="18" customHeight="1">
      <c r="A474" s="132"/>
      <c r="B474" s="126"/>
      <c r="C474" s="126"/>
      <c r="D474" s="126"/>
      <c r="F474" s="129"/>
    </row>
    <row r="475" spans="1:6" ht="18" customHeight="1">
      <c r="A475" s="132"/>
      <c r="B475" s="126"/>
      <c r="C475" s="126"/>
      <c r="D475" s="126"/>
      <c r="F475" s="129"/>
    </row>
    <row r="476" spans="1:6" ht="18" customHeight="1">
      <c r="A476" s="132"/>
      <c r="B476" s="126"/>
      <c r="C476" s="126"/>
      <c r="D476" s="126"/>
      <c r="F476" s="129"/>
    </row>
    <row r="477" spans="1:6" ht="18" customHeight="1">
      <c r="A477" s="132"/>
      <c r="B477" s="126"/>
      <c r="C477" s="126"/>
      <c r="D477" s="126"/>
      <c r="F477" s="129"/>
    </row>
    <row r="478" spans="1:6" ht="18" customHeight="1">
      <c r="A478" s="132"/>
      <c r="B478" s="126"/>
      <c r="C478" s="126"/>
      <c r="D478" s="126"/>
      <c r="F478" s="129"/>
    </row>
    <row r="479" spans="1:6" ht="18" customHeight="1">
      <c r="A479" s="132"/>
      <c r="B479" s="126"/>
      <c r="C479" s="126"/>
      <c r="D479" s="126"/>
      <c r="F479" s="129"/>
    </row>
    <row r="480" spans="1:6" ht="18" customHeight="1">
      <c r="A480" s="132"/>
      <c r="B480" s="126"/>
      <c r="C480" s="126"/>
      <c r="D480" s="126"/>
      <c r="F480" s="129"/>
    </row>
    <row r="481" spans="1:6" ht="18" customHeight="1">
      <c r="A481" s="132"/>
      <c r="B481" s="126"/>
      <c r="C481" s="126"/>
      <c r="D481" s="126"/>
      <c r="F481" s="129"/>
    </row>
    <row r="482" spans="1:6" ht="18" customHeight="1">
      <c r="A482" s="132"/>
      <c r="B482" s="126"/>
      <c r="C482" s="126"/>
      <c r="D482" s="126"/>
      <c r="F482" s="129"/>
    </row>
    <row r="483" spans="1:6" ht="18" customHeight="1">
      <c r="A483" s="132"/>
      <c r="B483" s="126"/>
      <c r="C483" s="126"/>
      <c r="D483" s="126"/>
      <c r="F483" s="129"/>
    </row>
    <row r="484" spans="1:6" ht="18" customHeight="1">
      <c r="A484" s="132"/>
      <c r="B484" s="126"/>
      <c r="C484" s="126"/>
      <c r="D484" s="126"/>
      <c r="F484" s="129"/>
    </row>
    <row r="485" spans="1:6" ht="18" customHeight="1">
      <c r="A485" s="132"/>
      <c r="B485" s="126"/>
      <c r="C485" s="126"/>
      <c r="D485" s="126"/>
      <c r="F485" s="129"/>
    </row>
    <row r="486" spans="1:6" ht="18" customHeight="1">
      <c r="A486" s="132"/>
      <c r="B486" s="126"/>
      <c r="C486" s="126"/>
      <c r="D486" s="126"/>
      <c r="F486" s="129"/>
    </row>
    <row r="487" spans="1:6" ht="18" customHeight="1">
      <c r="A487" s="132"/>
      <c r="B487" s="126"/>
      <c r="C487" s="126"/>
      <c r="D487" s="126"/>
      <c r="F487" s="129"/>
    </row>
    <row r="488" spans="1:6" ht="18" customHeight="1">
      <c r="A488" s="132"/>
      <c r="B488" s="126"/>
      <c r="C488" s="126"/>
      <c r="D488" s="126"/>
      <c r="F488" s="129"/>
    </row>
    <row r="489" spans="1:6" ht="18" customHeight="1">
      <c r="A489" s="132"/>
      <c r="B489" s="126"/>
      <c r="C489" s="126"/>
      <c r="D489" s="126"/>
      <c r="F489" s="129"/>
    </row>
    <row r="490" spans="1:6" ht="18" customHeight="1">
      <c r="A490" s="132"/>
      <c r="B490" s="126"/>
      <c r="C490" s="126"/>
      <c r="D490" s="126"/>
      <c r="F490" s="129"/>
    </row>
    <row r="491" spans="1:6" ht="18" customHeight="1">
      <c r="A491" s="132"/>
      <c r="B491" s="126"/>
      <c r="C491" s="126"/>
      <c r="D491" s="126"/>
      <c r="F491" s="129"/>
    </row>
    <row r="492" spans="1:6" ht="18" customHeight="1">
      <c r="A492" s="132"/>
      <c r="B492" s="126"/>
      <c r="C492" s="126"/>
      <c r="D492" s="126"/>
      <c r="F492" s="129"/>
    </row>
    <row r="493" spans="1:6" ht="18" customHeight="1">
      <c r="A493" s="132"/>
      <c r="B493" s="126"/>
      <c r="C493" s="126"/>
      <c r="D493" s="126"/>
      <c r="F493" s="129"/>
    </row>
    <row r="494" spans="1:6" ht="18" customHeight="1">
      <c r="A494" s="132"/>
      <c r="B494" s="126"/>
      <c r="C494" s="126"/>
      <c r="D494" s="126"/>
      <c r="F494" s="129"/>
    </row>
    <row r="495" spans="1:6" ht="18" customHeight="1">
      <c r="A495" s="132"/>
      <c r="B495" s="126"/>
      <c r="C495" s="126"/>
      <c r="D495" s="126"/>
      <c r="F495" s="129"/>
    </row>
    <row r="496" spans="1:6" ht="18" customHeight="1">
      <c r="A496" s="132"/>
      <c r="B496" s="126"/>
      <c r="C496" s="126"/>
      <c r="D496" s="126"/>
      <c r="F496" s="129"/>
    </row>
    <row r="497" spans="1:6" ht="18" customHeight="1">
      <c r="A497" s="132"/>
      <c r="B497" s="126"/>
      <c r="C497" s="126"/>
      <c r="D497" s="126"/>
      <c r="F497" s="129"/>
    </row>
    <row r="498" spans="1:6" ht="18" customHeight="1">
      <c r="A498" s="132"/>
      <c r="B498" s="126"/>
      <c r="C498" s="126"/>
      <c r="D498" s="126"/>
      <c r="F498" s="129"/>
    </row>
    <row r="499" spans="1:6" ht="18" customHeight="1">
      <c r="A499" s="132"/>
      <c r="B499" s="126"/>
      <c r="C499" s="126"/>
      <c r="D499" s="126"/>
      <c r="F499" s="129"/>
    </row>
    <row r="500" spans="1:6" ht="18" customHeight="1">
      <c r="A500" s="132"/>
      <c r="B500" s="126"/>
      <c r="C500" s="126"/>
      <c r="D500" s="126"/>
      <c r="F500" s="129"/>
    </row>
    <row r="501" spans="1:6" ht="18" customHeight="1">
      <c r="A501" s="132"/>
      <c r="B501" s="126"/>
      <c r="C501" s="126"/>
      <c r="D501" s="126"/>
      <c r="F501" s="129"/>
    </row>
    <row r="502" spans="1:6" ht="18" customHeight="1">
      <c r="A502" s="132"/>
      <c r="B502" s="126"/>
      <c r="C502" s="126"/>
      <c r="D502" s="126"/>
      <c r="F502" s="129"/>
    </row>
    <row r="503" spans="1:6" ht="18" customHeight="1">
      <c r="A503" s="132"/>
      <c r="B503" s="126"/>
      <c r="C503" s="126"/>
      <c r="D503" s="126"/>
      <c r="F503" s="129"/>
    </row>
    <row r="504" spans="1:6" ht="18" customHeight="1">
      <c r="A504" s="132"/>
      <c r="B504" s="126"/>
      <c r="C504" s="126"/>
      <c r="D504" s="126"/>
      <c r="F504" s="129"/>
    </row>
    <row r="505" spans="1:6" ht="18" customHeight="1">
      <c r="A505" s="132"/>
      <c r="B505" s="126"/>
      <c r="C505" s="126"/>
      <c r="D505" s="126"/>
      <c r="F505" s="129"/>
    </row>
    <row r="506" spans="1:6" ht="18" customHeight="1">
      <c r="A506" s="132"/>
      <c r="B506" s="126"/>
      <c r="C506" s="126"/>
      <c r="D506" s="126"/>
      <c r="F506" s="129"/>
    </row>
    <row r="507" spans="1:6" ht="18" customHeight="1">
      <c r="A507" s="132"/>
      <c r="B507" s="126"/>
      <c r="C507" s="126"/>
      <c r="D507" s="126"/>
      <c r="F507" s="129"/>
    </row>
    <row r="508" spans="1:6" ht="18" customHeight="1">
      <c r="A508" s="132"/>
      <c r="B508" s="126"/>
      <c r="C508" s="126"/>
      <c r="D508" s="126"/>
      <c r="F508" s="129"/>
    </row>
    <row r="509" spans="1:6" ht="18" customHeight="1">
      <c r="A509" s="132"/>
      <c r="B509" s="126"/>
      <c r="C509" s="126"/>
      <c r="D509" s="126"/>
      <c r="F509" s="129"/>
    </row>
    <row r="510" spans="1:6" ht="18" customHeight="1">
      <c r="A510" s="132"/>
      <c r="B510" s="126"/>
      <c r="C510" s="126"/>
      <c r="D510" s="126"/>
      <c r="F510" s="129"/>
    </row>
    <row r="511" spans="1:6" ht="18" customHeight="1">
      <c r="A511" s="132"/>
      <c r="B511" s="126"/>
      <c r="C511" s="126"/>
      <c r="D511" s="126"/>
      <c r="F511" s="129"/>
    </row>
    <row r="512" spans="1:6" ht="18" customHeight="1">
      <c r="A512" s="132"/>
      <c r="B512" s="126"/>
      <c r="C512" s="126"/>
      <c r="D512" s="126"/>
      <c r="F512" s="129"/>
    </row>
    <row r="513" spans="1:6" ht="18" customHeight="1">
      <c r="A513" s="132"/>
      <c r="B513" s="126"/>
      <c r="C513" s="126"/>
      <c r="D513" s="126"/>
      <c r="F513" s="129"/>
    </row>
    <row r="514" spans="1:6" ht="18" customHeight="1">
      <c r="A514" s="132"/>
      <c r="B514" s="126"/>
      <c r="C514" s="126"/>
      <c r="D514" s="126"/>
      <c r="F514" s="129"/>
    </row>
    <row r="515" spans="1:6" ht="18" customHeight="1">
      <c r="A515" s="132"/>
      <c r="B515" s="126"/>
      <c r="C515" s="126"/>
      <c r="D515" s="126"/>
      <c r="F515" s="129"/>
    </row>
    <row r="516" spans="1:6" ht="18" customHeight="1">
      <c r="A516" s="132"/>
      <c r="B516" s="126"/>
      <c r="C516" s="126"/>
      <c r="D516" s="126"/>
      <c r="F516" s="129"/>
    </row>
    <row r="517" spans="1:6" ht="18" customHeight="1">
      <c r="A517" s="132"/>
      <c r="B517" s="126"/>
      <c r="C517" s="126"/>
      <c r="D517" s="126"/>
      <c r="F517" s="129"/>
    </row>
    <row r="518" spans="1:6" ht="18" customHeight="1">
      <c r="A518" s="132"/>
      <c r="B518" s="126"/>
      <c r="C518" s="126"/>
      <c r="D518" s="126"/>
      <c r="F518" s="129"/>
    </row>
    <row r="519" spans="1:6" ht="18" customHeight="1">
      <c r="A519" s="132"/>
      <c r="B519" s="126"/>
      <c r="C519" s="126"/>
      <c r="D519" s="126"/>
      <c r="F519" s="129"/>
    </row>
    <row r="520" spans="1:6" ht="18" customHeight="1">
      <c r="A520" s="132"/>
      <c r="B520" s="126"/>
      <c r="C520" s="126"/>
      <c r="D520" s="126"/>
      <c r="F520" s="129"/>
    </row>
    <row r="521" spans="1:6" ht="18" customHeight="1">
      <c r="A521" s="132"/>
      <c r="B521" s="126"/>
      <c r="C521" s="126"/>
      <c r="D521" s="126"/>
      <c r="F521" s="129"/>
    </row>
    <row r="522" spans="1:6" ht="18" customHeight="1">
      <c r="A522" s="132"/>
      <c r="B522" s="126"/>
      <c r="C522" s="126"/>
      <c r="D522" s="126"/>
      <c r="F522" s="129"/>
    </row>
    <row r="523" spans="1:6" ht="18" customHeight="1">
      <c r="A523" s="132"/>
      <c r="B523" s="126"/>
      <c r="C523" s="126"/>
      <c r="D523" s="126"/>
      <c r="F523" s="129"/>
    </row>
    <row r="524" spans="1:6" ht="18" customHeight="1">
      <c r="A524" s="132"/>
      <c r="B524" s="126"/>
      <c r="C524" s="126"/>
      <c r="D524" s="126"/>
      <c r="F524" s="129"/>
    </row>
    <row r="525" spans="1:6" ht="18" customHeight="1">
      <c r="A525" s="132"/>
      <c r="B525" s="126"/>
      <c r="C525" s="126"/>
      <c r="D525" s="126"/>
      <c r="F525" s="129"/>
    </row>
    <row r="526" spans="1:6" ht="18" customHeight="1">
      <c r="A526" s="132"/>
      <c r="B526" s="126"/>
      <c r="C526" s="126"/>
      <c r="D526" s="126"/>
      <c r="F526" s="129"/>
    </row>
    <row r="527" spans="1:6" ht="18" customHeight="1">
      <c r="A527" s="132"/>
      <c r="B527" s="126"/>
      <c r="C527" s="126"/>
      <c r="D527" s="126"/>
      <c r="F527" s="129"/>
    </row>
    <row r="528" spans="1:6" ht="18" customHeight="1">
      <c r="A528" s="132"/>
      <c r="B528" s="126"/>
      <c r="C528" s="126"/>
      <c r="D528" s="126"/>
      <c r="F528" s="129"/>
    </row>
    <row r="529" spans="1:6" ht="18" customHeight="1">
      <c r="A529" s="132"/>
      <c r="B529" s="126"/>
      <c r="C529" s="126"/>
      <c r="D529" s="126"/>
      <c r="F529" s="129"/>
    </row>
    <row r="530" spans="1:6" ht="18" customHeight="1">
      <c r="A530" s="132"/>
      <c r="B530" s="126"/>
      <c r="C530" s="126"/>
      <c r="D530" s="126"/>
      <c r="F530" s="129"/>
    </row>
    <row r="531" spans="1:6" ht="18" customHeight="1">
      <c r="A531" s="132"/>
      <c r="B531" s="126"/>
      <c r="C531" s="126"/>
      <c r="D531" s="126"/>
      <c r="F531" s="129"/>
    </row>
    <row r="532" spans="1:6" ht="18" customHeight="1">
      <c r="A532" s="132"/>
      <c r="B532" s="126"/>
      <c r="C532" s="126"/>
      <c r="D532" s="126"/>
      <c r="F532" s="129"/>
    </row>
    <row r="533" spans="1:6" ht="18" customHeight="1">
      <c r="A533" s="132"/>
      <c r="B533" s="126"/>
      <c r="C533" s="126"/>
      <c r="D533" s="126"/>
      <c r="F533" s="129"/>
    </row>
    <row r="534" spans="1:6" ht="18" customHeight="1">
      <c r="A534" s="132"/>
      <c r="B534" s="126"/>
      <c r="C534" s="126"/>
      <c r="D534" s="126"/>
      <c r="F534" s="129"/>
    </row>
    <row r="535" spans="1:6" ht="18" customHeight="1">
      <c r="A535" s="132"/>
      <c r="B535" s="126"/>
      <c r="C535" s="126"/>
      <c r="D535" s="126"/>
      <c r="F535" s="129"/>
    </row>
    <row r="536" spans="1:6" ht="18" customHeight="1">
      <c r="A536" s="132"/>
      <c r="B536" s="126"/>
      <c r="C536" s="126"/>
      <c r="D536" s="126"/>
      <c r="F536" s="129"/>
    </row>
    <row r="537" spans="1:6" ht="18" customHeight="1">
      <c r="A537" s="132"/>
      <c r="B537" s="126"/>
      <c r="C537" s="126"/>
      <c r="D537" s="126"/>
      <c r="F537" s="129"/>
    </row>
    <row r="538" spans="1:6" ht="18" customHeight="1">
      <c r="A538" s="132"/>
      <c r="B538" s="126"/>
      <c r="C538" s="126"/>
      <c r="D538" s="126"/>
      <c r="F538" s="129"/>
    </row>
    <row r="539" spans="1:6" ht="18" customHeight="1">
      <c r="A539" s="132"/>
      <c r="B539" s="126"/>
      <c r="C539" s="126"/>
      <c r="D539" s="126"/>
      <c r="F539" s="129"/>
    </row>
    <row r="540" spans="1:6" ht="18" customHeight="1">
      <c r="A540" s="132"/>
      <c r="B540" s="126"/>
      <c r="C540" s="126"/>
      <c r="D540" s="126"/>
      <c r="F540" s="129"/>
    </row>
    <row r="541" spans="1:6" ht="18" customHeight="1">
      <c r="A541" s="132"/>
      <c r="B541" s="126"/>
      <c r="C541" s="126"/>
      <c r="D541" s="126"/>
      <c r="F541" s="129"/>
    </row>
    <row r="542" spans="1:6" ht="18" customHeight="1">
      <c r="A542" s="132"/>
      <c r="B542" s="126"/>
      <c r="C542" s="126"/>
      <c r="D542" s="126"/>
      <c r="F542" s="129"/>
    </row>
    <row r="543" spans="1:6" ht="18" customHeight="1">
      <c r="A543" s="132"/>
      <c r="B543" s="126"/>
      <c r="C543" s="126"/>
      <c r="D543" s="126"/>
      <c r="F543" s="129"/>
    </row>
    <row r="544" spans="1:6" ht="18" customHeight="1">
      <c r="A544" s="132"/>
      <c r="B544" s="126"/>
      <c r="C544" s="126"/>
      <c r="D544" s="126"/>
      <c r="F544" s="129"/>
    </row>
    <row r="545" spans="1:6" ht="18" customHeight="1">
      <c r="A545" s="132"/>
      <c r="B545" s="126"/>
      <c r="C545" s="126"/>
      <c r="D545" s="126"/>
      <c r="F545" s="129"/>
    </row>
    <row r="546" spans="1:6" ht="18" customHeight="1">
      <c r="A546" s="132"/>
      <c r="B546" s="126"/>
      <c r="C546" s="126"/>
      <c r="D546" s="126"/>
      <c r="F546" s="129"/>
    </row>
    <row r="547" spans="1:6" ht="18" customHeight="1">
      <c r="A547" s="132"/>
      <c r="B547" s="126"/>
      <c r="C547" s="126"/>
      <c r="D547" s="126"/>
      <c r="F547" s="129"/>
    </row>
    <row r="548" spans="1:6" ht="18" customHeight="1">
      <c r="A548" s="132"/>
      <c r="B548" s="126"/>
      <c r="C548" s="126"/>
      <c r="D548" s="126"/>
      <c r="F548" s="129"/>
    </row>
    <row r="549" spans="1:6" ht="18" customHeight="1">
      <c r="A549" s="132"/>
      <c r="B549" s="126"/>
      <c r="C549" s="126"/>
      <c r="D549" s="126"/>
      <c r="F549" s="129"/>
    </row>
    <row r="550" spans="1:6" ht="18" customHeight="1">
      <c r="A550" s="132"/>
      <c r="B550" s="126"/>
      <c r="C550" s="126"/>
      <c r="D550" s="126"/>
      <c r="F550" s="129"/>
    </row>
    <row r="551" spans="1:6" ht="18" customHeight="1">
      <c r="A551" s="132"/>
      <c r="B551" s="126"/>
      <c r="C551" s="126"/>
      <c r="D551" s="126"/>
      <c r="F551" s="129"/>
    </row>
    <row r="552" spans="1:6" ht="18" customHeight="1">
      <c r="A552" s="132"/>
      <c r="B552" s="126"/>
      <c r="C552" s="126"/>
      <c r="D552" s="126"/>
      <c r="F552" s="129"/>
    </row>
    <row r="553" spans="1:6" ht="18" customHeight="1">
      <c r="A553" s="132"/>
      <c r="B553" s="126"/>
      <c r="C553" s="126"/>
      <c r="D553" s="126"/>
      <c r="F553" s="129"/>
    </row>
    <row r="554" spans="1:6" ht="18" customHeight="1">
      <c r="A554" s="132"/>
      <c r="B554" s="126"/>
      <c r="C554" s="126"/>
      <c r="D554" s="126"/>
      <c r="F554" s="129"/>
    </row>
    <row r="555" spans="1:6" ht="18" customHeight="1">
      <c r="A555" s="132"/>
      <c r="B555" s="126"/>
      <c r="C555" s="126"/>
      <c r="D555" s="126"/>
      <c r="F555" s="129"/>
    </row>
    <row r="556" spans="1:6" ht="18" customHeight="1">
      <c r="A556" s="132"/>
      <c r="B556" s="126"/>
      <c r="C556" s="126"/>
      <c r="D556" s="126"/>
      <c r="F556" s="129"/>
    </row>
    <row r="557" spans="1:6" ht="18" customHeight="1">
      <c r="A557" s="132"/>
      <c r="B557" s="126"/>
      <c r="C557" s="126"/>
      <c r="D557" s="126"/>
      <c r="F557" s="129"/>
    </row>
    <row r="558" spans="1:6" ht="18" customHeight="1">
      <c r="A558" s="132"/>
      <c r="B558" s="126"/>
      <c r="C558" s="126"/>
      <c r="D558" s="126"/>
      <c r="F558" s="129"/>
    </row>
    <row r="559" spans="1:6" ht="18" customHeight="1">
      <c r="A559" s="132"/>
      <c r="B559" s="126"/>
      <c r="C559" s="126"/>
      <c r="D559" s="126"/>
      <c r="F559" s="129"/>
    </row>
    <row r="560" spans="1:6" ht="18" customHeight="1">
      <c r="A560" s="132"/>
      <c r="B560" s="126"/>
      <c r="C560" s="126"/>
      <c r="D560" s="126"/>
      <c r="F560" s="129"/>
    </row>
    <row r="561" spans="1:6" ht="18" customHeight="1">
      <c r="A561" s="132"/>
      <c r="B561" s="126"/>
      <c r="C561" s="126"/>
      <c r="D561" s="126"/>
      <c r="F561" s="129"/>
    </row>
    <row r="562" spans="1:6" ht="18" customHeight="1">
      <c r="A562" s="132"/>
      <c r="B562" s="126"/>
      <c r="C562" s="126"/>
      <c r="D562" s="126"/>
      <c r="F562" s="129"/>
    </row>
    <row r="563" spans="1:6" ht="18" customHeight="1">
      <c r="A563" s="132"/>
      <c r="B563" s="126"/>
      <c r="C563" s="126"/>
      <c r="D563" s="126"/>
      <c r="F563" s="129"/>
    </row>
    <row r="564" spans="1:6" ht="18" customHeight="1">
      <c r="A564" s="132"/>
      <c r="B564" s="126"/>
      <c r="C564" s="126"/>
      <c r="D564" s="126"/>
      <c r="F564" s="129"/>
    </row>
    <row r="565" spans="1:6" ht="18" customHeight="1">
      <c r="A565" s="132"/>
      <c r="B565" s="126"/>
      <c r="C565" s="126"/>
      <c r="D565" s="126"/>
      <c r="F565" s="129"/>
    </row>
    <row r="566" spans="1:6" ht="18" customHeight="1">
      <c r="A566" s="132"/>
      <c r="B566" s="126"/>
      <c r="C566" s="126"/>
      <c r="D566" s="126"/>
      <c r="F566" s="129"/>
    </row>
    <row r="567" spans="1:6" ht="18" customHeight="1">
      <c r="A567" s="132"/>
      <c r="B567" s="126"/>
      <c r="C567" s="126"/>
      <c r="D567" s="126"/>
      <c r="F567" s="129"/>
    </row>
    <row r="568" spans="1:6" ht="18" customHeight="1">
      <c r="A568" s="132"/>
      <c r="B568" s="126"/>
      <c r="C568" s="126"/>
      <c r="D568" s="126"/>
      <c r="F568" s="129"/>
    </row>
    <row r="569" spans="1:6" ht="18" customHeight="1">
      <c r="A569" s="132"/>
      <c r="B569" s="126"/>
      <c r="C569" s="126"/>
      <c r="D569" s="126"/>
      <c r="F569" s="129"/>
    </row>
    <row r="570" spans="1:6" ht="18" customHeight="1">
      <c r="A570" s="132"/>
      <c r="B570" s="126"/>
      <c r="C570" s="126"/>
      <c r="D570" s="126"/>
      <c r="F570" s="129"/>
    </row>
    <row r="571" spans="1:6" ht="18" customHeight="1">
      <c r="A571" s="132"/>
      <c r="B571" s="126"/>
      <c r="C571" s="126"/>
      <c r="D571" s="126"/>
      <c r="F571" s="129"/>
    </row>
    <row r="572" spans="1:6" ht="18" customHeight="1">
      <c r="A572" s="132"/>
      <c r="B572" s="126"/>
      <c r="C572" s="126"/>
      <c r="D572" s="126"/>
      <c r="F572" s="129"/>
    </row>
    <row r="573" spans="1:6" ht="18" customHeight="1">
      <c r="A573" s="132"/>
      <c r="B573" s="126"/>
      <c r="C573" s="126"/>
      <c r="D573" s="126"/>
      <c r="F573" s="129"/>
    </row>
    <row r="574" spans="1:6" ht="18" customHeight="1">
      <c r="A574" s="132"/>
      <c r="B574" s="126"/>
      <c r="C574" s="126"/>
      <c r="D574" s="126"/>
      <c r="F574" s="129"/>
    </row>
    <row r="575" spans="1:6" ht="18" customHeight="1">
      <c r="A575" s="132"/>
      <c r="B575" s="126"/>
      <c r="C575" s="126"/>
      <c r="D575" s="126"/>
      <c r="F575" s="129"/>
    </row>
    <row r="576" spans="1:6" ht="18" customHeight="1">
      <c r="A576" s="132"/>
      <c r="B576" s="126"/>
      <c r="C576" s="126"/>
      <c r="D576" s="126"/>
      <c r="F576" s="129"/>
    </row>
    <row r="577" spans="1:6" ht="18" customHeight="1">
      <c r="A577" s="132"/>
      <c r="B577" s="126"/>
      <c r="C577" s="126"/>
      <c r="D577" s="126"/>
      <c r="F577" s="129"/>
    </row>
    <row r="578" spans="1:6" ht="18" customHeight="1">
      <c r="A578" s="132"/>
      <c r="B578" s="126"/>
      <c r="C578" s="126"/>
      <c r="D578" s="126"/>
      <c r="F578" s="129"/>
    </row>
    <row r="579" spans="1:6" ht="18" customHeight="1">
      <c r="A579" s="132"/>
      <c r="B579" s="126"/>
      <c r="C579" s="126"/>
      <c r="D579" s="126"/>
      <c r="F579" s="129"/>
    </row>
    <row r="580" spans="1:6" ht="18" customHeight="1">
      <c r="A580" s="132"/>
      <c r="B580" s="126"/>
      <c r="C580" s="126"/>
      <c r="D580" s="126"/>
      <c r="F580" s="129"/>
    </row>
    <row r="581" spans="1:6" ht="18" customHeight="1">
      <c r="A581" s="132"/>
      <c r="B581" s="126"/>
      <c r="C581" s="126"/>
      <c r="D581" s="126"/>
      <c r="F581" s="129"/>
    </row>
    <row r="582" spans="1:6" ht="18" customHeight="1">
      <c r="A582" s="132"/>
      <c r="B582" s="126"/>
      <c r="C582" s="126"/>
      <c r="D582" s="126"/>
      <c r="F582" s="129"/>
    </row>
    <row r="583" spans="1:6" ht="18" customHeight="1">
      <c r="A583" s="132"/>
      <c r="B583" s="126"/>
      <c r="C583" s="126"/>
      <c r="D583" s="126"/>
      <c r="F583" s="129"/>
    </row>
    <row r="584" spans="1:6" ht="18" customHeight="1">
      <c r="A584" s="132"/>
      <c r="B584" s="126"/>
      <c r="C584" s="126"/>
      <c r="D584" s="126"/>
      <c r="F584" s="129"/>
    </row>
    <row r="585" spans="1:6" ht="18" customHeight="1">
      <c r="A585" s="132"/>
      <c r="B585" s="126"/>
      <c r="C585" s="126"/>
      <c r="D585" s="126"/>
      <c r="F585" s="129"/>
    </row>
    <row r="586" spans="1:6" ht="18" customHeight="1">
      <c r="A586" s="132"/>
      <c r="B586" s="126"/>
      <c r="C586" s="126"/>
      <c r="D586" s="126"/>
      <c r="F586" s="129"/>
    </row>
    <row r="587" spans="1:6" ht="18" customHeight="1">
      <c r="A587" s="132"/>
      <c r="B587" s="126"/>
      <c r="C587" s="126"/>
      <c r="D587" s="126"/>
      <c r="F587" s="129"/>
    </row>
    <row r="588" spans="1:6" ht="18" customHeight="1">
      <c r="A588" s="132"/>
      <c r="B588" s="126"/>
      <c r="C588" s="126"/>
      <c r="D588" s="126"/>
      <c r="F588" s="129"/>
    </row>
    <row r="589" spans="1:6" ht="18" customHeight="1">
      <c r="A589" s="132"/>
      <c r="B589" s="126"/>
      <c r="C589" s="126"/>
      <c r="D589" s="126"/>
      <c r="F589" s="129"/>
    </row>
    <row r="590" spans="1:6" ht="18" customHeight="1">
      <c r="A590" s="132"/>
      <c r="B590" s="126"/>
      <c r="C590" s="126"/>
      <c r="D590" s="126"/>
      <c r="F590" s="129"/>
    </row>
    <row r="591" spans="1:6" ht="18" customHeight="1">
      <c r="A591" s="132"/>
      <c r="B591" s="126"/>
      <c r="C591" s="126"/>
      <c r="D591" s="126"/>
      <c r="F591" s="129"/>
    </row>
    <row r="592" spans="1:6" ht="18" customHeight="1">
      <c r="A592" s="132"/>
      <c r="B592" s="126"/>
      <c r="C592" s="126"/>
      <c r="D592" s="126"/>
      <c r="F592" s="129"/>
    </row>
    <row r="593" spans="1:6" ht="18" customHeight="1">
      <c r="A593" s="132"/>
      <c r="B593" s="126"/>
      <c r="C593" s="126"/>
      <c r="D593" s="126"/>
      <c r="F593" s="129"/>
    </row>
    <row r="594" spans="1:6" ht="18" customHeight="1">
      <c r="A594" s="132"/>
      <c r="B594" s="126"/>
      <c r="C594" s="126"/>
      <c r="D594" s="126"/>
      <c r="F594" s="129"/>
    </row>
    <row r="595" spans="1:6" ht="18" customHeight="1">
      <c r="A595" s="132"/>
      <c r="B595" s="126"/>
      <c r="C595" s="126"/>
      <c r="D595" s="126"/>
      <c r="F595" s="129"/>
    </row>
    <row r="596" spans="1:6" ht="18" customHeight="1">
      <c r="A596" s="132"/>
      <c r="B596" s="126"/>
      <c r="C596" s="126"/>
      <c r="D596" s="126"/>
      <c r="F596" s="129"/>
    </row>
    <row r="597" spans="1:6" ht="18" customHeight="1">
      <c r="A597" s="132"/>
      <c r="B597" s="126"/>
      <c r="C597" s="126"/>
      <c r="D597" s="126"/>
      <c r="F597" s="129"/>
    </row>
    <row r="598" spans="1:6" ht="18" customHeight="1">
      <c r="A598" s="132"/>
      <c r="B598" s="126"/>
      <c r="C598" s="126"/>
      <c r="D598" s="126"/>
      <c r="F598" s="129"/>
    </row>
    <row r="599" spans="1:6" ht="18" customHeight="1">
      <c r="A599" s="132"/>
      <c r="B599" s="126"/>
      <c r="C599" s="126"/>
      <c r="D599" s="126"/>
      <c r="F599" s="129"/>
    </row>
    <row r="600" spans="1:6" ht="18" customHeight="1">
      <c r="A600" s="132"/>
      <c r="B600" s="126"/>
      <c r="C600" s="126"/>
      <c r="D600" s="126"/>
      <c r="F600" s="129"/>
    </row>
    <row r="601" spans="1:6" ht="18" customHeight="1">
      <c r="A601" s="132"/>
      <c r="B601" s="126"/>
      <c r="C601" s="126"/>
      <c r="D601" s="126"/>
      <c r="F601" s="129"/>
    </row>
    <row r="602" spans="1:6" ht="18" customHeight="1">
      <c r="A602" s="132"/>
      <c r="B602" s="126"/>
      <c r="C602" s="126"/>
      <c r="D602" s="126"/>
      <c r="F602" s="129"/>
    </row>
    <row r="603" spans="1:6" ht="18" customHeight="1">
      <c r="A603" s="132"/>
      <c r="B603" s="126"/>
      <c r="C603" s="126"/>
      <c r="D603" s="126"/>
      <c r="F603" s="129"/>
    </row>
    <row r="604" spans="1:6" ht="18" customHeight="1">
      <c r="A604" s="132"/>
      <c r="B604" s="126"/>
      <c r="C604" s="126"/>
      <c r="D604" s="126"/>
      <c r="F604" s="129"/>
    </row>
    <row r="605" spans="1:6" ht="18" customHeight="1">
      <c r="A605" s="132"/>
      <c r="B605" s="126"/>
      <c r="C605" s="126"/>
      <c r="D605" s="126"/>
      <c r="F605" s="129"/>
    </row>
    <row r="606" spans="1:6" ht="18" customHeight="1">
      <c r="A606" s="132"/>
      <c r="B606" s="126"/>
      <c r="C606" s="126"/>
      <c r="D606" s="126"/>
      <c r="F606" s="129"/>
    </row>
    <row r="607" spans="1:6" ht="18" customHeight="1">
      <c r="A607" s="132"/>
      <c r="B607" s="126"/>
      <c r="C607" s="126"/>
      <c r="D607" s="126"/>
      <c r="F607" s="129"/>
    </row>
    <row r="608" spans="1:6" ht="18" customHeight="1">
      <c r="A608" s="132"/>
      <c r="B608" s="126"/>
      <c r="C608" s="126"/>
      <c r="D608" s="126"/>
      <c r="F608" s="129"/>
    </row>
    <row r="609" spans="1:6" ht="18" customHeight="1">
      <c r="A609" s="132"/>
      <c r="B609" s="126"/>
      <c r="C609" s="126"/>
      <c r="D609" s="126"/>
      <c r="F609" s="129"/>
    </row>
    <row r="610" spans="1:6" ht="18" customHeight="1">
      <c r="A610" s="132"/>
      <c r="B610" s="126"/>
      <c r="C610" s="126"/>
      <c r="D610" s="126"/>
      <c r="F610" s="129"/>
    </row>
    <row r="611" spans="1:6" ht="18" customHeight="1">
      <c r="A611" s="132"/>
      <c r="B611" s="126"/>
      <c r="C611" s="126"/>
      <c r="D611" s="126"/>
      <c r="F611" s="129"/>
    </row>
    <row r="612" spans="1:6" ht="18" customHeight="1">
      <c r="A612" s="132"/>
      <c r="B612" s="126"/>
      <c r="C612" s="126"/>
      <c r="D612" s="126"/>
      <c r="F612" s="129"/>
    </row>
    <row r="613" spans="1:6" ht="18" customHeight="1">
      <c r="A613" s="132"/>
      <c r="B613" s="126"/>
      <c r="C613" s="126"/>
      <c r="D613" s="126"/>
      <c r="F613" s="129"/>
    </row>
    <row r="614" spans="1:6" ht="18" customHeight="1">
      <c r="A614" s="132"/>
      <c r="B614" s="126"/>
      <c r="C614" s="126"/>
      <c r="D614" s="126"/>
      <c r="F614" s="129"/>
    </row>
    <row r="615" spans="1:6" ht="18" customHeight="1">
      <c r="A615" s="132"/>
      <c r="B615" s="126"/>
      <c r="C615" s="126"/>
      <c r="D615" s="126"/>
      <c r="F615" s="129"/>
    </row>
    <row r="616" spans="1:6" ht="18" customHeight="1">
      <c r="A616" s="132"/>
      <c r="B616" s="126"/>
      <c r="C616" s="126"/>
      <c r="D616" s="126"/>
      <c r="F616" s="129"/>
    </row>
    <row r="617" spans="1:6" ht="18" customHeight="1">
      <c r="A617" s="132"/>
      <c r="B617" s="126"/>
      <c r="C617" s="126"/>
      <c r="D617" s="126"/>
      <c r="F617" s="129"/>
    </row>
    <row r="618" spans="1:6" ht="18" customHeight="1">
      <c r="A618" s="132"/>
      <c r="B618" s="126"/>
      <c r="C618" s="126"/>
      <c r="D618" s="126"/>
      <c r="F618" s="129"/>
    </row>
    <row r="619" spans="1:6" ht="18" customHeight="1">
      <c r="A619" s="132"/>
      <c r="B619" s="126"/>
      <c r="C619" s="126"/>
      <c r="D619" s="126"/>
      <c r="F619" s="129"/>
    </row>
    <row r="620" spans="1:6" ht="18" customHeight="1">
      <c r="A620" s="132"/>
      <c r="B620" s="126"/>
      <c r="C620" s="126"/>
      <c r="D620" s="126"/>
      <c r="F620" s="129"/>
    </row>
    <row r="621" spans="1:6" ht="18" customHeight="1">
      <c r="A621" s="132"/>
      <c r="B621" s="126"/>
      <c r="C621" s="126"/>
      <c r="D621" s="126"/>
      <c r="F621" s="129"/>
    </row>
    <row r="622" spans="1:6" ht="18" customHeight="1">
      <c r="A622" s="132"/>
      <c r="B622" s="126"/>
      <c r="C622" s="126"/>
      <c r="D622" s="126"/>
      <c r="F622" s="129"/>
    </row>
    <row r="623" spans="1:6" ht="18" customHeight="1">
      <c r="A623" s="132"/>
      <c r="B623" s="126"/>
      <c r="C623" s="126"/>
      <c r="D623" s="126"/>
      <c r="F623" s="129"/>
    </row>
    <row r="624" spans="1:6" ht="18" customHeight="1">
      <c r="A624" s="132"/>
      <c r="B624" s="126"/>
      <c r="C624" s="126"/>
      <c r="D624" s="126"/>
      <c r="F624" s="129"/>
    </row>
    <row r="625" spans="1:6" ht="18" customHeight="1">
      <c r="A625" s="132"/>
      <c r="B625" s="126"/>
      <c r="C625" s="126"/>
      <c r="D625" s="126"/>
      <c r="F625" s="129"/>
    </row>
    <row r="626" spans="1:6" ht="18" customHeight="1">
      <c r="A626" s="132"/>
      <c r="B626" s="126"/>
      <c r="C626" s="126"/>
      <c r="D626" s="126"/>
      <c r="F626" s="129"/>
    </row>
    <row r="627" spans="1:6" ht="18" customHeight="1">
      <c r="A627" s="132"/>
      <c r="B627" s="126"/>
      <c r="C627" s="126"/>
      <c r="D627" s="126"/>
      <c r="F627" s="129"/>
    </row>
    <row r="628" spans="1:6" ht="18" customHeight="1">
      <c r="A628" s="132"/>
      <c r="B628" s="126"/>
      <c r="C628" s="126"/>
      <c r="D628" s="126"/>
      <c r="F628" s="129"/>
    </row>
    <row r="629" spans="1:6" ht="18" customHeight="1">
      <c r="A629" s="132"/>
      <c r="B629" s="126"/>
      <c r="C629" s="126"/>
      <c r="D629" s="126"/>
      <c r="F629" s="129"/>
    </row>
    <row r="630" spans="1:6" ht="18" customHeight="1">
      <c r="A630" s="132"/>
      <c r="B630" s="126"/>
      <c r="C630" s="126"/>
      <c r="D630" s="126"/>
      <c r="F630" s="129"/>
    </row>
    <row r="631" spans="1:6" ht="18" customHeight="1">
      <c r="A631" s="132"/>
      <c r="B631" s="126"/>
      <c r="C631" s="126"/>
      <c r="D631" s="126"/>
      <c r="F631" s="129"/>
    </row>
    <row r="632" spans="1:6" ht="18" customHeight="1">
      <c r="A632" s="132"/>
      <c r="B632" s="126"/>
      <c r="C632" s="126"/>
      <c r="D632" s="126"/>
      <c r="F632" s="129"/>
    </row>
    <row r="633" spans="1:6" ht="18" customHeight="1">
      <c r="A633" s="132"/>
      <c r="B633" s="126"/>
      <c r="C633" s="126"/>
      <c r="D633" s="126"/>
      <c r="F633" s="129"/>
    </row>
    <row r="634" spans="1:6" ht="18" customHeight="1">
      <c r="A634" s="132"/>
      <c r="B634" s="126"/>
      <c r="C634" s="126"/>
      <c r="D634" s="126"/>
      <c r="F634" s="129"/>
    </row>
    <row r="635" spans="1:6" ht="18" customHeight="1">
      <c r="A635" s="132"/>
      <c r="B635" s="126"/>
      <c r="C635" s="126"/>
      <c r="D635" s="126"/>
      <c r="F635" s="129"/>
    </row>
    <row r="636" spans="1:6" ht="18" customHeight="1">
      <c r="A636" s="132"/>
      <c r="B636" s="126"/>
      <c r="C636" s="126"/>
      <c r="D636" s="126"/>
      <c r="F636" s="129"/>
    </row>
    <row r="637" spans="1:6" ht="18" customHeight="1">
      <c r="A637" s="132"/>
      <c r="B637" s="126"/>
      <c r="C637" s="126"/>
      <c r="D637" s="126"/>
      <c r="F637" s="129"/>
    </row>
    <row r="638" spans="1:6" ht="18" customHeight="1">
      <c r="A638" s="132"/>
      <c r="B638" s="126"/>
      <c r="C638" s="126"/>
      <c r="D638" s="126"/>
      <c r="F638" s="129"/>
    </row>
    <row r="639" spans="1:6" ht="18" customHeight="1">
      <c r="A639" s="132"/>
      <c r="B639" s="126"/>
      <c r="C639" s="126"/>
      <c r="D639" s="126"/>
      <c r="F639" s="129"/>
    </row>
    <row r="640" spans="1:6" ht="18" customHeight="1">
      <c r="A640" s="132"/>
      <c r="B640" s="126"/>
      <c r="C640" s="126"/>
      <c r="D640" s="126"/>
      <c r="F640" s="129"/>
    </row>
    <row r="641" spans="1:6" ht="18" customHeight="1">
      <c r="A641" s="132"/>
      <c r="B641" s="126"/>
      <c r="C641" s="126"/>
      <c r="D641" s="126"/>
      <c r="F641" s="129"/>
    </row>
    <row r="642" spans="1:6" ht="18" customHeight="1">
      <c r="A642" s="132"/>
      <c r="B642" s="126"/>
      <c r="C642" s="126"/>
      <c r="D642" s="126"/>
      <c r="F642" s="129"/>
    </row>
    <row r="643" spans="1:6" ht="18" customHeight="1">
      <c r="A643" s="132"/>
      <c r="B643" s="126"/>
      <c r="C643" s="126"/>
      <c r="D643" s="126"/>
      <c r="F643" s="129"/>
    </row>
    <row r="644" spans="1:6" ht="18" customHeight="1">
      <c r="A644" s="132"/>
      <c r="B644" s="126"/>
      <c r="C644" s="126"/>
      <c r="D644" s="126"/>
      <c r="F644" s="129"/>
    </row>
    <row r="645" spans="1:6" ht="18" customHeight="1">
      <c r="A645" s="132"/>
      <c r="B645" s="126"/>
      <c r="C645" s="126"/>
      <c r="D645" s="126"/>
      <c r="F645" s="129"/>
    </row>
    <row r="646" spans="1:6" ht="18" customHeight="1">
      <c r="A646" s="132"/>
      <c r="B646" s="126"/>
      <c r="C646" s="126"/>
      <c r="D646" s="126"/>
      <c r="F646" s="129"/>
    </row>
    <row r="647" spans="1:6" ht="18" customHeight="1">
      <c r="A647" s="132"/>
      <c r="B647" s="126"/>
      <c r="C647" s="126"/>
      <c r="D647" s="126"/>
      <c r="F647" s="129"/>
    </row>
    <row r="648" spans="1:6" ht="18" customHeight="1">
      <c r="A648" s="132"/>
      <c r="B648" s="126"/>
      <c r="C648" s="126"/>
      <c r="D648" s="126"/>
      <c r="F648" s="129"/>
    </row>
    <row r="649" spans="1:6" ht="18" customHeight="1">
      <c r="A649" s="132"/>
      <c r="B649" s="126"/>
      <c r="C649" s="126"/>
      <c r="D649" s="126"/>
      <c r="F649" s="129"/>
    </row>
    <row r="650" spans="1:6" ht="18" customHeight="1">
      <c r="A650" s="132"/>
      <c r="B650" s="126"/>
      <c r="C650" s="126"/>
      <c r="D650" s="126"/>
      <c r="F650" s="129"/>
    </row>
    <row r="651" spans="1:6" ht="18" customHeight="1">
      <c r="A651" s="132"/>
      <c r="B651" s="126"/>
      <c r="C651" s="126"/>
      <c r="D651" s="126"/>
      <c r="F651" s="129"/>
    </row>
    <row r="652" spans="1:6" ht="18" customHeight="1">
      <c r="A652" s="132"/>
      <c r="B652" s="126"/>
      <c r="C652" s="126"/>
      <c r="D652" s="126"/>
      <c r="F652" s="129"/>
    </row>
    <row r="653" spans="1:6" ht="18" customHeight="1">
      <c r="A653" s="132"/>
      <c r="B653" s="126"/>
      <c r="C653" s="126"/>
      <c r="D653" s="126"/>
      <c r="F653" s="129"/>
    </row>
    <row r="654" spans="1:6" ht="18" customHeight="1">
      <c r="A654" s="132"/>
      <c r="B654" s="126"/>
      <c r="C654" s="126"/>
      <c r="D654" s="126"/>
      <c r="F654" s="129"/>
    </row>
    <row r="655" spans="1:6" ht="18" customHeight="1">
      <c r="A655" s="132"/>
      <c r="B655" s="126"/>
      <c r="C655" s="126"/>
      <c r="D655" s="126"/>
      <c r="F655" s="129"/>
    </row>
    <row r="656" spans="1:6" ht="18" customHeight="1">
      <c r="A656" s="132"/>
      <c r="B656" s="126"/>
      <c r="C656" s="126"/>
      <c r="D656" s="126"/>
      <c r="F656" s="129"/>
    </row>
    <row r="657" spans="1:6" ht="18" customHeight="1">
      <c r="A657" s="132"/>
      <c r="B657" s="126"/>
      <c r="C657" s="126"/>
      <c r="D657" s="126"/>
      <c r="F657" s="129"/>
    </row>
    <row r="658" spans="1:6" ht="18" customHeight="1">
      <c r="A658" s="132"/>
      <c r="B658" s="126"/>
      <c r="C658" s="126"/>
      <c r="D658" s="126"/>
      <c r="F658" s="129"/>
    </row>
    <row r="659" spans="1:6" ht="18" customHeight="1">
      <c r="A659" s="132"/>
      <c r="B659" s="126"/>
      <c r="C659" s="126"/>
      <c r="D659" s="126"/>
      <c r="F659" s="129"/>
    </row>
    <row r="660" spans="1:6" ht="18" customHeight="1">
      <c r="A660" s="132"/>
      <c r="B660" s="126"/>
      <c r="C660" s="126"/>
      <c r="D660" s="126"/>
      <c r="F660" s="129"/>
    </row>
    <row r="661" spans="1:6" ht="18" customHeight="1">
      <c r="A661" s="132"/>
      <c r="B661" s="126"/>
      <c r="C661" s="126"/>
      <c r="D661" s="126"/>
      <c r="F661" s="129"/>
    </row>
    <row r="662" spans="1:6" ht="18" customHeight="1">
      <c r="A662" s="132"/>
      <c r="B662" s="126"/>
      <c r="C662" s="126"/>
      <c r="D662" s="126"/>
      <c r="F662" s="129"/>
    </row>
    <row r="663" spans="1:6" ht="18" customHeight="1">
      <c r="A663" s="132"/>
      <c r="B663" s="126"/>
      <c r="C663" s="126"/>
      <c r="D663" s="126"/>
      <c r="F663" s="129"/>
    </row>
    <row r="664" spans="1:6" ht="18" customHeight="1">
      <c r="A664" s="132"/>
      <c r="B664" s="126"/>
      <c r="C664" s="126"/>
      <c r="D664" s="126"/>
      <c r="F664" s="129"/>
    </row>
    <row r="665" spans="1:6" ht="18" customHeight="1">
      <c r="A665" s="132"/>
      <c r="B665" s="126"/>
      <c r="C665" s="126"/>
      <c r="D665" s="126"/>
      <c r="F665" s="129"/>
    </row>
    <row r="666" spans="1:6" ht="18" customHeight="1">
      <c r="A666" s="132"/>
      <c r="B666" s="126"/>
      <c r="C666" s="126"/>
      <c r="D666" s="126"/>
      <c r="F666" s="129"/>
    </row>
    <row r="667" spans="1:6" ht="18" customHeight="1">
      <c r="A667" s="132"/>
      <c r="B667" s="126"/>
      <c r="C667" s="126"/>
      <c r="D667" s="126"/>
      <c r="F667" s="129"/>
    </row>
    <row r="668" spans="1:6" ht="18" customHeight="1">
      <c r="A668" s="132"/>
      <c r="B668" s="126"/>
      <c r="C668" s="126"/>
      <c r="D668" s="126"/>
      <c r="F668" s="129"/>
    </row>
    <row r="669" spans="1:6" ht="18" customHeight="1">
      <c r="A669" s="132"/>
      <c r="B669" s="126"/>
      <c r="C669" s="126"/>
      <c r="D669" s="126"/>
      <c r="F669" s="129"/>
    </row>
    <row r="670" spans="1:6" ht="18" customHeight="1">
      <c r="A670" s="132"/>
      <c r="B670" s="126"/>
      <c r="C670" s="126"/>
      <c r="D670" s="126"/>
      <c r="F670" s="129"/>
    </row>
    <row r="671" spans="1:6" ht="18" customHeight="1">
      <c r="A671" s="132"/>
      <c r="B671" s="126"/>
      <c r="C671" s="126"/>
      <c r="D671" s="126"/>
      <c r="F671" s="129"/>
    </row>
    <row r="672" spans="1:6" ht="18" customHeight="1">
      <c r="A672" s="132"/>
      <c r="B672" s="126"/>
      <c r="C672" s="126"/>
      <c r="D672" s="126"/>
      <c r="F672" s="129"/>
    </row>
    <row r="673" spans="1:6" ht="18" customHeight="1">
      <c r="A673" s="132"/>
      <c r="B673" s="126"/>
      <c r="C673" s="126"/>
      <c r="D673" s="126"/>
      <c r="F673" s="129"/>
    </row>
    <row r="674" spans="1:6" ht="18" customHeight="1">
      <c r="A674" s="132"/>
      <c r="B674" s="126"/>
      <c r="C674" s="126"/>
      <c r="D674" s="126"/>
      <c r="F674" s="129"/>
    </row>
    <row r="675" spans="1:6" ht="18" customHeight="1">
      <c r="A675" s="132"/>
      <c r="B675" s="126"/>
      <c r="C675" s="126"/>
      <c r="D675" s="126"/>
      <c r="F675" s="129"/>
    </row>
    <row r="676" spans="1:6" ht="18" customHeight="1">
      <c r="A676" s="132"/>
      <c r="B676" s="126"/>
      <c r="C676" s="126"/>
      <c r="D676" s="126"/>
      <c r="F676" s="129"/>
    </row>
    <row r="677" spans="1:6" ht="18" customHeight="1">
      <c r="A677" s="132"/>
      <c r="B677" s="126"/>
      <c r="C677" s="126"/>
      <c r="D677" s="126"/>
      <c r="F677" s="129"/>
    </row>
    <row r="678" spans="1:6" ht="18" customHeight="1">
      <c r="A678" s="132"/>
      <c r="B678" s="126"/>
      <c r="C678" s="126"/>
      <c r="D678" s="126"/>
      <c r="F678" s="129"/>
    </row>
    <row r="679" spans="1:6" ht="18" customHeight="1">
      <c r="A679" s="132"/>
      <c r="B679" s="126"/>
      <c r="C679" s="126"/>
      <c r="D679" s="126"/>
      <c r="F679" s="129"/>
    </row>
    <row r="680" spans="1:6" ht="18" customHeight="1">
      <c r="A680" s="132"/>
      <c r="B680" s="126"/>
      <c r="C680" s="126"/>
      <c r="D680" s="126"/>
      <c r="F680" s="129"/>
    </row>
    <row r="681" spans="1:6" ht="18" customHeight="1">
      <c r="A681" s="132"/>
      <c r="B681" s="126"/>
      <c r="C681" s="126"/>
      <c r="D681" s="126"/>
      <c r="F681" s="129"/>
    </row>
    <row r="682" spans="1:6" ht="18" customHeight="1">
      <c r="A682" s="132"/>
      <c r="B682" s="126"/>
      <c r="C682" s="126"/>
      <c r="D682" s="126"/>
      <c r="F682" s="129"/>
    </row>
    <row r="683" spans="1:6" ht="18" customHeight="1">
      <c r="A683" s="132"/>
      <c r="B683" s="126"/>
      <c r="C683" s="126"/>
      <c r="D683" s="126"/>
      <c r="F683" s="129"/>
    </row>
    <row r="684" spans="1:6" ht="18" customHeight="1">
      <c r="A684" s="132"/>
      <c r="B684" s="126"/>
      <c r="C684" s="126"/>
      <c r="D684" s="126"/>
      <c r="F684" s="129"/>
    </row>
    <row r="685" spans="1:6" ht="18" customHeight="1">
      <c r="A685" s="132"/>
      <c r="B685" s="126"/>
      <c r="C685" s="126"/>
      <c r="D685" s="126"/>
      <c r="F685" s="129"/>
    </row>
    <row r="686" spans="1:6" ht="18" customHeight="1">
      <c r="A686" s="132"/>
      <c r="B686" s="126"/>
      <c r="C686" s="126"/>
      <c r="D686" s="126"/>
      <c r="F686" s="129"/>
    </row>
    <row r="687" spans="1:6" ht="18" customHeight="1">
      <c r="A687" s="132"/>
      <c r="B687" s="126"/>
      <c r="C687" s="126"/>
      <c r="D687" s="126"/>
      <c r="F687" s="129"/>
    </row>
    <row r="688" spans="1:6" ht="18" customHeight="1">
      <c r="A688" s="132"/>
      <c r="B688" s="126"/>
      <c r="C688" s="126"/>
      <c r="D688" s="126"/>
      <c r="F688" s="129"/>
    </row>
    <row r="689" spans="1:6" ht="18" customHeight="1">
      <c r="A689" s="132"/>
      <c r="B689" s="126"/>
      <c r="C689" s="126"/>
      <c r="D689" s="126"/>
      <c r="F689" s="129"/>
    </row>
    <row r="690" spans="1:6" ht="18" customHeight="1">
      <c r="A690" s="132"/>
      <c r="B690" s="126"/>
      <c r="C690" s="126"/>
      <c r="D690" s="126"/>
      <c r="F690" s="129"/>
    </row>
    <row r="691" spans="1:6" ht="18" customHeight="1">
      <c r="A691" s="132"/>
      <c r="B691" s="126"/>
      <c r="C691" s="126"/>
      <c r="D691" s="126"/>
      <c r="F691" s="129"/>
    </row>
    <row r="692" spans="1:6" ht="18" customHeight="1">
      <c r="A692" s="132"/>
      <c r="B692" s="126"/>
      <c r="C692" s="126"/>
      <c r="D692" s="126"/>
      <c r="F692" s="129"/>
    </row>
    <row r="693" spans="1:6" ht="18" customHeight="1">
      <c r="A693" s="132"/>
      <c r="B693" s="126"/>
      <c r="C693" s="126"/>
      <c r="D693" s="126"/>
      <c r="F693" s="129"/>
    </row>
    <row r="694" spans="1:6" ht="18" customHeight="1">
      <c r="A694" s="132"/>
      <c r="B694" s="126"/>
      <c r="C694" s="126"/>
      <c r="D694" s="126"/>
      <c r="F694" s="129"/>
    </row>
    <row r="695" spans="1:6" ht="18" customHeight="1">
      <c r="A695" s="132"/>
      <c r="B695" s="126"/>
      <c r="C695" s="126"/>
      <c r="D695" s="126"/>
      <c r="F695" s="129"/>
    </row>
    <row r="696" spans="1:6" ht="18" customHeight="1">
      <c r="A696" s="132"/>
      <c r="B696" s="126"/>
      <c r="C696" s="126"/>
      <c r="D696" s="126"/>
      <c r="F696" s="129"/>
    </row>
    <row r="697" spans="1:6" ht="18" customHeight="1">
      <c r="A697" s="132"/>
      <c r="B697" s="126"/>
      <c r="C697" s="126"/>
      <c r="D697" s="126"/>
      <c r="F697" s="129"/>
    </row>
    <row r="698" spans="1:6" ht="18" customHeight="1">
      <c r="A698" s="132"/>
      <c r="B698" s="126"/>
      <c r="C698" s="126"/>
      <c r="D698" s="126"/>
      <c r="F698" s="129"/>
    </row>
    <row r="699" spans="1:6" ht="18" customHeight="1">
      <c r="A699" s="132"/>
      <c r="B699" s="126"/>
      <c r="C699" s="126"/>
      <c r="D699" s="126"/>
      <c r="F699" s="129"/>
    </row>
    <row r="700" spans="1:6" ht="18" customHeight="1">
      <c r="A700" s="132"/>
      <c r="B700" s="126"/>
      <c r="C700" s="126"/>
      <c r="D700" s="126"/>
      <c r="F700" s="129"/>
    </row>
    <row r="701" spans="1:6" ht="18" customHeight="1">
      <c r="A701" s="132"/>
      <c r="B701" s="126"/>
      <c r="C701" s="126"/>
      <c r="D701" s="126"/>
      <c r="F701" s="129"/>
    </row>
    <row r="702" spans="1:6" ht="18" customHeight="1">
      <c r="A702" s="132"/>
      <c r="B702" s="126"/>
      <c r="C702" s="126"/>
      <c r="D702" s="126"/>
      <c r="F702" s="129"/>
    </row>
    <row r="703" spans="1:6" ht="18" customHeight="1">
      <c r="A703" s="132"/>
      <c r="B703" s="126"/>
      <c r="C703" s="126"/>
      <c r="D703" s="126"/>
      <c r="F703" s="129"/>
    </row>
    <row r="704" spans="1:6" ht="18" customHeight="1">
      <c r="A704" s="132"/>
      <c r="B704" s="126"/>
      <c r="C704" s="126"/>
      <c r="D704" s="126"/>
      <c r="F704" s="129"/>
    </row>
    <row r="705" spans="1:6" ht="18" customHeight="1">
      <c r="A705" s="132"/>
      <c r="B705" s="126"/>
      <c r="C705" s="126"/>
      <c r="D705" s="126"/>
      <c r="F705" s="129"/>
    </row>
    <row r="706" spans="1:6" ht="18" customHeight="1">
      <c r="A706" s="132"/>
      <c r="B706" s="126"/>
      <c r="C706" s="126"/>
      <c r="D706" s="126"/>
      <c r="F706" s="129"/>
    </row>
    <row r="707" spans="1:6" ht="18" customHeight="1">
      <c r="A707" s="132"/>
      <c r="B707" s="126"/>
      <c r="C707" s="126"/>
      <c r="D707" s="126"/>
      <c r="F707" s="129"/>
    </row>
    <row r="708" spans="1:6" ht="18" customHeight="1">
      <c r="A708" s="132"/>
      <c r="B708" s="126"/>
      <c r="C708" s="126"/>
      <c r="D708" s="126"/>
      <c r="F708" s="129"/>
    </row>
    <row r="709" spans="1:6" ht="18" customHeight="1">
      <c r="A709" s="132"/>
      <c r="B709" s="126"/>
      <c r="C709" s="126"/>
      <c r="D709" s="126"/>
      <c r="F709" s="129"/>
    </row>
    <row r="710" spans="1:6" ht="18" customHeight="1">
      <c r="A710" s="132"/>
      <c r="B710" s="126"/>
      <c r="C710" s="126"/>
      <c r="D710" s="126"/>
      <c r="F710" s="129"/>
    </row>
    <row r="711" spans="1:6" ht="18" customHeight="1">
      <c r="A711" s="132"/>
      <c r="B711" s="126"/>
      <c r="C711" s="126"/>
      <c r="D711" s="126"/>
      <c r="F711" s="129"/>
    </row>
    <row r="712" spans="1:6" ht="18" customHeight="1">
      <c r="A712" s="132"/>
      <c r="B712" s="126"/>
      <c r="C712" s="126"/>
      <c r="D712" s="126"/>
      <c r="F712" s="129"/>
    </row>
    <row r="713" spans="1:6" ht="18" customHeight="1">
      <c r="A713" s="132"/>
      <c r="B713" s="126"/>
      <c r="C713" s="126"/>
      <c r="D713" s="126"/>
      <c r="F713" s="129"/>
    </row>
    <row r="714" spans="1:6" ht="18" customHeight="1">
      <c r="A714" s="132"/>
      <c r="B714" s="126"/>
      <c r="C714" s="126"/>
      <c r="D714" s="126"/>
      <c r="F714" s="129"/>
    </row>
    <row r="715" spans="1:6" ht="18" customHeight="1">
      <c r="A715" s="132"/>
      <c r="B715" s="126"/>
      <c r="C715" s="126"/>
      <c r="D715" s="126"/>
      <c r="F715" s="129"/>
    </row>
    <row r="716" spans="1:6" ht="18" customHeight="1">
      <c r="A716" s="132"/>
      <c r="B716" s="126"/>
      <c r="C716" s="126"/>
      <c r="D716" s="126"/>
      <c r="F716" s="129"/>
    </row>
    <row r="717" spans="1:6" ht="18" customHeight="1">
      <c r="A717" s="132"/>
      <c r="B717" s="126"/>
      <c r="C717" s="126"/>
      <c r="D717" s="126"/>
      <c r="F717" s="129"/>
    </row>
    <row r="718" spans="1:6" ht="18" customHeight="1">
      <c r="A718" s="132"/>
      <c r="B718" s="126"/>
      <c r="C718" s="126"/>
      <c r="D718" s="126"/>
      <c r="F718" s="129"/>
    </row>
    <row r="719" spans="1:6" ht="18" customHeight="1">
      <c r="A719" s="132"/>
      <c r="B719" s="126"/>
      <c r="C719" s="126"/>
      <c r="D719" s="126"/>
      <c r="F719" s="129"/>
    </row>
    <row r="720" spans="1:6" ht="18" customHeight="1">
      <c r="A720" s="132"/>
      <c r="B720" s="126"/>
      <c r="C720" s="126"/>
      <c r="D720" s="126"/>
      <c r="F720" s="129"/>
    </row>
    <row r="721" spans="1:6" ht="18" customHeight="1">
      <c r="A721" s="132"/>
      <c r="B721" s="126"/>
      <c r="C721" s="126"/>
      <c r="D721" s="126"/>
      <c r="F721" s="129"/>
    </row>
    <row r="722" spans="1:6" ht="18" customHeight="1">
      <c r="A722" s="132"/>
      <c r="B722" s="126"/>
      <c r="C722" s="126"/>
      <c r="D722" s="126"/>
      <c r="F722" s="129"/>
    </row>
    <row r="723" spans="1:6" ht="18" customHeight="1">
      <c r="A723" s="132"/>
      <c r="B723" s="126"/>
      <c r="C723" s="126"/>
      <c r="D723" s="126"/>
      <c r="F723" s="129"/>
    </row>
    <row r="724" spans="1:6" ht="18" customHeight="1">
      <c r="A724" s="132"/>
      <c r="B724" s="126"/>
      <c r="C724" s="126"/>
      <c r="D724" s="126"/>
      <c r="F724" s="129"/>
    </row>
    <row r="725" spans="1:6" ht="18" customHeight="1">
      <c r="A725" s="132"/>
      <c r="B725" s="126"/>
      <c r="C725" s="126"/>
      <c r="D725" s="126"/>
      <c r="F725" s="129"/>
    </row>
    <row r="726" spans="1:6" ht="18" customHeight="1">
      <c r="A726" s="132"/>
      <c r="B726" s="126"/>
      <c r="C726" s="126"/>
      <c r="D726" s="126"/>
      <c r="F726" s="129"/>
    </row>
    <row r="727" spans="1:6" ht="18" customHeight="1">
      <c r="A727" s="132"/>
      <c r="B727" s="126"/>
      <c r="C727" s="126"/>
      <c r="D727" s="126"/>
      <c r="F727" s="129"/>
    </row>
    <row r="728" spans="1:6" ht="18" customHeight="1">
      <c r="A728" s="132"/>
      <c r="B728" s="126"/>
      <c r="C728" s="126"/>
      <c r="D728" s="126"/>
      <c r="F728" s="129"/>
    </row>
    <row r="729" spans="1:6" ht="18" customHeight="1">
      <c r="A729" s="132"/>
      <c r="B729" s="126"/>
      <c r="C729" s="126"/>
      <c r="D729" s="126"/>
      <c r="F729" s="129"/>
    </row>
    <row r="730" spans="1:6" ht="18" customHeight="1">
      <c r="A730" s="132"/>
      <c r="B730" s="126"/>
      <c r="C730" s="126"/>
      <c r="D730" s="126"/>
      <c r="F730" s="129"/>
    </row>
    <row r="731" spans="1:6" ht="18" customHeight="1">
      <c r="A731" s="132"/>
      <c r="B731" s="126"/>
      <c r="C731" s="126"/>
      <c r="D731" s="126"/>
      <c r="F731" s="129"/>
    </row>
    <row r="732" spans="1:6" ht="18" customHeight="1">
      <c r="A732" s="132"/>
      <c r="B732" s="126"/>
      <c r="C732" s="126"/>
      <c r="D732" s="126"/>
      <c r="F732" s="129"/>
    </row>
    <row r="733" spans="1:6" ht="18" customHeight="1">
      <c r="A733" s="132"/>
      <c r="B733" s="126"/>
      <c r="C733" s="126"/>
      <c r="D733" s="126"/>
      <c r="F733" s="129"/>
    </row>
    <row r="734" spans="1:6" ht="18" customHeight="1">
      <c r="A734" s="132"/>
      <c r="B734" s="126"/>
      <c r="C734" s="126"/>
      <c r="D734" s="126"/>
      <c r="F734" s="129"/>
    </row>
    <row r="735" spans="1:6" ht="18" customHeight="1">
      <c r="A735" s="132"/>
      <c r="B735" s="126"/>
      <c r="C735" s="126"/>
      <c r="D735" s="126"/>
      <c r="F735" s="129"/>
    </row>
    <row r="736" spans="1:6" ht="18" customHeight="1">
      <c r="A736" s="132"/>
      <c r="B736" s="126"/>
      <c r="C736" s="126"/>
      <c r="D736" s="126"/>
      <c r="F736" s="129"/>
    </row>
    <row r="737" spans="1:6" ht="18" customHeight="1">
      <c r="A737" s="132"/>
      <c r="B737" s="126"/>
      <c r="C737" s="126"/>
      <c r="D737" s="126"/>
      <c r="F737" s="129"/>
    </row>
    <row r="738" spans="1:6" ht="18" customHeight="1">
      <c r="A738" s="132"/>
      <c r="B738" s="126"/>
      <c r="C738" s="126"/>
      <c r="D738" s="126"/>
      <c r="F738" s="129"/>
    </row>
    <row r="739" spans="1:6" ht="18" customHeight="1">
      <c r="A739" s="132"/>
      <c r="B739" s="126"/>
      <c r="C739" s="126"/>
      <c r="D739" s="126"/>
      <c r="F739" s="129"/>
    </row>
    <row r="740" spans="1:6" ht="18" customHeight="1">
      <c r="A740" s="132"/>
      <c r="B740" s="126"/>
      <c r="C740" s="126"/>
      <c r="D740" s="126"/>
      <c r="F740" s="129"/>
    </row>
    <row r="741" spans="1:6" ht="18" customHeight="1">
      <c r="A741" s="132"/>
      <c r="B741" s="126"/>
      <c r="C741" s="126"/>
      <c r="D741" s="126"/>
      <c r="F741" s="129"/>
    </row>
    <row r="742" spans="1:6" ht="18" customHeight="1">
      <c r="A742" s="132"/>
      <c r="B742" s="126"/>
      <c r="C742" s="126"/>
      <c r="D742" s="126"/>
      <c r="F742" s="129"/>
    </row>
    <row r="743" spans="1:6" ht="18" customHeight="1">
      <c r="A743" s="132"/>
      <c r="B743" s="126"/>
      <c r="C743" s="126"/>
      <c r="D743" s="126"/>
      <c r="F743" s="129"/>
    </row>
    <row r="744" spans="1:6" ht="18" customHeight="1">
      <c r="A744" s="132"/>
      <c r="B744" s="126"/>
      <c r="C744" s="126"/>
      <c r="D744" s="126"/>
      <c r="F744" s="129"/>
    </row>
    <row r="745" spans="1:6" ht="18" customHeight="1">
      <c r="A745" s="132"/>
      <c r="B745" s="126"/>
      <c r="C745" s="126"/>
      <c r="D745" s="126"/>
      <c r="F745" s="129"/>
    </row>
    <row r="746" spans="1:6" ht="18" customHeight="1">
      <c r="A746" s="132"/>
      <c r="B746" s="126"/>
      <c r="C746" s="126"/>
      <c r="D746" s="126"/>
      <c r="F746" s="129"/>
    </row>
    <row r="747" spans="1:6" ht="18" customHeight="1">
      <c r="A747" s="132"/>
      <c r="B747" s="126"/>
      <c r="C747" s="126"/>
      <c r="D747" s="126"/>
      <c r="F747" s="129"/>
    </row>
    <row r="748" spans="1:6" ht="18" customHeight="1">
      <c r="A748" s="132"/>
      <c r="B748" s="126"/>
      <c r="C748" s="126"/>
      <c r="D748" s="126"/>
      <c r="F748" s="129"/>
    </row>
    <row r="749" spans="1:6" ht="18" customHeight="1">
      <c r="A749" s="132"/>
      <c r="B749" s="126"/>
      <c r="C749" s="126"/>
      <c r="D749" s="126"/>
      <c r="F749" s="129"/>
    </row>
    <row r="750" spans="1:6" ht="18" customHeight="1">
      <c r="A750" s="132"/>
      <c r="B750" s="126"/>
      <c r="C750" s="126"/>
      <c r="D750" s="126"/>
      <c r="F750" s="129"/>
    </row>
    <row r="751" spans="1:6" ht="18" customHeight="1">
      <c r="A751" s="132"/>
      <c r="B751" s="126"/>
      <c r="C751" s="126"/>
      <c r="D751" s="126"/>
      <c r="F751" s="129"/>
    </row>
    <row r="752" spans="1:6" ht="18" customHeight="1">
      <c r="A752" s="132"/>
      <c r="B752" s="126"/>
      <c r="C752" s="126"/>
      <c r="D752" s="126"/>
      <c r="F752" s="129"/>
    </row>
    <row r="753" spans="1:6" ht="18" customHeight="1">
      <c r="A753" s="132"/>
      <c r="B753" s="126"/>
      <c r="C753" s="126"/>
      <c r="D753" s="126"/>
      <c r="F753" s="129"/>
    </row>
    <row r="754" spans="1:6" ht="18" customHeight="1">
      <c r="A754" s="132"/>
      <c r="B754" s="126"/>
      <c r="C754" s="126"/>
      <c r="D754" s="126"/>
      <c r="F754" s="129"/>
    </row>
    <row r="755" spans="1:6" ht="18" customHeight="1">
      <c r="A755" s="132"/>
      <c r="B755" s="126"/>
      <c r="C755" s="126"/>
      <c r="D755" s="126"/>
      <c r="F755" s="129"/>
    </row>
    <row r="756" spans="1:6" ht="18" customHeight="1">
      <c r="A756" s="132"/>
      <c r="B756" s="126"/>
      <c r="C756" s="126"/>
      <c r="D756" s="126"/>
      <c r="F756" s="129"/>
    </row>
    <row r="757" spans="1:6" ht="18" customHeight="1">
      <c r="A757" s="132"/>
      <c r="B757" s="126"/>
      <c r="C757" s="126"/>
      <c r="D757" s="126"/>
      <c r="F757" s="129"/>
    </row>
    <row r="758" spans="1:6" ht="18" customHeight="1">
      <c r="A758" s="132"/>
      <c r="B758" s="126"/>
      <c r="C758" s="126"/>
      <c r="D758" s="126"/>
      <c r="F758" s="129"/>
    </row>
    <row r="759" spans="1:6" ht="18" customHeight="1">
      <c r="A759" s="132"/>
      <c r="B759" s="126"/>
      <c r="C759" s="126"/>
      <c r="D759" s="126"/>
      <c r="F759" s="129"/>
    </row>
    <row r="760" spans="1:6" ht="18" customHeight="1">
      <c r="A760" s="132"/>
      <c r="B760" s="126"/>
      <c r="C760" s="126"/>
      <c r="D760" s="126"/>
      <c r="F760" s="129"/>
    </row>
    <row r="761" spans="1:6" ht="18" customHeight="1">
      <c r="A761" s="132"/>
      <c r="B761" s="126"/>
      <c r="C761" s="126"/>
      <c r="D761" s="126"/>
      <c r="F761" s="129"/>
    </row>
    <row r="762" spans="1:6" ht="18" customHeight="1">
      <c r="A762" s="132"/>
      <c r="B762" s="126"/>
      <c r="C762" s="126"/>
      <c r="D762" s="126"/>
      <c r="F762" s="129"/>
    </row>
    <row r="763" spans="1:6" ht="18" customHeight="1">
      <c r="A763" s="132"/>
      <c r="B763" s="126"/>
      <c r="C763" s="126"/>
      <c r="D763" s="126"/>
      <c r="F763" s="129"/>
    </row>
    <row r="764" spans="1:6" ht="18" customHeight="1">
      <c r="A764" s="132"/>
      <c r="B764" s="126"/>
      <c r="C764" s="126"/>
      <c r="D764" s="126"/>
      <c r="F764" s="129"/>
    </row>
    <row r="765" spans="1:6" ht="18" customHeight="1">
      <c r="A765" s="132"/>
      <c r="B765" s="126"/>
      <c r="C765" s="126"/>
      <c r="D765" s="126"/>
      <c r="F765" s="129"/>
    </row>
    <row r="766" spans="1:6" ht="18" customHeight="1">
      <c r="A766" s="132"/>
      <c r="B766" s="126"/>
      <c r="C766" s="126"/>
      <c r="D766" s="126"/>
      <c r="F766" s="129"/>
    </row>
    <row r="767" spans="1:6" ht="18" customHeight="1">
      <c r="A767" s="132"/>
      <c r="B767" s="126"/>
      <c r="C767" s="126"/>
      <c r="D767" s="126"/>
      <c r="F767" s="129"/>
    </row>
    <row r="768" spans="1:6" ht="18" customHeight="1">
      <c r="A768" s="132"/>
      <c r="B768" s="126"/>
      <c r="C768" s="126"/>
      <c r="D768" s="126"/>
      <c r="F768" s="129"/>
    </row>
    <row r="769" spans="1:6" ht="18" customHeight="1">
      <c r="A769" s="132"/>
      <c r="B769" s="126"/>
      <c r="C769" s="126"/>
      <c r="D769" s="126"/>
      <c r="F769" s="129"/>
    </row>
    <row r="770" spans="1:6" ht="18" customHeight="1">
      <c r="A770" s="132"/>
      <c r="B770" s="126"/>
      <c r="C770" s="126"/>
      <c r="D770" s="126"/>
      <c r="F770" s="129"/>
    </row>
    <row r="771" spans="1:6" ht="18" customHeight="1">
      <c r="A771" s="132"/>
      <c r="B771" s="126"/>
      <c r="C771" s="126"/>
      <c r="D771" s="126"/>
      <c r="F771" s="129"/>
    </row>
    <row r="772" spans="1:6" ht="18" customHeight="1">
      <c r="A772" s="132"/>
      <c r="B772" s="126"/>
      <c r="C772" s="126"/>
      <c r="D772" s="126"/>
      <c r="F772" s="129"/>
    </row>
    <row r="773" spans="1:6" ht="18" customHeight="1">
      <c r="A773" s="132"/>
      <c r="B773" s="126"/>
      <c r="C773" s="126"/>
      <c r="D773" s="126"/>
      <c r="F773" s="129"/>
    </row>
    <row r="774" spans="1:6" ht="18" customHeight="1">
      <c r="A774" s="132"/>
      <c r="B774" s="126"/>
      <c r="C774" s="126"/>
      <c r="D774" s="126"/>
      <c r="F774" s="129"/>
    </row>
    <row r="775" spans="1:6" ht="18" customHeight="1">
      <c r="A775" s="132"/>
      <c r="B775" s="126"/>
      <c r="C775" s="126"/>
      <c r="D775" s="126"/>
      <c r="F775" s="129"/>
    </row>
    <row r="776" spans="1:6" ht="18" customHeight="1">
      <c r="A776" s="132"/>
      <c r="B776" s="126"/>
      <c r="C776" s="126"/>
      <c r="D776" s="126"/>
      <c r="F776" s="129"/>
    </row>
    <row r="777" spans="1:6" ht="18" customHeight="1">
      <c r="A777" s="132"/>
      <c r="B777" s="126"/>
      <c r="C777" s="126"/>
      <c r="D777" s="126"/>
      <c r="F777" s="129"/>
    </row>
    <row r="778" spans="1:6" ht="18" customHeight="1">
      <c r="A778" s="132"/>
      <c r="B778" s="126"/>
      <c r="C778" s="126"/>
      <c r="D778" s="126"/>
      <c r="F778" s="129"/>
    </row>
    <row r="779" spans="1:6" ht="18" customHeight="1">
      <c r="A779" s="132"/>
      <c r="B779" s="126"/>
      <c r="C779" s="126"/>
      <c r="D779" s="126"/>
      <c r="F779" s="129"/>
    </row>
    <row r="780" spans="1:6" ht="18" customHeight="1">
      <c r="A780" s="132"/>
      <c r="B780" s="126"/>
      <c r="C780" s="126"/>
      <c r="D780" s="126"/>
      <c r="F780" s="129"/>
    </row>
    <row r="781" spans="1:6" ht="18" customHeight="1">
      <c r="A781" s="132"/>
      <c r="B781" s="126"/>
      <c r="C781" s="126"/>
      <c r="D781" s="126"/>
      <c r="F781" s="129"/>
    </row>
    <row r="782" spans="1:6" ht="18" customHeight="1">
      <c r="A782" s="132"/>
      <c r="B782" s="126"/>
      <c r="C782" s="126"/>
      <c r="D782" s="126"/>
      <c r="F782" s="129"/>
    </row>
    <row r="783" spans="1:6" ht="18" customHeight="1">
      <c r="A783" s="132"/>
      <c r="B783" s="126"/>
      <c r="C783" s="126"/>
      <c r="D783" s="126"/>
      <c r="F783" s="129"/>
    </row>
    <row r="784" spans="1:6" ht="18" customHeight="1">
      <c r="A784" s="132"/>
      <c r="B784" s="126"/>
      <c r="C784" s="126"/>
      <c r="D784" s="126"/>
      <c r="F784" s="129"/>
    </row>
    <row r="785" spans="1:6" ht="18" customHeight="1">
      <c r="A785" s="132"/>
      <c r="B785" s="126"/>
      <c r="C785" s="126"/>
      <c r="D785" s="126"/>
      <c r="F785" s="129"/>
    </row>
    <row r="786" spans="1:6" ht="18" customHeight="1">
      <c r="A786" s="132"/>
      <c r="B786" s="126"/>
      <c r="C786" s="126"/>
      <c r="D786" s="126"/>
      <c r="F786" s="129"/>
    </row>
    <row r="787" spans="1:6" ht="18" customHeight="1">
      <c r="A787" s="132"/>
      <c r="B787" s="126"/>
      <c r="C787" s="126"/>
      <c r="D787" s="126"/>
      <c r="F787" s="129"/>
    </row>
    <row r="788" spans="1:6" ht="18" customHeight="1">
      <c r="A788" s="132"/>
      <c r="B788" s="126"/>
      <c r="C788" s="126"/>
      <c r="D788" s="126"/>
      <c r="F788" s="129"/>
    </row>
    <row r="789" spans="1:6" ht="18" customHeight="1">
      <c r="A789" s="132"/>
      <c r="B789" s="126"/>
      <c r="C789" s="126"/>
      <c r="D789" s="126"/>
      <c r="F789" s="129"/>
    </row>
    <row r="790" spans="1:6" ht="18" customHeight="1">
      <c r="A790" s="132"/>
      <c r="B790" s="126"/>
      <c r="C790" s="126"/>
      <c r="D790" s="126"/>
      <c r="F790" s="129"/>
    </row>
    <row r="791" spans="1:6" ht="18" customHeight="1">
      <c r="A791" s="132"/>
      <c r="B791" s="126"/>
      <c r="C791" s="126"/>
      <c r="D791" s="126"/>
      <c r="F791" s="129"/>
    </row>
    <row r="792" spans="1:6" ht="18" customHeight="1">
      <c r="A792" s="132"/>
      <c r="B792" s="126"/>
      <c r="C792" s="126"/>
      <c r="D792" s="126"/>
      <c r="F792" s="129"/>
    </row>
    <row r="793" spans="1:6" ht="18" customHeight="1">
      <c r="A793" s="132"/>
      <c r="B793" s="126"/>
      <c r="C793" s="126"/>
      <c r="D793" s="126"/>
      <c r="F793" s="129"/>
    </row>
    <row r="794" spans="1:6" ht="18" customHeight="1">
      <c r="A794" s="132"/>
      <c r="B794" s="126"/>
      <c r="C794" s="126"/>
      <c r="D794" s="126"/>
      <c r="F794" s="129"/>
    </row>
    <row r="795" spans="1:6" ht="18" customHeight="1">
      <c r="A795" s="132"/>
      <c r="B795" s="126"/>
      <c r="C795" s="126"/>
      <c r="D795" s="126"/>
      <c r="F795" s="129"/>
    </row>
    <row r="796" spans="1:6" ht="18" customHeight="1">
      <c r="A796" s="132"/>
      <c r="B796" s="126"/>
      <c r="C796" s="126"/>
      <c r="D796" s="126"/>
      <c r="F796" s="129"/>
    </row>
    <row r="797" spans="1:6" ht="18" customHeight="1">
      <c r="A797" s="132"/>
      <c r="B797" s="126"/>
      <c r="C797" s="126"/>
      <c r="D797" s="126"/>
      <c r="F797" s="129"/>
    </row>
    <row r="798" spans="1:6" ht="18" customHeight="1">
      <c r="A798" s="132"/>
      <c r="B798" s="126"/>
      <c r="C798" s="126"/>
      <c r="D798" s="126"/>
      <c r="F798" s="129"/>
    </row>
    <row r="799" spans="1:6" ht="18" customHeight="1">
      <c r="A799" s="132"/>
      <c r="B799" s="126"/>
      <c r="C799" s="126"/>
      <c r="D799" s="126"/>
      <c r="F799" s="129"/>
    </row>
    <row r="800" spans="1:6" ht="18" customHeight="1">
      <c r="A800" s="132"/>
      <c r="B800" s="126"/>
      <c r="C800" s="126"/>
      <c r="D800" s="126"/>
      <c r="F800" s="129"/>
    </row>
    <row r="801" spans="1:6" ht="18" customHeight="1">
      <c r="A801" s="132"/>
      <c r="B801" s="126"/>
      <c r="C801" s="126"/>
      <c r="D801" s="126"/>
      <c r="F801" s="129"/>
    </row>
    <row r="802" spans="1:6" ht="18" customHeight="1">
      <c r="A802" s="132"/>
      <c r="B802" s="126"/>
      <c r="C802" s="126"/>
      <c r="D802" s="126"/>
      <c r="F802" s="129"/>
    </row>
    <row r="803" spans="1:6" ht="18" customHeight="1">
      <c r="A803" s="132"/>
      <c r="B803" s="126"/>
      <c r="C803" s="126"/>
      <c r="D803" s="126"/>
      <c r="F803" s="129"/>
    </row>
    <row r="804" spans="1:6" ht="18" customHeight="1">
      <c r="A804" s="132"/>
      <c r="B804" s="126"/>
      <c r="C804" s="126"/>
      <c r="D804" s="126"/>
      <c r="F804" s="129"/>
    </row>
    <row r="805" spans="1:6" ht="18" customHeight="1">
      <c r="A805" s="132"/>
      <c r="B805" s="126"/>
      <c r="C805" s="126"/>
      <c r="D805" s="126"/>
      <c r="F805" s="129"/>
    </row>
    <row r="806" spans="1:6" ht="18" customHeight="1">
      <c r="A806" s="132"/>
      <c r="B806" s="126"/>
      <c r="C806" s="126"/>
      <c r="D806" s="126"/>
      <c r="F806" s="129"/>
    </row>
    <row r="807" spans="1:6" ht="18" customHeight="1">
      <c r="A807" s="132"/>
      <c r="B807" s="126"/>
      <c r="C807" s="126"/>
      <c r="D807" s="126"/>
      <c r="F807" s="129"/>
    </row>
    <row r="808" spans="1:6" ht="18" customHeight="1">
      <c r="A808" s="132"/>
      <c r="B808" s="126"/>
      <c r="C808" s="126"/>
      <c r="D808" s="126"/>
      <c r="F808" s="129"/>
    </row>
    <row r="809" spans="1:6" ht="18" customHeight="1">
      <c r="A809" s="132"/>
      <c r="B809" s="126"/>
      <c r="C809" s="126"/>
      <c r="D809" s="126"/>
      <c r="F809" s="129"/>
    </row>
    <row r="810" spans="1:6" ht="18" customHeight="1">
      <c r="A810" s="132"/>
      <c r="B810" s="126"/>
      <c r="C810" s="126"/>
      <c r="D810" s="126"/>
      <c r="F810" s="129"/>
    </row>
    <row r="811" spans="1:6" ht="18" customHeight="1">
      <c r="A811" s="132"/>
      <c r="B811" s="126"/>
      <c r="C811" s="126"/>
      <c r="D811" s="126"/>
      <c r="F811" s="129"/>
    </row>
    <row r="812" spans="1:6" ht="18" customHeight="1">
      <c r="A812" s="132"/>
      <c r="B812" s="126"/>
      <c r="C812" s="126"/>
      <c r="D812" s="126"/>
      <c r="F812" s="129"/>
    </row>
    <row r="813" spans="1:6" ht="18" customHeight="1">
      <c r="A813" s="132"/>
      <c r="B813" s="126"/>
      <c r="C813" s="126"/>
      <c r="D813" s="126"/>
      <c r="F813" s="129"/>
    </row>
    <row r="814" spans="1:6" ht="18" customHeight="1">
      <c r="A814" s="132"/>
      <c r="B814" s="126"/>
      <c r="C814" s="126"/>
      <c r="D814" s="126"/>
      <c r="F814" s="129"/>
    </row>
    <row r="815" spans="1:6" ht="18" customHeight="1">
      <c r="A815" s="132"/>
      <c r="B815" s="126"/>
      <c r="C815" s="126"/>
      <c r="D815" s="126"/>
      <c r="F815" s="129"/>
    </row>
    <row r="816" spans="1:6" ht="18" customHeight="1">
      <c r="A816" s="132"/>
      <c r="B816" s="126"/>
      <c r="C816" s="126"/>
      <c r="D816" s="126"/>
      <c r="F816" s="129"/>
    </row>
    <row r="817" spans="1:6" ht="18" customHeight="1">
      <c r="A817" s="132"/>
      <c r="B817" s="126"/>
      <c r="C817" s="126"/>
      <c r="D817" s="126"/>
      <c r="F817" s="129"/>
    </row>
    <row r="818" spans="1:6" ht="18" customHeight="1">
      <c r="A818" s="132"/>
      <c r="B818" s="126"/>
      <c r="C818" s="126"/>
      <c r="D818" s="126"/>
      <c r="F818" s="129"/>
    </row>
    <row r="819" spans="1:6" ht="18" customHeight="1">
      <c r="A819" s="132"/>
      <c r="B819" s="126"/>
      <c r="C819" s="126"/>
      <c r="D819" s="126"/>
      <c r="F819" s="129"/>
    </row>
    <row r="820" spans="1:6" ht="18" customHeight="1">
      <c r="A820" s="132"/>
      <c r="B820" s="126"/>
      <c r="C820" s="126"/>
      <c r="D820" s="126"/>
      <c r="F820" s="129"/>
    </row>
    <row r="821" spans="1:6" ht="18" customHeight="1">
      <c r="A821" s="132"/>
      <c r="B821" s="126"/>
      <c r="C821" s="126"/>
      <c r="D821" s="126"/>
      <c r="F821" s="129"/>
    </row>
    <row r="822" spans="1:6" ht="18" customHeight="1">
      <c r="A822" s="132"/>
      <c r="B822" s="126"/>
      <c r="C822" s="126"/>
      <c r="D822" s="126"/>
      <c r="F822" s="129"/>
    </row>
    <row r="823" spans="1:6" ht="18" customHeight="1">
      <c r="A823" s="132"/>
      <c r="B823" s="126"/>
      <c r="C823" s="126"/>
      <c r="D823" s="126"/>
      <c r="F823" s="129"/>
    </row>
    <row r="824" spans="1:6" ht="18" customHeight="1">
      <c r="A824" s="132"/>
      <c r="B824" s="126"/>
      <c r="C824" s="126"/>
      <c r="D824" s="126"/>
      <c r="F824" s="129"/>
    </row>
    <row r="825" spans="1:6" ht="18" customHeight="1">
      <c r="A825" s="132"/>
      <c r="B825" s="126"/>
      <c r="C825" s="126"/>
      <c r="D825" s="126"/>
      <c r="F825" s="129"/>
    </row>
    <row r="826" spans="1:6" ht="18" customHeight="1">
      <c r="A826" s="132"/>
      <c r="B826" s="126"/>
      <c r="C826" s="126"/>
      <c r="D826" s="126"/>
      <c r="F826" s="129"/>
    </row>
    <row r="827" spans="1:6" ht="18" customHeight="1">
      <c r="A827" s="132"/>
      <c r="B827" s="126"/>
      <c r="C827" s="126"/>
      <c r="D827" s="126"/>
      <c r="F827" s="129"/>
    </row>
    <row r="828" spans="1:6" ht="18" customHeight="1">
      <c r="A828" s="132"/>
      <c r="B828" s="126"/>
      <c r="C828" s="126"/>
      <c r="D828" s="126"/>
      <c r="F828" s="129"/>
    </row>
    <row r="829" spans="1:6" ht="18" customHeight="1">
      <c r="A829" s="132"/>
      <c r="B829" s="126"/>
      <c r="C829" s="126"/>
      <c r="D829" s="126"/>
      <c r="F829" s="129"/>
    </row>
    <row r="830" spans="1:6" ht="18" customHeight="1">
      <c r="A830" s="132"/>
      <c r="B830" s="126"/>
      <c r="C830" s="126"/>
      <c r="D830" s="126"/>
      <c r="F830" s="129"/>
    </row>
    <row r="831" spans="1:6" ht="18" customHeight="1">
      <c r="A831" s="132"/>
      <c r="B831" s="126"/>
      <c r="C831" s="126"/>
      <c r="D831" s="126"/>
      <c r="F831" s="129"/>
    </row>
    <row r="832" spans="1:6" ht="18" customHeight="1">
      <c r="A832" s="132"/>
      <c r="B832" s="126"/>
      <c r="C832" s="126"/>
      <c r="D832" s="126"/>
      <c r="F832" s="129"/>
    </row>
    <row r="833" spans="1:6" ht="18" customHeight="1">
      <c r="A833" s="132"/>
      <c r="B833" s="126"/>
      <c r="C833" s="126"/>
      <c r="D833" s="126"/>
      <c r="F833" s="129"/>
    </row>
    <row r="834" spans="1:6" ht="18" customHeight="1">
      <c r="A834" s="132"/>
      <c r="B834" s="126"/>
      <c r="C834" s="126"/>
      <c r="D834" s="126"/>
      <c r="F834" s="129"/>
    </row>
    <row r="835" spans="1:6" ht="18" customHeight="1">
      <c r="A835" s="132"/>
      <c r="B835" s="126"/>
      <c r="C835" s="126"/>
      <c r="D835" s="126"/>
      <c r="F835" s="129"/>
    </row>
    <row r="836" spans="1:6" ht="18" customHeight="1">
      <c r="A836" s="132"/>
      <c r="B836" s="126"/>
      <c r="C836" s="126"/>
      <c r="D836" s="126"/>
      <c r="F836" s="129"/>
    </row>
    <row r="837" spans="1:6" ht="18" customHeight="1">
      <c r="A837" s="132"/>
      <c r="B837" s="126"/>
      <c r="C837" s="126"/>
      <c r="D837" s="126"/>
      <c r="F837" s="129"/>
    </row>
    <row r="838" spans="1:6" ht="18" customHeight="1">
      <c r="A838" s="132"/>
      <c r="B838" s="126"/>
      <c r="C838" s="126"/>
      <c r="D838" s="126"/>
      <c r="F838" s="129"/>
    </row>
    <row r="839" spans="1:6" ht="18" customHeight="1">
      <c r="A839" s="132"/>
      <c r="B839" s="126"/>
      <c r="C839" s="126"/>
      <c r="D839" s="126"/>
      <c r="F839" s="129"/>
    </row>
    <row r="840" spans="1:6" ht="18" customHeight="1">
      <c r="A840" s="132"/>
      <c r="B840" s="126"/>
      <c r="C840" s="126"/>
      <c r="D840" s="126"/>
      <c r="F840" s="129"/>
    </row>
    <row r="841" spans="1:6" ht="18" customHeight="1">
      <c r="A841" s="132"/>
      <c r="B841" s="126"/>
      <c r="C841" s="126"/>
      <c r="D841" s="126"/>
      <c r="F841" s="129"/>
    </row>
    <row r="842" spans="1:6" ht="18" customHeight="1">
      <c r="A842" s="132"/>
      <c r="B842" s="126"/>
      <c r="C842" s="126"/>
      <c r="D842" s="126"/>
      <c r="F842" s="129"/>
    </row>
    <row r="843" spans="1:6" ht="18" customHeight="1">
      <c r="A843" s="132"/>
      <c r="B843" s="126"/>
      <c r="C843" s="126"/>
      <c r="D843" s="126"/>
      <c r="F843" s="129"/>
    </row>
    <row r="844" spans="1:6" ht="18" customHeight="1">
      <c r="A844" s="132"/>
      <c r="B844" s="126"/>
      <c r="C844" s="126"/>
      <c r="D844" s="126"/>
      <c r="F844" s="129"/>
    </row>
    <row r="845" spans="1:6" ht="18" customHeight="1">
      <c r="A845" s="132"/>
      <c r="B845" s="126"/>
      <c r="C845" s="126"/>
      <c r="D845" s="126"/>
      <c r="F845" s="129"/>
    </row>
    <row r="846" spans="1:6" ht="18" customHeight="1">
      <c r="A846" s="132"/>
      <c r="B846" s="126"/>
      <c r="C846" s="126"/>
      <c r="D846" s="126"/>
      <c r="F846" s="129"/>
    </row>
    <row r="847" spans="1:6" ht="18" customHeight="1">
      <c r="A847" s="132"/>
      <c r="B847" s="126"/>
      <c r="C847" s="126"/>
      <c r="D847" s="126"/>
      <c r="F847" s="129"/>
    </row>
    <row r="848" spans="1:6" ht="18" customHeight="1">
      <c r="A848" s="132"/>
      <c r="B848" s="126"/>
      <c r="C848" s="126"/>
      <c r="D848" s="126"/>
      <c r="F848" s="129"/>
    </row>
    <row r="849" spans="1:6" ht="18" customHeight="1">
      <c r="A849" s="132"/>
      <c r="B849" s="126"/>
      <c r="C849" s="126"/>
      <c r="D849" s="126"/>
      <c r="F849" s="129"/>
    </row>
    <row r="850" spans="1:6" ht="18" customHeight="1">
      <c r="A850" s="132"/>
      <c r="B850" s="126"/>
      <c r="C850" s="126"/>
      <c r="D850" s="126"/>
      <c r="F850" s="129"/>
    </row>
    <row r="851" spans="1:6" ht="18" customHeight="1">
      <c r="A851" s="132"/>
      <c r="B851" s="126"/>
      <c r="C851" s="126"/>
      <c r="D851" s="126"/>
      <c r="F851" s="129"/>
    </row>
    <row r="852" spans="1:6" ht="18" customHeight="1">
      <c r="A852" s="132"/>
      <c r="B852" s="126"/>
      <c r="C852" s="126"/>
      <c r="D852" s="126"/>
      <c r="F852" s="129"/>
    </row>
    <row r="853" spans="1:6" ht="18" customHeight="1">
      <c r="A853" s="132"/>
      <c r="B853" s="126"/>
      <c r="C853" s="126"/>
      <c r="D853" s="126"/>
      <c r="F853" s="129"/>
    </row>
    <row r="854" spans="1:6" ht="18" customHeight="1">
      <c r="A854" s="132"/>
      <c r="B854" s="126"/>
      <c r="C854" s="126"/>
      <c r="D854" s="126"/>
      <c r="F854" s="129"/>
    </row>
    <row r="855" spans="1:6" ht="18" customHeight="1">
      <c r="A855" s="132"/>
      <c r="B855" s="126"/>
      <c r="C855" s="126"/>
      <c r="D855" s="126"/>
      <c r="F855" s="129"/>
    </row>
    <row r="856" spans="1:6" ht="18" customHeight="1">
      <c r="A856" s="132"/>
      <c r="B856" s="126"/>
      <c r="C856" s="126"/>
      <c r="D856" s="126"/>
      <c r="F856" s="129"/>
    </row>
    <row r="857" spans="1:6" ht="18" customHeight="1">
      <c r="A857" s="132"/>
      <c r="B857" s="126"/>
      <c r="C857" s="126"/>
      <c r="D857" s="126"/>
      <c r="F857" s="129"/>
    </row>
    <row r="858" spans="1:6" ht="18" customHeight="1">
      <c r="A858" s="132"/>
      <c r="B858" s="126"/>
      <c r="C858" s="126"/>
      <c r="D858" s="126"/>
      <c r="F858" s="129"/>
    </row>
    <row r="859" spans="1:6" ht="18" customHeight="1">
      <c r="A859" s="132"/>
      <c r="B859" s="126"/>
      <c r="C859" s="126"/>
      <c r="D859" s="126"/>
      <c r="F859" s="129"/>
    </row>
    <row r="860" spans="1:6" ht="18" customHeight="1">
      <c r="A860" s="132"/>
      <c r="B860" s="126"/>
      <c r="C860" s="126"/>
      <c r="D860" s="126"/>
      <c r="F860" s="129"/>
    </row>
    <row r="861" spans="1:6" ht="18" customHeight="1">
      <c r="A861" s="132"/>
      <c r="B861" s="126"/>
      <c r="C861" s="126"/>
      <c r="D861" s="126"/>
      <c r="F861" s="129"/>
    </row>
    <row r="862" spans="1:6" ht="18" customHeight="1">
      <c r="A862" s="132"/>
      <c r="B862" s="126"/>
      <c r="C862" s="126"/>
      <c r="D862" s="126"/>
      <c r="F862" s="129"/>
    </row>
    <row r="863" spans="1:6" ht="18" customHeight="1">
      <c r="A863" s="132"/>
      <c r="B863" s="126"/>
      <c r="C863" s="126"/>
      <c r="D863" s="126"/>
      <c r="F863" s="129"/>
    </row>
    <row r="864" spans="1:6" ht="18" customHeight="1">
      <c r="A864" s="132"/>
      <c r="B864" s="126"/>
      <c r="C864" s="126"/>
      <c r="D864" s="126"/>
      <c r="F864" s="129"/>
    </row>
    <row r="865" spans="1:6" ht="18" customHeight="1">
      <c r="A865" s="132"/>
      <c r="B865" s="126"/>
      <c r="C865" s="126"/>
      <c r="D865" s="126"/>
      <c r="F865" s="129"/>
    </row>
    <row r="866" spans="1:6" ht="18" customHeight="1">
      <c r="A866" s="132"/>
      <c r="B866" s="126"/>
      <c r="C866" s="126"/>
      <c r="D866" s="126"/>
      <c r="F866" s="129"/>
    </row>
    <row r="867" spans="1:6" ht="18" customHeight="1">
      <c r="A867" s="132"/>
      <c r="B867" s="126"/>
      <c r="C867" s="126"/>
      <c r="D867" s="126"/>
      <c r="F867" s="129"/>
    </row>
    <row r="868" spans="1:6" ht="18" customHeight="1">
      <c r="A868" s="132"/>
      <c r="B868" s="126"/>
      <c r="C868" s="126"/>
      <c r="D868" s="126"/>
      <c r="F868" s="129"/>
    </row>
    <row r="869" spans="1:6" ht="18" customHeight="1">
      <c r="A869" s="132"/>
      <c r="B869" s="126"/>
      <c r="C869" s="126"/>
      <c r="D869" s="126"/>
      <c r="F869" s="129"/>
    </row>
    <row r="870" spans="1:6" ht="18" customHeight="1">
      <c r="A870" s="132"/>
      <c r="B870" s="126"/>
      <c r="C870" s="126"/>
      <c r="D870" s="126"/>
      <c r="F870" s="129"/>
    </row>
    <row r="871" spans="1:6" ht="18" customHeight="1">
      <c r="A871" s="132"/>
      <c r="B871" s="126"/>
      <c r="C871" s="126"/>
      <c r="D871" s="126"/>
      <c r="F871" s="129"/>
    </row>
    <row r="872" spans="1:6" ht="18" customHeight="1">
      <c r="A872" s="132"/>
      <c r="B872" s="126"/>
      <c r="C872" s="126"/>
      <c r="D872" s="126"/>
      <c r="F872" s="129"/>
    </row>
    <row r="873" spans="1:6" ht="18" customHeight="1">
      <c r="A873" s="132"/>
      <c r="B873" s="126"/>
      <c r="C873" s="126"/>
      <c r="D873" s="126"/>
      <c r="F873" s="129"/>
    </row>
    <row r="874" spans="1:6" ht="18" customHeight="1">
      <c r="A874" s="132"/>
      <c r="B874" s="126"/>
      <c r="C874" s="126"/>
      <c r="D874" s="126"/>
      <c r="F874" s="129"/>
    </row>
    <row r="875" spans="1:6" ht="18" customHeight="1">
      <c r="A875" s="132"/>
      <c r="B875" s="126"/>
      <c r="C875" s="126"/>
      <c r="D875" s="126"/>
      <c r="F875" s="129"/>
    </row>
    <row r="876" spans="1:6" ht="18" customHeight="1">
      <c r="A876" s="132"/>
      <c r="B876" s="126"/>
      <c r="C876" s="126"/>
      <c r="D876" s="126"/>
      <c r="F876" s="129"/>
    </row>
    <row r="877" spans="1:6" ht="18" customHeight="1">
      <c r="A877" s="132"/>
      <c r="B877" s="126"/>
      <c r="C877" s="126"/>
      <c r="D877" s="126"/>
      <c r="F877" s="129"/>
    </row>
    <row r="878" spans="1:6" ht="18" customHeight="1">
      <c r="A878" s="132"/>
      <c r="B878" s="126"/>
      <c r="C878" s="126"/>
      <c r="D878" s="126"/>
      <c r="F878" s="129"/>
    </row>
    <row r="879" spans="1:6" ht="18" customHeight="1">
      <c r="A879" s="132"/>
      <c r="B879" s="126"/>
      <c r="C879" s="126"/>
      <c r="D879" s="126"/>
      <c r="F879" s="129"/>
    </row>
    <row r="880" spans="1:6" ht="18" customHeight="1">
      <c r="A880" s="132"/>
      <c r="B880" s="126"/>
      <c r="C880" s="126"/>
      <c r="D880" s="126"/>
      <c r="F880" s="129"/>
    </row>
    <row r="881" spans="1:6" ht="18" customHeight="1">
      <c r="A881" s="132"/>
      <c r="B881" s="126"/>
      <c r="C881" s="126"/>
      <c r="D881" s="126"/>
      <c r="F881" s="129"/>
    </row>
    <row r="882" spans="1:6" ht="18" customHeight="1">
      <c r="A882" s="132"/>
      <c r="B882" s="126"/>
      <c r="C882" s="126"/>
      <c r="D882" s="126"/>
      <c r="F882" s="129"/>
    </row>
    <row r="883" spans="1:6" ht="18" customHeight="1">
      <c r="A883" s="132"/>
      <c r="B883" s="126"/>
      <c r="C883" s="126"/>
      <c r="D883" s="126"/>
      <c r="F883" s="129"/>
    </row>
    <row r="884" spans="1:6" ht="18" customHeight="1">
      <c r="A884" s="132"/>
      <c r="B884" s="126"/>
      <c r="C884" s="126"/>
      <c r="D884" s="126"/>
      <c r="F884" s="129"/>
    </row>
    <row r="885" spans="1:6" ht="18" customHeight="1">
      <c r="A885" s="132"/>
      <c r="B885" s="126"/>
      <c r="C885" s="126"/>
      <c r="D885" s="126"/>
      <c r="F885" s="129"/>
    </row>
    <row r="886" spans="1:6" ht="18" customHeight="1">
      <c r="A886" s="132"/>
      <c r="B886" s="126"/>
      <c r="C886" s="126"/>
      <c r="D886" s="126"/>
      <c r="F886" s="129"/>
    </row>
    <row r="887" spans="1:6" ht="18" customHeight="1">
      <c r="A887" s="132"/>
      <c r="B887" s="126"/>
      <c r="C887" s="126"/>
      <c r="D887" s="126"/>
      <c r="F887" s="129"/>
    </row>
    <row r="888" spans="1:6" ht="18" customHeight="1">
      <c r="A888" s="132"/>
      <c r="B888" s="126"/>
      <c r="C888" s="126"/>
      <c r="D888" s="126"/>
      <c r="F888" s="129"/>
    </row>
    <row r="889" spans="1:6" ht="18" customHeight="1">
      <c r="A889" s="132"/>
      <c r="B889" s="126"/>
      <c r="C889" s="126"/>
      <c r="D889" s="126"/>
      <c r="F889" s="129"/>
    </row>
    <row r="890" spans="1:6" ht="18" customHeight="1">
      <c r="A890" s="132"/>
      <c r="B890" s="126"/>
      <c r="C890" s="126"/>
      <c r="D890" s="126"/>
      <c r="F890" s="129"/>
    </row>
    <row r="891" spans="1:6" ht="18" customHeight="1">
      <c r="A891" s="132"/>
      <c r="B891" s="126"/>
      <c r="C891" s="126"/>
      <c r="D891" s="126"/>
      <c r="F891" s="129"/>
    </row>
    <row r="892" spans="1:6" ht="18" customHeight="1">
      <c r="A892" s="132"/>
      <c r="B892" s="126"/>
      <c r="C892" s="126"/>
      <c r="D892" s="126"/>
      <c r="F892" s="129"/>
    </row>
    <row r="893" spans="1:6" ht="18" customHeight="1">
      <c r="A893" s="132"/>
      <c r="B893" s="126"/>
      <c r="C893" s="126"/>
      <c r="D893" s="126"/>
      <c r="F893" s="129"/>
    </row>
    <row r="894" spans="1:6" ht="18" customHeight="1">
      <c r="A894" s="132"/>
      <c r="B894" s="126"/>
      <c r="C894" s="126"/>
      <c r="D894" s="126"/>
      <c r="F894" s="129"/>
    </row>
    <row r="895" spans="1:6" ht="18" customHeight="1">
      <c r="A895" s="132"/>
      <c r="B895" s="126"/>
      <c r="C895" s="126"/>
      <c r="D895" s="126"/>
      <c r="F895" s="129"/>
    </row>
    <row r="896" spans="1:6" ht="18" customHeight="1">
      <c r="A896" s="132"/>
      <c r="B896" s="126"/>
      <c r="C896" s="126"/>
      <c r="D896" s="126"/>
      <c r="F896" s="129"/>
    </row>
    <row r="897" spans="1:6" ht="18" customHeight="1">
      <c r="A897" s="132"/>
      <c r="B897" s="126"/>
      <c r="C897" s="126"/>
      <c r="D897" s="126"/>
      <c r="F897" s="129"/>
    </row>
    <row r="898" spans="1:6" ht="18" customHeight="1">
      <c r="A898" s="132"/>
      <c r="B898" s="126"/>
      <c r="C898" s="126"/>
      <c r="D898" s="126"/>
      <c r="F898" s="129"/>
    </row>
    <row r="899" spans="1:6" ht="18" customHeight="1">
      <c r="A899" s="132"/>
      <c r="B899" s="126"/>
      <c r="C899" s="126"/>
      <c r="D899" s="126"/>
      <c r="F899" s="129"/>
    </row>
    <row r="900" spans="1:6" ht="18" customHeight="1">
      <c r="A900" s="132"/>
      <c r="B900" s="126"/>
      <c r="C900" s="126"/>
      <c r="D900" s="126"/>
      <c r="F900" s="129"/>
    </row>
    <row r="901" spans="1:6" ht="18" customHeight="1">
      <c r="A901" s="132"/>
      <c r="B901" s="126"/>
      <c r="C901" s="126"/>
      <c r="D901" s="126"/>
      <c r="F901" s="129"/>
    </row>
    <row r="902" spans="1:6" ht="18" customHeight="1">
      <c r="A902" s="132"/>
      <c r="B902" s="126"/>
      <c r="C902" s="126"/>
      <c r="D902" s="126"/>
      <c r="F902" s="129"/>
    </row>
    <row r="903" spans="1:6" ht="18" customHeight="1">
      <c r="A903" s="132"/>
      <c r="B903" s="126"/>
      <c r="C903" s="126"/>
      <c r="D903" s="126"/>
      <c r="F903" s="129"/>
    </row>
    <row r="904" spans="1:6" ht="18" customHeight="1">
      <c r="A904" s="132"/>
      <c r="B904" s="126"/>
      <c r="C904" s="126"/>
      <c r="D904" s="126"/>
      <c r="F904" s="129"/>
    </row>
    <row r="905" spans="1:6" ht="18" customHeight="1">
      <c r="A905" s="132"/>
      <c r="B905" s="126"/>
      <c r="C905" s="126"/>
      <c r="D905" s="126"/>
      <c r="F905" s="129"/>
    </row>
    <row r="906" spans="1:6" ht="18" customHeight="1">
      <c r="A906" s="132"/>
      <c r="B906" s="126"/>
      <c r="C906" s="126"/>
      <c r="D906" s="126"/>
      <c r="F906" s="129"/>
    </row>
    <row r="907" spans="1:6" ht="18" customHeight="1">
      <c r="A907" s="132"/>
      <c r="B907" s="126"/>
      <c r="C907" s="126"/>
      <c r="D907" s="126"/>
      <c r="F907" s="129"/>
    </row>
    <row r="908" spans="1:6" ht="18" customHeight="1">
      <c r="A908" s="132"/>
      <c r="B908" s="126"/>
      <c r="C908" s="126"/>
      <c r="D908" s="126"/>
      <c r="F908" s="129"/>
    </row>
    <row r="909" spans="1:6" ht="18" customHeight="1">
      <c r="A909" s="132"/>
      <c r="B909" s="126"/>
      <c r="C909" s="126"/>
      <c r="D909" s="126"/>
      <c r="F909" s="129"/>
    </row>
    <row r="910" spans="1:6" ht="18" customHeight="1">
      <c r="A910" s="132"/>
      <c r="B910" s="126"/>
      <c r="C910" s="126"/>
      <c r="D910" s="126"/>
      <c r="F910" s="129"/>
    </row>
    <row r="911" spans="1:6" ht="18" customHeight="1">
      <c r="A911" s="132"/>
      <c r="B911" s="126"/>
      <c r="C911" s="126"/>
      <c r="D911" s="126"/>
      <c r="F911" s="129"/>
    </row>
    <row r="912" spans="1:6" ht="18" customHeight="1">
      <c r="A912" s="132"/>
      <c r="B912" s="126"/>
      <c r="C912" s="126"/>
      <c r="D912" s="126"/>
      <c r="F912" s="129"/>
    </row>
    <row r="913" spans="1:6" ht="18" customHeight="1">
      <c r="A913" s="132"/>
      <c r="B913" s="126"/>
      <c r="C913" s="126"/>
      <c r="D913" s="126"/>
      <c r="F913" s="129"/>
    </row>
    <row r="914" spans="1:6" ht="18" customHeight="1">
      <c r="A914" s="132"/>
      <c r="B914" s="126"/>
      <c r="C914" s="126"/>
      <c r="D914" s="126"/>
      <c r="F914" s="129"/>
    </row>
    <row r="915" spans="1:6" ht="18" customHeight="1">
      <c r="A915" s="132"/>
      <c r="B915" s="126"/>
      <c r="C915" s="126"/>
      <c r="D915" s="126"/>
      <c r="F915" s="129"/>
    </row>
    <row r="916" spans="1:6" ht="18" customHeight="1">
      <c r="A916" s="132"/>
      <c r="B916" s="126"/>
      <c r="C916" s="126"/>
      <c r="D916" s="126"/>
      <c r="F916" s="129"/>
    </row>
    <row r="917" spans="1:6" ht="18" customHeight="1">
      <c r="A917" s="132"/>
      <c r="B917" s="126"/>
      <c r="C917" s="126"/>
      <c r="D917" s="126"/>
      <c r="F917" s="129"/>
    </row>
    <row r="918" spans="1:6" ht="18" customHeight="1">
      <c r="A918" s="132"/>
      <c r="B918" s="126"/>
      <c r="C918" s="126"/>
      <c r="D918" s="126"/>
      <c r="F918" s="129"/>
    </row>
    <row r="919" spans="1:6" ht="18" customHeight="1">
      <c r="A919" s="132"/>
      <c r="B919" s="126"/>
      <c r="C919" s="126"/>
      <c r="D919" s="126"/>
      <c r="F919" s="129"/>
    </row>
    <row r="920" spans="1:6" ht="18" customHeight="1">
      <c r="A920" s="132"/>
      <c r="B920" s="126"/>
      <c r="C920" s="126"/>
      <c r="D920" s="126"/>
      <c r="F920" s="129"/>
    </row>
    <row r="921" spans="1:6" ht="18" customHeight="1">
      <c r="A921" s="132"/>
      <c r="B921" s="126"/>
      <c r="C921" s="126"/>
      <c r="D921" s="126"/>
      <c r="F921" s="129"/>
    </row>
    <row r="922" spans="1:6" ht="18" customHeight="1">
      <c r="A922" s="132"/>
      <c r="B922" s="126"/>
      <c r="C922" s="126"/>
      <c r="D922" s="126"/>
      <c r="F922" s="129"/>
    </row>
    <row r="923" spans="1:6" ht="18" customHeight="1">
      <c r="A923" s="132"/>
      <c r="B923" s="126"/>
      <c r="C923" s="126"/>
      <c r="D923" s="126"/>
      <c r="F923" s="129"/>
    </row>
    <row r="924" spans="1:6" ht="18" customHeight="1">
      <c r="A924" s="132"/>
      <c r="B924" s="126"/>
      <c r="C924" s="126"/>
      <c r="D924" s="126"/>
      <c r="F924" s="129"/>
    </row>
    <row r="925" spans="1:6" ht="18" customHeight="1">
      <c r="A925" s="132"/>
      <c r="B925" s="126"/>
      <c r="C925" s="126"/>
      <c r="D925" s="126"/>
      <c r="F925" s="129"/>
    </row>
    <row r="926" spans="1:6" ht="18" customHeight="1">
      <c r="A926" s="132"/>
      <c r="B926" s="126"/>
      <c r="C926" s="126"/>
      <c r="D926" s="126"/>
      <c r="F926" s="129"/>
    </row>
    <row r="927" spans="1:6" ht="18" customHeight="1">
      <c r="A927" s="132"/>
      <c r="B927" s="126"/>
      <c r="C927" s="126"/>
      <c r="D927" s="126"/>
      <c r="F927" s="129"/>
    </row>
    <row r="928" spans="1:6" ht="18" customHeight="1">
      <c r="A928" s="132"/>
      <c r="B928" s="126"/>
      <c r="C928" s="126"/>
      <c r="D928" s="126"/>
      <c r="F928" s="129"/>
    </row>
    <row r="929" spans="1:6" ht="18" customHeight="1">
      <c r="A929" s="132"/>
      <c r="B929" s="126"/>
      <c r="C929" s="126"/>
      <c r="D929" s="126"/>
      <c r="F929" s="129"/>
    </row>
    <row r="930" spans="1:6" ht="18" customHeight="1">
      <c r="A930" s="132"/>
      <c r="B930" s="126"/>
      <c r="C930" s="126"/>
      <c r="D930" s="126"/>
      <c r="F930" s="129"/>
    </row>
    <row r="931" spans="1:6" ht="18" customHeight="1">
      <c r="A931" s="132"/>
      <c r="B931" s="126"/>
      <c r="C931" s="126"/>
      <c r="D931" s="126"/>
      <c r="F931" s="129"/>
    </row>
    <row r="932" spans="1:6" ht="18" customHeight="1">
      <c r="A932" s="132"/>
      <c r="B932" s="126"/>
      <c r="C932" s="126"/>
      <c r="D932" s="126"/>
      <c r="F932" s="129"/>
    </row>
    <row r="933" spans="1:6" ht="18" customHeight="1">
      <c r="A933" s="132"/>
      <c r="B933" s="126"/>
      <c r="C933" s="126"/>
      <c r="D933" s="126"/>
      <c r="F933" s="129"/>
    </row>
    <row r="934" spans="1:6" ht="18" customHeight="1">
      <c r="A934" s="132"/>
      <c r="B934" s="126"/>
      <c r="C934" s="126"/>
      <c r="D934" s="126"/>
      <c r="F934" s="129"/>
    </row>
    <row r="935" spans="1:6" ht="18" customHeight="1">
      <c r="A935" s="132"/>
      <c r="B935" s="126"/>
      <c r="C935" s="126"/>
      <c r="D935" s="126"/>
      <c r="F935" s="129"/>
    </row>
    <row r="936" spans="1:6" ht="18" customHeight="1">
      <c r="A936" s="132"/>
      <c r="B936" s="126"/>
      <c r="C936" s="126"/>
      <c r="D936" s="126"/>
      <c r="F936" s="129"/>
    </row>
    <row r="937" spans="1:6" ht="18" customHeight="1">
      <c r="A937" s="132"/>
      <c r="B937" s="126"/>
      <c r="C937" s="126"/>
      <c r="D937" s="126"/>
      <c r="F937" s="129"/>
    </row>
    <row r="938" spans="1:6" ht="18" customHeight="1">
      <c r="A938" s="132"/>
      <c r="B938" s="126"/>
      <c r="C938" s="126"/>
      <c r="D938" s="126"/>
      <c r="F938" s="129"/>
    </row>
    <row r="939" spans="1:6" ht="18" customHeight="1">
      <c r="A939" s="132"/>
      <c r="B939" s="126"/>
      <c r="C939" s="126"/>
      <c r="D939" s="126"/>
      <c r="F939" s="129"/>
    </row>
    <row r="940" spans="1:6" ht="18" customHeight="1">
      <c r="A940" s="132"/>
      <c r="B940" s="126"/>
      <c r="C940" s="126"/>
      <c r="D940" s="126"/>
      <c r="F940" s="129"/>
    </row>
    <row r="941" spans="1:6" ht="18" customHeight="1">
      <c r="A941" s="132"/>
      <c r="B941" s="126"/>
      <c r="C941" s="126"/>
      <c r="D941" s="126"/>
      <c r="F941" s="129"/>
    </row>
    <row r="942" spans="1:6" ht="18" customHeight="1">
      <c r="A942" s="132"/>
      <c r="B942" s="126"/>
      <c r="C942" s="126"/>
      <c r="D942" s="126"/>
      <c r="F942" s="129"/>
    </row>
    <row r="943" spans="1:6" ht="18" customHeight="1">
      <c r="A943" s="132"/>
      <c r="B943" s="126"/>
      <c r="C943" s="126"/>
      <c r="D943" s="126"/>
      <c r="F943" s="129"/>
    </row>
    <row r="944" spans="1:6" ht="18" customHeight="1">
      <c r="A944" s="132"/>
      <c r="B944" s="126"/>
      <c r="C944" s="126"/>
      <c r="D944" s="126"/>
      <c r="F944" s="129"/>
    </row>
    <row r="945" spans="1:6" ht="18" customHeight="1">
      <c r="A945" s="132"/>
      <c r="B945" s="126"/>
      <c r="C945" s="126"/>
      <c r="D945" s="126"/>
      <c r="F945" s="129"/>
    </row>
    <row r="946" spans="1:6" ht="18" customHeight="1">
      <c r="A946" s="132"/>
      <c r="B946" s="126"/>
      <c r="C946" s="126"/>
      <c r="D946" s="126"/>
      <c r="F946" s="129"/>
    </row>
    <row r="947" spans="1:6" ht="18" customHeight="1">
      <c r="A947" s="132"/>
      <c r="B947" s="126"/>
      <c r="C947" s="126"/>
      <c r="D947" s="126"/>
      <c r="F947" s="129"/>
    </row>
    <row r="948" spans="1:6" ht="18" customHeight="1">
      <c r="A948" s="132"/>
      <c r="B948" s="126"/>
      <c r="C948" s="126"/>
      <c r="D948" s="126"/>
      <c r="F948" s="129"/>
    </row>
    <row r="949" spans="1:6" ht="18" customHeight="1">
      <c r="A949" s="132"/>
      <c r="B949" s="126"/>
      <c r="C949" s="126"/>
      <c r="D949" s="126"/>
      <c r="F949" s="129"/>
    </row>
    <row r="950" spans="1:6" ht="18" customHeight="1">
      <c r="A950" s="132"/>
      <c r="B950" s="126"/>
      <c r="C950" s="126"/>
      <c r="D950" s="126"/>
      <c r="F950" s="129"/>
    </row>
    <row r="951" spans="1:6" ht="18" customHeight="1">
      <c r="A951" s="132"/>
      <c r="B951" s="126"/>
      <c r="C951" s="126"/>
      <c r="D951" s="126"/>
      <c r="F951" s="129"/>
    </row>
    <row r="952" spans="1:6" ht="18" customHeight="1">
      <c r="A952" s="132"/>
      <c r="B952" s="126"/>
      <c r="C952" s="126"/>
      <c r="D952" s="126"/>
      <c r="F952" s="129"/>
    </row>
    <row r="953" spans="1:6" ht="18" customHeight="1">
      <c r="A953" s="132"/>
      <c r="B953" s="126"/>
      <c r="C953" s="126"/>
      <c r="D953" s="126"/>
      <c r="F953" s="129"/>
    </row>
    <row r="954" spans="1:6" ht="18" customHeight="1">
      <c r="A954" s="132"/>
      <c r="B954" s="126"/>
      <c r="C954" s="126"/>
      <c r="D954" s="126"/>
      <c r="F954" s="129"/>
    </row>
    <row r="955" spans="1:6" ht="18" customHeight="1">
      <c r="A955" s="132"/>
      <c r="B955" s="126"/>
      <c r="C955" s="126"/>
      <c r="D955" s="126"/>
      <c r="F955" s="129"/>
    </row>
    <row r="956" spans="1:6" ht="18" customHeight="1">
      <c r="A956" s="132"/>
      <c r="B956" s="126"/>
      <c r="C956" s="126"/>
      <c r="D956" s="126"/>
      <c r="F956" s="129"/>
    </row>
    <row r="957" spans="1:6" ht="18" customHeight="1">
      <c r="A957" s="132"/>
      <c r="B957" s="126"/>
      <c r="C957" s="126"/>
      <c r="D957" s="126"/>
      <c r="F957" s="129"/>
    </row>
    <row r="958" spans="1:6" ht="18" customHeight="1">
      <c r="A958" s="132"/>
      <c r="B958" s="126"/>
      <c r="C958" s="126"/>
      <c r="D958" s="126"/>
      <c r="F958" s="129"/>
    </row>
    <row r="959" spans="1:6" ht="18" customHeight="1">
      <c r="A959" s="132"/>
      <c r="B959" s="126"/>
      <c r="C959" s="126"/>
      <c r="D959" s="126"/>
      <c r="F959" s="129"/>
    </row>
    <row r="960" spans="1:6" ht="18" customHeight="1">
      <c r="A960" s="132"/>
      <c r="B960" s="126"/>
      <c r="C960" s="126"/>
      <c r="D960" s="126"/>
      <c r="F960" s="129"/>
    </row>
    <row r="961" spans="1:6" ht="18" customHeight="1">
      <c r="A961" s="132"/>
      <c r="B961" s="126"/>
      <c r="C961" s="126"/>
      <c r="D961" s="126"/>
      <c r="F961" s="129"/>
    </row>
    <row r="962" spans="1:6" ht="18" customHeight="1">
      <c r="A962" s="132"/>
      <c r="B962" s="126"/>
      <c r="C962" s="126"/>
      <c r="D962" s="126"/>
      <c r="F962" s="129"/>
    </row>
    <row r="963" spans="1:6" ht="18" customHeight="1">
      <c r="A963" s="132"/>
      <c r="B963" s="126"/>
      <c r="C963" s="126"/>
      <c r="D963" s="126"/>
      <c r="F963" s="129"/>
    </row>
    <row r="964" spans="1:6" ht="18" customHeight="1">
      <c r="A964" s="132"/>
      <c r="B964" s="126"/>
      <c r="C964" s="126"/>
      <c r="D964" s="126"/>
      <c r="F964" s="129"/>
    </row>
    <row r="965" spans="1:6" ht="18" customHeight="1">
      <c r="A965" s="132"/>
      <c r="B965" s="126"/>
      <c r="C965" s="126"/>
      <c r="D965" s="126"/>
      <c r="F965" s="129"/>
    </row>
    <row r="966" spans="1:6" ht="18" customHeight="1">
      <c r="A966" s="132"/>
      <c r="B966" s="126"/>
      <c r="C966" s="126"/>
      <c r="D966" s="126"/>
      <c r="F966" s="129"/>
    </row>
    <row r="967" spans="1:6" ht="18" customHeight="1">
      <c r="A967" s="132"/>
      <c r="B967" s="126"/>
      <c r="C967" s="126"/>
      <c r="D967" s="126"/>
      <c r="F967" s="129"/>
    </row>
    <row r="968" spans="1:6" ht="18" customHeight="1">
      <c r="A968" s="132"/>
      <c r="B968" s="126"/>
      <c r="C968" s="126"/>
      <c r="D968" s="126"/>
      <c r="F968" s="129"/>
    </row>
    <row r="969" spans="1:6" ht="18" customHeight="1">
      <c r="A969" s="132"/>
      <c r="B969" s="126"/>
      <c r="C969" s="126"/>
      <c r="D969" s="126"/>
      <c r="F969" s="129"/>
    </row>
    <row r="970" spans="1:6" ht="18" customHeight="1">
      <c r="A970" s="132"/>
      <c r="B970" s="126"/>
      <c r="C970" s="126"/>
      <c r="D970" s="126"/>
      <c r="F970" s="129"/>
    </row>
    <row r="971" spans="1:6" ht="18" customHeight="1">
      <c r="A971" s="132"/>
      <c r="B971" s="126"/>
      <c r="C971" s="126"/>
      <c r="D971" s="126"/>
      <c r="F971" s="129"/>
    </row>
    <row r="972" spans="1:6" ht="18" customHeight="1">
      <c r="A972" s="132"/>
      <c r="B972" s="126"/>
      <c r="C972" s="126"/>
      <c r="D972" s="126"/>
      <c r="F972" s="129"/>
    </row>
    <row r="973" spans="1:6" ht="18" customHeight="1">
      <c r="A973" s="132"/>
      <c r="B973" s="126"/>
      <c r="C973" s="126"/>
      <c r="D973" s="126"/>
      <c r="F973" s="129"/>
    </row>
    <row r="974" spans="1:6" ht="18" customHeight="1">
      <c r="A974" s="132"/>
      <c r="B974" s="126"/>
      <c r="C974" s="126"/>
      <c r="D974" s="126"/>
      <c r="F974" s="129"/>
    </row>
    <row r="975" spans="1:6" ht="18" customHeight="1">
      <c r="A975" s="132"/>
      <c r="B975" s="126"/>
      <c r="C975" s="126"/>
      <c r="D975" s="126"/>
      <c r="F975" s="129"/>
    </row>
    <row r="976" spans="1:6" ht="18" customHeight="1">
      <c r="A976" s="132"/>
      <c r="B976" s="126"/>
      <c r="C976" s="126"/>
      <c r="D976" s="126"/>
      <c r="F976" s="129"/>
    </row>
    <row r="977" spans="1:6" ht="18" customHeight="1">
      <c r="A977" s="132"/>
      <c r="B977" s="126"/>
      <c r="C977" s="126"/>
      <c r="D977" s="126"/>
      <c r="F977" s="129"/>
    </row>
    <row r="978" spans="1:6" ht="18" customHeight="1">
      <c r="A978" s="132"/>
      <c r="B978" s="126"/>
      <c r="C978" s="126"/>
      <c r="D978" s="126"/>
      <c r="F978" s="129"/>
    </row>
    <row r="979" spans="1:6" ht="18" customHeight="1">
      <c r="A979" s="132"/>
      <c r="B979" s="126"/>
      <c r="C979" s="126"/>
      <c r="D979" s="126"/>
      <c r="F979" s="129"/>
    </row>
    <row r="980" spans="1:6" ht="18" customHeight="1">
      <c r="A980" s="132"/>
      <c r="B980" s="126"/>
      <c r="C980" s="126"/>
      <c r="D980" s="126"/>
      <c r="F980" s="129"/>
    </row>
    <row r="981" spans="1:6" ht="18" customHeight="1">
      <c r="A981" s="132"/>
      <c r="B981" s="126"/>
      <c r="C981" s="126"/>
      <c r="D981" s="126"/>
      <c r="F981" s="129"/>
    </row>
    <row r="982" spans="1:6" ht="18" customHeight="1">
      <c r="A982" s="132"/>
      <c r="B982" s="126"/>
      <c r="C982" s="126"/>
      <c r="D982" s="126"/>
      <c r="F982" s="129"/>
    </row>
    <row r="983" spans="1:6" ht="18" customHeight="1">
      <c r="A983" s="132"/>
      <c r="B983" s="126"/>
      <c r="C983" s="126"/>
      <c r="D983" s="126"/>
      <c r="F983" s="129"/>
    </row>
    <row r="984" spans="1:6" ht="18" customHeight="1">
      <c r="A984" s="132"/>
      <c r="B984" s="126"/>
      <c r="C984" s="126"/>
      <c r="D984" s="126"/>
      <c r="F984" s="129"/>
    </row>
    <row r="985" spans="1:6" ht="18" customHeight="1">
      <c r="A985" s="132"/>
      <c r="B985" s="126"/>
      <c r="C985" s="126"/>
      <c r="D985" s="126"/>
      <c r="F985" s="129"/>
    </row>
    <row r="986" spans="1:6" ht="18" customHeight="1">
      <c r="A986" s="132"/>
      <c r="B986" s="126"/>
      <c r="C986" s="126"/>
      <c r="D986" s="126"/>
      <c r="F986" s="129"/>
    </row>
    <row r="987" spans="1:6" ht="18" customHeight="1">
      <c r="A987" s="132"/>
      <c r="B987" s="126"/>
      <c r="C987" s="126"/>
      <c r="D987" s="126"/>
      <c r="F987" s="129"/>
    </row>
    <row r="988" spans="1:6" ht="18" customHeight="1">
      <c r="A988" s="132"/>
      <c r="B988" s="126"/>
      <c r="C988" s="126"/>
      <c r="D988" s="126"/>
      <c r="F988" s="129"/>
    </row>
    <row r="989" spans="1:6" ht="18" customHeight="1">
      <c r="A989" s="132"/>
      <c r="B989" s="126"/>
      <c r="C989" s="126"/>
      <c r="D989" s="126"/>
      <c r="F989" s="129"/>
    </row>
    <row r="990" spans="1:6" ht="18" customHeight="1">
      <c r="A990" s="132"/>
      <c r="B990" s="126"/>
      <c r="C990" s="126"/>
      <c r="D990" s="126"/>
      <c r="F990" s="129"/>
    </row>
    <row r="991" spans="1:6" ht="18" customHeight="1">
      <c r="A991" s="132"/>
      <c r="B991" s="126"/>
      <c r="C991" s="126"/>
      <c r="D991" s="126"/>
      <c r="F991" s="129"/>
    </row>
    <row r="992" spans="1:6" ht="18" customHeight="1">
      <c r="A992" s="132"/>
      <c r="B992" s="126"/>
      <c r="C992" s="126"/>
      <c r="D992" s="126"/>
      <c r="F992" s="129"/>
    </row>
    <row r="993" spans="1:6" ht="18" customHeight="1">
      <c r="A993" s="132"/>
      <c r="B993" s="126"/>
      <c r="C993" s="126"/>
      <c r="D993" s="126"/>
      <c r="F993" s="129"/>
    </row>
    <row r="994" spans="1:6" ht="18" customHeight="1">
      <c r="A994" s="132"/>
      <c r="B994" s="126"/>
      <c r="C994" s="126"/>
      <c r="D994" s="126"/>
      <c r="F994" s="129"/>
    </row>
    <row r="995" spans="1:6" ht="18" customHeight="1">
      <c r="A995" s="132"/>
      <c r="B995" s="126"/>
      <c r="C995" s="126"/>
      <c r="D995" s="126"/>
      <c r="F995" s="129"/>
    </row>
    <row r="996" spans="1:6" ht="18" customHeight="1">
      <c r="A996" s="132"/>
      <c r="B996" s="126"/>
      <c r="C996" s="126"/>
      <c r="D996" s="126"/>
      <c r="F996" s="129"/>
    </row>
    <row r="997" spans="1:6" ht="18" customHeight="1">
      <c r="A997" s="132"/>
      <c r="B997" s="126"/>
      <c r="C997" s="126"/>
      <c r="D997" s="126"/>
      <c r="F997" s="129"/>
    </row>
    <row r="998" spans="1:6" ht="18" customHeight="1">
      <c r="A998" s="132"/>
      <c r="B998" s="126"/>
      <c r="C998" s="126"/>
      <c r="D998" s="126"/>
      <c r="F998" s="129"/>
    </row>
    <row r="999" spans="1:6" ht="18" customHeight="1">
      <c r="A999" s="132"/>
      <c r="B999" s="126"/>
      <c r="C999" s="126"/>
      <c r="D999" s="126"/>
      <c r="F999" s="129"/>
    </row>
    <row r="1000" spans="1:6" ht="18" customHeight="1">
      <c r="A1000" s="132"/>
      <c r="B1000" s="126"/>
      <c r="C1000" s="126"/>
      <c r="D1000" s="126"/>
      <c r="F1000" s="129"/>
    </row>
    <row r="1001" spans="1:6" ht="18" customHeight="1">
      <c r="A1001" s="132"/>
      <c r="B1001" s="126"/>
      <c r="C1001" s="126"/>
      <c r="D1001" s="126"/>
      <c r="F1001" s="129"/>
    </row>
    <row r="1002" spans="1:6" ht="18" customHeight="1">
      <c r="A1002" s="132"/>
      <c r="B1002" s="126"/>
      <c r="C1002" s="126"/>
      <c r="D1002" s="126"/>
      <c r="F1002" s="129"/>
    </row>
    <row r="1003" spans="1:6" ht="18" customHeight="1">
      <c r="A1003" s="132"/>
      <c r="B1003" s="126"/>
      <c r="C1003" s="126"/>
      <c r="D1003" s="126"/>
      <c r="F1003" s="129"/>
    </row>
    <row r="1004" spans="1:6" ht="18" customHeight="1">
      <c r="A1004" s="132"/>
      <c r="B1004" s="126"/>
      <c r="C1004" s="126"/>
      <c r="D1004" s="126"/>
      <c r="F1004" s="129"/>
    </row>
    <row r="1005" spans="1:6" ht="18" customHeight="1">
      <c r="A1005" s="132"/>
      <c r="B1005" s="126"/>
      <c r="C1005" s="126"/>
      <c r="D1005" s="126"/>
      <c r="F1005" s="129"/>
    </row>
    <row r="1006" spans="1:6" ht="18" customHeight="1">
      <c r="A1006" s="132"/>
      <c r="B1006" s="126"/>
      <c r="C1006" s="126"/>
      <c r="D1006" s="126"/>
      <c r="F1006" s="129"/>
    </row>
    <row r="1007" spans="1:6" ht="18" customHeight="1">
      <c r="A1007" s="132"/>
      <c r="B1007" s="126"/>
      <c r="C1007" s="126"/>
      <c r="D1007" s="126"/>
      <c r="F1007" s="129"/>
    </row>
    <row r="1008" spans="1:6" ht="18" customHeight="1">
      <c r="A1008" s="132"/>
      <c r="B1008" s="126"/>
      <c r="C1008" s="126"/>
      <c r="D1008" s="126"/>
      <c r="F1008" s="129"/>
    </row>
    <row r="1009" spans="1:6" ht="18" customHeight="1">
      <c r="A1009" s="132"/>
      <c r="B1009" s="126"/>
      <c r="C1009" s="126"/>
      <c r="D1009" s="126"/>
      <c r="F1009" s="129"/>
    </row>
    <row r="1010" spans="1:6" ht="18" customHeight="1">
      <c r="A1010" s="132"/>
      <c r="B1010" s="126"/>
      <c r="C1010" s="126"/>
      <c r="D1010" s="126"/>
      <c r="F1010" s="129"/>
    </row>
    <row r="1011" spans="1:6" ht="18" customHeight="1">
      <c r="A1011" s="132"/>
      <c r="B1011" s="126"/>
      <c r="C1011" s="126"/>
      <c r="D1011" s="126"/>
      <c r="F1011" s="129"/>
    </row>
    <row r="1012" spans="1:6" ht="18" customHeight="1">
      <c r="A1012" s="132"/>
      <c r="B1012" s="126"/>
      <c r="C1012" s="126"/>
      <c r="D1012" s="126"/>
      <c r="F1012" s="129"/>
    </row>
    <row r="1013" spans="1:6" ht="18" customHeight="1">
      <c r="A1013" s="132"/>
      <c r="B1013" s="126"/>
      <c r="C1013" s="126"/>
      <c r="D1013" s="126"/>
      <c r="F1013" s="129"/>
    </row>
    <row r="1014" spans="1:6" ht="18" customHeight="1">
      <c r="A1014" s="132"/>
      <c r="B1014" s="126"/>
      <c r="C1014" s="126"/>
      <c r="D1014" s="126"/>
      <c r="F1014" s="129"/>
    </row>
    <row r="1015" spans="1:6" ht="18" customHeight="1">
      <c r="A1015" s="132"/>
      <c r="B1015" s="126"/>
      <c r="C1015" s="126"/>
      <c r="D1015" s="126"/>
      <c r="F1015" s="129"/>
    </row>
    <row r="1016" spans="1:6" ht="18" customHeight="1">
      <c r="A1016" s="132"/>
      <c r="B1016" s="126"/>
      <c r="C1016" s="126"/>
      <c r="D1016" s="126"/>
      <c r="F1016" s="129"/>
    </row>
    <row r="1017" spans="1:6" ht="18" customHeight="1">
      <c r="A1017" s="132"/>
      <c r="B1017" s="126"/>
      <c r="C1017" s="126"/>
      <c r="D1017" s="126"/>
      <c r="F1017" s="129"/>
    </row>
    <row r="1018" spans="1:6" ht="18" customHeight="1">
      <c r="A1018" s="132"/>
      <c r="B1018" s="126"/>
      <c r="C1018" s="126"/>
      <c r="D1018" s="126"/>
      <c r="F1018" s="129"/>
    </row>
    <row r="1019" spans="1:6" ht="18" customHeight="1">
      <c r="A1019" s="132"/>
      <c r="B1019" s="126"/>
      <c r="C1019" s="126"/>
      <c r="D1019" s="126"/>
      <c r="F1019" s="129"/>
    </row>
    <row r="1020" spans="1:6" ht="18" customHeight="1">
      <c r="A1020" s="132"/>
      <c r="B1020" s="126"/>
      <c r="C1020" s="126"/>
      <c r="D1020" s="126"/>
      <c r="F1020" s="129"/>
    </row>
    <row r="1021" spans="1:6" ht="18" customHeight="1">
      <c r="A1021" s="132"/>
      <c r="B1021" s="126"/>
      <c r="C1021" s="126"/>
      <c r="D1021" s="126"/>
      <c r="F1021" s="129"/>
    </row>
    <row r="1022" spans="1:6" ht="18" customHeight="1">
      <c r="A1022" s="132"/>
      <c r="B1022" s="126"/>
      <c r="C1022" s="126"/>
      <c r="D1022" s="126"/>
      <c r="F1022" s="129"/>
    </row>
    <row r="1023" spans="1:6" ht="18" customHeight="1">
      <c r="A1023" s="132"/>
      <c r="B1023" s="126"/>
      <c r="C1023" s="126"/>
      <c r="D1023" s="126"/>
      <c r="F1023" s="129"/>
    </row>
    <row r="1024" spans="1:6" ht="18" customHeight="1">
      <c r="A1024" s="132"/>
      <c r="B1024" s="126"/>
      <c r="C1024" s="126"/>
      <c r="D1024" s="126"/>
      <c r="F1024" s="129"/>
    </row>
    <row r="1025" spans="1:6" ht="18" customHeight="1">
      <c r="A1025" s="132"/>
      <c r="B1025" s="126"/>
      <c r="C1025" s="126"/>
      <c r="D1025" s="126"/>
      <c r="F1025" s="129"/>
    </row>
    <row r="1026" spans="1:6" ht="18" customHeight="1">
      <c r="A1026" s="132"/>
      <c r="B1026" s="126"/>
      <c r="C1026" s="126"/>
      <c r="D1026" s="126"/>
      <c r="F1026" s="129"/>
    </row>
    <row r="1027" spans="1:6" ht="18" customHeight="1">
      <c r="A1027" s="132"/>
      <c r="B1027" s="126"/>
      <c r="C1027" s="126"/>
      <c r="D1027" s="126"/>
      <c r="F1027" s="129"/>
    </row>
    <row r="1028" spans="1:6" ht="18" customHeight="1">
      <c r="A1028" s="132"/>
      <c r="B1028" s="126"/>
      <c r="C1028" s="126"/>
      <c r="D1028" s="126"/>
      <c r="F1028" s="129"/>
    </row>
    <row r="1029" spans="1:6" ht="18" customHeight="1">
      <c r="A1029" s="132"/>
      <c r="B1029" s="126"/>
      <c r="C1029" s="126"/>
      <c r="D1029" s="126"/>
      <c r="F1029" s="129"/>
    </row>
    <row r="1030" spans="1:6" ht="18" customHeight="1">
      <c r="A1030" s="132"/>
      <c r="B1030" s="126"/>
      <c r="C1030" s="126"/>
      <c r="D1030" s="126"/>
      <c r="F1030" s="129"/>
    </row>
    <row r="1031" spans="1:6" ht="18" customHeight="1">
      <c r="A1031" s="132"/>
      <c r="B1031" s="126"/>
      <c r="C1031" s="126"/>
      <c r="D1031" s="126"/>
      <c r="F1031" s="129"/>
    </row>
    <row r="1032" spans="1:6" ht="18" customHeight="1">
      <c r="A1032" s="132"/>
      <c r="B1032" s="126"/>
      <c r="C1032" s="126"/>
      <c r="D1032" s="126"/>
      <c r="F1032" s="129"/>
    </row>
    <row r="1033" spans="1:6" ht="18" customHeight="1">
      <c r="A1033" s="132"/>
      <c r="B1033" s="126"/>
      <c r="C1033" s="126"/>
      <c r="D1033" s="126"/>
      <c r="F1033" s="129"/>
    </row>
    <row r="1034" spans="1:6" ht="18" customHeight="1">
      <c r="A1034" s="132"/>
      <c r="B1034" s="126"/>
      <c r="C1034" s="126"/>
      <c r="D1034" s="126"/>
      <c r="F1034" s="129"/>
    </row>
    <row r="1035" spans="1:6" ht="18" customHeight="1">
      <c r="A1035" s="132"/>
      <c r="B1035" s="126"/>
      <c r="C1035" s="126"/>
      <c r="D1035" s="126"/>
      <c r="F1035" s="129"/>
    </row>
    <row r="1036" spans="1:6" ht="18" customHeight="1">
      <c r="A1036" s="132"/>
      <c r="B1036" s="126"/>
      <c r="C1036" s="126"/>
      <c r="D1036" s="126"/>
      <c r="F1036" s="129"/>
    </row>
    <row r="1037" spans="1:6" ht="18" customHeight="1">
      <c r="A1037" s="132"/>
      <c r="B1037" s="126"/>
      <c r="C1037" s="126"/>
      <c r="D1037" s="126"/>
      <c r="F1037" s="129"/>
    </row>
    <row r="1038" spans="1:6" ht="18" customHeight="1">
      <c r="A1038" s="132"/>
      <c r="B1038" s="126"/>
      <c r="C1038" s="126"/>
      <c r="D1038" s="126"/>
      <c r="F1038" s="129"/>
    </row>
    <row r="1039" spans="1:6" ht="18" customHeight="1">
      <c r="A1039" s="132"/>
      <c r="B1039" s="126"/>
      <c r="C1039" s="126"/>
      <c r="D1039" s="126"/>
      <c r="F1039" s="129"/>
    </row>
    <row r="1040" spans="1:6" ht="18" customHeight="1">
      <c r="A1040" s="132"/>
      <c r="B1040" s="126"/>
      <c r="C1040" s="126"/>
      <c r="D1040" s="126"/>
      <c r="F1040" s="129"/>
    </row>
    <row r="1041" spans="1:6" ht="18" customHeight="1">
      <c r="A1041" s="132"/>
      <c r="B1041" s="126"/>
      <c r="C1041" s="126"/>
      <c r="D1041" s="126"/>
      <c r="F1041" s="129"/>
    </row>
    <row r="1042" spans="1:6" ht="18" customHeight="1">
      <c r="A1042" s="132"/>
      <c r="B1042" s="126"/>
      <c r="C1042" s="126"/>
      <c r="D1042" s="126"/>
      <c r="F1042" s="129"/>
    </row>
    <row r="1043" spans="1:6" ht="18" customHeight="1">
      <c r="A1043" s="132"/>
      <c r="B1043" s="126"/>
      <c r="C1043" s="126"/>
      <c r="D1043" s="126"/>
      <c r="F1043" s="129"/>
    </row>
    <row r="1044" spans="1:6" ht="18" customHeight="1">
      <c r="A1044" s="132"/>
      <c r="B1044" s="126"/>
      <c r="C1044" s="126"/>
      <c r="D1044" s="126"/>
      <c r="F1044" s="129"/>
    </row>
    <row r="1045" spans="1:6" ht="18" customHeight="1">
      <c r="A1045" s="132"/>
      <c r="B1045" s="126"/>
      <c r="C1045" s="126"/>
      <c r="D1045" s="126"/>
      <c r="F1045" s="129"/>
    </row>
    <row r="1046" spans="1:6" ht="18" customHeight="1">
      <c r="A1046" s="132"/>
      <c r="B1046" s="126"/>
      <c r="C1046" s="126"/>
      <c r="D1046" s="126"/>
      <c r="F1046" s="129"/>
    </row>
    <row r="1047" spans="1:6" ht="18" customHeight="1">
      <c r="A1047" s="132"/>
      <c r="B1047" s="126"/>
      <c r="C1047" s="126"/>
      <c r="D1047" s="126"/>
      <c r="F1047" s="129"/>
    </row>
    <row r="1048" spans="1:6" ht="18" customHeight="1">
      <c r="A1048" s="132"/>
      <c r="B1048" s="126"/>
      <c r="C1048" s="126"/>
      <c r="D1048" s="126"/>
      <c r="F1048" s="129"/>
    </row>
    <row r="1049" spans="1:6" ht="18" customHeight="1">
      <c r="A1049" s="132"/>
      <c r="B1049" s="126"/>
      <c r="C1049" s="126"/>
      <c r="D1049" s="126"/>
      <c r="F1049" s="129"/>
    </row>
    <row r="1050" spans="1:6" ht="18" customHeight="1">
      <c r="A1050" s="132"/>
      <c r="B1050" s="126"/>
      <c r="C1050" s="126"/>
      <c r="D1050" s="126"/>
      <c r="F1050" s="129"/>
    </row>
    <row r="1051" spans="1:6" ht="18" customHeight="1">
      <c r="A1051" s="132"/>
      <c r="B1051" s="126"/>
      <c r="C1051" s="126"/>
      <c r="D1051" s="126"/>
      <c r="F1051" s="129"/>
    </row>
    <row r="1052" spans="1:6" ht="18" customHeight="1">
      <c r="A1052" s="132"/>
      <c r="B1052" s="126"/>
      <c r="C1052" s="126"/>
      <c r="D1052" s="126"/>
      <c r="F1052" s="129"/>
    </row>
    <row r="1053" spans="1:6" ht="18" customHeight="1">
      <c r="A1053" s="132"/>
      <c r="B1053" s="126"/>
      <c r="C1053" s="126"/>
      <c r="D1053" s="126"/>
      <c r="F1053" s="129"/>
    </row>
    <row r="1054" spans="1:6" ht="18" customHeight="1">
      <c r="A1054" s="132"/>
      <c r="B1054" s="126"/>
      <c r="C1054" s="126"/>
      <c r="D1054" s="126"/>
      <c r="F1054" s="129"/>
    </row>
    <row r="1055" spans="1:6" ht="18" customHeight="1">
      <c r="A1055" s="132"/>
      <c r="B1055" s="126"/>
      <c r="C1055" s="126"/>
      <c r="D1055" s="126"/>
      <c r="F1055" s="129"/>
    </row>
    <row r="1056" spans="1:6" ht="18" customHeight="1">
      <c r="A1056" s="132"/>
      <c r="B1056" s="126"/>
      <c r="C1056" s="126"/>
      <c r="D1056" s="126"/>
      <c r="F1056" s="129"/>
    </row>
    <row r="1057" spans="1:6" ht="18" customHeight="1">
      <c r="A1057" s="132"/>
      <c r="B1057" s="126"/>
      <c r="C1057" s="126"/>
      <c r="D1057" s="126"/>
      <c r="F1057" s="129"/>
    </row>
    <row r="1058" spans="1:6" ht="18" customHeight="1">
      <c r="A1058" s="132"/>
      <c r="B1058" s="126"/>
      <c r="C1058" s="126"/>
      <c r="D1058" s="126"/>
      <c r="F1058" s="129"/>
    </row>
    <row r="1059" spans="1:6" ht="18" customHeight="1">
      <c r="A1059" s="132"/>
      <c r="B1059" s="126"/>
      <c r="C1059" s="126"/>
      <c r="D1059" s="126"/>
      <c r="F1059" s="129"/>
    </row>
    <row r="1060" spans="1:6" ht="18" customHeight="1">
      <c r="A1060" s="132"/>
      <c r="B1060" s="126"/>
      <c r="C1060" s="126"/>
      <c r="D1060" s="126"/>
      <c r="F1060" s="129"/>
    </row>
    <row r="1061" spans="1:6" ht="18" customHeight="1">
      <c r="A1061" s="132"/>
      <c r="B1061" s="126"/>
      <c r="C1061" s="126"/>
      <c r="D1061" s="126"/>
      <c r="F1061" s="129"/>
    </row>
    <row r="1062" spans="1:6" ht="18" customHeight="1">
      <c r="A1062" s="132"/>
      <c r="B1062" s="126"/>
      <c r="C1062" s="126"/>
      <c r="D1062" s="126"/>
      <c r="F1062" s="129"/>
    </row>
    <row r="1063" spans="1:6" ht="18" customHeight="1">
      <c r="A1063" s="132"/>
      <c r="B1063" s="126"/>
      <c r="C1063" s="126"/>
      <c r="D1063" s="126"/>
      <c r="F1063" s="129"/>
    </row>
    <row r="1064" spans="1:6" ht="18" customHeight="1">
      <c r="A1064" s="132"/>
      <c r="B1064" s="126"/>
      <c r="C1064" s="126"/>
      <c r="D1064" s="126"/>
      <c r="F1064" s="129"/>
    </row>
    <row r="1065" spans="1:6" ht="18" customHeight="1">
      <c r="A1065" s="132"/>
      <c r="B1065" s="126"/>
      <c r="C1065" s="126"/>
      <c r="D1065" s="126"/>
      <c r="F1065" s="129"/>
    </row>
    <row r="1066" spans="1:6" ht="18" customHeight="1">
      <c r="A1066" s="132"/>
      <c r="B1066" s="126"/>
      <c r="C1066" s="126"/>
      <c r="D1066" s="126"/>
      <c r="F1066" s="129"/>
    </row>
    <row r="1067" spans="1:6" ht="18" customHeight="1">
      <c r="A1067" s="132"/>
      <c r="B1067" s="126"/>
      <c r="C1067" s="126"/>
      <c r="D1067" s="126"/>
      <c r="F1067" s="129"/>
    </row>
    <row r="1068" spans="1:6" ht="18" customHeight="1">
      <c r="A1068" s="132"/>
      <c r="B1068" s="126"/>
      <c r="C1068" s="126"/>
      <c r="D1068" s="126"/>
      <c r="F1068" s="129"/>
    </row>
    <row r="1069" spans="1:6" ht="18" customHeight="1">
      <c r="A1069" s="132"/>
      <c r="B1069" s="126"/>
      <c r="C1069" s="126"/>
      <c r="D1069" s="126"/>
      <c r="F1069" s="129"/>
    </row>
    <row r="1070" spans="1:6" ht="18" customHeight="1">
      <c r="A1070" s="132"/>
      <c r="B1070" s="126"/>
      <c r="C1070" s="126"/>
      <c r="D1070" s="126"/>
      <c r="F1070" s="129"/>
    </row>
    <row r="1071" spans="1:6" ht="18" customHeight="1">
      <c r="A1071" s="132"/>
      <c r="B1071" s="126"/>
      <c r="C1071" s="126"/>
      <c r="D1071" s="126"/>
      <c r="F1071" s="129"/>
    </row>
    <row r="1072" spans="1:6" ht="18" customHeight="1">
      <c r="A1072" s="132"/>
      <c r="B1072" s="126"/>
      <c r="C1072" s="126"/>
      <c r="D1072" s="126"/>
      <c r="F1072" s="129"/>
    </row>
    <row r="1073" spans="1:6" ht="18" customHeight="1">
      <c r="A1073" s="132"/>
      <c r="B1073" s="126"/>
      <c r="C1073" s="126"/>
      <c r="D1073" s="126"/>
      <c r="F1073" s="129"/>
    </row>
    <row r="1074" spans="1:6" ht="18" customHeight="1">
      <c r="A1074" s="132"/>
      <c r="B1074" s="126"/>
      <c r="C1074" s="126"/>
      <c r="D1074" s="126"/>
      <c r="F1074" s="129"/>
    </row>
    <row r="1075" spans="1:6" ht="18" customHeight="1">
      <c r="A1075" s="132"/>
      <c r="B1075" s="126"/>
      <c r="C1075" s="126"/>
      <c r="D1075" s="126"/>
      <c r="F1075" s="129"/>
    </row>
    <row r="1076" spans="1:6" ht="18" customHeight="1">
      <c r="A1076" s="132"/>
      <c r="B1076" s="126"/>
      <c r="C1076" s="126"/>
      <c r="D1076" s="126"/>
      <c r="F1076" s="129"/>
    </row>
    <row r="1077" spans="1:6" ht="18" customHeight="1">
      <c r="A1077" s="132"/>
      <c r="B1077" s="126"/>
      <c r="C1077" s="126"/>
      <c r="D1077" s="126"/>
      <c r="F1077" s="129"/>
    </row>
    <row r="1078" spans="1:6" ht="18" customHeight="1">
      <c r="A1078" s="132"/>
      <c r="B1078" s="126"/>
      <c r="C1078" s="126"/>
      <c r="D1078" s="126"/>
      <c r="F1078" s="129"/>
    </row>
    <row r="1079" spans="1:6" ht="18" customHeight="1">
      <c r="A1079" s="132"/>
      <c r="B1079" s="126"/>
      <c r="C1079" s="126"/>
      <c r="D1079" s="126"/>
      <c r="F1079" s="129"/>
    </row>
    <row r="1080" spans="1:6" ht="18" customHeight="1">
      <c r="A1080" s="132"/>
      <c r="B1080" s="126"/>
      <c r="C1080" s="126"/>
      <c r="D1080" s="126"/>
      <c r="F1080" s="129"/>
    </row>
    <row r="1081" spans="1:6" ht="18" customHeight="1">
      <c r="A1081" s="132"/>
      <c r="B1081" s="126"/>
      <c r="C1081" s="126"/>
      <c r="D1081" s="126"/>
      <c r="F1081" s="129"/>
    </row>
    <row r="1082" spans="1:6" ht="18" customHeight="1">
      <c r="A1082" s="132"/>
      <c r="B1082" s="126"/>
      <c r="C1082" s="126"/>
      <c r="D1082" s="126"/>
      <c r="F1082" s="129"/>
    </row>
    <row r="1083" spans="1:6" ht="18" customHeight="1">
      <c r="A1083" s="132"/>
      <c r="B1083" s="126"/>
      <c r="C1083" s="126"/>
      <c r="D1083" s="126"/>
      <c r="F1083" s="129"/>
    </row>
    <row r="1084" spans="1:6" ht="18" customHeight="1">
      <c r="A1084" s="132"/>
      <c r="B1084" s="126"/>
      <c r="C1084" s="126"/>
      <c r="D1084" s="126"/>
      <c r="F1084" s="129"/>
    </row>
    <row r="1085" spans="1:6" ht="18" customHeight="1">
      <c r="A1085" s="132"/>
      <c r="B1085" s="126"/>
      <c r="C1085" s="126"/>
      <c r="D1085" s="126"/>
      <c r="F1085" s="129"/>
    </row>
    <row r="1086" spans="1:6" ht="18" customHeight="1">
      <c r="A1086" s="132"/>
      <c r="B1086" s="126"/>
      <c r="C1086" s="126"/>
      <c r="D1086" s="126"/>
      <c r="F1086" s="129"/>
    </row>
    <row r="1087" spans="1:6" ht="18" customHeight="1">
      <c r="A1087" s="132"/>
      <c r="B1087" s="126"/>
      <c r="C1087" s="126"/>
      <c r="D1087" s="126"/>
      <c r="F1087" s="129"/>
    </row>
    <row r="1088" spans="1:6" ht="18" customHeight="1">
      <c r="A1088" s="132"/>
      <c r="B1088" s="126"/>
      <c r="C1088" s="126"/>
      <c r="D1088" s="126"/>
      <c r="F1088" s="129"/>
    </row>
    <row r="1089" spans="1:6" ht="18" customHeight="1">
      <c r="A1089" s="132"/>
      <c r="B1089" s="126"/>
      <c r="C1089" s="126"/>
      <c r="D1089" s="126"/>
      <c r="F1089" s="129"/>
    </row>
    <row r="1090" spans="1:6" ht="18" customHeight="1">
      <c r="A1090" s="132"/>
      <c r="B1090" s="126"/>
      <c r="C1090" s="126"/>
      <c r="D1090" s="126"/>
      <c r="F1090" s="129"/>
    </row>
    <row r="1091" spans="1:6" ht="18" customHeight="1">
      <c r="A1091" s="132"/>
      <c r="B1091" s="126"/>
      <c r="C1091" s="126"/>
      <c r="D1091" s="126"/>
      <c r="F1091" s="129"/>
    </row>
    <row r="1092" spans="1:6" ht="18" customHeight="1">
      <c r="A1092" s="132"/>
      <c r="B1092" s="126"/>
      <c r="C1092" s="126"/>
      <c r="D1092" s="126"/>
      <c r="F1092" s="129"/>
    </row>
    <row r="1093" spans="1:6" ht="18" customHeight="1">
      <c r="A1093" s="132"/>
      <c r="B1093" s="126"/>
      <c r="C1093" s="126"/>
      <c r="D1093" s="126"/>
      <c r="F1093" s="129"/>
    </row>
    <row r="1094" spans="1:6" ht="18" customHeight="1">
      <c r="A1094" s="132"/>
      <c r="B1094" s="126"/>
      <c r="C1094" s="126"/>
      <c r="D1094" s="126"/>
      <c r="F1094" s="129"/>
    </row>
    <row r="1095" spans="1:6" ht="18" customHeight="1">
      <c r="A1095" s="132"/>
      <c r="B1095" s="126"/>
      <c r="C1095" s="126"/>
      <c r="D1095" s="126"/>
      <c r="F1095" s="129"/>
    </row>
    <row r="1096" spans="1:6" ht="18" customHeight="1">
      <c r="A1096" s="132"/>
      <c r="B1096" s="126"/>
      <c r="C1096" s="126"/>
      <c r="D1096" s="126"/>
      <c r="F1096" s="129"/>
    </row>
    <row r="1097" spans="1:6" ht="18" customHeight="1">
      <c r="A1097" s="132"/>
      <c r="B1097" s="126"/>
      <c r="C1097" s="126"/>
      <c r="D1097" s="126"/>
      <c r="F1097" s="129"/>
    </row>
    <row r="1098" spans="1:6" ht="18" customHeight="1">
      <c r="A1098" s="132"/>
      <c r="B1098" s="126"/>
      <c r="C1098" s="126"/>
      <c r="D1098" s="126"/>
      <c r="F1098" s="129"/>
    </row>
    <row r="1099" spans="1:6" ht="18" customHeight="1">
      <c r="A1099" s="132"/>
      <c r="B1099" s="126"/>
      <c r="C1099" s="126"/>
      <c r="D1099" s="126"/>
      <c r="F1099" s="129"/>
    </row>
    <row r="1100" spans="1:6" ht="18" customHeight="1">
      <c r="A1100" s="132"/>
      <c r="B1100" s="126"/>
      <c r="C1100" s="126"/>
      <c r="D1100" s="126"/>
      <c r="F1100" s="129"/>
    </row>
    <row r="1101" spans="1:6" ht="18" customHeight="1">
      <c r="A1101" s="132"/>
      <c r="B1101" s="126"/>
      <c r="C1101" s="126"/>
      <c r="D1101" s="126"/>
      <c r="F1101" s="129"/>
    </row>
    <row r="1102" spans="1:6" ht="18" customHeight="1">
      <c r="A1102" s="132"/>
      <c r="B1102" s="126"/>
      <c r="C1102" s="126"/>
      <c r="D1102" s="126"/>
      <c r="F1102" s="129"/>
    </row>
    <row r="1103" spans="1:6" ht="18" customHeight="1">
      <c r="A1103" s="132"/>
      <c r="B1103" s="126"/>
      <c r="C1103" s="126"/>
      <c r="D1103" s="126"/>
      <c r="F1103" s="129"/>
    </row>
    <row r="1104" spans="1:6" ht="18" customHeight="1">
      <c r="A1104" s="132"/>
      <c r="B1104" s="126"/>
      <c r="C1104" s="126"/>
      <c r="D1104" s="126"/>
      <c r="F1104" s="129"/>
    </row>
    <row r="1105" spans="1:6" ht="18" customHeight="1">
      <c r="A1105" s="132"/>
      <c r="B1105" s="126"/>
      <c r="C1105" s="126"/>
      <c r="D1105" s="126"/>
      <c r="F1105" s="129"/>
    </row>
    <row r="1106" spans="1:6" ht="18" customHeight="1">
      <c r="A1106" s="132"/>
      <c r="B1106" s="126"/>
      <c r="C1106" s="126"/>
      <c r="D1106" s="126"/>
      <c r="F1106" s="129"/>
    </row>
    <row r="1107" spans="1:6" ht="18" customHeight="1">
      <c r="A1107" s="132"/>
      <c r="B1107" s="126"/>
      <c r="C1107" s="126"/>
      <c r="D1107" s="126"/>
      <c r="F1107" s="129"/>
    </row>
    <row r="1108" spans="1:6" ht="18" customHeight="1">
      <c r="A1108" s="132"/>
      <c r="B1108" s="126"/>
      <c r="C1108" s="126"/>
      <c r="D1108" s="126"/>
      <c r="F1108" s="129"/>
    </row>
    <row r="1109" spans="1:6" ht="18" customHeight="1">
      <c r="A1109" s="132"/>
      <c r="B1109" s="126"/>
      <c r="C1109" s="126"/>
      <c r="D1109" s="126"/>
      <c r="F1109" s="129"/>
    </row>
    <row r="1110" spans="1:6" ht="18" customHeight="1">
      <c r="A1110" s="132"/>
      <c r="B1110" s="126"/>
      <c r="C1110" s="126"/>
      <c r="D1110" s="126"/>
      <c r="F1110" s="129"/>
    </row>
    <row r="1111" spans="1:6" ht="18" customHeight="1">
      <c r="A1111" s="132"/>
      <c r="B1111" s="126"/>
      <c r="C1111" s="126"/>
      <c r="D1111" s="126"/>
      <c r="F1111" s="129"/>
    </row>
    <row r="1112" spans="1:6" ht="18" customHeight="1">
      <c r="A1112" s="132"/>
      <c r="B1112" s="126"/>
      <c r="C1112" s="126"/>
      <c r="D1112" s="126"/>
      <c r="F1112" s="129"/>
    </row>
    <row r="1113" spans="1:6" ht="18" customHeight="1">
      <c r="A1113" s="132"/>
      <c r="B1113" s="126"/>
      <c r="C1113" s="126"/>
      <c r="D1113" s="126"/>
      <c r="F1113" s="129"/>
    </row>
    <row r="1114" spans="1:6" ht="18" customHeight="1">
      <c r="A1114" s="132"/>
      <c r="B1114" s="126"/>
      <c r="C1114" s="126"/>
      <c r="D1114" s="126"/>
      <c r="F1114" s="129"/>
    </row>
    <row r="1115" spans="1:6" ht="18" customHeight="1">
      <c r="A1115" s="132"/>
      <c r="B1115" s="126"/>
      <c r="C1115" s="126"/>
      <c r="D1115" s="126"/>
      <c r="F1115" s="129"/>
    </row>
    <row r="1116" spans="1:6" ht="18" customHeight="1">
      <c r="A1116" s="132"/>
      <c r="B1116" s="126"/>
      <c r="C1116" s="126"/>
      <c r="D1116" s="126"/>
      <c r="F1116" s="129"/>
    </row>
    <row r="1117" spans="1:6" ht="18" customHeight="1">
      <c r="A1117" s="132"/>
      <c r="B1117" s="126"/>
      <c r="C1117" s="126"/>
      <c r="D1117" s="126"/>
      <c r="F1117" s="129"/>
    </row>
    <row r="1118" spans="1:6" ht="18" customHeight="1">
      <c r="A1118" s="132"/>
      <c r="B1118" s="126"/>
      <c r="C1118" s="126"/>
      <c r="D1118" s="126"/>
      <c r="F1118" s="129"/>
    </row>
    <row r="1119" spans="1:6" ht="18" customHeight="1">
      <c r="A1119" s="132"/>
      <c r="B1119" s="126"/>
      <c r="C1119" s="126"/>
      <c r="D1119" s="126"/>
      <c r="F1119" s="129"/>
    </row>
    <row r="1120" spans="1:6" ht="18" customHeight="1">
      <c r="A1120" s="132"/>
      <c r="B1120" s="126"/>
      <c r="C1120" s="126"/>
      <c r="D1120" s="126"/>
      <c r="F1120" s="129"/>
    </row>
    <row r="1121" spans="1:6" ht="18" customHeight="1">
      <c r="A1121" s="132"/>
      <c r="B1121" s="126"/>
      <c r="C1121" s="126"/>
      <c r="D1121" s="126"/>
      <c r="F1121" s="129"/>
    </row>
    <row r="1122" spans="1:6" ht="18" customHeight="1">
      <c r="A1122" s="132"/>
      <c r="B1122" s="126"/>
      <c r="C1122" s="126"/>
      <c r="D1122" s="126"/>
      <c r="F1122" s="129"/>
    </row>
    <row r="1123" spans="1:6" ht="18" customHeight="1">
      <c r="A1123" s="132"/>
      <c r="B1123" s="126"/>
      <c r="C1123" s="126"/>
      <c r="D1123" s="126"/>
      <c r="F1123" s="129"/>
    </row>
    <row r="1124" spans="1:6" ht="18" customHeight="1">
      <c r="A1124" s="132"/>
      <c r="B1124" s="126"/>
      <c r="C1124" s="126"/>
      <c r="D1124" s="126"/>
      <c r="F1124" s="129"/>
    </row>
    <row r="1125" spans="1:6" ht="18" customHeight="1">
      <c r="A1125" s="132"/>
      <c r="B1125" s="126"/>
      <c r="C1125" s="126"/>
      <c r="D1125" s="126"/>
      <c r="F1125" s="129"/>
    </row>
    <row r="1126" spans="1:6" ht="18" customHeight="1">
      <c r="A1126" s="132"/>
      <c r="B1126" s="126"/>
      <c r="C1126" s="126"/>
      <c r="D1126" s="126"/>
      <c r="F1126" s="129"/>
    </row>
    <row r="1127" spans="1:6" ht="18" customHeight="1">
      <c r="A1127" s="132"/>
      <c r="B1127" s="126"/>
      <c r="C1127" s="126"/>
      <c r="D1127" s="126"/>
      <c r="F1127" s="129"/>
    </row>
    <row r="1128" spans="1:6" ht="18" customHeight="1">
      <c r="A1128" s="132"/>
      <c r="B1128" s="126"/>
      <c r="C1128" s="126"/>
      <c r="D1128" s="126"/>
      <c r="F1128" s="129"/>
    </row>
    <row r="1129" spans="1:6" ht="18" customHeight="1">
      <c r="A1129" s="132"/>
      <c r="B1129" s="126"/>
      <c r="C1129" s="126"/>
      <c r="D1129" s="126"/>
      <c r="F1129" s="129"/>
    </row>
    <row r="1130" spans="1:6" ht="18" customHeight="1">
      <c r="A1130" s="132"/>
      <c r="B1130" s="126"/>
      <c r="C1130" s="126"/>
      <c r="D1130" s="126"/>
      <c r="F1130" s="129"/>
    </row>
    <row r="1131" spans="1:6" ht="18" customHeight="1">
      <c r="A1131" s="132"/>
      <c r="B1131" s="126"/>
      <c r="C1131" s="126"/>
      <c r="D1131" s="126"/>
      <c r="F1131" s="129"/>
    </row>
    <row r="1132" spans="1:6" ht="18" customHeight="1">
      <c r="A1132" s="132"/>
      <c r="B1132" s="126"/>
      <c r="C1132" s="126"/>
      <c r="D1132" s="126"/>
      <c r="F1132" s="129"/>
    </row>
    <row r="1133" spans="1:6" ht="18" customHeight="1">
      <c r="A1133" s="132"/>
      <c r="B1133" s="126"/>
      <c r="C1133" s="126"/>
      <c r="D1133" s="126"/>
      <c r="F1133" s="129"/>
    </row>
    <row r="1134" spans="1:6" ht="18" customHeight="1">
      <c r="A1134" s="132"/>
      <c r="B1134" s="126"/>
      <c r="C1134" s="126"/>
      <c r="D1134" s="126"/>
      <c r="F1134" s="129"/>
    </row>
    <row r="1135" spans="1:6" ht="18" customHeight="1">
      <c r="A1135" s="132"/>
      <c r="B1135" s="126"/>
      <c r="C1135" s="126"/>
      <c r="D1135" s="126"/>
      <c r="F1135" s="129"/>
    </row>
    <row r="1136" spans="1:6" ht="18" customHeight="1">
      <c r="A1136" s="132"/>
      <c r="B1136" s="126"/>
      <c r="C1136" s="126"/>
      <c r="D1136" s="126"/>
      <c r="F1136" s="129"/>
    </row>
    <row r="1137" spans="1:6" ht="18" customHeight="1">
      <c r="A1137" s="132"/>
      <c r="B1137" s="126"/>
      <c r="C1137" s="126"/>
      <c r="D1137" s="126"/>
      <c r="F1137" s="129"/>
    </row>
    <row r="1138" spans="1:6" ht="18" customHeight="1">
      <c r="A1138" s="132"/>
      <c r="B1138" s="126"/>
      <c r="C1138" s="126"/>
      <c r="D1138" s="126"/>
      <c r="F1138" s="129"/>
    </row>
    <row r="1139" spans="1:6" ht="18" customHeight="1">
      <c r="A1139" s="132"/>
      <c r="B1139" s="126"/>
      <c r="C1139" s="126"/>
      <c r="D1139" s="126"/>
      <c r="F1139" s="129"/>
    </row>
    <row r="1140" spans="1:6" ht="18" customHeight="1">
      <c r="A1140" s="132"/>
      <c r="B1140" s="126"/>
      <c r="C1140" s="126"/>
      <c r="D1140" s="126"/>
      <c r="F1140" s="129"/>
    </row>
    <row r="1141" spans="1:6" ht="18" customHeight="1">
      <c r="A1141" s="132"/>
      <c r="B1141" s="126"/>
      <c r="C1141" s="126"/>
      <c r="D1141" s="126"/>
      <c r="F1141" s="129"/>
    </row>
    <row r="1142" spans="1:6" ht="18" customHeight="1">
      <c r="A1142" s="132"/>
      <c r="B1142" s="126"/>
      <c r="C1142" s="126"/>
      <c r="D1142" s="126"/>
      <c r="F1142" s="129"/>
    </row>
    <row r="1143" spans="1:6" ht="18" customHeight="1">
      <c r="A1143" s="132"/>
      <c r="B1143" s="126"/>
      <c r="C1143" s="126"/>
      <c r="D1143" s="126"/>
      <c r="F1143" s="129"/>
    </row>
    <row r="1144" spans="1:6" ht="18" customHeight="1">
      <c r="A1144" s="132"/>
      <c r="B1144" s="126"/>
      <c r="C1144" s="126"/>
      <c r="D1144" s="126"/>
      <c r="F1144" s="129"/>
    </row>
    <row r="1145" spans="1:6" ht="18" customHeight="1">
      <c r="A1145" s="132"/>
      <c r="B1145" s="126"/>
      <c r="C1145" s="126"/>
      <c r="D1145" s="126"/>
      <c r="F1145" s="129"/>
    </row>
    <row r="1146" spans="1:6" ht="18" customHeight="1">
      <c r="A1146" s="132"/>
      <c r="B1146" s="126"/>
      <c r="C1146" s="126"/>
      <c r="D1146" s="126"/>
      <c r="F1146" s="129"/>
    </row>
    <row r="1147" spans="1:6" ht="18" customHeight="1">
      <c r="A1147" s="132"/>
      <c r="B1147" s="126"/>
      <c r="C1147" s="126"/>
      <c r="D1147" s="126"/>
      <c r="F1147" s="129"/>
    </row>
    <row r="1148" spans="1:6" ht="18" customHeight="1">
      <c r="A1148" s="132"/>
      <c r="B1148" s="126"/>
      <c r="C1148" s="126"/>
      <c r="D1148" s="126"/>
      <c r="F1148" s="129"/>
    </row>
    <row r="1149" spans="1:6" ht="18" customHeight="1">
      <c r="A1149" s="132"/>
      <c r="B1149" s="126"/>
      <c r="C1149" s="126"/>
      <c r="D1149" s="126"/>
      <c r="F1149" s="129"/>
    </row>
    <row r="1150" spans="1:6" ht="18" customHeight="1">
      <c r="A1150" s="132"/>
      <c r="B1150" s="126"/>
      <c r="C1150" s="126"/>
      <c r="D1150" s="126"/>
      <c r="F1150" s="129"/>
    </row>
    <row r="1151" spans="1:6" ht="18" customHeight="1">
      <c r="A1151" s="132"/>
      <c r="B1151" s="126"/>
      <c r="C1151" s="126"/>
      <c r="D1151" s="126"/>
      <c r="F1151" s="129"/>
    </row>
    <row r="1152" spans="1:6" ht="18" customHeight="1">
      <c r="A1152" s="132"/>
      <c r="B1152" s="126"/>
      <c r="C1152" s="126"/>
      <c r="D1152" s="126"/>
      <c r="F1152" s="129"/>
    </row>
    <row r="1153" spans="1:6" ht="18" customHeight="1">
      <c r="A1153" s="132"/>
      <c r="B1153" s="126"/>
      <c r="C1153" s="126"/>
      <c r="D1153" s="126"/>
      <c r="F1153" s="129"/>
    </row>
    <row r="1154" spans="1:6" ht="18" customHeight="1">
      <c r="A1154" s="132"/>
      <c r="B1154" s="126"/>
      <c r="C1154" s="126"/>
      <c r="D1154" s="126"/>
      <c r="F1154" s="129"/>
    </row>
    <row r="1155" spans="1:6" ht="18" customHeight="1">
      <c r="A1155" s="132"/>
      <c r="B1155" s="126"/>
      <c r="C1155" s="126"/>
      <c r="D1155" s="126"/>
      <c r="F1155" s="129"/>
    </row>
    <row r="1156" spans="1:6" ht="18" customHeight="1">
      <c r="A1156" s="132"/>
      <c r="B1156" s="126"/>
      <c r="C1156" s="126"/>
      <c r="D1156" s="126"/>
      <c r="F1156" s="129"/>
    </row>
    <row r="1157" spans="1:6" ht="18" customHeight="1">
      <c r="A1157" s="132"/>
      <c r="B1157" s="126"/>
      <c r="C1157" s="126"/>
      <c r="D1157" s="126"/>
      <c r="F1157" s="129"/>
    </row>
    <row r="1158" spans="1:6" ht="18" customHeight="1">
      <c r="A1158" s="132"/>
      <c r="B1158" s="126"/>
      <c r="C1158" s="126"/>
      <c r="D1158" s="126"/>
      <c r="F1158" s="129"/>
    </row>
    <row r="1159" spans="1:6" ht="18" customHeight="1">
      <c r="A1159" s="132"/>
      <c r="B1159" s="126"/>
      <c r="C1159" s="126"/>
      <c r="D1159" s="126"/>
      <c r="F1159" s="129"/>
    </row>
    <row r="1160" spans="1:6" ht="18" customHeight="1">
      <c r="A1160" s="132"/>
      <c r="B1160" s="126"/>
      <c r="C1160" s="126"/>
      <c r="D1160" s="126"/>
      <c r="F1160" s="129"/>
    </row>
    <row r="1161" spans="1:6" ht="18" customHeight="1">
      <c r="A1161" s="132"/>
      <c r="B1161" s="126"/>
      <c r="C1161" s="126"/>
      <c r="D1161" s="126"/>
      <c r="F1161" s="129"/>
    </row>
    <row r="1162" spans="1:6" ht="18" customHeight="1">
      <c r="A1162" s="132"/>
      <c r="B1162" s="126"/>
      <c r="C1162" s="126"/>
      <c r="D1162" s="126"/>
      <c r="F1162" s="129"/>
    </row>
    <row r="1163" spans="1:6" ht="18" customHeight="1">
      <c r="A1163" s="132"/>
      <c r="B1163" s="126"/>
      <c r="C1163" s="126"/>
      <c r="D1163" s="126"/>
      <c r="F1163" s="129"/>
    </row>
    <row r="1164" spans="1:6" ht="18" customHeight="1">
      <c r="A1164" s="132"/>
      <c r="B1164" s="126"/>
      <c r="C1164" s="126"/>
      <c r="D1164" s="126"/>
      <c r="F1164" s="129"/>
    </row>
    <row r="1165" spans="1:6" ht="18" customHeight="1">
      <c r="A1165" s="132"/>
      <c r="B1165" s="126"/>
      <c r="C1165" s="126"/>
      <c r="D1165" s="126"/>
      <c r="F1165" s="129"/>
    </row>
    <row r="1166" spans="1:6" ht="18" customHeight="1">
      <c r="A1166" s="132"/>
      <c r="B1166" s="126"/>
      <c r="C1166" s="126"/>
      <c r="D1166" s="126"/>
      <c r="F1166" s="129"/>
    </row>
    <row r="1167" spans="1:6" ht="18" customHeight="1">
      <c r="A1167" s="132"/>
      <c r="B1167" s="126"/>
      <c r="C1167" s="126"/>
      <c r="D1167" s="126"/>
      <c r="F1167" s="129"/>
    </row>
    <row r="1168" spans="1:6" ht="18" customHeight="1">
      <c r="A1168" s="132"/>
      <c r="B1168" s="126"/>
      <c r="C1168" s="126"/>
      <c r="D1168" s="126"/>
      <c r="F1168" s="129"/>
    </row>
    <row r="1169" spans="1:6" ht="18" customHeight="1">
      <c r="A1169" s="132"/>
      <c r="B1169" s="126"/>
      <c r="C1169" s="126"/>
      <c r="D1169" s="126"/>
      <c r="F1169" s="129"/>
    </row>
    <row r="1170" spans="1:6" ht="18" customHeight="1">
      <c r="A1170" s="132"/>
      <c r="B1170" s="126"/>
      <c r="C1170" s="126"/>
      <c r="D1170" s="126"/>
      <c r="F1170" s="129"/>
    </row>
    <row r="1171" spans="1:6" ht="18" customHeight="1">
      <c r="A1171" s="132"/>
      <c r="B1171" s="126"/>
      <c r="C1171" s="126"/>
      <c r="D1171" s="126"/>
      <c r="F1171" s="129"/>
    </row>
    <row r="1172" spans="1:6" ht="18" customHeight="1">
      <c r="A1172" s="132"/>
      <c r="B1172" s="126"/>
      <c r="C1172" s="126"/>
      <c r="D1172" s="126"/>
      <c r="F1172" s="129"/>
    </row>
    <row r="1173" spans="1:6" ht="18" customHeight="1">
      <c r="A1173" s="132"/>
      <c r="B1173" s="126"/>
      <c r="C1173" s="126"/>
      <c r="D1173" s="126"/>
      <c r="F1173" s="129"/>
    </row>
    <row r="1174" spans="1:6" ht="18" customHeight="1">
      <c r="A1174" s="132"/>
      <c r="B1174" s="126"/>
      <c r="C1174" s="126"/>
      <c r="D1174" s="126"/>
      <c r="F1174" s="129"/>
    </row>
    <row r="1175" spans="1:6" ht="18" customHeight="1">
      <c r="A1175" s="132"/>
      <c r="B1175" s="126"/>
      <c r="C1175" s="126"/>
      <c r="D1175" s="126"/>
      <c r="F1175" s="129"/>
    </row>
    <row r="1176" spans="1:6" ht="18" customHeight="1">
      <c r="A1176" s="132"/>
      <c r="B1176" s="126"/>
      <c r="C1176" s="126"/>
      <c r="D1176" s="126"/>
      <c r="F1176" s="129"/>
    </row>
    <row r="1177" spans="1:6" ht="18" customHeight="1">
      <c r="A1177" s="132"/>
      <c r="B1177" s="126"/>
      <c r="C1177" s="126"/>
      <c r="D1177" s="126"/>
      <c r="F1177" s="129"/>
    </row>
    <row r="1178" spans="1:6" ht="18" customHeight="1">
      <c r="A1178" s="132"/>
      <c r="B1178" s="126"/>
      <c r="C1178" s="126"/>
      <c r="D1178" s="126"/>
      <c r="F1178" s="129"/>
    </row>
    <row r="1179" spans="1:6" ht="18" customHeight="1">
      <c r="A1179" s="132"/>
      <c r="B1179" s="126"/>
      <c r="C1179" s="126"/>
      <c r="D1179" s="126"/>
      <c r="F1179" s="129"/>
    </row>
    <row r="1180" spans="1:6" ht="18" customHeight="1">
      <c r="A1180" s="132"/>
      <c r="B1180" s="126"/>
      <c r="C1180" s="126"/>
      <c r="D1180" s="126"/>
      <c r="F1180" s="129"/>
    </row>
    <row r="1181" spans="1:6" ht="18" customHeight="1">
      <c r="A1181" s="132"/>
      <c r="B1181" s="126"/>
      <c r="C1181" s="126"/>
      <c r="D1181" s="126"/>
      <c r="F1181" s="129"/>
    </row>
    <row r="1182" spans="1:6" ht="18" customHeight="1">
      <c r="A1182" s="132"/>
      <c r="B1182" s="126"/>
      <c r="C1182" s="126"/>
      <c r="D1182" s="126"/>
      <c r="F1182" s="129"/>
    </row>
    <row r="1183" spans="1:6" ht="18" customHeight="1">
      <c r="A1183" s="132"/>
      <c r="B1183" s="126"/>
      <c r="C1183" s="126"/>
      <c r="D1183" s="126"/>
      <c r="F1183" s="129"/>
    </row>
    <row r="1184" spans="1:6" ht="18" customHeight="1">
      <c r="A1184" s="132"/>
      <c r="B1184" s="126"/>
      <c r="C1184" s="126"/>
      <c r="D1184" s="126"/>
      <c r="F1184" s="129"/>
    </row>
    <row r="1185" spans="1:6" ht="18" customHeight="1">
      <c r="A1185" s="132"/>
      <c r="B1185" s="126"/>
      <c r="C1185" s="126"/>
      <c r="D1185" s="126"/>
      <c r="F1185" s="129"/>
    </row>
    <row r="1186" spans="1:6" ht="18" customHeight="1">
      <c r="A1186" s="132"/>
      <c r="B1186" s="126"/>
      <c r="C1186" s="126"/>
      <c r="D1186" s="126"/>
      <c r="F1186" s="129"/>
    </row>
    <row r="1187" spans="1:6" ht="18" customHeight="1">
      <c r="A1187" s="132"/>
      <c r="B1187" s="126"/>
      <c r="C1187" s="126"/>
      <c r="D1187" s="126"/>
      <c r="F1187" s="129"/>
    </row>
    <row r="1188" spans="1:6" ht="18" customHeight="1">
      <c r="A1188" s="132"/>
      <c r="B1188" s="126"/>
      <c r="C1188" s="126"/>
      <c r="D1188" s="126"/>
      <c r="F1188" s="129"/>
    </row>
    <row r="1189" spans="1:6" ht="18" customHeight="1">
      <c r="A1189" s="132"/>
      <c r="B1189" s="126"/>
      <c r="C1189" s="126"/>
      <c r="D1189" s="126"/>
      <c r="F1189" s="129"/>
    </row>
    <row r="1190" spans="1:6" ht="18" customHeight="1">
      <c r="A1190" s="132"/>
      <c r="B1190" s="126"/>
      <c r="C1190" s="126"/>
      <c r="D1190" s="126"/>
      <c r="F1190" s="129"/>
    </row>
    <row r="1191" spans="1:6" ht="18" customHeight="1">
      <c r="A1191" s="132"/>
      <c r="B1191" s="126"/>
      <c r="C1191" s="126"/>
      <c r="D1191" s="126"/>
      <c r="F1191" s="129"/>
    </row>
    <row r="1192" spans="1:6" ht="18" customHeight="1">
      <c r="A1192" s="132"/>
      <c r="B1192" s="126"/>
      <c r="C1192" s="126"/>
      <c r="D1192" s="126"/>
      <c r="F1192" s="129"/>
    </row>
    <row r="1193" spans="1:6" ht="18" customHeight="1">
      <c r="A1193" s="132"/>
      <c r="B1193" s="126"/>
      <c r="C1193" s="126"/>
      <c r="D1193" s="126"/>
      <c r="F1193" s="129"/>
    </row>
    <row r="1194" spans="1:6" ht="18" customHeight="1">
      <c r="A1194" s="132"/>
      <c r="B1194" s="126"/>
      <c r="C1194" s="126"/>
      <c r="D1194" s="126"/>
      <c r="F1194" s="129"/>
    </row>
    <row r="1195" spans="1:6" ht="18" customHeight="1">
      <c r="A1195" s="132"/>
      <c r="B1195" s="126"/>
      <c r="C1195" s="126"/>
      <c r="D1195" s="126"/>
      <c r="F1195" s="129"/>
    </row>
    <row r="1196" spans="1:6" ht="18" customHeight="1">
      <c r="A1196" s="132"/>
      <c r="B1196" s="126"/>
      <c r="C1196" s="126"/>
      <c r="D1196" s="126"/>
      <c r="F1196" s="129"/>
    </row>
    <row r="1197" spans="1:6" ht="18" customHeight="1">
      <c r="A1197" s="132"/>
      <c r="B1197" s="126"/>
      <c r="C1197" s="126"/>
      <c r="D1197" s="126"/>
      <c r="F1197" s="129"/>
    </row>
    <row r="1198" spans="1:6" ht="18" customHeight="1">
      <c r="A1198" s="132"/>
      <c r="B1198" s="126"/>
      <c r="C1198" s="126"/>
      <c r="D1198" s="126"/>
      <c r="F1198" s="129"/>
    </row>
    <row r="1199" spans="1:6" ht="18" customHeight="1">
      <c r="A1199" s="132"/>
      <c r="B1199" s="126"/>
      <c r="C1199" s="126"/>
      <c r="D1199" s="126"/>
      <c r="F1199" s="129"/>
    </row>
    <row r="1200" spans="1:6" ht="18" customHeight="1">
      <c r="A1200" s="132"/>
      <c r="B1200" s="126"/>
      <c r="C1200" s="126"/>
      <c r="D1200" s="126"/>
      <c r="F1200" s="129"/>
    </row>
    <row r="1201" spans="1:6" ht="18" customHeight="1">
      <c r="A1201" s="132"/>
      <c r="B1201" s="126"/>
      <c r="C1201" s="126"/>
      <c r="D1201" s="126"/>
      <c r="F1201" s="129"/>
    </row>
    <row r="1202" spans="1:6" ht="18" customHeight="1">
      <c r="A1202" s="132"/>
      <c r="B1202" s="126"/>
      <c r="C1202" s="126"/>
      <c r="D1202" s="126"/>
      <c r="F1202" s="129"/>
    </row>
    <row r="1203" spans="1:6" ht="18" customHeight="1">
      <c r="A1203" s="132"/>
      <c r="B1203" s="126"/>
      <c r="C1203" s="126"/>
      <c r="D1203" s="126"/>
      <c r="F1203" s="129"/>
    </row>
    <row r="1204" spans="1:6" ht="18" customHeight="1">
      <c r="A1204" s="132"/>
      <c r="B1204" s="126"/>
      <c r="C1204" s="126"/>
      <c r="D1204" s="126"/>
      <c r="F1204" s="129"/>
    </row>
    <row r="1205" spans="1:6" ht="18" customHeight="1">
      <c r="A1205" s="132"/>
      <c r="B1205" s="126"/>
      <c r="C1205" s="126"/>
      <c r="D1205" s="126"/>
      <c r="F1205" s="129"/>
    </row>
    <row r="1206" spans="1:6" ht="18" customHeight="1">
      <c r="A1206" s="132"/>
      <c r="B1206" s="126"/>
      <c r="C1206" s="126"/>
      <c r="D1206" s="126"/>
      <c r="F1206" s="129"/>
    </row>
    <row r="1207" spans="1:6" ht="18" customHeight="1">
      <c r="A1207" s="132"/>
      <c r="B1207" s="126"/>
      <c r="C1207" s="126"/>
      <c r="D1207" s="126"/>
      <c r="F1207" s="129"/>
    </row>
    <row r="1208" spans="1:6" ht="18" customHeight="1">
      <c r="A1208" s="132"/>
      <c r="B1208" s="126"/>
      <c r="C1208" s="126"/>
      <c r="D1208" s="126"/>
      <c r="F1208" s="129"/>
    </row>
    <row r="1209" spans="1:6" ht="18" customHeight="1">
      <c r="A1209" s="132"/>
      <c r="B1209" s="126"/>
      <c r="C1209" s="126"/>
      <c r="D1209" s="126"/>
      <c r="F1209" s="129"/>
    </row>
    <row r="1210" spans="1:6" ht="18" customHeight="1">
      <c r="A1210" s="132"/>
      <c r="B1210" s="126"/>
      <c r="C1210" s="126"/>
      <c r="D1210" s="126"/>
      <c r="F1210" s="129"/>
    </row>
    <row r="1211" spans="1:6" ht="18" customHeight="1">
      <c r="A1211" s="132"/>
      <c r="B1211" s="126"/>
      <c r="C1211" s="126"/>
      <c r="D1211" s="126"/>
      <c r="F1211" s="129"/>
    </row>
    <row r="1212" spans="1:6" ht="18" customHeight="1">
      <c r="A1212" s="132"/>
      <c r="B1212" s="126"/>
      <c r="C1212" s="126"/>
      <c r="D1212" s="126"/>
      <c r="F1212" s="129"/>
    </row>
    <row r="1213" spans="1:6" ht="18" customHeight="1">
      <c r="A1213" s="132"/>
      <c r="B1213" s="126"/>
      <c r="C1213" s="126"/>
      <c r="D1213" s="126"/>
      <c r="F1213" s="129"/>
    </row>
    <row r="1214" spans="1:6" ht="18" customHeight="1">
      <c r="A1214" s="132"/>
      <c r="B1214" s="126"/>
      <c r="C1214" s="126"/>
      <c r="D1214" s="126"/>
      <c r="F1214" s="129"/>
    </row>
    <row r="1215" spans="1:6" ht="18" customHeight="1">
      <c r="A1215" s="132"/>
      <c r="B1215" s="126"/>
      <c r="C1215" s="126"/>
      <c r="D1215" s="126"/>
      <c r="F1215" s="129"/>
    </row>
    <row r="1216" spans="1:6" ht="18" customHeight="1">
      <c r="A1216" s="132"/>
      <c r="B1216" s="126"/>
      <c r="C1216" s="126"/>
      <c r="D1216" s="126"/>
      <c r="F1216" s="129"/>
    </row>
    <row r="1217" spans="1:6" ht="18" customHeight="1">
      <c r="A1217" s="132"/>
      <c r="B1217" s="126"/>
      <c r="C1217" s="126"/>
      <c r="D1217" s="126"/>
      <c r="F1217" s="129"/>
    </row>
    <row r="1218" spans="1:6" ht="18" customHeight="1">
      <c r="A1218" s="132"/>
      <c r="B1218" s="126"/>
      <c r="C1218" s="126"/>
      <c r="D1218" s="126"/>
      <c r="F1218" s="129"/>
    </row>
    <row r="1219" spans="1:6" ht="18" customHeight="1">
      <c r="A1219" s="132"/>
      <c r="B1219" s="126"/>
      <c r="C1219" s="126"/>
      <c r="D1219" s="126"/>
      <c r="F1219" s="129"/>
    </row>
    <row r="1220" spans="1:6" ht="18" customHeight="1">
      <c r="A1220" s="132"/>
      <c r="B1220" s="126"/>
      <c r="C1220" s="126"/>
      <c r="D1220" s="126"/>
      <c r="F1220" s="129"/>
    </row>
    <row r="1221" spans="1:6" ht="18" customHeight="1">
      <c r="A1221" s="132"/>
      <c r="B1221" s="126"/>
      <c r="C1221" s="126"/>
      <c r="D1221" s="126"/>
      <c r="F1221" s="129"/>
    </row>
    <row r="1222" spans="1:6" ht="18" customHeight="1">
      <c r="A1222" s="132"/>
      <c r="B1222" s="126"/>
      <c r="C1222" s="126"/>
      <c r="D1222" s="126"/>
      <c r="F1222" s="129"/>
    </row>
    <row r="1223" spans="1:6" ht="18" customHeight="1">
      <c r="A1223" s="132"/>
      <c r="B1223" s="126"/>
      <c r="C1223" s="126"/>
      <c r="D1223" s="126"/>
      <c r="F1223" s="129"/>
    </row>
    <row r="1224" spans="1:6" ht="18" customHeight="1">
      <c r="A1224" s="132"/>
      <c r="B1224" s="126"/>
      <c r="C1224" s="126"/>
      <c r="D1224" s="126"/>
      <c r="F1224" s="129"/>
    </row>
    <row r="1225" spans="1:6" ht="18" customHeight="1">
      <c r="A1225" s="132"/>
      <c r="B1225" s="126"/>
      <c r="C1225" s="126"/>
      <c r="D1225" s="126"/>
      <c r="F1225" s="129"/>
    </row>
    <row r="1226" spans="1:6" ht="18" customHeight="1">
      <c r="A1226" s="132"/>
      <c r="B1226" s="126"/>
      <c r="C1226" s="126"/>
      <c r="D1226" s="126"/>
      <c r="F1226" s="129"/>
    </row>
    <row r="1227" spans="1:6" ht="18" customHeight="1">
      <c r="A1227" s="132"/>
      <c r="B1227" s="126"/>
      <c r="C1227" s="126"/>
      <c r="D1227" s="126"/>
      <c r="F1227" s="129"/>
    </row>
    <row r="1228" spans="1:6" ht="18" customHeight="1">
      <c r="A1228" s="132"/>
      <c r="B1228" s="126"/>
      <c r="C1228" s="126"/>
      <c r="D1228" s="126"/>
      <c r="F1228" s="129"/>
    </row>
    <row r="1229" spans="1:6" ht="18" customHeight="1">
      <c r="A1229" s="132"/>
      <c r="B1229" s="126"/>
      <c r="C1229" s="126"/>
      <c r="D1229" s="126"/>
      <c r="F1229" s="129"/>
    </row>
    <row r="1230" spans="1:6" ht="18" customHeight="1">
      <c r="A1230" s="132"/>
      <c r="B1230" s="126"/>
      <c r="C1230" s="126"/>
      <c r="D1230" s="126"/>
      <c r="F1230" s="129"/>
    </row>
    <row r="1231" spans="1:6" ht="18" customHeight="1">
      <c r="A1231" s="132"/>
      <c r="B1231" s="126"/>
      <c r="C1231" s="126"/>
      <c r="D1231" s="126"/>
      <c r="F1231" s="129"/>
    </row>
    <row r="1232" spans="1:6" ht="18" customHeight="1">
      <c r="A1232" s="132"/>
      <c r="B1232" s="126"/>
      <c r="C1232" s="126"/>
      <c r="D1232" s="126"/>
      <c r="F1232" s="129"/>
    </row>
    <row r="1233" spans="1:6" ht="18" customHeight="1">
      <c r="A1233" s="132"/>
      <c r="B1233" s="126"/>
      <c r="C1233" s="126"/>
      <c r="D1233" s="126"/>
      <c r="F1233" s="129"/>
    </row>
    <row r="1234" spans="1:6" ht="18" customHeight="1">
      <c r="A1234" s="132"/>
      <c r="B1234" s="126"/>
      <c r="C1234" s="126"/>
      <c r="D1234" s="126"/>
      <c r="F1234" s="129"/>
    </row>
    <row r="1235" spans="1:6" ht="18" customHeight="1">
      <c r="A1235" s="132"/>
      <c r="B1235" s="126"/>
      <c r="C1235" s="126"/>
      <c r="D1235" s="126"/>
      <c r="F1235" s="129"/>
    </row>
    <row r="1236" spans="1:6" ht="18" customHeight="1">
      <c r="A1236" s="132"/>
      <c r="B1236" s="126"/>
      <c r="C1236" s="126"/>
      <c r="D1236" s="126"/>
      <c r="F1236" s="129"/>
    </row>
    <row r="1237" spans="1:6" ht="18" customHeight="1">
      <c r="A1237" s="132"/>
      <c r="B1237" s="126"/>
      <c r="C1237" s="126"/>
      <c r="D1237" s="126"/>
      <c r="F1237" s="129"/>
    </row>
    <row r="1238" spans="1:6" ht="18" customHeight="1">
      <c r="A1238" s="132"/>
      <c r="B1238" s="126"/>
      <c r="C1238" s="126"/>
      <c r="D1238" s="126"/>
      <c r="F1238" s="129"/>
    </row>
    <row r="1239" spans="1:6" ht="18" customHeight="1">
      <c r="A1239" s="132"/>
      <c r="B1239" s="126"/>
      <c r="C1239" s="126"/>
      <c r="D1239" s="126"/>
      <c r="F1239" s="129"/>
    </row>
    <row r="1240" spans="1:6" ht="18" customHeight="1">
      <c r="A1240" s="132"/>
      <c r="B1240" s="126"/>
      <c r="C1240" s="126"/>
      <c r="D1240" s="126"/>
      <c r="F1240" s="129"/>
    </row>
    <row r="1241" spans="1:6" ht="18" customHeight="1">
      <c r="A1241" s="132"/>
      <c r="B1241" s="126"/>
      <c r="C1241" s="126"/>
      <c r="D1241" s="126"/>
      <c r="F1241" s="129"/>
    </row>
    <row r="1242" spans="1:6" ht="18" customHeight="1">
      <c r="A1242" s="132"/>
      <c r="B1242" s="126"/>
      <c r="C1242" s="126"/>
      <c r="D1242" s="126"/>
      <c r="F1242" s="129"/>
    </row>
    <row r="1243" spans="1:6" ht="18" customHeight="1">
      <c r="A1243" s="132"/>
      <c r="B1243" s="126"/>
      <c r="C1243" s="126"/>
      <c r="D1243" s="126"/>
      <c r="F1243" s="129"/>
    </row>
    <row r="1244" spans="1:6" ht="18" customHeight="1">
      <c r="A1244" s="132"/>
      <c r="B1244" s="126"/>
      <c r="C1244" s="126"/>
      <c r="D1244" s="126"/>
      <c r="F1244" s="129"/>
    </row>
    <row r="1245" spans="1:6" ht="18" customHeight="1">
      <c r="A1245" s="132"/>
      <c r="B1245" s="126"/>
      <c r="C1245" s="126"/>
      <c r="D1245" s="126"/>
      <c r="F1245" s="129"/>
    </row>
    <row r="1246" spans="1:6" ht="18" customHeight="1">
      <c r="A1246" s="132"/>
      <c r="B1246" s="126"/>
      <c r="C1246" s="126"/>
      <c r="D1246" s="126"/>
      <c r="F1246" s="129"/>
    </row>
    <row r="1247" spans="1:6" ht="18" customHeight="1">
      <c r="A1247" s="132"/>
      <c r="B1247" s="126"/>
      <c r="C1247" s="126"/>
      <c r="D1247" s="126"/>
      <c r="F1247" s="129"/>
    </row>
    <row r="1248" spans="1:6" ht="18" customHeight="1">
      <c r="A1248" s="132"/>
      <c r="B1248" s="126"/>
      <c r="C1248" s="126"/>
      <c r="D1248" s="126"/>
      <c r="F1248" s="129"/>
    </row>
    <row r="1249" spans="1:6" ht="18" customHeight="1">
      <c r="A1249" s="132"/>
      <c r="B1249" s="126"/>
      <c r="C1249" s="126"/>
      <c r="D1249" s="126"/>
      <c r="F1249" s="129"/>
    </row>
    <row r="1250" spans="1:6" ht="18" customHeight="1">
      <c r="A1250" s="132"/>
      <c r="B1250" s="126"/>
      <c r="C1250" s="126"/>
      <c r="D1250" s="126"/>
      <c r="F1250" s="129"/>
    </row>
    <row r="1251" spans="1:6" ht="18" customHeight="1">
      <c r="A1251" s="132"/>
      <c r="B1251" s="126"/>
      <c r="C1251" s="126"/>
      <c r="D1251" s="126"/>
      <c r="F1251" s="129"/>
    </row>
    <row r="1252" spans="1:6" ht="18" customHeight="1">
      <c r="A1252" s="132"/>
      <c r="B1252" s="126"/>
      <c r="C1252" s="126"/>
      <c r="D1252" s="126"/>
      <c r="F1252" s="129"/>
    </row>
    <row r="1253" spans="1:6" ht="18" customHeight="1">
      <c r="A1253" s="132"/>
      <c r="B1253" s="126"/>
      <c r="C1253" s="126"/>
      <c r="D1253" s="126"/>
      <c r="F1253" s="129"/>
    </row>
    <row r="1254" spans="1:6" ht="18" customHeight="1">
      <c r="A1254" s="132"/>
      <c r="B1254" s="126"/>
      <c r="C1254" s="126"/>
      <c r="D1254" s="126"/>
      <c r="F1254" s="129"/>
    </row>
    <row r="1255" spans="1:6" ht="18" customHeight="1">
      <c r="A1255" s="132"/>
      <c r="B1255" s="126"/>
      <c r="C1255" s="126"/>
      <c r="D1255" s="126"/>
      <c r="F1255" s="129"/>
    </row>
    <row r="1256" spans="1:6" ht="18" customHeight="1">
      <c r="A1256" s="132"/>
      <c r="B1256" s="126"/>
      <c r="C1256" s="126"/>
      <c r="D1256" s="126"/>
      <c r="F1256" s="129"/>
    </row>
    <row r="1257" spans="1:6" ht="18" customHeight="1">
      <c r="A1257" s="132"/>
      <c r="B1257" s="126"/>
      <c r="C1257" s="126"/>
      <c r="D1257" s="126"/>
      <c r="F1257" s="129"/>
    </row>
    <row r="1258" spans="1:6" ht="18" customHeight="1">
      <c r="A1258" s="132"/>
      <c r="B1258" s="126"/>
      <c r="C1258" s="126"/>
      <c r="D1258" s="126"/>
      <c r="F1258" s="129"/>
    </row>
    <row r="1259" spans="1:6" ht="18" customHeight="1">
      <c r="A1259" s="132"/>
      <c r="B1259" s="126"/>
      <c r="C1259" s="126"/>
      <c r="D1259" s="126"/>
      <c r="F1259" s="129"/>
    </row>
    <row r="1260" spans="1:6" ht="18" customHeight="1">
      <c r="A1260" s="132"/>
      <c r="B1260" s="126"/>
      <c r="C1260" s="126"/>
      <c r="D1260" s="126"/>
      <c r="F1260" s="129"/>
    </row>
    <row r="1261" spans="1:6" ht="18" customHeight="1">
      <c r="A1261" s="132"/>
      <c r="B1261" s="126"/>
      <c r="C1261" s="126"/>
      <c r="D1261" s="126"/>
      <c r="F1261" s="129"/>
    </row>
    <row r="1262" spans="1:6" ht="18" customHeight="1">
      <c r="A1262" s="132"/>
      <c r="B1262" s="126"/>
      <c r="C1262" s="126"/>
      <c r="D1262" s="126"/>
      <c r="F1262" s="129"/>
    </row>
    <row r="1263" spans="1:6" ht="18" customHeight="1">
      <c r="A1263" s="132"/>
      <c r="B1263" s="126"/>
      <c r="C1263" s="126"/>
      <c r="D1263" s="126"/>
      <c r="F1263" s="129"/>
    </row>
    <row r="1264" spans="1:6" ht="18" customHeight="1">
      <c r="A1264" s="132"/>
      <c r="B1264" s="126"/>
      <c r="C1264" s="126"/>
      <c r="D1264" s="126"/>
      <c r="F1264" s="129"/>
    </row>
    <row r="1265" spans="1:6" ht="18" customHeight="1">
      <c r="A1265" s="132"/>
      <c r="B1265" s="126"/>
      <c r="C1265" s="126"/>
      <c r="D1265" s="126"/>
      <c r="F1265" s="129"/>
    </row>
    <row r="1266" spans="1:6" ht="18" customHeight="1">
      <c r="A1266" s="132"/>
      <c r="B1266" s="126"/>
      <c r="C1266" s="126"/>
      <c r="D1266" s="126"/>
      <c r="F1266" s="129"/>
    </row>
    <row r="1267" spans="1:6" ht="18" customHeight="1">
      <c r="A1267" s="132"/>
      <c r="B1267" s="126"/>
      <c r="C1267" s="126"/>
      <c r="D1267" s="126"/>
      <c r="F1267" s="129"/>
    </row>
    <row r="1268" spans="1:6" ht="18" customHeight="1">
      <c r="A1268" s="132"/>
      <c r="B1268" s="126"/>
      <c r="C1268" s="126"/>
      <c r="D1268" s="126"/>
      <c r="F1268" s="129"/>
    </row>
    <row r="1269" spans="1:6" ht="18" customHeight="1">
      <c r="A1269" s="132"/>
      <c r="B1269" s="126"/>
      <c r="C1269" s="126"/>
      <c r="D1269" s="126"/>
      <c r="F1269" s="129"/>
    </row>
    <row r="1270" spans="1:6" ht="18" customHeight="1">
      <c r="A1270" s="132"/>
      <c r="B1270" s="126"/>
      <c r="C1270" s="126"/>
      <c r="D1270" s="126"/>
      <c r="F1270" s="129"/>
    </row>
    <row r="1271" spans="1:6" ht="18" customHeight="1">
      <c r="A1271" s="132"/>
      <c r="B1271" s="126"/>
      <c r="C1271" s="126"/>
      <c r="D1271" s="126"/>
      <c r="F1271" s="129"/>
    </row>
    <row r="1272" spans="1:6" ht="18" customHeight="1">
      <c r="A1272" s="132"/>
      <c r="B1272" s="126"/>
      <c r="C1272" s="126"/>
      <c r="D1272" s="126"/>
      <c r="F1272" s="129"/>
    </row>
    <row r="1273" spans="1:6" ht="18" customHeight="1">
      <c r="A1273" s="132"/>
      <c r="B1273" s="126"/>
      <c r="C1273" s="126"/>
      <c r="D1273" s="126"/>
      <c r="F1273" s="129"/>
    </row>
    <row r="1274" spans="1:6" ht="18" customHeight="1">
      <c r="A1274" s="132"/>
      <c r="B1274" s="126"/>
      <c r="C1274" s="126"/>
      <c r="D1274" s="126"/>
      <c r="F1274" s="129"/>
    </row>
    <row r="1275" spans="1:6" ht="18" customHeight="1">
      <c r="A1275" s="132"/>
      <c r="B1275" s="126"/>
      <c r="C1275" s="126"/>
      <c r="D1275" s="126"/>
      <c r="F1275" s="129"/>
    </row>
    <row r="1276" spans="1:6" ht="18" customHeight="1">
      <c r="A1276" s="132"/>
      <c r="B1276" s="126"/>
      <c r="C1276" s="126"/>
      <c r="D1276" s="126"/>
      <c r="F1276" s="129"/>
    </row>
    <row r="1277" spans="1:6" ht="18" customHeight="1">
      <c r="A1277" s="132"/>
      <c r="B1277" s="126"/>
      <c r="C1277" s="126"/>
      <c r="D1277" s="126"/>
      <c r="F1277" s="129"/>
    </row>
    <row r="1278" spans="1:6" ht="18" customHeight="1">
      <c r="A1278" s="132"/>
      <c r="B1278" s="126"/>
      <c r="C1278" s="126"/>
      <c r="D1278" s="126"/>
      <c r="F1278" s="129"/>
    </row>
    <row r="1279" spans="1:6" ht="18" customHeight="1">
      <c r="A1279" s="132"/>
      <c r="B1279" s="126"/>
      <c r="C1279" s="126"/>
      <c r="D1279" s="126"/>
      <c r="F1279" s="129"/>
    </row>
    <row r="1280" spans="1:6" ht="18" customHeight="1">
      <c r="A1280" s="132"/>
      <c r="B1280" s="126"/>
      <c r="C1280" s="126"/>
      <c r="D1280" s="126"/>
      <c r="F1280" s="129"/>
    </row>
    <row r="1281" spans="1:6" ht="18" customHeight="1">
      <c r="A1281" s="132"/>
      <c r="B1281" s="126"/>
      <c r="C1281" s="126"/>
      <c r="D1281" s="126"/>
      <c r="F1281" s="129"/>
    </row>
    <row r="1282" spans="1:6" ht="18" customHeight="1">
      <c r="A1282" s="132"/>
      <c r="B1282" s="126"/>
      <c r="C1282" s="126"/>
      <c r="D1282" s="126"/>
      <c r="F1282" s="129"/>
    </row>
    <row r="1283" spans="1:6" ht="18" customHeight="1">
      <c r="A1283" s="132"/>
      <c r="B1283" s="126"/>
      <c r="C1283" s="126"/>
      <c r="D1283" s="126"/>
      <c r="F1283" s="129"/>
    </row>
    <row r="1284" spans="1:6" ht="18" customHeight="1">
      <c r="A1284" s="132"/>
      <c r="B1284" s="126"/>
      <c r="C1284" s="126"/>
      <c r="D1284" s="126"/>
      <c r="F1284" s="129"/>
    </row>
    <row r="1285" spans="1:6" ht="18" customHeight="1">
      <c r="A1285" s="132"/>
      <c r="B1285" s="126"/>
      <c r="C1285" s="126"/>
      <c r="D1285" s="126"/>
      <c r="F1285" s="129"/>
    </row>
    <row r="1286" spans="1:6" ht="18" customHeight="1">
      <c r="A1286" s="132"/>
      <c r="B1286" s="126"/>
      <c r="C1286" s="126"/>
      <c r="D1286" s="126"/>
      <c r="F1286" s="129"/>
    </row>
    <row r="1287" spans="1:6" ht="18" customHeight="1">
      <c r="A1287" s="132"/>
      <c r="B1287" s="126"/>
      <c r="C1287" s="126"/>
      <c r="D1287" s="126"/>
      <c r="F1287" s="129"/>
    </row>
    <row r="1288" spans="1:6" ht="18" customHeight="1">
      <c r="A1288" s="132"/>
      <c r="B1288" s="126"/>
      <c r="C1288" s="126"/>
      <c r="D1288" s="126"/>
      <c r="F1288" s="129"/>
    </row>
    <row r="1289" spans="1:6" ht="18" customHeight="1">
      <c r="A1289" s="132"/>
      <c r="B1289" s="126"/>
      <c r="C1289" s="126"/>
      <c r="D1289" s="126"/>
      <c r="F1289" s="129"/>
    </row>
    <row r="1290" spans="1:6" ht="18" customHeight="1">
      <c r="A1290" s="132"/>
      <c r="B1290" s="126"/>
      <c r="C1290" s="126"/>
      <c r="D1290" s="126"/>
      <c r="F1290" s="129"/>
    </row>
    <row r="1291" spans="1:6" ht="18" customHeight="1">
      <c r="A1291" s="132"/>
      <c r="B1291" s="126"/>
      <c r="C1291" s="126"/>
      <c r="D1291" s="126"/>
      <c r="F1291" s="129"/>
    </row>
    <row r="1292" spans="1:6" ht="18" customHeight="1">
      <c r="A1292" s="132"/>
      <c r="B1292" s="126"/>
      <c r="C1292" s="126"/>
      <c r="D1292" s="126"/>
      <c r="F1292" s="129"/>
    </row>
    <row r="1293" spans="1:6" ht="18" customHeight="1">
      <c r="A1293" s="132"/>
      <c r="B1293" s="126"/>
      <c r="C1293" s="126"/>
      <c r="D1293" s="126"/>
      <c r="F1293" s="129"/>
    </row>
    <row r="1294" spans="1:6" ht="18" customHeight="1">
      <c r="A1294" s="132"/>
      <c r="B1294" s="126"/>
      <c r="C1294" s="126"/>
      <c r="D1294" s="126"/>
      <c r="F1294" s="129"/>
    </row>
    <row r="1295" spans="1:6" ht="18" customHeight="1">
      <c r="A1295" s="132"/>
      <c r="B1295" s="126"/>
      <c r="C1295" s="126"/>
      <c r="D1295" s="126"/>
      <c r="F1295" s="129"/>
    </row>
    <row r="1296" spans="1:6" ht="18" customHeight="1">
      <c r="A1296" s="132"/>
      <c r="B1296" s="126"/>
      <c r="C1296" s="126"/>
      <c r="D1296" s="126"/>
      <c r="F1296" s="129"/>
    </row>
    <row r="1297" spans="1:6" ht="18" customHeight="1">
      <c r="A1297" s="132"/>
      <c r="B1297" s="126"/>
      <c r="C1297" s="126"/>
      <c r="D1297" s="126"/>
      <c r="F1297" s="129"/>
    </row>
    <row r="1298" spans="1:6" ht="18" customHeight="1">
      <c r="A1298" s="132"/>
      <c r="B1298" s="126"/>
      <c r="C1298" s="126"/>
      <c r="D1298" s="126"/>
      <c r="F1298" s="129"/>
    </row>
    <row r="1299" spans="1:6" ht="18" customHeight="1">
      <c r="A1299" s="132"/>
      <c r="B1299" s="126"/>
      <c r="C1299" s="126"/>
      <c r="D1299" s="126"/>
      <c r="F1299" s="129"/>
    </row>
    <row r="1300" spans="1:6" ht="18" customHeight="1">
      <c r="A1300" s="132"/>
      <c r="B1300" s="126"/>
      <c r="C1300" s="126"/>
      <c r="D1300" s="126"/>
      <c r="F1300" s="129"/>
    </row>
    <row r="1301" spans="1:6" ht="18" customHeight="1">
      <c r="A1301" s="132"/>
      <c r="B1301" s="126"/>
      <c r="C1301" s="126"/>
      <c r="D1301" s="126"/>
      <c r="F1301" s="129"/>
    </row>
    <row r="1302" spans="1:6" ht="18" customHeight="1">
      <c r="A1302" s="132"/>
      <c r="B1302" s="126"/>
      <c r="C1302" s="126"/>
      <c r="D1302" s="126"/>
      <c r="F1302" s="129"/>
    </row>
    <row r="1303" spans="1:6" ht="18" customHeight="1">
      <c r="A1303" s="132"/>
      <c r="B1303" s="126"/>
      <c r="C1303" s="126"/>
      <c r="D1303" s="126"/>
      <c r="F1303" s="129"/>
    </row>
    <row r="1304" spans="1:6" ht="18" customHeight="1">
      <c r="A1304" s="132"/>
      <c r="B1304" s="126"/>
      <c r="C1304" s="126"/>
      <c r="D1304" s="126"/>
      <c r="F1304" s="129"/>
    </row>
    <row r="1305" spans="1:6" ht="18" customHeight="1">
      <c r="A1305" s="132"/>
      <c r="B1305" s="126"/>
      <c r="C1305" s="126"/>
      <c r="D1305" s="126"/>
      <c r="F1305" s="129"/>
    </row>
    <row r="1306" spans="1:6" ht="18" customHeight="1">
      <c r="A1306" s="132"/>
      <c r="B1306" s="126"/>
      <c r="C1306" s="126"/>
      <c r="D1306" s="126"/>
      <c r="F1306" s="129"/>
    </row>
    <row r="1307" spans="1:6" ht="18" customHeight="1">
      <c r="A1307" s="132"/>
      <c r="B1307" s="126"/>
      <c r="C1307" s="126"/>
      <c r="D1307" s="126"/>
      <c r="F1307" s="129"/>
    </row>
    <row r="1308" spans="1:6" ht="18" customHeight="1">
      <c r="A1308" s="132"/>
      <c r="B1308" s="126"/>
      <c r="C1308" s="126"/>
      <c r="D1308" s="126"/>
      <c r="F1308" s="129"/>
    </row>
    <row r="1309" spans="1:6" ht="18" customHeight="1">
      <c r="A1309" s="132"/>
      <c r="B1309" s="126"/>
      <c r="C1309" s="126"/>
      <c r="D1309" s="126"/>
      <c r="F1309" s="129"/>
    </row>
    <row r="1310" spans="1:6" ht="18" customHeight="1">
      <c r="A1310" s="132"/>
      <c r="B1310" s="126"/>
      <c r="C1310" s="126"/>
      <c r="D1310" s="126"/>
      <c r="F1310" s="129"/>
    </row>
    <row r="1311" spans="1:6" ht="18" customHeight="1">
      <c r="A1311" s="132"/>
      <c r="B1311" s="126"/>
      <c r="C1311" s="126"/>
      <c r="D1311" s="126"/>
      <c r="F1311" s="129"/>
    </row>
    <row r="1312" spans="1:6" ht="18" customHeight="1">
      <c r="A1312" s="132"/>
      <c r="B1312" s="126"/>
      <c r="C1312" s="126"/>
      <c r="D1312" s="126"/>
      <c r="F1312" s="129"/>
    </row>
    <row r="1313" spans="1:6" ht="18" customHeight="1">
      <c r="A1313" s="132"/>
      <c r="B1313" s="126"/>
      <c r="C1313" s="126"/>
      <c r="D1313" s="126"/>
      <c r="F1313" s="129"/>
    </row>
    <row r="1314" spans="1:6" ht="18" customHeight="1">
      <c r="A1314" s="132"/>
      <c r="B1314" s="126"/>
      <c r="C1314" s="126"/>
      <c r="D1314" s="126"/>
      <c r="F1314" s="129"/>
    </row>
    <row r="1315" spans="1:6" ht="18" customHeight="1">
      <c r="A1315" s="132"/>
      <c r="B1315" s="126"/>
      <c r="C1315" s="126"/>
      <c r="D1315" s="126"/>
      <c r="F1315" s="129"/>
    </row>
    <row r="1316" spans="1:6" ht="18" customHeight="1">
      <c r="A1316" s="132"/>
      <c r="B1316" s="126"/>
      <c r="C1316" s="126"/>
      <c r="D1316" s="126"/>
      <c r="F1316" s="129"/>
    </row>
    <row r="1317" spans="1:6" ht="18" customHeight="1">
      <c r="A1317" s="132"/>
      <c r="B1317" s="126"/>
      <c r="C1317" s="126"/>
      <c r="D1317" s="126"/>
      <c r="F1317" s="129"/>
    </row>
    <row r="1318" spans="1:6" ht="18" customHeight="1">
      <c r="A1318" s="132"/>
      <c r="B1318" s="126"/>
      <c r="C1318" s="126"/>
      <c r="D1318" s="126"/>
      <c r="F1318" s="129"/>
    </row>
    <row r="1319" spans="1:6" ht="18" customHeight="1">
      <c r="A1319" s="132"/>
      <c r="B1319" s="126"/>
      <c r="C1319" s="126"/>
      <c r="D1319" s="126"/>
      <c r="F1319" s="129"/>
    </row>
    <row r="1320" spans="1:6" ht="18" customHeight="1">
      <c r="A1320" s="132"/>
      <c r="B1320" s="126"/>
      <c r="C1320" s="126"/>
      <c r="D1320" s="126"/>
      <c r="F1320" s="129"/>
    </row>
    <row r="1321" spans="1:6" ht="18" customHeight="1">
      <c r="A1321" s="132"/>
      <c r="B1321" s="126"/>
      <c r="C1321" s="126"/>
      <c r="D1321" s="126"/>
      <c r="F1321" s="129"/>
    </row>
    <row r="1322" spans="1:6" ht="18" customHeight="1">
      <c r="A1322" s="132"/>
      <c r="B1322" s="126"/>
      <c r="C1322" s="126"/>
      <c r="D1322" s="126"/>
      <c r="F1322" s="129"/>
    </row>
    <row r="1323" spans="1:6" ht="18" customHeight="1">
      <c r="A1323" s="132"/>
      <c r="B1323" s="126"/>
      <c r="C1323" s="126"/>
      <c r="D1323" s="126"/>
      <c r="F1323" s="129"/>
    </row>
    <row r="1324" spans="1:6" ht="18" customHeight="1">
      <c r="A1324" s="132"/>
      <c r="B1324" s="126"/>
      <c r="C1324" s="126"/>
      <c r="D1324" s="126"/>
      <c r="F1324" s="129"/>
    </row>
    <row r="1325" spans="1:6" ht="18" customHeight="1">
      <c r="A1325" s="132"/>
      <c r="B1325" s="126"/>
      <c r="C1325" s="126"/>
      <c r="D1325" s="126"/>
      <c r="F1325" s="129"/>
    </row>
    <row r="1326" spans="1:6" ht="18" customHeight="1">
      <c r="A1326" s="132"/>
      <c r="B1326" s="126"/>
      <c r="C1326" s="126"/>
      <c r="D1326" s="126"/>
      <c r="F1326" s="129"/>
    </row>
    <row r="1327" spans="1:6" ht="18" customHeight="1">
      <c r="A1327" s="132"/>
      <c r="B1327" s="126"/>
      <c r="C1327" s="126"/>
      <c r="D1327" s="126"/>
      <c r="F1327" s="129"/>
    </row>
    <row r="1328" spans="1:6" ht="18" customHeight="1">
      <c r="A1328" s="132"/>
      <c r="B1328" s="126"/>
      <c r="C1328" s="126"/>
      <c r="D1328" s="126"/>
      <c r="F1328" s="129"/>
    </row>
    <row r="1329" spans="1:6" ht="18" customHeight="1">
      <c r="A1329" s="132"/>
      <c r="B1329" s="126"/>
      <c r="C1329" s="126"/>
      <c r="D1329" s="126"/>
      <c r="F1329" s="129"/>
    </row>
    <row r="1330" spans="1:6" ht="18" customHeight="1">
      <c r="A1330" s="132"/>
      <c r="B1330" s="126"/>
      <c r="C1330" s="126"/>
      <c r="D1330" s="126"/>
      <c r="F1330" s="129"/>
    </row>
    <row r="1331" spans="1:6" ht="18" customHeight="1">
      <c r="A1331" s="132"/>
      <c r="B1331" s="126"/>
      <c r="C1331" s="126"/>
      <c r="D1331" s="126"/>
      <c r="F1331" s="129"/>
    </row>
    <row r="1332" spans="1:6" ht="18" customHeight="1">
      <c r="A1332" s="132"/>
      <c r="B1332" s="126"/>
      <c r="C1332" s="126"/>
      <c r="D1332" s="126"/>
      <c r="F1332" s="129"/>
    </row>
    <row r="1333" spans="1:6" ht="18" customHeight="1">
      <c r="A1333" s="132"/>
      <c r="B1333" s="126"/>
      <c r="C1333" s="126"/>
      <c r="D1333" s="126"/>
      <c r="F1333" s="129"/>
    </row>
    <row r="1334" spans="1:6" ht="18" customHeight="1">
      <c r="A1334" s="132"/>
      <c r="B1334" s="126"/>
      <c r="C1334" s="126"/>
      <c r="D1334" s="126"/>
      <c r="F1334" s="129"/>
    </row>
    <row r="1335" spans="1:6" ht="18" customHeight="1">
      <c r="A1335" s="132"/>
      <c r="B1335" s="126"/>
      <c r="C1335" s="126"/>
      <c r="D1335" s="126"/>
      <c r="F1335" s="129"/>
    </row>
    <row r="1336" spans="1:6" ht="18" customHeight="1">
      <c r="A1336" s="132"/>
      <c r="B1336" s="126"/>
      <c r="C1336" s="126"/>
      <c r="D1336" s="126"/>
      <c r="F1336" s="129"/>
    </row>
    <row r="1337" spans="1:6" ht="18" customHeight="1">
      <c r="A1337" s="132"/>
      <c r="B1337" s="126"/>
      <c r="C1337" s="126"/>
      <c r="D1337" s="126"/>
      <c r="F1337" s="129"/>
    </row>
    <row r="1338" spans="1:6" ht="18" customHeight="1">
      <c r="A1338" s="132"/>
      <c r="B1338" s="126"/>
      <c r="C1338" s="126"/>
      <c r="D1338" s="126"/>
      <c r="F1338" s="129"/>
    </row>
    <row r="1339" spans="1:6" ht="18" customHeight="1">
      <c r="A1339" s="132"/>
      <c r="B1339" s="126"/>
      <c r="C1339" s="126"/>
      <c r="D1339" s="126"/>
      <c r="F1339" s="129"/>
    </row>
    <row r="1340" spans="1:6" ht="18" customHeight="1">
      <c r="A1340" s="132"/>
      <c r="B1340" s="126"/>
      <c r="C1340" s="126"/>
      <c r="D1340" s="126"/>
      <c r="F1340" s="129"/>
    </row>
    <row r="1341" spans="1:6" ht="18" customHeight="1">
      <c r="A1341" s="132"/>
      <c r="B1341" s="126"/>
      <c r="C1341" s="126"/>
      <c r="D1341" s="126"/>
      <c r="F1341" s="129"/>
    </row>
    <row r="1342" spans="1:6" ht="18" customHeight="1">
      <c r="A1342" s="132"/>
      <c r="B1342" s="126"/>
      <c r="C1342" s="126"/>
      <c r="D1342" s="126"/>
      <c r="F1342" s="129"/>
    </row>
    <row r="1343" spans="1:6" ht="18" customHeight="1">
      <c r="A1343" s="132"/>
      <c r="B1343" s="126"/>
      <c r="C1343" s="126"/>
      <c r="D1343" s="126"/>
      <c r="F1343" s="129"/>
    </row>
    <row r="1344" spans="1:6" ht="18" customHeight="1">
      <c r="A1344" s="132"/>
      <c r="B1344" s="126"/>
      <c r="C1344" s="126"/>
      <c r="D1344" s="126"/>
      <c r="F1344" s="129"/>
    </row>
    <row r="1345" spans="1:6" ht="18" customHeight="1">
      <c r="A1345" s="132"/>
      <c r="B1345" s="126"/>
      <c r="C1345" s="126"/>
      <c r="D1345" s="126"/>
      <c r="F1345" s="129"/>
    </row>
    <row r="1346" spans="1:6" ht="18" customHeight="1">
      <c r="A1346" s="132"/>
      <c r="B1346" s="126"/>
      <c r="C1346" s="126"/>
      <c r="D1346" s="126"/>
      <c r="F1346" s="129"/>
    </row>
    <row r="1347" spans="1:6" ht="18" customHeight="1">
      <c r="A1347" s="132"/>
      <c r="B1347" s="126"/>
      <c r="C1347" s="126"/>
      <c r="D1347" s="126"/>
      <c r="F1347" s="129"/>
    </row>
    <row r="1348" spans="1:6" ht="18" customHeight="1">
      <c r="A1348" s="132"/>
      <c r="B1348" s="126"/>
      <c r="C1348" s="126"/>
      <c r="D1348" s="126"/>
      <c r="F1348" s="129"/>
    </row>
    <row r="1349" spans="1:6" ht="18" customHeight="1">
      <c r="A1349" s="132"/>
      <c r="B1349" s="126"/>
      <c r="C1349" s="126"/>
      <c r="D1349" s="126"/>
      <c r="F1349" s="129"/>
    </row>
    <row r="1350" spans="1:6" ht="18" customHeight="1">
      <c r="A1350" s="132"/>
      <c r="B1350" s="126"/>
      <c r="C1350" s="126"/>
      <c r="D1350" s="126"/>
      <c r="F1350" s="129"/>
    </row>
    <row r="1351" spans="1:6" ht="18" customHeight="1">
      <c r="A1351" s="132"/>
      <c r="B1351" s="126"/>
      <c r="C1351" s="126"/>
      <c r="D1351" s="126"/>
      <c r="F1351" s="129"/>
    </row>
    <row r="1352" spans="1:6" ht="18" customHeight="1">
      <c r="A1352" s="132"/>
      <c r="B1352" s="126"/>
      <c r="C1352" s="126"/>
      <c r="D1352" s="126"/>
      <c r="F1352" s="129"/>
    </row>
    <row r="1353" spans="1:6" ht="18" customHeight="1">
      <c r="A1353" s="132"/>
      <c r="B1353" s="126"/>
      <c r="C1353" s="126"/>
      <c r="D1353" s="126"/>
      <c r="F1353" s="129"/>
    </row>
    <row r="1354" spans="1:6" ht="18" customHeight="1">
      <c r="A1354" s="132"/>
      <c r="B1354" s="126"/>
      <c r="C1354" s="126"/>
      <c r="D1354" s="126"/>
      <c r="F1354" s="129"/>
    </row>
    <row r="1355" spans="1:6" ht="18" customHeight="1">
      <c r="A1355" s="132"/>
      <c r="B1355" s="126"/>
      <c r="C1355" s="126"/>
      <c r="D1355" s="126"/>
      <c r="F1355" s="129"/>
    </row>
    <row r="1356" spans="1:6" ht="18" customHeight="1">
      <c r="A1356" s="132"/>
      <c r="B1356" s="126"/>
      <c r="C1356" s="126"/>
      <c r="D1356" s="126"/>
      <c r="F1356" s="129"/>
    </row>
    <row r="1357" spans="1:6" ht="18" customHeight="1">
      <c r="A1357" s="132"/>
      <c r="B1357" s="126"/>
      <c r="C1357" s="126"/>
      <c r="D1357" s="126"/>
      <c r="F1357" s="129"/>
    </row>
    <row r="1358" spans="1:6" ht="18" customHeight="1">
      <c r="A1358" s="132"/>
      <c r="B1358" s="126"/>
      <c r="C1358" s="126"/>
      <c r="D1358" s="126"/>
      <c r="F1358" s="129"/>
    </row>
    <row r="1359" spans="1:6" ht="18" customHeight="1">
      <c r="A1359" s="132"/>
      <c r="B1359" s="126"/>
      <c r="C1359" s="126"/>
      <c r="D1359" s="126"/>
      <c r="F1359" s="129"/>
    </row>
    <row r="1360" spans="1:6" ht="18" customHeight="1">
      <c r="A1360" s="132"/>
      <c r="B1360" s="126"/>
      <c r="C1360" s="126"/>
      <c r="D1360" s="126"/>
      <c r="F1360" s="129"/>
    </row>
    <row r="1361" spans="1:6" ht="18" customHeight="1">
      <c r="A1361" s="132"/>
      <c r="B1361" s="126"/>
      <c r="C1361" s="126"/>
      <c r="D1361" s="126"/>
      <c r="F1361" s="129"/>
    </row>
    <row r="1362" spans="1:6" ht="18" customHeight="1">
      <c r="A1362" s="132"/>
      <c r="B1362" s="126"/>
      <c r="C1362" s="126"/>
      <c r="D1362" s="126"/>
      <c r="F1362" s="129"/>
    </row>
    <row r="1363" spans="1:6" ht="18" customHeight="1">
      <c r="A1363" s="132"/>
      <c r="B1363" s="126"/>
      <c r="C1363" s="126"/>
      <c r="D1363" s="126"/>
      <c r="F1363" s="129"/>
    </row>
    <row r="1364" spans="1:6" ht="18" customHeight="1">
      <c r="A1364" s="132"/>
      <c r="B1364" s="126"/>
      <c r="C1364" s="126"/>
      <c r="D1364" s="126"/>
      <c r="F1364" s="129"/>
    </row>
    <row r="1365" spans="1:6" ht="18" customHeight="1">
      <c r="A1365" s="132"/>
      <c r="B1365" s="126"/>
      <c r="C1365" s="126"/>
      <c r="D1365" s="126"/>
      <c r="F1365" s="129"/>
    </row>
    <row r="1366" spans="1:6" ht="18" customHeight="1">
      <c r="A1366" s="132"/>
      <c r="B1366" s="126"/>
      <c r="C1366" s="126"/>
      <c r="D1366" s="126"/>
      <c r="F1366" s="129"/>
    </row>
    <row r="1367" spans="1:6" ht="18" customHeight="1">
      <c r="A1367" s="132"/>
      <c r="B1367" s="126"/>
      <c r="C1367" s="126"/>
      <c r="D1367" s="126"/>
      <c r="F1367" s="129"/>
    </row>
    <row r="1368" spans="1:6" ht="18" customHeight="1">
      <c r="A1368" s="132"/>
      <c r="B1368" s="126"/>
      <c r="C1368" s="126"/>
      <c r="D1368" s="126"/>
      <c r="F1368" s="129"/>
    </row>
    <row r="1369" spans="1:6" ht="18" customHeight="1">
      <c r="A1369" s="132"/>
      <c r="B1369" s="126"/>
      <c r="C1369" s="126"/>
      <c r="D1369" s="126"/>
      <c r="F1369" s="129"/>
    </row>
    <row r="1370" spans="1:6" ht="18" customHeight="1">
      <c r="A1370" s="132"/>
      <c r="B1370" s="126"/>
      <c r="C1370" s="126"/>
      <c r="D1370" s="126"/>
      <c r="F1370" s="129"/>
    </row>
    <row r="1371" spans="1:6" ht="18" customHeight="1">
      <c r="A1371" s="132"/>
      <c r="B1371" s="126"/>
      <c r="C1371" s="126"/>
      <c r="D1371" s="126"/>
      <c r="F1371" s="129"/>
    </row>
    <row r="1372" spans="1:6" ht="18" customHeight="1">
      <c r="A1372" s="132"/>
      <c r="B1372" s="126"/>
      <c r="C1372" s="126"/>
      <c r="D1372" s="126"/>
      <c r="F1372" s="129"/>
    </row>
    <row r="1373" spans="1:6" ht="18" customHeight="1">
      <c r="A1373" s="132"/>
      <c r="B1373" s="126"/>
      <c r="C1373" s="126"/>
      <c r="D1373" s="126"/>
      <c r="F1373" s="129"/>
    </row>
    <row r="1374" spans="1:6" ht="18" customHeight="1">
      <c r="A1374" s="132"/>
      <c r="B1374" s="126"/>
      <c r="C1374" s="126"/>
      <c r="D1374" s="126"/>
      <c r="F1374" s="129"/>
    </row>
    <row r="1375" spans="1:6" ht="18" customHeight="1">
      <c r="A1375" s="132"/>
      <c r="B1375" s="126"/>
      <c r="C1375" s="126"/>
      <c r="D1375" s="126"/>
      <c r="F1375" s="129"/>
    </row>
    <row r="1376" spans="1:6" ht="18" customHeight="1">
      <c r="A1376" s="132"/>
      <c r="B1376" s="126"/>
      <c r="C1376" s="126"/>
      <c r="D1376" s="126"/>
      <c r="F1376" s="129"/>
    </row>
    <row r="1377" spans="1:6" ht="18" customHeight="1">
      <c r="A1377" s="132"/>
      <c r="B1377" s="126"/>
      <c r="C1377" s="126"/>
      <c r="D1377" s="126"/>
      <c r="F1377" s="129"/>
    </row>
    <row r="1378" spans="1:6" ht="18" customHeight="1">
      <c r="A1378" s="132"/>
      <c r="B1378" s="126"/>
      <c r="C1378" s="126"/>
      <c r="D1378" s="126"/>
      <c r="F1378" s="129"/>
    </row>
    <row r="1379" spans="1:6" ht="18" customHeight="1">
      <c r="A1379" s="132"/>
      <c r="B1379" s="126"/>
      <c r="C1379" s="126"/>
      <c r="D1379" s="126"/>
      <c r="F1379" s="129"/>
    </row>
    <row r="1380" spans="1:6" ht="18" customHeight="1">
      <c r="A1380" s="132"/>
      <c r="B1380" s="126"/>
      <c r="C1380" s="126"/>
      <c r="D1380" s="126"/>
      <c r="F1380" s="129"/>
    </row>
    <row r="1381" spans="1:6" ht="18" customHeight="1">
      <c r="A1381" s="132"/>
      <c r="B1381" s="126"/>
      <c r="C1381" s="126"/>
      <c r="D1381" s="126"/>
      <c r="F1381" s="129"/>
    </row>
    <row r="1382" spans="1:6" ht="18" customHeight="1">
      <c r="A1382" s="132"/>
      <c r="B1382" s="126"/>
      <c r="C1382" s="126"/>
      <c r="D1382" s="126"/>
      <c r="F1382" s="129"/>
    </row>
    <row r="1383" spans="1:6" ht="18" customHeight="1">
      <c r="A1383" s="132"/>
      <c r="B1383" s="126"/>
      <c r="C1383" s="126"/>
      <c r="D1383" s="126"/>
      <c r="F1383" s="129"/>
    </row>
    <row r="1384" spans="1:6" ht="18" customHeight="1">
      <c r="A1384" s="132"/>
      <c r="B1384" s="126"/>
      <c r="C1384" s="126"/>
      <c r="D1384" s="126"/>
      <c r="F1384" s="129"/>
    </row>
    <row r="1385" spans="1:6" ht="18" customHeight="1">
      <c r="A1385" s="132"/>
      <c r="B1385" s="126"/>
      <c r="C1385" s="126"/>
      <c r="D1385" s="126"/>
      <c r="F1385" s="129"/>
    </row>
    <row r="1386" spans="1:6" ht="18" customHeight="1">
      <c r="A1386" s="132"/>
      <c r="B1386" s="126"/>
      <c r="C1386" s="126"/>
      <c r="D1386" s="126"/>
      <c r="F1386" s="129"/>
    </row>
    <row r="1387" spans="1:6" ht="18" customHeight="1">
      <c r="A1387" s="132"/>
      <c r="B1387" s="126"/>
      <c r="C1387" s="126"/>
      <c r="D1387" s="126"/>
      <c r="F1387" s="129"/>
    </row>
    <row r="1388" spans="1:6" ht="18" customHeight="1">
      <c r="A1388" s="132"/>
      <c r="B1388" s="126"/>
      <c r="C1388" s="126"/>
      <c r="D1388" s="126"/>
      <c r="F1388" s="129"/>
    </row>
    <row r="1389" spans="1:6" ht="18" customHeight="1">
      <c r="A1389" s="132"/>
      <c r="B1389" s="126"/>
      <c r="C1389" s="126"/>
      <c r="D1389" s="126"/>
      <c r="F1389" s="129"/>
    </row>
    <row r="1390" spans="1:6" ht="18" customHeight="1">
      <c r="A1390" s="132"/>
      <c r="B1390" s="126"/>
      <c r="C1390" s="126"/>
      <c r="D1390" s="126"/>
      <c r="F1390" s="129"/>
    </row>
    <row r="1391" spans="1:6" ht="18" customHeight="1">
      <c r="A1391" s="132"/>
      <c r="B1391" s="126"/>
      <c r="C1391" s="126"/>
      <c r="D1391" s="126"/>
      <c r="F1391" s="129"/>
    </row>
    <row r="1392" spans="1:6" ht="18" customHeight="1">
      <c r="A1392" s="132"/>
      <c r="B1392" s="126"/>
      <c r="C1392" s="126"/>
      <c r="D1392" s="126"/>
      <c r="F1392" s="129"/>
    </row>
    <row r="1393" spans="1:6" ht="18" customHeight="1">
      <c r="A1393" s="132"/>
      <c r="B1393" s="126"/>
      <c r="C1393" s="126"/>
      <c r="D1393" s="126"/>
      <c r="F1393" s="129"/>
    </row>
    <row r="1394" spans="1:6" ht="18" customHeight="1">
      <c r="A1394" s="132"/>
      <c r="B1394" s="126"/>
      <c r="C1394" s="126"/>
      <c r="D1394" s="126"/>
      <c r="F1394" s="129"/>
    </row>
    <row r="1395" spans="1:6" ht="18" customHeight="1">
      <c r="A1395" s="132"/>
      <c r="B1395" s="126"/>
      <c r="C1395" s="126"/>
      <c r="D1395" s="126"/>
      <c r="F1395" s="129"/>
    </row>
    <row r="1396" spans="1:6" ht="18" customHeight="1">
      <c r="A1396" s="132"/>
      <c r="B1396" s="126"/>
      <c r="C1396" s="126"/>
      <c r="D1396" s="126"/>
      <c r="F1396" s="129"/>
    </row>
    <row r="1397" spans="1:6" ht="18" customHeight="1">
      <c r="A1397" s="132"/>
      <c r="B1397" s="126"/>
      <c r="C1397" s="126"/>
      <c r="D1397" s="126"/>
      <c r="F1397" s="129"/>
    </row>
    <row r="1398" spans="1:6" ht="18" customHeight="1">
      <c r="A1398" s="132"/>
      <c r="B1398" s="126"/>
      <c r="C1398" s="126"/>
      <c r="D1398" s="126"/>
      <c r="F1398" s="129"/>
    </row>
    <row r="1399" spans="1:6" ht="18" customHeight="1">
      <c r="A1399" s="132"/>
      <c r="B1399" s="126"/>
      <c r="C1399" s="126"/>
      <c r="D1399" s="126"/>
      <c r="F1399" s="129"/>
    </row>
    <row r="1400" spans="1:6" ht="18" customHeight="1">
      <c r="A1400" s="132"/>
      <c r="B1400" s="126"/>
      <c r="C1400" s="126"/>
      <c r="D1400" s="126"/>
      <c r="F1400" s="129"/>
    </row>
    <row r="1401" spans="1:6" ht="18" customHeight="1">
      <c r="A1401" s="132"/>
      <c r="B1401" s="126"/>
      <c r="C1401" s="126"/>
      <c r="D1401" s="126"/>
      <c r="F1401" s="129"/>
    </row>
    <row r="1402" spans="1:6" ht="18" customHeight="1">
      <c r="A1402" s="132"/>
      <c r="B1402" s="126"/>
      <c r="C1402" s="126"/>
      <c r="D1402" s="126"/>
      <c r="F1402" s="129"/>
    </row>
    <row r="1403" spans="1:6" ht="18" customHeight="1">
      <c r="A1403" s="132"/>
      <c r="B1403" s="126"/>
      <c r="C1403" s="126"/>
      <c r="D1403" s="126"/>
      <c r="F1403" s="129"/>
    </row>
    <row r="1404" spans="1:6" ht="18" customHeight="1">
      <c r="A1404" s="132"/>
      <c r="B1404" s="126"/>
      <c r="C1404" s="126"/>
      <c r="D1404" s="126"/>
      <c r="F1404" s="129"/>
    </row>
    <row r="1405" spans="1:6" ht="18" customHeight="1">
      <c r="A1405" s="132"/>
      <c r="B1405" s="126"/>
      <c r="C1405" s="126"/>
      <c r="D1405" s="126"/>
      <c r="F1405" s="129"/>
    </row>
    <row r="1406" spans="1:6" ht="18" customHeight="1">
      <c r="A1406" s="132"/>
      <c r="B1406" s="126"/>
      <c r="C1406" s="126"/>
      <c r="D1406" s="126"/>
      <c r="F1406" s="129"/>
    </row>
    <row r="1407" spans="1:6" ht="18" customHeight="1">
      <c r="A1407" s="132"/>
      <c r="B1407" s="126"/>
      <c r="C1407" s="126"/>
      <c r="D1407" s="126"/>
      <c r="F1407" s="129"/>
    </row>
    <row r="1408" spans="1:6" ht="18" customHeight="1">
      <c r="A1408" s="132"/>
      <c r="B1408" s="126"/>
      <c r="C1408" s="126"/>
      <c r="D1408" s="126"/>
      <c r="F1408" s="129"/>
    </row>
    <row r="1409" spans="1:6" ht="18" customHeight="1">
      <c r="A1409" s="132"/>
      <c r="B1409" s="126"/>
      <c r="C1409" s="126"/>
      <c r="D1409" s="126"/>
      <c r="F1409" s="129"/>
    </row>
    <row r="1410" spans="1:6" ht="18" customHeight="1">
      <c r="A1410" s="132"/>
      <c r="B1410" s="126"/>
      <c r="C1410" s="126"/>
      <c r="D1410" s="126"/>
      <c r="F1410" s="129"/>
    </row>
    <row r="1411" spans="1:6" ht="18" customHeight="1">
      <c r="A1411" s="132"/>
      <c r="B1411" s="126"/>
      <c r="C1411" s="126"/>
      <c r="D1411" s="126"/>
      <c r="F1411" s="129"/>
    </row>
    <row r="1412" spans="1:6" ht="18" customHeight="1">
      <c r="A1412" s="132"/>
      <c r="B1412" s="126"/>
      <c r="C1412" s="126"/>
      <c r="D1412" s="126"/>
      <c r="F1412" s="129"/>
    </row>
    <row r="1413" spans="1:6" ht="18" customHeight="1">
      <c r="A1413" s="132"/>
      <c r="B1413" s="126"/>
      <c r="C1413" s="126"/>
      <c r="D1413" s="126"/>
      <c r="F1413" s="129"/>
    </row>
    <row r="1414" spans="1:6" ht="18" customHeight="1">
      <c r="A1414" s="132"/>
      <c r="B1414" s="126"/>
      <c r="C1414" s="126"/>
      <c r="D1414" s="126"/>
      <c r="F1414" s="129"/>
    </row>
    <row r="1415" spans="1:6" ht="18" customHeight="1">
      <c r="A1415" s="132"/>
      <c r="B1415" s="126"/>
      <c r="C1415" s="126"/>
      <c r="D1415" s="126"/>
      <c r="F1415" s="129"/>
    </row>
    <row r="1416" spans="1:6" ht="18" customHeight="1">
      <c r="A1416" s="132"/>
      <c r="B1416" s="126"/>
      <c r="C1416" s="126"/>
      <c r="D1416" s="126"/>
      <c r="F1416" s="129"/>
    </row>
    <row r="1417" spans="1:6" ht="18" customHeight="1">
      <c r="A1417" s="132"/>
      <c r="B1417" s="126"/>
      <c r="C1417" s="126"/>
      <c r="D1417" s="126"/>
      <c r="F1417" s="129"/>
    </row>
    <row r="1418" spans="1:6" ht="18" customHeight="1">
      <c r="A1418" s="132"/>
      <c r="B1418" s="126"/>
      <c r="C1418" s="126"/>
      <c r="D1418" s="126"/>
      <c r="F1418" s="129"/>
    </row>
    <row r="1419" spans="1:6" ht="18" customHeight="1">
      <c r="A1419" s="132"/>
      <c r="B1419" s="126"/>
      <c r="C1419" s="126"/>
      <c r="D1419" s="126"/>
      <c r="F1419" s="129"/>
    </row>
    <row r="1420" spans="1:6" ht="18" customHeight="1">
      <c r="A1420" s="132"/>
      <c r="B1420" s="126"/>
      <c r="C1420" s="126"/>
      <c r="D1420" s="126"/>
      <c r="F1420" s="129"/>
    </row>
    <row r="1421" spans="1:6" ht="18" customHeight="1">
      <c r="A1421" s="132"/>
      <c r="B1421" s="126"/>
      <c r="C1421" s="126"/>
      <c r="D1421" s="126"/>
      <c r="F1421" s="129"/>
    </row>
    <row r="1422" spans="1:6" ht="18" customHeight="1">
      <c r="A1422" s="132"/>
      <c r="B1422" s="126"/>
      <c r="C1422" s="126"/>
      <c r="D1422" s="126"/>
      <c r="F1422" s="129"/>
    </row>
    <row r="1423" spans="1:6" ht="18" customHeight="1">
      <c r="A1423" s="132"/>
      <c r="B1423" s="126"/>
      <c r="C1423" s="126"/>
      <c r="D1423" s="126"/>
      <c r="F1423" s="129"/>
    </row>
    <row r="1424" spans="1:6" ht="18" customHeight="1">
      <c r="A1424" s="132"/>
      <c r="B1424" s="126"/>
      <c r="C1424" s="126"/>
      <c r="D1424" s="126"/>
      <c r="F1424" s="129"/>
    </row>
    <row r="1425" spans="1:6" ht="18" customHeight="1">
      <c r="A1425" s="132"/>
      <c r="B1425" s="126"/>
      <c r="C1425" s="126"/>
      <c r="D1425" s="126"/>
      <c r="F1425" s="129"/>
    </row>
    <row r="1426" spans="1:6" ht="18" customHeight="1">
      <c r="A1426" s="132"/>
      <c r="B1426" s="126"/>
      <c r="C1426" s="126"/>
      <c r="D1426" s="126"/>
      <c r="F1426" s="129"/>
    </row>
    <row r="1427" spans="1:6" ht="18" customHeight="1">
      <c r="A1427" s="132"/>
      <c r="B1427" s="126"/>
      <c r="C1427" s="126"/>
      <c r="D1427" s="126"/>
      <c r="F1427" s="129"/>
    </row>
    <row r="1428" spans="1:6" ht="18" customHeight="1">
      <c r="A1428" s="132"/>
      <c r="B1428" s="126"/>
      <c r="C1428" s="126"/>
      <c r="D1428" s="126"/>
      <c r="F1428" s="129"/>
    </row>
    <row r="1429" spans="1:6" ht="18" customHeight="1">
      <c r="A1429" s="132"/>
      <c r="B1429" s="126"/>
      <c r="C1429" s="126"/>
      <c r="D1429" s="126"/>
      <c r="F1429" s="129"/>
    </row>
    <row r="1430" spans="1:6" ht="18" customHeight="1">
      <c r="A1430" s="132"/>
      <c r="B1430" s="126"/>
      <c r="C1430" s="126"/>
      <c r="D1430" s="126"/>
      <c r="F1430" s="129"/>
    </row>
    <row r="1431" spans="1:6" ht="18" customHeight="1">
      <c r="A1431" s="132"/>
      <c r="B1431" s="126"/>
      <c r="C1431" s="126"/>
      <c r="D1431" s="126"/>
      <c r="F1431" s="129"/>
    </row>
    <row r="1432" spans="1:6" ht="18" customHeight="1">
      <c r="A1432" s="132"/>
      <c r="B1432" s="126"/>
      <c r="C1432" s="126"/>
      <c r="D1432" s="126"/>
      <c r="F1432" s="129"/>
    </row>
    <row r="1433" spans="1:6" ht="18" customHeight="1">
      <c r="A1433" s="132"/>
      <c r="B1433" s="126"/>
      <c r="C1433" s="126"/>
      <c r="D1433" s="126"/>
      <c r="F1433" s="129"/>
    </row>
    <row r="1434" spans="1:6" ht="18" customHeight="1">
      <c r="A1434" s="132"/>
      <c r="B1434" s="126"/>
      <c r="C1434" s="126"/>
      <c r="D1434" s="126"/>
      <c r="F1434" s="129"/>
    </row>
    <row r="1435" spans="1:6" ht="18" customHeight="1">
      <c r="A1435" s="132"/>
      <c r="B1435" s="126"/>
      <c r="C1435" s="126"/>
      <c r="D1435" s="126"/>
      <c r="F1435" s="129"/>
    </row>
    <row r="1436" spans="1:6" ht="18" customHeight="1">
      <c r="A1436" s="132"/>
      <c r="B1436" s="126"/>
      <c r="C1436" s="126"/>
      <c r="D1436" s="126"/>
      <c r="F1436" s="129"/>
    </row>
    <row r="1437" spans="1:6" ht="18" customHeight="1">
      <c r="A1437" s="132"/>
      <c r="B1437" s="126"/>
      <c r="C1437" s="126"/>
      <c r="D1437" s="126"/>
      <c r="F1437" s="129"/>
    </row>
    <row r="1438" spans="1:6" ht="18" customHeight="1">
      <c r="A1438" s="132"/>
      <c r="B1438" s="126"/>
      <c r="C1438" s="126"/>
      <c r="D1438" s="126"/>
      <c r="F1438" s="129"/>
    </row>
    <row r="1439" spans="1:6" ht="18" customHeight="1">
      <c r="A1439" s="132"/>
      <c r="B1439" s="126"/>
      <c r="C1439" s="126"/>
      <c r="D1439" s="126"/>
      <c r="F1439" s="129"/>
    </row>
    <row r="1440" spans="1:6" ht="18" customHeight="1">
      <c r="A1440" s="132"/>
      <c r="B1440" s="126"/>
      <c r="C1440" s="126"/>
      <c r="D1440" s="126"/>
      <c r="F1440" s="129"/>
    </row>
    <row r="1441" spans="1:6" ht="18" customHeight="1">
      <c r="A1441" s="132"/>
      <c r="B1441" s="126"/>
      <c r="C1441" s="126"/>
      <c r="D1441" s="126"/>
      <c r="F1441" s="129"/>
    </row>
    <row r="1442" spans="1:6" ht="18" customHeight="1">
      <c r="A1442" s="132"/>
      <c r="B1442" s="126"/>
      <c r="C1442" s="126"/>
      <c r="D1442" s="126"/>
      <c r="F1442" s="129"/>
    </row>
    <row r="1443" spans="1:6" ht="18" customHeight="1">
      <c r="A1443" s="132"/>
      <c r="B1443" s="126"/>
      <c r="C1443" s="126"/>
      <c r="D1443" s="126"/>
      <c r="F1443" s="129"/>
    </row>
    <row r="1444" spans="1:6" ht="18" customHeight="1">
      <c r="A1444" s="132"/>
      <c r="B1444" s="126"/>
      <c r="C1444" s="126"/>
      <c r="D1444" s="126"/>
      <c r="F1444" s="129"/>
    </row>
    <row r="1445" spans="1:6" ht="18" customHeight="1">
      <c r="A1445" s="132"/>
      <c r="B1445" s="126"/>
      <c r="C1445" s="126"/>
      <c r="D1445" s="126"/>
      <c r="F1445" s="129"/>
    </row>
    <row r="1446" spans="1:6" ht="18" customHeight="1">
      <c r="A1446" s="132"/>
      <c r="B1446" s="126"/>
      <c r="C1446" s="126"/>
      <c r="D1446" s="126"/>
      <c r="F1446" s="129"/>
    </row>
    <row r="1447" spans="1:6" ht="18" customHeight="1">
      <c r="A1447" s="132"/>
      <c r="B1447" s="126"/>
      <c r="C1447" s="126"/>
      <c r="D1447" s="126"/>
      <c r="F1447" s="129"/>
    </row>
    <row r="1448" spans="1:6" ht="18" customHeight="1">
      <c r="A1448" s="132"/>
      <c r="B1448" s="126"/>
      <c r="C1448" s="126"/>
      <c r="D1448" s="126"/>
      <c r="F1448" s="129"/>
    </row>
    <row r="1449" spans="1:6" ht="18" customHeight="1">
      <c r="A1449" s="132"/>
      <c r="B1449" s="126"/>
      <c r="C1449" s="126"/>
      <c r="D1449" s="126"/>
      <c r="F1449" s="129"/>
    </row>
    <row r="1450" spans="1:6" ht="18" customHeight="1">
      <c r="A1450" s="132"/>
      <c r="B1450" s="126"/>
      <c r="C1450" s="126"/>
      <c r="D1450" s="126"/>
      <c r="F1450" s="129"/>
    </row>
    <row r="1451" spans="1:6" ht="18" customHeight="1">
      <c r="A1451" s="132"/>
      <c r="B1451" s="126"/>
      <c r="C1451" s="126"/>
      <c r="D1451" s="126"/>
      <c r="F1451" s="129"/>
    </row>
    <row r="1452" spans="1:6" ht="18" customHeight="1">
      <c r="A1452" s="132"/>
      <c r="B1452" s="126"/>
      <c r="C1452" s="126"/>
      <c r="D1452" s="126"/>
      <c r="F1452" s="129"/>
    </row>
    <row r="1453" spans="1:6" ht="18" customHeight="1">
      <c r="A1453" s="132"/>
      <c r="B1453" s="126"/>
      <c r="C1453" s="126"/>
      <c r="D1453" s="126"/>
      <c r="F1453" s="129"/>
    </row>
    <row r="1454" spans="1:6" ht="18" customHeight="1">
      <c r="A1454" s="132"/>
      <c r="B1454" s="126"/>
      <c r="C1454" s="126"/>
      <c r="D1454" s="126"/>
      <c r="F1454" s="129"/>
    </row>
    <row r="1455" spans="1:6" ht="18" customHeight="1">
      <c r="A1455" s="132"/>
      <c r="B1455" s="126"/>
      <c r="C1455" s="126"/>
      <c r="D1455" s="126"/>
      <c r="F1455" s="129"/>
    </row>
    <row r="1456" spans="1:6" ht="18" customHeight="1">
      <c r="A1456" s="132"/>
      <c r="B1456" s="126"/>
      <c r="C1456" s="126"/>
      <c r="D1456" s="126"/>
      <c r="F1456" s="129"/>
    </row>
    <row r="1457" spans="1:6" ht="18" customHeight="1">
      <c r="A1457" s="132"/>
      <c r="B1457" s="126"/>
      <c r="C1457" s="126"/>
      <c r="D1457" s="126"/>
      <c r="F1457" s="129"/>
    </row>
    <row r="1458" spans="1:6" ht="18" customHeight="1">
      <c r="A1458" s="132"/>
      <c r="B1458" s="126"/>
      <c r="C1458" s="126"/>
      <c r="D1458" s="126"/>
      <c r="F1458" s="129"/>
    </row>
    <row r="1459" spans="1:6" ht="18" customHeight="1">
      <c r="A1459" s="132"/>
      <c r="B1459" s="126"/>
      <c r="C1459" s="126"/>
      <c r="D1459" s="126"/>
      <c r="F1459" s="129"/>
    </row>
    <row r="1460" spans="1:6" ht="18" customHeight="1">
      <c r="A1460" s="132"/>
      <c r="B1460" s="126"/>
      <c r="C1460" s="126"/>
      <c r="D1460" s="126"/>
      <c r="F1460" s="129"/>
    </row>
    <row r="1461" spans="1:6" ht="18" customHeight="1">
      <c r="A1461" s="132"/>
      <c r="B1461" s="126"/>
      <c r="C1461" s="126"/>
      <c r="D1461" s="126"/>
      <c r="F1461" s="129"/>
    </row>
    <row r="1462" spans="1:6" ht="18" customHeight="1">
      <c r="A1462" s="132"/>
      <c r="B1462" s="126"/>
      <c r="C1462" s="126"/>
      <c r="D1462" s="126"/>
      <c r="F1462" s="129"/>
    </row>
    <row r="1463" spans="1:6" ht="18" customHeight="1">
      <c r="A1463" s="132"/>
      <c r="B1463" s="126"/>
      <c r="C1463" s="126"/>
      <c r="D1463" s="126"/>
      <c r="F1463" s="129"/>
    </row>
    <row r="1464" spans="1:6" ht="18" customHeight="1">
      <c r="A1464" s="132"/>
      <c r="B1464" s="126"/>
      <c r="C1464" s="126"/>
      <c r="D1464" s="126"/>
      <c r="F1464" s="129"/>
    </row>
    <row r="1465" spans="1:6" ht="18" customHeight="1">
      <c r="A1465" s="132"/>
      <c r="B1465" s="126"/>
      <c r="C1465" s="126"/>
      <c r="D1465" s="126"/>
      <c r="F1465" s="129"/>
    </row>
    <row r="1466" spans="1:6" ht="18" customHeight="1">
      <c r="A1466" s="132"/>
      <c r="B1466" s="126"/>
      <c r="C1466" s="126"/>
      <c r="D1466" s="126"/>
      <c r="F1466" s="129"/>
    </row>
    <row r="1467" spans="1:6" ht="18" customHeight="1">
      <c r="A1467" s="132"/>
      <c r="B1467" s="126"/>
      <c r="C1467" s="126"/>
      <c r="D1467" s="126"/>
      <c r="F1467" s="129"/>
    </row>
    <row r="1468" spans="1:6" ht="18" customHeight="1">
      <c r="A1468" s="132"/>
      <c r="B1468" s="126"/>
      <c r="C1468" s="126"/>
      <c r="D1468" s="126"/>
      <c r="F1468" s="129"/>
    </row>
    <row r="1469" spans="1:6" ht="18" customHeight="1">
      <c r="A1469" s="132"/>
      <c r="B1469" s="126"/>
      <c r="C1469" s="126"/>
      <c r="D1469" s="126"/>
      <c r="F1469" s="129"/>
    </row>
    <row r="1470" spans="1:6" ht="18" customHeight="1">
      <c r="A1470" s="132"/>
      <c r="B1470" s="126"/>
      <c r="C1470" s="126"/>
      <c r="D1470" s="126"/>
      <c r="F1470" s="129"/>
    </row>
    <row r="1471" spans="1:6" ht="18" customHeight="1">
      <c r="A1471" s="132"/>
      <c r="B1471" s="126"/>
      <c r="C1471" s="126"/>
      <c r="D1471" s="126"/>
      <c r="F1471" s="129"/>
    </row>
    <row r="1472" spans="1:6" ht="18" customHeight="1">
      <c r="A1472" s="132"/>
      <c r="B1472" s="126"/>
      <c r="C1472" s="126"/>
      <c r="D1472" s="126"/>
      <c r="F1472" s="129"/>
    </row>
    <row r="1473" spans="1:6" ht="18" customHeight="1">
      <c r="A1473" s="132"/>
      <c r="B1473" s="126"/>
      <c r="C1473" s="126"/>
      <c r="D1473" s="126"/>
      <c r="F1473" s="129"/>
    </row>
    <row r="1474" spans="1:6" ht="18" customHeight="1">
      <c r="A1474" s="132"/>
      <c r="B1474" s="126"/>
      <c r="C1474" s="126"/>
      <c r="D1474" s="126"/>
      <c r="F1474" s="129"/>
    </row>
    <row r="1475" spans="1:6" ht="18" customHeight="1">
      <c r="A1475" s="132"/>
      <c r="B1475" s="126"/>
      <c r="C1475" s="126"/>
      <c r="D1475" s="126"/>
      <c r="F1475" s="129"/>
    </row>
    <row r="1476" spans="1:6" ht="18" customHeight="1">
      <c r="A1476" s="132"/>
      <c r="B1476" s="126"/>
      <c r="C1476" s="126"/>
      <c r="D1476" s="126"/>
      <c r="F1476" s="129"/>
    </row>
    <row r="1477" spans="1:6" ht="18" customHeight="1">
      <c r="A1477" s="132"/>
      <c r="B1477" s="126"/>
      <c r="C1477" s="126"/>
      <c r="D1477" s="126"/>
      <c r="F1477" s="129"/>
    </row>
    <row r="1478" spans="1:6" ht="18" customHeight="1">
      <c r="A1478" s="132"/>
      <c r="B1478" s="126"/>
      <c r="C1478" s="126"/>
      <c r="D1478" s="126"/>
      <c r="F1478" s="129"/>
    </row>
    <row r="1479" spans="1:6" ht="18" customHeight="1">
      <c r="A1479" s="132"/>
      <c r="B1479" s="126"/>
      <c r="C1479" s="126"/>
      <c r="D1479" s="126"/>
      <c r="F1479" s="129"/>
    </row>
    <row r="1480" spans="1:6" ht="18" customHeight="1">
      <c r="A1480" s="132"/>
      <c r="B1480" s="126"/>
      <c r="C1480" s="126"/>
      <c r="D1480" s="126"/>
      <c r="F1480" s="129"/>
    </row>
    <row r="1481" spans="1:6" ht="18" customHeight="1">
      <c r="A1481" s="132"/>
      <c r="B1481" s="126"/>
      <c r="C1481" s="126"/>
      <c r="D1481" s="126"/>
      <c r="F1481" s="129"/>
    </row>
    <row r="1482" spans="1:6" ht="18" customHeight="1">
      <c r="A1482" s="132"/>
      <c r="B1482" s="126"/>
      <c r="C1482" s="126"/>
      <c r="D1482" s="126"/>
      <c r="F1482" s="129"/>
    </row>
    <row r="1483" spans="1:6" ht="18" customHeight="1">
      <c r="A1483" s="132"/>
      <c r="B1483" s="126"/>
      <c r="C1483" s="126"/>
      <c r="D1483" s="126"/>
      <c r="F1483" s="129"/>
    </row>
    <row r="1484" spans="1:6" ht="18" customHeight="1">
      <c r="A1484" s="132"/>
      <c r="B1484" s="126"/>
      <c r="C1484" s="126"/>
      <c r="D1484" s="126"/>
      <c r="F1484" s="129"/>
    </row>
    <row r="1485" spans="1:6" ht="18" customHeight="1">
      <c r="A1485" s="132"/>
      <c r="B1485" s="126"/>
      <c r="C1485" s="126"/>
      <c r="D1485" s="126"/>
      <c r="F1485" s="129"/>
    </row>
    <row r="1486" spans="1:6" ht="18" customHeight="1">
      <c r="A1486" s="132"/>
      <c r="B1486" s="126"/>
      <c r="C1486" s="126"/>
      <c r="D1486" s="126"/>
      <c r="F1486" s="129"/>
    </row>
    <row r="1487" spans="1:6" ht="18" customHeight="1">
      <c r="A1487" s="132"/>
      <c r="B1487" s="126"/>
      <c r="C1487" s="126"/>
      <c r="D1487" s="126"/>
      <c r="F1487" s="129"/>
    </row>
    <row r="1488" spans="1:6" ht="18" customHeight="1">
      <c r="A1488" s="132"/>
      <c r="B1488" s="126"/>
      <c r="C1488" s="126"/>
      <c r="D1488" s="126"/>
      <c r="F1488" s="129"/>
    </row>
    <row r="1489" spans="1:6" ht="18" customHeight="1">
      <c r="A1489" s="132"/>
      <c r="B1489" s="126"/>
      <c r="C1489" s="126"/>
      <c r="D1489" s="126"/>
      <c r="F1489" s="129"/>
    </row>
    <row r="1490" spans="1:6" ht="18" customHeight="1">
      <c r="A1490" s="132"/>
      <c r="B1490" s="126"/>
      <c r="C1490" s="126"/>
      <c r="D1490" s="126"/>
      <c r="F1490" s="129"/>
    </row>
    <row r="1491" spans="1:6" ht="18" customHeight="1">
      <c r="A1491" s="132"/>
      <c r="B1491" s="126"/>
      <c r="C1491" s="126"/>
      <c r="D1491" s="126"/>
      <c r="F1491" s="129"/>
    </row>
    <row r="1492" spans="1:6" ht="18" customHeight="1">
      <c r="A1492" s="132"/>
      <c r="B1492" s="126"/>
      <c r="C1492" s="126"/>
      <c r="D1492" s="126"/>
      <c r="F1492" s="129"/>
    </row>
    <row r="1493" spans="1:6" ht="18" customHeight="1">
      <c r="A1493" s="132"/>
      <c r="B1493" s="126"/>
      <c r="C1493" s="126"/>
      <c r="D1493" s="126"/>
      <c r="F1493" s="129"/>
    </row>
    <row r="1494" spans="1:6" ht="18" customHeight="1">
      <c r="A1494" s="132"/>
      <c r="B1494" s="126"/>
      <c r="C1494" s="126"/>
      <c r="D1494" s="126"/>
      <c r="F1494" s="129"/>
    </row>
    <row r="1495" spans="1:6" ht="18" customHeight="1">
      <c r="A1495" s="132"/>
      <c r="B1495" s="126"/>
      <c r="C1495" s="126"/>
      <c r="D1495" s="126"/>
      <c r="F1495" s="129"/>
    </row>
    <row r="1496" spans="1:6" ht="18" customHeight="1">
      <c r="A1496" s="132"/>
      <c r="B1496" s="126"/>
      <c r="C1496" s="126"/>
      <c r="D1496" s="126"/>
      <c r="F1496" s="129"/>
    </row>
    <row r="1497" spans="1:6" ht="18" customHeight="1">
      <c r="A1497" s="132"/>
      <c r="B1497" s="126"/>
      <c r="C1497" s="126"/>
      <c r="D1497" s="126"/>
      <c r="F1497" s="129"/>
    </row>
    <row r="1498" spans="1:6" ht="18" customHeight="1">
      <c r="A1498" s="132"/>
      <c r="B1498" s="126"/>
      <c r="C1498" s="126"/>
      <c r="D1498" s="126"/>
      <c r="F1498" s="129"/>
    </row>
    <row r="1499" spans="1:6" ht="18" customHeight="1">
      <c r="A1499" s="132"/>
      <c r="B1499" s="126"/>
      <c r="C1499" s="126"/>
      <c r="D1499" s="126"/>
      <c r="F1499" s="129"/>
    </row>
    <row r="1500" spans="1:6" ht="18" customHeight="1">
      <c r="A1500" s="132"/>
      <c r="B1500" s="126"/>
      <c r="C1500" s="126"/>
      <c r="D1500" s="126"/>
      <c r="F1500" s="129"/>
    </row>
    <row r="1501" spans="1:6" ht="18" customHeight="1">
      <c r="A1501" s="132"/>
      <c r="B1501" s="126"/>
      <c r="C1501" s="126"/>
      <c r="D1501" s="126"/>
      <c r="F1501" s="129"/>
    </row>
    <row r="1502" spans="1:6" ht="18" customHeight="1">
      <c r="A1502" s="132"/>
      <c r="B1502" s="126"/>
      <c r="C1502" s="126"/>
      <c r="D1502" s="126"/>
      <c r="F1502" s="129"/>
    </row>
    <row r="1503" spans="1:6" ht="18" customHeight="1">
      <c r="A1503" s="132"/>
      <c r="B1503" s="126"/>
      <c r="C1503" s="126"/>
      <c r="D1503" s="126"/>
      <c r="F1503" s="129"/>
    </row>
    <row r="1504" spans="1:6" ht="18" customHeight="1">
      <c r="A1504" s="132"/>
      <c r="B1504" s="126"/>
      <c r="C1504" s="126"/>
      <c r="D1504" s="126"/>
      <c r="F1504" s="129"/>
    </row>
    <row r="1505" spans="1:6" ht="18" customHeight="1">
      <c r="A1505" s="132"/>
      <c r="B1505" s="126"/>
      <c r="C1505" s="126"/>
      <c r="D1505" s="126"/>
      <c r="F1505" s="129"/>
    </row>
    <row r="1506" spans="1:6" ht="18" customHeight="1">
      <c r="A1506" s="132"/>
      <c r="B1506" s="126"/>
      <c r="C1506" s="126"/>
      <c r="D1506" s="126"/>
      <c r="F1506" s="129"/>
    </row>
    <row r="1507" spans="1:6" ht="18" customHeight="1">
      <c r="A1507" s="132"/>
      <c r="B1507" s="126"/>
      <c r="C1507" s="126"/>
      <c r="D1507" s="126"/>
      <c r="F1507" s="129"/>
    </row>
    <row r="1508" spans="1:6" ht="18" customHeight="1">
      <c r="A1508" s="132"/>
      <c r="B1508" s="126"/>
      <c r="C1508" s="126"/>
      <c r="D1508" s="126"/>
      <c r="F1508" s="129"/>
    </row>
    <row r="1509" spans="1:6" ht="18" customHeight="1">
      <c r="A1509" s="132"/>
      <c r="B1509" s="126"/>
      <c r="C1509" s="126"/>
      <c r="D1509" s="126"/>
      <c r="F1509" s="129"/>
    </row>
    <row r="1510" spans="1:6" ht="18" customHeight="1">
      <c r="A1510" s="132"/>
      <c r="B1510" s="126"/>
      <c r="C1510" s="126"/>
      <c r="D1510" s="126"/>
      <c r="F1510" s="129"/>
    </row>
    <row r="1511" spans="1:6" ht="18" customHeight="1">
      <c r="A1511" s="132"/>
      <c r="B1511" s="126"/>
      <c r="C1511" s="126"/>
      <c r="D1511" s="126"/>
      <c r="F1511" s="129"/>
    </row>
    <row r="1512" spans="1:6" ht="18" customHeight="1">
      <c r="A1512" s="132"/>
      <c r="B1512" s="126"/>
      <c r="C1512" s="126"/>
      <c r="D1512" s="126"/>
      <c r="F1512" s="129"/>
    </row>
    <row r="1513" spans="1:6" ht="18" customHeight="1">
      <c r="A1513" s="132"/>
      <c r="B1513" s="126"/>
      <c r="C1513" s="126"/>
      <c r="D1513" s="126"/>
      <c r="F1513" s="129"/>
    </row>
    <row r="1514" spans="1:6" ht="18" customHeight="1">
      <c r="A1514" s="132"/>
      <c r="B1514" s="126"/>
      <c r="C1514" s="126"/>
      <c r="D1514" s="126"/>
      <c r="F1514" s="129"/>
    </row>
    <row r="1515" spans="1:6" ht="18" customHeight="1">
      <c r="A1515" s="132"/>
      <c r="B1515" s="126"/>
      <c r="C1515" s="126"/>
      <c r="D1515" s="126"/>
      <c r="F1515" s="129"/>
    </row>
    <row r="1516" spans="1:6" ht="18" customHeight="1">
      <c r="A1516" s="132"/>
      <c r="B1516" s="126"/>
      <c r="C1516" s="126"/>
      <c r="D1516" s="126"/>
      <c r="F1516" s="129"/>
    </row>
    <row r="1517" spans="1:6" ht="18" customHeight="1">
      <c r="A1517" s="132"/>
      <c r="B1517" s="126"/>
      <c r="C1517" s="126"/>
      <c r="D1517" s="126"/>
      <c r="F1517" s="129"/>
    </row>
    <row r="1518" spans="1:6" ht="18" customHeight="1">
      <c r="A1518" s="132"/>
      <c r="B1518" s="126"/>
      <c r="C1518" s="126"/>
      <c r="D1518" s="126"/>
      <c r="F1518" s="129"/>
    </row>
    <row r="1519" spans="1:6" ht="18" customHeight="1">
      <c r="A1519" s="132"/>
      <c r="B1519" s="126"/>
      <c r="C1519" s="126"/>
      <c r="D1519" s="126"/>
      <c r="F1519" s="129"/>
    </row>
    <row r="1520" spans="1:6" ht="18" customHeight="1">
      <c r="A1520" s="132"/>
      <c r="B1520" s="126"/>
      <c r="C1520" s="126"/>
      <c r="D1520" s="126"/>
      <c r="F1520" s="129"/>
    </row>
    <row r="1521" spans="1:6" ht="18" customHeight="1">
      <c r="A1521" s="132"/>
      <c r="B1521" s="126"/>
      <c r="C1521" s="126"/>
      <c r="D1521" s="126"/>
      <c r="F1521" s="129"/>
    </row>
    <row r="1522" spans="1:6" ht="18" customHeight="1">
      <c r="A1522" s="132"/>
      <c r="B1522" s="126"/>
      <c r="C1522" s="126"/>
      <c r="D1522" s="126"/>
      <c r="F1522" s="129"/>
    </row>
    <row r="1523" spans="1:6" ht="18" customHeight="1">
      <c r="A1523" s="132"/>
      <c r="B1523" s="126"/>
      <c r="C1523" s="126"/>
      <c r="D1523" s="126"/>
      <c r="F1523" s="129"/>
    </row>
    <row r="1524" spans="1:6" ht="18" customHeight="1">
      <c r="A1524" s="132"/>
      <c r="B1524" s="126"/>
      <c r="C1524" s="126"/>
      <c r="D1524" s="126"/>
      <c r="F1524" s="129"/>
    </row>
    <row r="1525" spans="1:6" ht="18" customHeight="1">
      <c r="A1525" s="132"/>
      <c r="B1525" s="126"/>
      <c r="C1525" s="126"/>
      <c r="D1525" s="126"/>
      <c r="F1525" s="129"/>
    </row>
    <row r="1526" spans="1:6" ht="18" customHeight="1">
      <c r="A1526" s="132"/>
      <c r="B1526" s="126"/>
      <c r="C1526" s="126"/>
      <c r="D1526" s="126"/>
      <c r="F1526" s="129"/>
    </row>
    <row r="1527" spans="1:6" ht="18" customHeight="1">
      <c r="A1527" s="132"/>
      <c r="B1527" s="126"/>
      <c r="C1527" s="126"/>
      <c r="D1527" s="126"/>
      <c r="F1527" s="129"/>
    </row>
    <row r="1528" spans="1:6" ht="18" customHeight="1">
      <c r="A1528" s="132"/>
      <c r="B1528" s="126"/>
      <c r="C1528" s="126"/>
      <c r="D1528" s="126"/>
      <c r="F1528" s="129"/>
    </row>
    <row r="1529" spans="1:6" ht="18" customHeight="1">
      <c r="A1529" s="132"/>
      <c r="B1529" s="126"/>
      <c r="C1529" s="126"/>
      <c r="D1529" s="126"/>
      <c r="F1529" s="129"/>
    </row>
    <row r="1530" spans="1:6" ht="18" customHeight="1">
      <c r="A1530" s="132"/>
      <c r="B1530" s="126"/>
      <c r="C1530" s="126"/>
      <c r="D1530" s="126"/>
      <c r="F1530" s="129"/>
    </row>
    <row r="1531" spans="1:6" ht="18" customHeight="1">
      <c r="A1531" s="132"/>
      <c r="B1531" s="126"/>
      <c r="C1531" s="126"/>
      <c r="D1531" s="126"/>
      <c r="F1531" s="129"/>
    </row>
    <row r="1532" spans="1:6" ht="18" customHeight="1">
      <c r="A1532" s="132"/>
      <c r="B1532" s="126"/>
      <c r="C1532" s="126"/>
      <c r="D1532" s="126"/>
      <c r="F1532" s="129"/>
    </row>
    <row r="1533" spans="1:6" ht="18" customHeight="1">
      <c r="A1533" s="132"/>
      <c r="B1533" s="126"/>
      <c r="C1533" s="126"/>
      <c r="D1533" s="126"/>
      <c r="F1533" s="129"/>
    </row>
    <row r="1534" spans="1:6" ht="18" customHeight="1">
      <c r="A1534" s="132"/>
      <c r="B1534" s="126"/>
      <c r="C1534" s="126"/>
      <c r="D1534" s="126"/>
      <c r="F1534" s="129"/>
    </row>
    <row r="1535" spans="1:6" ht="18" customHeight="1">
      <c r="A1535" s="132"/>
      <c r="B1535" s="126"/>
      <c r="C1535" s="126"/>
      <c r="D1535" s="126"/>
      <c r="F1535" s="129"/>
    </row>
    <row r="1536" spans="1:6" ht="18" customHeight="1">
      <c r="A1536" s="132"/>
      <c r="B1536" s="126"/>
      <c r="C1536" s="126"/>
      <c r="D1536" s="126"/>
      <c r="F1536" s="129"/>
    </row>
    <row r="1537" spans="1:6" ht="18" customHeight="1">
      <c r="A1537" s="132"/>
      <c r="B1537" s="126"/>
      <c r="C1537" s="126"/>
      <c r="D1537" s="126"/>
      <c r="F1537" s="129"/>
    </row>
    <row r="1538" spans="1:6" ht="18" customHeight="1">
      <c r="A1538" s="132"/>
      <c r="B1538" s="126"/>
      <c r="C1538" s="126"/>
      <c r="D1538" s="126"/>
      <c r="F1538" s="129"/>
    </row>
    <row r="1539" spans="1:6" ht="18" customHeight="1">
      <c r="A1539" s="132"/>
      <c r="B1539" s="126"/>
      <c r="C1539" s="126"/>
      <c r="D1539" s="126"/>
      <c r="F1539" s="129"/>
    </row>
    <row r="1540" spans="1:6" ht="18" customHeight="1">
      <c r="A1540" s="132"/>
      <c r="B1540" s="126"/>
      <c r="C1540" s="126"/>
      <c r="D1540" s="126"/>
      <c r="F1540" s="129"/>
    </row>
    <row r="1541" spans="1:6" ht="18" customHeight="1">
      <c r="A1541" s="132"/>
      <c r="B1541" s="126"/>
      <c r="C1541" s="126"/>
      <c r="D1541" s="126"/>
      <c r="F1541" s="129"/>
    </row>
    <row r="1542" spans="1:6" ht="18" customHeight="1">
      <c r="A1542" s="132"/>
      <c r="B1542" s="126"/>
      <c r="C1542" s="126"/>
      <c r="D1542" s="126"/>
      <c r="F1542" s="129"/>
    </row>
    <row r="1543" spans="1:6" ht="18" customHeight="1">
      <c r="A1543" s="132"/>
      <c r="B1543" s="126"/>
      <c r="C1543" s="126"/>
      <c r="D1543" s="126"/>
      <c r="F1543" s="129"/>
    </row>
    <row r="1544" spans="1:6" ht="18" customHeight="1">
      <c r="A1544" s="132"/>
      <c r="B1544" s="126"/>
      <c r="C1544" s="126"/>
      <c r="D1544" s="126"/>
      <c r="F1544" s="129"/>
    </row>
    <row r="1545" spans="1:6" ht="18" customHeight="1">
      <c r="A1545" s="132"/>
      <c r="B1545" s="126"/>
      <c r="C1545" s="126"/>
      <c r="D1545" s="126"/>
      <c r="F1545" s="129"/>
    </row>
    <row r="1546" spans="1:6" ht="18" customHeight="1">
      <c r="A1546" s="132"/>
      <c r="B1546" s="126"/>
      <c r="C1546" s="126"/>
      <c r="D1546" s="126"/>
      <c r="F1546" s="129"/>
    </row>
    <row r="1547" spans="1:6" ht="18" customHeight="1">
      <c r="A1547" s="132"/>
      <c r="B1547" s="126"/>
      <c r="C1547" s="126"/>
      <c r="D1547" s="126"/>
      <c r="F1547" s="129"/>
    </row>
    <row r="1548" spans="1:6" ht="18" customHeight="1">
      <c r="A1548" s="132"/>
      <c r="B1548" s="126"/>
      <c r="C1548" s="126"/>
      <c r="D1548" s="126"/>
      <c r="F1548" s="129"/>
    </row>
    <row r="1549" spans="1:6" ht="18" customHeight="1">
      <c r="A1549" s="132"/>
      <c r="B1549" s="126"/>
      <c r="C1549" s="126"/>
      <c r="D1549" s="126"/>
      <c r="F1549" s="129"/>
    </row>
    <row r="1550" spans="1:6" ht="18" customHeight="1">
      <c r="A1550" s="132"/>
      <c r="B1550" s="126"/>
      <c r="C1550" s="126"/>
      <c r="D1550" s="126"/>
      <c r="F1550" s="129"/>
    </row>
    <row r="1551" spans="1:6" ht="18" customHeight="1">
      <c r="A1551" s="132"/>
      <c r="B1551" s="126"/>
      <c r="C1551" s="126"/>
      <c r="D1551" s="126"/>
      <c r="F1551" s="129"/>
    </row>
    <row r="1552" spans="1:6" ht="18" customHeight="1">
      <c r="A1552" s="132"/>
      <c r="B1552" s="126"/>
      <c r="C1552" s="126"/>
      <c r="D1552" s="126"/>
      <c r="F1552" s="129"/>
    </row>
    <row r="1553" spans="1:6" ht="18" customHeight="1">
      <c r="A1553" s="132"/>
      <c r="B1553" s="126"/>
      <c r="C1553" s="126"/>
      <c r="D1553" s="126"/>
      <c r="F1553" s="129"/>
    </row>
    <row r="1554" spans="1:6" ht="18" customHeight="1">
      <c r="A1554" s="132"/>
      <c r="B1554" s="126"/>
      <c r="C1554" s="126"/>
      <c r="D1554" s="126"/>
      <c r="F1554" s="129"/>
    </row>
    <row r="1555" spans="1:6" ht="18" customHeight="1">
      <c r="A1555" s="132"/>
      <c r="B1555" s="126"/>
      <c r="C1555" s="126"/>
      <c r="D1555" s="126"/>
      <c r="F1555" s="129"/>
    </row>
    <row r="1556" spans="1:6" ht="18" customHeight="1">
      <c r="A1556" s="132"/>
      <c r="B1556" s="126"/>
      <c r="C1556" s="126"/>
      <c r="D1556" s="126"/>
      <c r="F1556" s="129"/>
    </row>
    <row r="1557" spans="1:6" ht="18" customHeight="1">
      <c r="A1557" s="132"/>
      <c r="B1557" s="126"/>
      <c r="C1557" s="126"/>
      <c r="D1557" s="126"/>
      <c r="F1557" s="129"/>
    </row>
    <row r="1558" spans="1:6" ht="18" customHeight="1">
      <c r="A1558" s="132"/>
      <c r="B1558" s="126"/>
      <c r="C1558" s="126"/>
      <c r="D1558" s="126"/>
      <c r="F1558" s="129"/>
    </row>
    <row r="1559" spans="1:6" ht="18" customHeight="1">
      <c r="A1559" s="132"/>
      <c r="B1559" s="126"/>
      <c r="C1559" s="126"/>
      <c r="D1559" s="126"/>
      <c r="F1559" s="129"/>
    </row>
    <row r="1560" spans="1:6" ht="18" customHeight="1">
      <c r="A1560" s="132"/>
      <c r="B1560" s="126"/>
      <c r="C1560" s="126"/>
      <c r="D1560" s="126"/>
      <c r="F1560" s="129"/>
    </row>
    <row r="1561" spans="1:6" ht="18" customHeight="1">
      <c r="A1561" s="132"/>
      <c r="B1561" s="126"/>
      <c r="C1561" s="126"/>
      <c r="D1561" s="126"/>
      <c r="F1561" s="129"/>
    </row>
    <row r="1562" spans="1:6" ht="18" customHeight="1">
      <c r="A1562" s="132"/>
      <c r="B1562" s="126"/>
      <c r="C1562" s="126"/>
      <c r="D1562" s="126"/>
      <c r="F1562" s="129"/>
    </row>
    <row r="1563" spans="1:6" ht="18" customHeight="1">
      <c r="A1563" s="132"/>
      <c r="B1563" s="126"/>
      <c r="C1563" s="126"/>
      <c r="D1563" s="126"/>
      <c r="F1563" s="129"/>
    </row>
    <row r="1564" spans="1:6" ht="18" customHeight="1">
      <c r="A1564" s="132"/>
      <c r="B1564" s="126"/>
      <c r="C1564" s="126"/>
      <c r="D1564" s="126"/>
      <c r="F1564" s="129"/>
    </row>
    <row r="1565" spans="1:6" ht="18" customHeight="1">
      <c r="A1565" s="132"/>
      <c r="B1565" s="126"/>
      <c r="C1565" s="126"/>
      <c r="D1565" s="126"/>
      <c r="F1565" s="129"/>
    </row>
    <row r="1566" spans="1:6" ht="18" customHeight="1">
      <c r="A1566" s="132"/>
      <c r="B1566" s="126"/>
      <c r="C1566" s="126"/>
      <c r="D1566" s="126"/>
      <c r="F1566" s="129"/>
    </row>
    <row r="1567" spans="1:6" ht="18" customHeight="1">
      <c r="A1567" s="132"/>
      <c r="B1567" s="126"/>
      <c r="C1567" s="126"/>
      <c r="D1567" s="126"/>
      <c r="F1567" s="129"/>
    </row>
    <row r="1568" spans="1:6" ht="18" customHeight="1">
      <c r="A1568" s="132"/>
      <c r="B1568" s="126"/>
      <c r="C1568" s="126"/>
      <c r="D1568" s="126"/>
      <c r="F1568" s="129"/>
    </row>
    <row r="1569" spans="1:6" ht="18" customHeight="1">
      <c r="A1569" s="132"/>
      <c r="B1569" s="126"/>
      <c r="C1569" s="126"/>
      <c r="D1569" s="126"/>
      <c r="F1569" s="129"/>
    </row>
    <row r="1570" spans="1:6" ht="18" customHeight="1">
      <c r="A1570" s="132"/>
      <c r="B1570" s="126"/>
      <c r="C1570" s="126"/>
      <c r="D1570" s="126"/>
      <c r="F1570" s="129"/>
    </row>
    <row r="1571" spans="1:6" ht="18" customHeight="1">
      <c r="A1571" s="132"/>
      <c r="B1571" s="126"/>
      <c r="C1571" s="126"/>
      <c r="D1571" s="126"/>
      <c r="F1571" s="129"/>
    </row>
    <row r="1572" spans="1:6" ht="18" customHeight="1">
      <c r="A1572" s="132"/>
      <c r="B1572" s="126"/>
      <c r="C1572" s="126"/>
      <c r="D1572" s="126"/>
      <c r="F1572" s="129"/>
    </row>
    <row r="1573" spans="1:6" ht="18" customHeight="1">
      <c r="A1573" s="132"/>
      <c r="B1573" s="126"/>
      <c r="C1573" s="126"/>
      <c r="D1573" s="126"/>
      <c r="F1573" s="129"/>
    </row>
    <row r="1574" spans="1:6" ht="18" customHeight="1">
      <c r="A1574" s="132"/>
      <c r="B1574" s="126"/>
      <c r="C1574" s="126"/>
      <c r="D1574" s="126"/>
      <c r="F1574" s="129"/>
    </row>
    <row r="1575" spans="1:6" ht="18" customHeight="1">
      <c r="A1575" s="132"/>
      <c r="B1575" s="126"/>
      <c r="C1575" s="126"/>
      <c r="D1575" s="126"/>
      <c r="F1575" s="129"/>
    </row>
    <row r="1576" spans="1:6" ht="18" customHeight="1">
      <c r="A1576" s="132"/>
      <c r="B1576" s="126"/>
      <c r="C1576" s="126"/>
      <c r="D1576" s="126"/>
      <c r="F1576" s="129"/>
    </row>
    <row r="1577" spans="1:6" ht="18" customHeight="1">
      <c r="A1577" s="132"/>
      <c r="B1577" s="126"/>
      <c r="C1577" s="126"/>
      <c r="D1577" s="126"/>
      <c r="F1577" s="129"/>
    </row>
    <row r="1578" spans="1:6" ht="18" customHeight="1">
      <c r="A1578" s="132"/>
      <c r="B1578" s="126"/>
      <c r="C1578" s="126"/>
      <c r="D1578" s="126"/>
      <c r="F1578" s="129"/>
    </row>
    <row r="1579" spans="1:6" ht="18" customHeight="1">
      <c r="A1579" s="132"/>
      <c r="B1579" s="126"/>
      <c r="C1579" s="126"/>
      <c r="D1579" s="126"/>
      <c r="F1579" s="129"/>
    </row>
    <row r="1580" spans="1:6" ht="18" customHeight="1">
      <c r="A1580" s="132"/>
      <c r="B1580" s="126"/>
      <c r="C1580" s="126"/>
      <c r="D1580" s="126"/>
      <c r="F1580" s="129"/>
    </row>
    <row r="1581" spans="1:6" ht="18" customHeight="1">
      <c r="A1581" s="132"/>
      <c r="B1581" s="126"/>
      <c r="C1581" s="126"/>
      <c r="D1581" s="126"/>
      <c r="F1581" s="129"/>
    </row>
    <row r="1582" spans="1:6" ht="18" customHeight="1">
      <c r="A1582" s="132"/>
      <c r="B1582" s="126"/>
      <c r="C1582" s="126"/>
      <c r="D1582" s="126"/>
      <c r="F1582" s="129"/>
    </row>
    <row r="1583" spans="1:6" ht="18" customHeight="1">
      <c r="A1583" s="132"/>
      <c r="B1583" s="126"/>
      <c r="C1583" s="126"/>
      <c r="D1583" s="126"/>
      <c r="F1583" s="129"/>
    </row>
    <row r="1584" spans="1:6" ht="18" customHeight="1">
      <c r="A1584" s="132"/>
      <c r="B1584" s="126"/>
      <c r="C1584" s="126"/>
      <c r="D1584" s="126"/>
      <c r="F1584" s="129"/>
    </row>
    <row r="1585" spans="1:6" ht="18" customHeight="1">
      <c r="A1585" s="132"/>
      <c r="B1585" s="126"/>
      <c r="C1585" s="126"/>
      <c r="D1585" s="126"/>
      <c r="F1585" s="129"/>
    </row>
    <row r="1586" spans="1:6" ht="18" customHeight="1">
      <c r="A1586" s="132"/>
      <c r="B1586" s="126"/>
      <c r="C1586" s="126"/>
      <c r="D1586" s="126"/>
      <c r="F1586" s="129"/>
    </row>
    <row r="1587" spans="1:6" ht="18" customHeight="1">
      <c r="A1587" s="132"/>
      <c r="B1587" s="126"/>
      <c r="C1587" s="126"/>
      <c r="D1587" s="126"/>
      <c r="F1587" s="129"/>
    </row>
    <row r="1588" spans="1:6" ht="18" customHeight="1">
      <c r="A1588" s="132"/>
      <c r="B1588" s="126"/>
      <c r="C1588" s="126"/>
      <c r="D1588" s="126"/>
      <c r="F1588" s="129"/>
    </row>
    <row r="1589" spans="1:6" ht="18" customHeight="1">
      <c r="A1589" s="132"/>
      <c r="B1589" s="126"/>
      <c r="C1589" s="126"/>
      <c r="D1589" s="126"/>
      <c r="F1589" s="129"/>
    </row>
    <row r="1590" spans="1:6" ht="18" customHeight="1">
      <c r="A1590" s="132"/>
      <c r="B1590" s="126"/>
      <c r="C1590" s="126"/>
      <c r="D1590" s="126"/>
      <c r="F1590" s="129"/>
    </row>
    <row r="1591" spans="1:6" ht="18" customHeight="1">
      <c r="A1591" s="132"/>
      <c r="B1591" s="126"/>
      <c r="C1591" s="126"/>
      <c r="D1591" s="126"/>
      <c r="F1591" s="129"/>
    </row>
    <row r="1592" spans="1:6" ht="18" customHeight="1">
      <c r="A1592" s="132"/>
      <c r="B1592" s="126"/>
      <c r="C1592" s="126"/>
      <c r="D1592" s="126"/>
      <c r="F1592" s="129"/>
    </row>
    <row r="1593" spans="1:6" ht="18" customHeight="1">
      <c r="A1593" s="132"/>
      <c r="B1593" s="126"/>
      <c r="C1593" s="126"/>
      <c r="D1593" s="126"/>
      <c r="F1593" s="129"/>
    </row>
    <row r="1594" spans="1:6" ht="18" customHeight="1">
      <c r="A1594" s="132"/>
      <c r="B1594" s="126"/>
      <c r="C1594" s="126"/>
      <c r="D1594" s="126"/>
      <c r="F1594" s="129"/>
    </row>
    <row r="1595" spans="1:6" ht="18" customHeight="1">
      <c r="A1595" s="132"/>
      <c r="B1595" s="126"/>
      <c r="C1595" s="126"/>
      <c r="D1595" s="126"/>
      <c r="F1595" s="129"/>
    </row>
    <row r="1596" spans="1:6" ht="18" customHeight="1">
      <c r="A1596" s="132"/>
      <c r="B1596" s="126"/>
      <c r="C1596" s="126"/>
      <c r="D1596" s="126"/>
      <c r="F1596" s="129"/>
    </row>
    <row r="1597" spans="1:6" ht="18" customHeight="1">
      <c r="A1597" s="132"/>
      <c r="B1597" s="126"/>
      <c r="C1597" s="126"/>
      <c r="D1597" s="126"/>
      <c r="F1597" s="129"/>
    </row>
    <row r="1598" spans="1:6" ht="18" customHeight="1">
      <c r="A1598" s="132"/>
      <c r="B1598" s="126"/>
      <c r="C1598" s="126"/>
      <c r="D1598" s="126"/>
      <c r="F1598" s="129"/>
    </row>
    <row r="1599" spans="1:6" ht="18" customHeight="1">
      <c r="A1599" s="132"/>
      <c r="B1599" s="126"/>
      <c r="C1599" s="126"/>
      <c r="D1599" s="126"/>
      <c r="F1599" s="129"/>
    </row>
    <row r="1600" spans="1:6" ht="18" customHeight="1">
      <c r="A1600" s="132"/>
      <c r="B1600" s="126"/>
      <c r="C1600" s="126"/>
      <c r="D1600" s="126"/>
      <c r="F1600" s="129"/>
    </row>
    <row r="1601" spans="1:6" ht="18" customHeight="1">
      <c r="A1601" s="132"/>
      <c r="B1601" s="126"/>
      <c r="C1601" s="126"/>
      <c r="D1601" s="126"/>
      <c r="F1601" s="129"/>
    </row>
    <row r="1602" spans="1:6" ht="18" customHeight="1">
      <c r="A1602" s="132"/>
      <c r="B1602" s="126"/>
      <c r="C1602" s="126"/>
      <c r="D1602" s="126"/>
      <c r="F1602" s="129"/>
    </row>
    <row r="1603" spans="1:6" ht="18" customHeight="1">
      <c r="A1603" s="132"/>
      <c r="B1603" s="126"/>
      <c r="C1603" s="126"/>
      <c r="D1603" s="126"/>
      <c r="F1603" s="129"/>
    </row>
    <row r="1604" spans="1:6" ht="18" customHeight="1">
      <c r="A1604" s="132"/>
      <c r="B1604" s="126"/>
      <c r="C1604" s="126"/>
      <c r="D1604" s="126"/>
      <c r="F1604" s="129"/>
    </row>
    <row r="1605" spans="1:6" ht="18" customHeight="1">
      <c r="A1605" s="132"/>
      <c r="B1605" s="126"/>
      <c r="C1605" s="126"/>
      <c r="D1605" s="126"/>
      <c r="F1605" s="129"/>
    </row>
    <row r="1606" spans="1:6" ht="18" customHeight="1">
      <c r="A1606" s="132"/>
      <c r="B1606" s="126"/>
      <c r="C1606" s="126"/>
      <c r="D1606" s="126"/>
      <c r="F1606" s="129"/>
    </row>
    <row r="1607" spans="1:6" ht="18" customHeight="1">
      <c r="A1607" s="132"/>
      <c r="B1607" s="126"/>
      <c r="C1607" s="126"/>
      <c r="D1607" s="126"/>
      <c r="F1607" s="129"/>
    </row>
    <row r="1608" spans="1:6" ht="18" customHeight="1">
      <c r="A1608" s="132"/>
      <c r="B1608" s="126"/>
      <c r="C1608" s="126"/>
      <c r="D1608" s="126"/>
      <c r="F1608" s="129"/>
    </row>
    <row r="1609" spans="1:6" ht="18" customHeight="1">
      <c r="A1609" s="132"/>
      <c r="B1609" s="126"/>
      <c r="C1609" s="126"/>
      <c r="D1609" s="126"/>
      <c r="F1609" s="129"/>
    </row>
    <row r="1610" spans="1:6" ht="18" customHeight="1">
      <c r="A1610" s="132"/>
      <c r="B1610" s="126"/>
      <c r="C1610" s="126"/>
      <c r="D1610" s="126"/>
      <c r="F1610" s="129"/>
    </row>
    <row r="1611" spans="1:6" ht="18" customHeight="1">
      <c r="A1611" s="132"/>
      <c r="B1611" s="126"/>
      <c r="C1611" s="126"/>
      <c r="D1611" s="126"/>
      <c r="F1611" s="129"/>
    </row>
    <row r="1612" spans="1:6" ht="18" customHeight="1">
      <c r="A1612" s="132"/>
      <c r="B1612" s="126"/>
      <c r="C1612" s="126"/>
      <c r="D1612" s="126"/>
      <c r="F1612" s="129"/>
    </row>
    <row r="1613" spans="1:6" ht="18" customHeight="1">
      <c r="A1613" s="132"/>
      <c r="B1613" s="126"/>
      <c r="C1613" s="126"/>
      <c r="D1613" s="126"/>
      <c r="F1613" s="129"/>
    </row>
    <row r="1614" spans="1:6" ht="18" customHeight="1">
      <c r="A1614" s="132"/>
      <c r="B1614" s="126"/>
      <c r="C1614" s="126"/>
      <c r="D1614" s="126"/>
      <c r="F1614" s="129"/>
    </row>
    <row r="1615" spans="1:6" ht="18" customHeight="1">
      <c r="A1615" s="132"/>
      <c r="B1615" s="126"/>
      <c r="C1615" s="126"/>
      <c r="D1615" s="126"/>
      <c r="F1615" s="129"/>
    </row>
    <row r="1616" spans="1:6" ht="18" customHeight="1">
      <c r="A1616" s="132"/>
      <c r="B1616" s="126"/>
      <c r="C1616" s="126"/>
      <c r="D1616" s="126"/>
      <c r="F1616" s="129"/>
    </row>
    <row r="1617" spans="1:6" ht="18" customHeight="1">
      <c r="A1617" s="132"/>
      <c r="B1617" s="126"/>
      <c r="C1617" s="126"/>
      <c r="D1617" s="126"/>
      <c r="F1617" s="129"/>
    </row>
    <row r="1618" spans="1:6" ht="18" customHeight="1">
      <c r="A1618" s="132"/>
      <c r="B1618" s="126"/>
      <c r="C1618" s="126"/>
      <c r="D1618" s="126"/>
      <c r="F1618" s="129"/>
    </row>
    <row r="1619" spans="1:6" ht="18" customHeight="1">
      <c r="A1619" s="132"/>
      <c r="B1619" s="126"/>
      <c r="C1619" s="126"/>
      <c r="D1619" s="126"/>
      <c r="F1619" s="129"/>
    </row>
    <row r="1620" spans="1:6" ht="18" customHeight="1">
      <c r="A1620" s="132"/>
      <c r="B1620" s="126"/>
      <c r="C1620" s="126"/>
      <c r="D1620" s="126"/>
      <c r="F1620" s="129"/>
    </row>
    <row r="1621" spans="1:6" ht="18" customHeight="1">
      <c r="A1621" s="132"/>
      <c r="B1621" s="126"/>
      <c r="C1621" s="126"/>
      <c r="D1621" s="126"/>
      <c r="F1621" s="129"/>
    </row>
    <row r="1622" spans="1:6" ht="18" customHeight="1">
      <c r="A1622" s="132"/>
      <c r="B1622" s="126"/>
      <c r="C1622" s="126"/>
      <c r="D1622" s="126"/>
      <c r="F1622" s="129"/>
    </row>
    <row r="1623" spans="1:6" ht="18" customHeight="1">
      <c r="A1623" s="132"/>
      <c r="B1623" s="126"/>
      <c r="C1623" s="126"/>
      <c r="D1623" s="126"/>
      <c r="F1623" s="129"/>
    </row>
    <row r="1624" spans="1:6" ht="18" customHeight="1">
      <c r="A1624" s="132"/>
      <c r="B1624" s="126"/>
      <c r="C1624" s="126"/>
      <c r="D1624" s="126"/>
      <c r="F1624" s="129"/>
    </row>
    <row r="1625" spans="1:6" ht="18" customHeight="1">
      <c r="A1625" s="132"/>
      <c r="B1625" s="126"/>
      <c r="C1625" s="126"/>
      <c r="D1625" s="126"/>
      <c r="F1625" s="129"/>
    </row>
    <row r="1626" spans="1:6" ht="18" customHeight="1">
      <c r="A1626" s="132"/>
      <c r="B1626" s="126"/>
      <c r="C1626" s="126"/>
      <c r="D1626" s="126"/>
      <c r="F1626" s="129"/>
    </row>
    <row r="1627" spans="1:6" ht="18" customHeight="1">
      <c r="A1627" s="132"/>
      <c r="B1627" s="126"/>
      <c r="C1627" s="126"/>
      <c r="D1627" s="126"/>
      <c r="F1627" s="129"/>
    </row>
    <row r="1628" spans="1:6" ht="18" customHeight="1">
      <c r="A1628" s="132"/>
      <c r="B1628" s="126"/>
      <c r="C1628" s="126"/>
      <c r="D1628" s="126"/>
      <c r="F1628" s="129"/>
    </row>
    <row r="1629" spans="1:6" ht="18" customHeight="1">
      <c r="A1629" s="132"/>
      <c r="B1629" s="126"/>
      <c r="C1629" s="126"/>
      <c r="D1629" s="126"/>
      <c r="F1629" s="129"/>
    </row>
    <row r="1630" spans="1:6" ht="18" customHeight="1">
      <c r="A1630" s="132"/>
      <c r="B1630" s="126"/>
      <c r="C1630" s="126"/>
      <c r="D1630" s="126"/>
      <c r="F1630" s="129"/>
    </row>
    <row r="1631" spans="1:6" ht="18" customHeight="1">
      <c r="A1631" s="132"/>
      <c r="B1631" s="126"/>
      <c r="C1631" s="126"/>
      <c r="D1631" s="126"/>
      <c r="F1631" s="129"/>
    </row>
    <row r="1632" spans="1:6" ht="18" customHeight="1">
      <c r="A1632" s="132"/>
      <c r="B1632" s="126"/>
      <c r="C1632" s="126"/>
      <c r="D1632" s="126"/>
      <c r="F1632" s="129"/>
    </row>
    <row r="1633" spans="1:6" ht="18" customHeight="1">
      <c r="A1633" s="132"/>
      <c r="B1633" s="126"/>
      <c r="C1633" s="126"/>
      <c r="D1633" s="126"/>
      <c r="F1633" s="129"/>
    </row>
    <row r="1634" spans="1:6" ht="18" customHeight="1">
      <c r="A1634" s="132"/>
      <c r="B1634" s="126"/>
      <c r="C1634" s="126"/>
      <c r="D1634" s="126"/>
      <c r="F1634" s="129"/>
    </row>
    <row r="1635" spans="1:6" ht="18" customHeight="1">
      <c r="A1635" s="132"/>
      <c r="B1635" s="126"/>
      <c r="C1635" s="126"/>
      <c r="D1635" s="126"/>
      <c r="F1635" s="129"/>
    </row>
    <row r="1636" spans="1:6" ht="18" customHeight="1">
      <c r="A1636" s="132"/>
      <c r="B1636" s="126"/>
      <c r="C1636" s="126"/>
      <c r="D1636" s="126"/>
      <c r="F1636" s="129"/>
    </row>
    <row r="1637" spans="1:6" ht="18" customHeight="1">
      <c r="A1637" s="132"/>
      <c r="B1637" s="126"/>
      <c r="C1637" s="126"/>
      <c r="D1637" s="126"/>
      <c r="F1637" s="129"/>
    </row>
    <row r="1638" spans="1:6" ht="18" customHeight="1">
      <c r="A1638" s="132"/>
      <c r="B1638" s="126"/>
      <c r="C1638" s="126"/>
      <c r="D1638" s="126"/>
      <c r="F1638" s="129"/>
    </row>
    <row r="1639" spans="1:6" ht="18" customHeight="1">
      <c r="A1639" s="132"/>
      <c r="B1639" s="126"/>
      <c r="C1639" s="126"/>
      <c r="D1639" s="126"/>
      <c r="F1639" s="129"/>
    </row>
    <row r="1640" spans="1:6" ht="18" customHeight="1">
      <c r="A1640" s="132"/>
      <c r="B1640" s="126"/>
      <c r="C1640" s="126"/>
      <c r="D1640" s="126"/>
      <c r="F1640" s="129"/>
    </row>
    <row r="1641" spans="1:6" ht="18" customHeight="1">
      <c r="A1641" s="132"/>
      <c r="B1641" s="126"/>
      <c r="C1641" s="126"/>
      <c r="D1641" s="126"/>
      <c r="F1641" s="129"/>
    </row>
    <row r="1642" spans="1:6" ht="18" customHeight="1">
      <c r="A1642" s="132"/>
      <c r="B1642" s="126"/>
      <c r="C1642" s="126"/>
      <c r="D1642" s="126"/>
      <c r="F1642" s="129"/>
    </row>
    <row r="1643" spans="1:6" ht="18" customHeight="1">
      <c r="A1643" s="132"/>
      <c r="B1643" s="126"/>
      <c r="C1643" s="126"/>
      <c r="D1643" s="126"/>
      <c r="F1643" s="129"/>
    </row>
    <row r="1644" spans="1:6" ht="18" customHeight="1">
      <c r="A1644" s="132"/>
      <c r="B1644" s="126"/>
      <c r="C1644" s="126"/>
      <c r="D1644" s="126"/>
      <c r="F1644" s="129"/>
    </row>
    <row r="1645" spans="1:6" ht="18" customHeight="1">
      <c r="A1645" s="132"/>
      <c r="B1645" s="126"/>
      <c r="C1645" s="126"/>
      <c r="D1645" s="126"/>
      <c r="F1645" s="129"/>
    </row>
    <row r="1646" spans="1:6" ht="18" customHeight="1">
      <c r="A1646" s="132"/>
      <c r="B1646" s="126"/>
      <c r="C1646" s="126"/>
      <c r="D1646" s="126"/>
      <c r="F1646" s="129"/>
    </row>
    <row r="1647" spans="1:6" ht="18" customHeight="1">
      <c r="A1647" s="132"/>
      <c r="B1647" s="126"/>
      <c r="C1647" s="126"/>
      <c r="D1647" s="126"/>
      <c r="F1647" s="129"/>
    </row>
    <row r="1648" spans="1:6" ht="18" customHeight="1">
      <c r="A1648" s="132"/>
      <c r="B1648" s="126"/>
      <c r="C1648" s="126"/>
      <c r="D1648" s="126"/>
      <c r="F1648" s="129"/>
    </row>
    <row r="1649" spans="1:6" ht="18" customHeight="1">
      <c r="A1649" s="132"/>
      <c r="B1649" s="126"/>
      <c r="C1649" s="126"/>
      <c r="D1649" s="126"/>
      <c r="F1649" s="129"/>
    </row>
    <row r="1650" spans="1:6" ht="18" customHeight="1">
      <c r="A1650" s="132"/>
      <c r="B1650" s="126"/>
      <c r="C1650" s="126"/>
      <c r="D1650" s="126"/>
      <c r="F1650" s="129"/>
    </row>
    <row r="1651" spans="1:6" ht="18" customHeight="1">
      <c r="A1651" s="132"/>
      <c r="B1651" s="126"/>
      <c r="C1651" s="126"/>
      <c r="D1651" s="126"/>
      <c r="F1651" s="129"/>
    </row>
    <row r="1652" spans="1:6" ht="18" customHeight="1">
      <c r="A1652" s="132"/>
      <c r="B1652" s="126"/>
      <c r="C1652" s="126"/>
      <c r="D1652" s="126"/>
      <c r="F1652" s="129"/>
    </row>
    <row r="1653" spans="1:6" ht="18" customHeight="1">
      <c r="A1653" s="132"/>
      <c r="B1653" s="126"/>
      <c r="C1653" s="126"/>
      <c r="D1653" s="126"/>
      <c r="F1653" s="129"/>
    </row>
    <row r="1654" spans="1:6" ht="18" customHeight="1">
      <c r="A1654" s="132"/>
      <c r="B1654" s="126"/>
      <c r="C1654" s="126"/>
      <c r="D1654" s="126"/>
      <c r="F1654" s="129"/>
    </row>
    <row r="1655" spans="1:6" ht="18" customHeight="1">
      <c r="A1655" s="132"/>
      <c r="B1655" s="126"/>
      <c r="C1655" s="126"/>
      <c r="D1655" s="126"/>
      <c r="F1655" s="129"/>
    </row>
    <row r="1656" spans="1:6" ht="18" customHeight="1">
      <c r="A1656" s="132"/>
      <c r="B1656" s="126"/>
      <c r="C1656" s="126"/>
      <c r="D1656" s="126"/>
      <c r="F1656" s="129"/>
    </row>
    <row r="1657" spans="1:6" ht="18" customHeight="1">
      <c r="A1657" s="132"/>
      <c r="B1657" s="126"/>
      <c r="C1657" s="126"/>
      <c r="D1657" s="126"/>
      <c r="F1657" s="129"/>
    </row>
    <row r="1658" spans="1:6" ht="18" customHeight="1">
      <c r="A1658" s="132"/>
      <c r="B1658" s="126"/>
      <c r="C1658" s="126"/>
      <c r="D1658" s="126"/>
      <c r="F1658" s="129"/>
    </row>
    <row r="1659" spans="1:6" ht="18" customHeight="1">
      <c r="A1659" s="132"/>
      <c r="B1659" s="126"/>
      <c r="C1659" s="126"/>
      <c r="D1659" s="126"/>
      <c r="F1659" s="129"/>
    </row>
    <row r="1660" spans="1:6" ht="18" customHeight="1">
      <c r="A1660" s="132"/>
      <c r="B1660" s="126"/>
      <c r="C1660" s="126"/>
      <c r="D1660" s="126"/>
      <c r="F1660" s="129"/>
    </row>
    <row r="1661" spans="1:6" ht="18" customHeight="1">
      <c r="A1661" s="132"/>
      <c r="B1661" s="126"/>
      <c r="C1661" s="126"/>
      <c r="D1661" s="126"/>
      <c r="F1661" s="129"/>
    </row>
    <row r="1662" spans="1:6" ht="18" customHeight="1">
      <c r="A1662" s="132"/>
      <c r="B1662" s="126"/>
      <c r="C1662" s="126"/>
      <c r="D1662" s="126"/>
      <c r="F1662" s="129"/>
    </row>
    <row r="1663" spans="1:6" ht="18" customHeight="1">
      <c r="A1663" s="132"/>
      <c r="B1663" s="126"/>
      <c r="C1663" s="126"/>
      <c r="D1663" s="126"/>
      <c r="F1663" s="129"/>
    </row>
    <row r="1664" spans="1:6" ht="18" customHeight="1">
      <c r="A1664" s="132"/>
      <c r="B1664" s="126"/>
      <c r="C1664" s="126"/>
      <c r="D1664" s="126"/>
      <c r="F1664" s="129"/>
    </row>
    <row r="1665" spans="1:6" ht="18" customHeight="1">
      <c r="A1665" s="132"/>
      <c r="B1665" s="126"/>
      <c r="C1665" s="126"/>
      <c r="D1665" s="126"/>
      <c r="F1665" s="129"/>
    </row>
    <row r="1666" spans="1:6" ht="18" customHeight="1">
      <c r="A1666" s="132"/>
      <c r="B1666" s="126"/>
      <c r="C1666" s="126"/>
      <c r="D1666" s="126"/>
      <c r="F1666" s="129"/>
    </row>
    <row r="1667" spans="1:6" ht="18" customHeight="1">
      <c r="A1667" s="132"/>
      <c r="B1667" s="126"/>
      <c r="C1667" s="126"/>
      <c r="D1667" s="126"/>
      <c r="F1667" s="129"/>
    </row>
    <row r="1668" spans="1:6" ht="18" customHeight="1">
      <c r="A1668" s="132"/>
      <c r="B1668" s="126"/>
      <c r="C1668" s="126"/>
      <c r="D1668" s="126"/>
      <c r="F1668" s="129"/>
    </row>
    <row r="1669" spans="1:6" ht="18" customHeight="1">
      <c r="A1669" s="132"/>
      <c r="B1669" s="126"/>
      <c r="C1669" s="126"/>
      <c r="D1669" s="126"/>
      <c r="F1669" s="129"/>
    </row>
    <row r="1670" spans="1:6" ht="18" customHeight="1">
      <c r="A1670" s="132"/>
      <c r="B1670" s="126"/>
      <c r="C1670" s="126"/>
      <c r="D1670" s="126"/>
      <c r="F1670" s="129"/>
    </row>
    <row r="1671" spans="1:6" ht="18" customHeight="1">
      <c r="A1671" s="132"/>
      <c r="B1671" s="126"/>
      <c r="C1671" s="126"/>
      <c r="D1671" s="126"/>
      <c r="F1671" s="129"/>
    </row>
    <row r="1672" spans="1:6" ht="18" customHeight="1">
      <c r="A1672" s="132"/>
      <c r="B1672" s="126"/>
      <c r="C1672" s="126"/>
      <c r="D1672" s="126"/>
      <c r="F1672" s="129"/>
    </row>
    <row r="1673" spans="1:6" ht="18" customHeight="1">
      <c r="A1673" s="132"/>
      <c r="B1673" s="126"/>
      <c r="C1673" s="126"/>
      <c r="D1673" s="126"/>
      <c r="F1673" s="129"/>
    </row>
    <row r="1674" spans="1:6" ht="18" customHeight="1">
      <c r="A1674" s="132"/>
      <c r="B1674" s="126"/>
      <c r="C1674" s="126"/>
      <c r="D1674" s="126"/>
      <c r="F1674" s="129"/>
    </row>
    <row r="1675" spans="1:6" ht="18" customHeight="1">
      <c r="A1675" s="132"/>
      <c r="B1675" s="126"/>
      <c r="C1675" s="126"/>
      <c r="D1675" s="126"/>
      <c r="F1675" s="129"/>
    </row>
    <row r="1676" spans="1:6" ht="18" customHeight="1">
      <c r="A1676" s="132"/>
      <c r="B1676" s="126"/>
      <c r="C1676" s="126"/>
      <c r="D1676" s="126"/>
      <c r="F1676" s="129"/>
    </row>
    <row r="1677" spans="1:6" ht="18" customHeight="1">
      <c r="A1677" s="132"/>
      <c r="B1677" s="126"/>
      <c r="C1677" s="126"/>
      <c r="D1677" s="126"/>
      <c r="F1677" s="129"/>
    </row>
    <row r="1678" spans="1:6" ht="18" customHeight="1">
      <c r="A1678" s="132"/>
      <c r="B1678" s="126"/>
      <c r="C1678" s="126"/>
      <c r="D1678" s="126"/>
      <c r="F1678" s="129"/>
    </row>
    <row r="1679" spans="1:6" ht="18" customHeight="1">
      <c r="A1679" s="132"/>
      <c r="B1679" s="126"/>
      <c r="C1679" s="126"/>
      <c r="D1679" s="126"/>
      <c r="F1679" s="129"/>
    </row>
    <row r="1680" spans="1:6" ht="18" customHeight="1">
      <c r="A1680" s="132"/>
      <c r="B1680" s="126"/>
      <c r="C1680" s="126"/>
      <c r="D1680" s="126"/>
      <c r="F1680" s="129"/>
    </row>
    <row r="1681" spans="1:6" ht="18" customHeight="1">
      <c r="A1681" s="132"/>
      <c r="B1681" s="126"/>
      <c r="C1681" s="126"/>
      <c r="D1681" s="126"/>
      <c r="F1681" s="129"/>
    </row>
    <row r="1682" spans="1:6" ht="18" customHeight="1">
      <c r="A1682" s="132"/>
      <c r="B1682" s="126"/>
      <c r="C1682" s="126"/>
      <c r="D1682" s="126"/>
      <c r="F1682" s="129"/>
    </row>
    <row r="1683" spans="1:6" ht="18" customHeight="1">
      <c r="A1683" s="132"/>
      <c r="B1683" s="126"/>
      <c r="C1683" s="126"/>
      <c r="D1683" s="126"/>
      <c r="F1683" s="129"/>
    </row>
    <row r="1684" spans="1:6" ht="18" customHeight="1">
      <c r="A1684" s="132"/>
      <c r="B1684" s="126"/>
      <c r="C1684" s="126"/>
      <c r="D1684" s="126"/>
      <c r="F1684" s="129"/>
    </row>
    <row r="1685" spans="1:6" ht="18" customHeight="1">
      <c r="A1685" s="132"/>
      <c r="B1685" s="126"/>
      <c r="C1685" s="126"/>
      <c r="D1685" s="126"/>
      <c r="F1685" s="129"/>
    </row>
    <row r="1686" spans="1:6" ht="18" customHeight="1">
      <c r="A1686" s="132"/>
      <c r="B1686" s="126"/>
      <c r="C1686" s="126"/>
      <c r="D1686" s="126"/>
      <c r="F1686" s="129"/>
    </row>
    <row r="1687" spans="1:6" ht="18" customHeight="1">
      <c r="A1687" s="132"/>
      <c r="B1687" s="126"/>
      <c r="C1687" s="126"/>
      <c r="D1687" s="126"/>
      <c r="F1687" s="129"/>
    </row>
    <row r="1688" spans="1:6" ht="18" customHeight="1">
      <c r="A1688" s="132"/>
      <c r="B1688" s="126"/>
      <c r="C1688" s="126"/>
      <c r="D1688" s="126"/>
      <c r="F1688" s="129"/>
    </row>
    <row r="1689" spans="1:6" ht="18" customHeight="1">
      <c r="A1689" s="132"/>
      <c r="B1689" s="126"/>
      <c r="C1689" s="126"/>
      <c r="D1689" s="126"/>
      <c r="F1689" s="129"/>
    </row>
    <row r="1690" spans="1:6" ht="18" customHeight="1">
      <c r="A1690" s="132"/>
      <c r="B1690" s="126"/>
      <c r="C1690" s="126"/>
      <c r="D1690" s="126"/>
      <c r="F1690" s="129"/>
    </row>
    <row r="1691" spans="1:6" ht="18" customHeight="1">
      <c r="A1691" s="132"/>
      <c r="B1691" s="126"/>
      <c r="C1691" s="126"/>
      <c r="D1691" s="126"/>
      <c r="F1691" s="129"/>
    </row>
    <row r="1692" spans="1:6" ht="18" customHeight="1">
      <c r="A1692" s="132"/>
      <c r="B1692" s="126"/>
      <c r="C1692" s="126"/>
      <c r="D1692" s="126"/>
      <c r="F1692" s="129"/>
    </row>
    <row r="1693" spans="1:6" ht="18" customHeight="1">
      <c r="A1693" s="132"/>
      <c r="B1693" s="126"/>
      <c r="C1693" s="126"/>
      <c r="D1693" s="126"/>
      <c r="F1693" s="129"/>
    </row>
    <row r="1694" spans="1:6" ht="18" customHeight="1">
      <c r="A1694" s="132"/>
      <c r="B1694" s="126"/>
      <c r="C1694" s="126"/>
      <c r="D1694" s="126"/>
      <c r="F1694" s="129"/>
    </row>
    <row r="1695" spans="1:6" ht="18" customHeight="1">
      <c r="A1695" s="132"/>
      <c r="B1695" s="126"/>
      <c r="C1695" s="126"/>
      <c r="D1695" s="126"/>
      <c r="F1695" s="129"/>
    </row>
    <row r="1696" spans="1:6" ht="18" customHeight="1">
      <c r="A1696" s="132"/>
      <c r="B1696" s="126"/>
      <c r="C1696" s="126"/>
      <c r="D1696" s="126"/>
      <c r="F1696" s="129"/>
    </row>
    <row r="1697" spans="1:6" ht="18" customHeight="1">
      <c r="A1697" s="132"/>
      <c r="B1697" s="126"/>
      <c r="C1697" s="126"/>
      <c r="D1697" s="126"/>
      <c r="F1697" s="129"/>
    </row>
    <row r="1698" spans="1:6" ht="18" customHeight="1">
      <c r="A1698" s="132"/>
      <c r="B1698" s="126"/>
      <c r="C1698" s="126"/>
      <c r="D1698" s="126"/>
      <c r="F1698" s="129"/>
    </row>
    <row r="1699" spans="1:6" ht="18" customHeight="1">
      <c r="A1699" s="132"/>
      <c r="B1699" s="126"/>
      <c r="C1699" s="126"/>
      <c r="D1699" s="126"/>
      <c r="F1699" s="129"/>
    </row>
    <row r="1700" spans="1:6" ht="18" customHeight="1">
      <c r="A1700" s="132"/>
      <c r="B1700" s="126"/>
      <c r="C1700" s="126"/>
      <c r="D1700" s="126"/>
      <c r="F1700" s="129"/>
    </row>
    <row r="1701" spans="1:6" ht="18" customHeight="1">
      <c r="A1701" s="132"/>
      <c r="B1701" s="126"/>
      <c r="C1701" s="126"/>
      <c r="D1701" s="126"/>
      <c r="F1701" s="129"/>
    </row>
    <row r="1702" spans="1:6" ht="18" customHeight="1">
      <c r="A1702" s="132"/>
      <c r="B1702" s="126"/>
      <c r="C1702" s="126"/>
      <c r="D1702" s="126"/>
      <c r="F1702" s="129"/>
    </row>
    <row r="1703" spans="1:6" ht="18" customHeight="1">
      <c r="A1703" s="132"/>
      <c r="B1703" s="126"/>
      <c r="C1703" s="126"/>
      <c r="D1703" s="126"/>
      <c r="F1703" s="129"/>
    </row>
    <row r="1704" spans="1:6" ht="18" customHeight="1">
      <c r="A1704" s="132"/>
      <c r="B1704" s="126"/>
      <c r="C1704" s="126"/>
      <c r="D1704" s="126"/>
      <c r="F1704" s="129"/>
    </row>
    <row r="1705" spans="1:6" ht="18" customHeight="1">
      <c r="A1705" s="132"/>
      <c r="B1705" s="126"/>
      <c r="C1705" s="126"/>
      <c r="D1705" s="126"/>
      <c r="F1705" s="129"/>
    </row>
    <row r="1706" spans="1:6" ht="18" customHeight="1">
      <c r="A1706" s="132"/>
      <c r="B1706" s="126"/>
      <c r="C1706" s="126"/>
      <c r="D1706" s="126"/>
      <c r="F1706" s="129"/>
    </row>
    <row r="1707" spans="1:6" ht="18" customHeight="1">
      <c r="A1707" s="132"/>
      <c r="B1707" s="126"/>
      <c r="C1707" s="126"/>
      <c r="D1707" s="126"/>
      <c r="F1707" s="129"/>
    </row>
    <row r="1708" spans="1:6" ht="18" customHeight="1">
      <c r="A1708" s="132"/>
      <c r="B1708" s="126"/>
      <c r="C1708" s="126"/>
      <c r="D1708" s="126"/>
      <c r="F1708" s="129"/>
    </row>
    <row r="1709" spans="1:6" ht="18" customHeight="1">
      <c r="A1709" s="132"/>
      <c r="B1709" s="126"/>
      <c r="C1709" s="126"/>
      <c r="D1709" s="126"/>
      <c r="F1709" s="129"/>
    </row>
    <row r="1710" spans="1:6" ht="18" customHeight="1">
      <c r="A1710" s="132"/>
      <c r="B1710" s="126"/>
      <c r="C1710" s="126"/>
      <c r="D1710" s="126"/>
      <c r="F1710" s="129"/>
    </row>
    <row r="1711" spans="1:6" ht="18" customHeight="1">
      <c r="A1711" s="132"/>
      <c r="B1711" s="126"/>
      <c r="C1711" s="126"/>
      <c r="D1711" s="126"/>
      <c r="F1711" s="129"/>
    </row>
    <row r="1712" spans="1:6" ht="18" customHeight="1">
      <c r="A1712" s="132"/>
      <c r="B1712" s="126"/>
      <c r="C1712" s="126"/>
      <c r="D1712" s="126"/>
      <c r="F1712" s="129"/>
    </row>
    <row r="1713" spans="1:6" ht="18" customHeight="1">
      <c r="A1713" s="132"/>
      <c r="B1713" s="126"/>
      <c r="C1713" s="126"/>
      <c r="D1713" s="126"/>
      <c r="F1713" s="129"/>
    </row>
    <row r="1714" spans="1:6" ht="18" customHeight="1">
      <c r="A1714" s="132"/>
      <c r="B1714" s="126"/>
      <c r="C1714" s="126"/>
      <c r="D1714" s="126"/>
      <c r="F1714" s="129"/>
    </row>
    <row r="1715" spans="1:6" ht="18" customHeight="1">
      <c r="A1715" s="132"/>
      <c r="B1715" s="126"/>
      <c r="C1715" s="126"/>
      <c r="D1715" s="126"/>
      <c r="F1715" s="129"/>
    </row>
    <row r="1716" spans="1:6" ht="18" customHeight="1">
      <c r="A1716" s="132"/>
      <c r="B1716" s="126"/>
      <c r="C1716" s="126"/>
      <c r="D1716" s="126"/>
      <c r="F1716" s="129"/>
    </row>
    <row r="1717" spans="1:6" ht="18" customHeight="1">
      <c r="A1717" s="132"/>
      <c r="B1717" s="126"/>
      <c r="C1717" s="126"/>
      <c r="D1717" s="126"/>
      <c r="F1717" s="129"/>
    </row>
    <row r="1718" spans="1:6" ht="18" customHeight="1">
      <c r="A1718" s="132"/>
      <c r="B1718" s="126"/>
      <c r="C1718" s="126"/>
      <c r="D1718" s="126"/>
      <c r="F1718" s="129"/>
    </row>
    <row r="1719" spans="1:6" ht="18" customHeight="1">
      <c r="A1719" s="132"/>
      <c r="B1719" s="126"/>
      <c r="C1719" s="126"/>
      <c r="D1719" s="126"/>
      <c r="F1719" s="129"/>
    </row>
    <row r="1720" spans="1:6" ht="18" customHeight="1">
      <c r="A1720" s="132"/>
      <c r="B1720" s="126"/>
      <c r="C1720" s="126"/>
      <c r="D1720" s="126"/>
      <c r="F1720" s="129"/>
    </row>
    <row r="1721" spans="1:6" ht="18" customHeight="1">
      <c r="A1721" s="132"/>
      <c r="B1721" s="126"/>
      <c r="C1721" s="126"/>
      <c r="D1721" s="126"/>
      <c r="F1721" s="129"/>
    </row>
    <row r="1722" spans="1:6" ht="18" customHeight="1">
      <c r="A1722" s="132"/>
      <c r="B1722" s="126"/>
      <c r="C1722" s="126"/>
      <c r="D1722" s="126"/>
      <c r="F1722" s="129"/>
    </row>
    <row r="1723" spans="1:6" ht="18" customHeight="1">
      <c r="A1723" s="132"/>
      <c r="B1723" s="126"/>
      <c r="C1723" s="126"/>
      <c r="D1723" s="126"/>
      <c r="F1723" s="129"/>
    </row>
    <row r="1724" spans="1:6" ht="18" customHeight="1">
      <c r="A1724" s="132"/>
      <c r="B1724" s="126"/>
      <c r="C1724" s="126"/>
      <c r="D1724" s="126"/>
      <c r="F1724" s="129"/>
    </row>
    <row r="1725" spans="1:6" ht="18" customHeight="1">
      <c r="A1725" s="132"/>
      <c r="B1725" s="126"/>
      <c r="C1725" s="126"/>
      <c r="D1725" s="126"/>
      <c r="F1725" s="129"/>
    </row>
    <row r="1726" spans="1:6" ht="18" customHeight="1">
      <c r="A1726" s="132"/>
      <c r="B1726" s="126"/>
      <c r="C1726" s="126"/>
      <c r="D1726" s="126"/>
      <c r="F1726" s="129"/>
    </row>
    <row r="1727" spans="1:6" ht="18" customHeight="1">
      <c r="A1727" s="132"/>
      <c r="B1727" s="126"/>
      <c r="C1727" s="126"/>
      <c r="D1727" s="126"/>
      <c r="F1727" s="129"/>
    </row>
    <row r="1728" spans="1:6" ht="18" customHeight="1">
      <c r="A1728" s="132"/>
      <c r="B1728" s="126"/>
      <c r="C1728" s="126"/>
      <c r="D1728" s="126"/>
      <c r="F1728" s="129"/>
    </row>
    <row r="1729" spans="1:6" ht="18" customHeight="1">
      <c r="A1729" s="132"/>
      <c r="B1729" s="126"/>
      <c r="C1729" s="126"/>
      <c r="D1729" s="126"/>
      <c r="F1729" s="129"/>
    </row>
    <row r="1730" spans="1:6" ht="18" customHeight="1">
      <c r="A1730" s="132"/>
      <c r="B1730" s="126"/>
      <c r="C1730" s="126"/>
      <c r="D1730" s="126"/>
      <c r="F1730" s="129"/>
    </row>
    <row r="1731" spans="1:6" ht="18" customHeight="1">
      <c r="A1731" s="132"/>
      <c r="B1731" s="126"/>
      <c r="C1731" s="126"/>
      <c r="D1731" s="126"/>
      <c r="F1731" s="129"/>
    </row>
    <row r="1732" spans="1:6" ht="18" customHeight="1">
      <c r="A1732" s="132"/>
      <c r="B1732" s="126"/>
      <c r="C1732" s="126"/>
      <c r="D1732" s="126"/>
      <c r="F1732" s="129"/>
    </row>
    <row r="1733" spans="1:6" ht="18" customHeight="1">
      <c r="A1733" s="132"/>
      <c r="B1733" s="126"/>
      <c r="C1733" s="126"/>
      <c r="D1733" s="126"/>
      <c r="F1733" s="129"/>
    </row>
    <row r="1734" spans="1:6" ht="18" customHeight="1">
      <c r="A1734" s="132"/>
      <c r="B1734" s="126"/>
      <c r="C1734" s="126"/>
      <c r="D1734" s="126"/>
      <c r="F1734" s="129"/>
    </row>
    <row r="1735" spans="1:6" ht="18" customHeight="1">
      <c r="A1735" s="132"/>
      <c r="B1735" s="126"/>
      <c r="C1735" s="126"/>
      <c r="D1735" s="126"/>
      <c r="F1735" s="129"/>
    </row>
    <row r="1736" spans="1:6" ht="18" customHeight="1">
      <c r="A1736" s="132"/>
      <c r="B1736" s="126"/>
      <c r="C1736" s="126"/>
      <c r="D1736" s="126"/>
      <c r="F1736" s="129"/>
    </row>
    <row r="1737" spans="1:6" ht="18" customHeight="1">
      <c r="A1737" s="132"/>
      <c r="B1737" s="126"/>
      <c r="C1737" s="126"/>
      <c r="D1737" s="126"/>
      <c r="F1737" s="129"/>
    </row>
    <row r="1738" spans="1:6" ht="18" customHeight="1">
      <c r="A1738" s="132"/>
      <c r="B1738" s="126"/>
      <c r="C1738" s="126"/>
      <c r="D1738" s="126"/>
      <c r="F1738" s="129"/>
    </row>
    <row r="1739" spans="1:6" ht="18" customHeight="1">
      <c r="A1739" s="132"/>
      <c r="B1739" s="126"/>
      <c r="C1739" s="126"/>
      <c r="D1739" s="126"/>
      <c r="F1739" s="129"/>
    </row>
    <row r="1740" spans="1:6" ht="18" customHeight="1">
      <c r="A1740" s="132"/>
      <c r="B1740" s="126"/>
      <c r="C1740" s="126"/>
      <c r="D1740" s="126"/>
      <c r="F1740" s="129"/>
    </row>
    <row r="1741" spans="1:6" ht="18" customHeight="1">
      <c r="A1741" s="132"/>
      <c r="B1741" s="126"/>
      <c r="C1741" s="126"/>
      <c r="D1741" s="126"/>
      <c r="F1741" s="129"/>
    </row>
    <row r="1742" spans="1:6" ht="18" customHeight="1">
      <c r="A1742" s="132"/>
      <c r="B1742" s="126"/>
      <c r="C1742" s="126"/>
      <c r="D1742" s="126"/>
      <c r="F1742" s="129"/>
    </row>
    <row r="1743" spans="1:6" ht="18" customHeight="1">
      <c r="A1743" s="132"/>
      <c r="B1743" s="126"/>
      <c r="C1743" s="126"/>
      <c r="D1743" s="126"/>
      <c r="F1743" s="129"/>
    </row>
    <row r="1744" spans="1:6" ht="18" customHeight="1">
      <c r="A1744" s="132"/>
      <c r="B1744" s="126"/>
      <c r="C1744" s="126"/>
      <c r="D1744" s="126"/>
      <c r="F1744" s="129"/>
    </row>
    <row r="1745" spans="1:6" ht="18" customHeight="1">
      <c r="A1745" s="132"/>
      <c r="B1745" s="126"/>
      <c r="C1745" s="126"/>
      <c r="D1745" s="126"/>
      <c r="F1745" s="129"/>
    </row>
    <row r="1746" spans="1:6" ht="18" customHeight="1">
      <c r="A1746" s="132"/>
      <c r="B1746" s="126"/>
      <c r="C1746" s="126"/>
      <c r="D1746" s="126"/>
      <c r="F1746" s="129"/>
    </row>
    <row r="1747" spans="1:6" ht="18" customHeight="1">
      <c r="A1747" s="132"/>
      <c r="B1747" s="126"/>
      <c r="C1747" s="126"/>
      <c r="D1747" s="126"/>
      <c r="F1747" s="129"/>
    </row>
    <row r="1748" spans="1:6" ht="18" customHeight="1">
      <c r="A1748" s="132"/>
      <c r="B1748" s="126"/>
      <c r="C1748" s="126"/>
      <c r="D1748" s="126"/>
      <c r="F1748" s="129"/>
    </row>
    <row r="1749" spans="1:6" ht="18" customHeight="1">
      <c r="A1749" s="132"/>
      <c r="B1749" s="126"/>
      <c r="C1749" s="126"/>
      <c r="D1749" s="126"/>
      <c r="F1749" s="129"/>
    </row>
    <row r="1750" spans="1:6" ht="18" customHeight="1">
      <c r="A1750" s="132"/>
      <c r="B1750" s="126"/>
      <c r="C1750" s="126"/>
      <c r="D1750" s="126"/>
      <c r="F1750" s="129"/>
    </row>
    <row r="1751" spans="1:6" ht="18" customHeight="1">
      <c r="A1751" s="132"/>
      <c r="B1751" s="126"/>
      <c r="C1751" s="126"/>
      <c r="D1751" s="126"/>
      <c r="F1751" s="129"/>
    </row>
    <row r="1752" spans="1:6" ht="18" customHeight="1">
      <c r="A1752" s="132"/>
      <c r="B1752" s="126"/>
      <c r="C1752" s="126"/>
      <c r="D1752" s="126"/>
      <c r="F1752" s="129"/>
    </row>
    <row r="1753" spans="1:6" ht="18" customHeight="1">
      <c r="A1753" s="132"/>
      <c r="B1753" s="126"/>
      <c r="C1753" s="126"/>
      <c r="D1753" s="126"/>
      <c r="F1753" s="129"/>
    </row>
    <row r="1754" spans="1:6" ht="18" customHeight="1">
      <c r="A1754" s="132"/>
      <c r="B1754" s="126"/>
      <c r="C1754" s="126"/>
      <c r="D1754" s="126"/>
      <c r="F1754" s="129"/>
    </row>
    <row r="1755" spans="1:6" ht="18" customHeight="1">
      <c r="A1755" s="132"/>
      <c r="B1755" s="126"/>
      <c r="C1755" s="126"/>
      <c r="D1755" s="126"/>
      <c r="F1755" s="129"/>
    </row>
    <row r="1756" spans="1:6" ht="18" customHeight="1">
      <c r="A1756" s="132"/>
      <c r="B1756" s="126"/>
      <c r="C1756" s="126"/>
      <c r="D1756" s="126"/>
      <c r="F1756" s="129"/>
    </row>
    <row r="1757" spans="1:6" ht="18" customHeight="1">
      <c r="A1757" s="132"/>
      <c r="B1757" s="126"/>
      <c r="C1757" s="126"/>
      <c r="D1757" s="126"/>
      <c r="F1757" s="129"/>
    </row>
    <row r="1758" spans="1:6" ht="18" customHeight="1">
      <c r="A1758" s="132"/>
      <c r="B1758" s="126"/>
      <c r="C1758" s="126"/>
      <c r="D1758" s="126"/>
      <c r="F1758" s="129"/>
    </row>
    <row r="1759" spans="1:6" ht="18" customHeight="1">
      <c r="A1759" s="132"/>
      <c r="B1759" s="126"/>
      <c r="C1759" s="126"/>
      <c r="D1759" s="126"/>
      <c r="F1759" s="129"/>
    </row>
    <row r="1760" spans="1:6" ht="18" customHeight="1">
      <c r="A1760" s="132"/>
      <c r="B1760" s="126"/>
      <c r="C1760" s="126"/>
      <c r="D1760" s="126"/>
      <c r="F1760" s="129"/>
    </row>
    <row r="1761" spans="1:6" ht="18" customHeight="1">
      <c r="A1761" s="132"/>
      <c r="B1761" s="126"/>
      <c r="C1761" s="126"/>
      <c r="D1761" s="126"/>
      <c r="F1761" s="129"/>
    </row>
    <row r="1762" spans="1:6" ht="18" customHeight="1">
      <c r="A1762" s="132"/>
      <c r="B1762" s="126"/>
      <c r="C1762" s="126"/>
      <c r="D1762" s="126"/>
      <c r="F1762" s="129"/>
    </row>
    <row r="1763" spans="1:6" ht="18" customHeight="1">
      <c r="A1763" s="132"/>
      <c r="B1763" s="126"/>
      <c r="C1763" s="126"/>
      <c r="D1763" s="126"/>
      <c r="F1763" s="129"/>
    </row>
    <row r="1764" spans="1:6" ht="18" customHeight="1">
      <c r="A1764" s="132"/>
      <c r="B1764" s="126"/>
      <c r="C1764" s="126"/>
      <c r="D1764" s="126"/>
      <c r="F1764" s="129"/>
    </row>
    <row r="1765" spans="1:6" ht="18" customHeight="1">
      <c r="A1765" s="132"/>
      <c r="B1765" s="126"/>
      <c r="C1765" s="126"/>
      <c r="D1765" s="126"/>
      <c r="F1765" s="129"/>
    </row>
    <row r="1766" spans="1:6" ht="18" customHeight="1">
      <c r="A1766" s="132"/>
      <c r="B1766" s="126"/>
      <c r="C1766" s="126"/>
      <c r="D1766" s="126"/>
      <c r="F1766" s="129"/>
    </row>
    <row r="1767" spans="1:6" ht="18" customHeight="1">
      <c r="A1767" s="132"/>
      <c r="B1767" s="126"/>
      <c r="C1767" s="126"/>
      <c r="D1767" s="126"/>
      <c r="F1767" s="129"/>
    </row>
    <row r="1768" spans="1:6" ht="18" customHeight="1">
      <c r="A1768" s="132"/>
      <c r="B1768" s="126"/>
      <c r="C1768" s="126"/>
      <c r="D1768" s="126"/>
      <c r="F1768" s="129"/>
    </row>
    <row r="1769" spans="1:6" ht="18" customHeight="1">
      <c r="A1769" s="132"/>
      <c r="B1769" s="126"/>
      <c r="C1769" s="126"/>
      <c r="D1769" s="126"/>
      <c r="F1769" s="129"/>
    </row>
    <row r="1770" spans="1:6" ht="18" customHeight="1">
      <c r="A1770" s="132"/>
      <c r="B1770" s="126"/>
      <c r="C1770" s="126"/>
      <c r="D1770" s="126"/>
      <c r="F1770" s="129"/>
    </row>
    <row r="1771" spans="1:6" ht="18" customHeight="1">
      <c r="A1771" s="132"/>
      <c r="B1771" s="126"/>
      <c r="C1771" s="126"/>
      <c r="D1771" s="126"/>
      <c r="F1771" s="129"/>
    </row>
    <row r="1772" spans="1:6" ht="18" customHeight="1">
      <c r="A1772" s="132"/>
      <c r="B1772" s="126"/>
      <c r="C1772" s="126"/>
      <c r="D1772" s="126"/>
      <c r="F1772" s="129"/>
    </row>
    <row r="1773" spans="1:6" ht="18" customHeight="1">
      <c r="A1773" s="132"/>
      <c r="B1773" s="126"/>
      <c r="C1773" s="126"/>
      <c r="D1773" s="126"/>
      <c r="F1773" s="129"/>
    </row>
    <row r="1774" spans="1:6" ht="18" customHeight="1">
      <c r="A1774" s="132"/>
      <c r="B1774" s="126"/>
      <c r="C1774" s="126"/>
      <c r="D1774" s="126"/>
      <c r="F1774" s="129"/>
    </row>
    <row r="1775" spans="1:6" ht="18" customHeight="1">
      <c r="A1775" s="132"/>
      <c r="B1775" s="126"/>
      <c r="C1775" s="126"/>
      <c r="D1775" s="126"/>
      <c r="F1775" s="129"/>
    </row>
    <row r="1776" spans="1:6" ht="18" customHeight="1">
      <c r="A1776" s="132"/>
      <c r="B1776" s="126"/>
      <c r="C1776" s="126"/>
      <c r="D1776" s="126"/>
      <c r="F1776" s="129"/>
    </row>
    <row r="1777" spans="1:6" ht="18" customHeight="1">
      <c r="A1777" s="132"/>
      <c r="B1777" s="126"/>
      <c r="C1777" s="126"/>
      <c r="D1777" s="126"/>
      <c r="F1777" s="129"/>
    </row>
    <row r="1778" spans="1:6" ht="18" customHeight="1">
      <c r="A1778" s="132"/>
      <c r="B1778" s="126"/>
      <c r="C1778" s="126"/>
      <c r="D1778" s="126"/>
      <c r="F1778" s="129"/>
    </row>
    <row r="1779" spans="1:6" ht="18" customHeight="1">
      <c r="A1779" s="132"/>
      <c r="B1779" s="126"/>
      <c r="C1779" s="126"/>
      <c r="D1779" s="126"/>
      <c r="F1779" s="129"/>
    </row>
    <row r="1780" spans="1:6" ht="18" customHeight="1">
      <c r="A1780" s="132"/>
      <c r="B1780" s="126"/>
      <c r="C1780" s="126"/>
      <c r="D1780" s="126"/>
      <c r="F1780" s="129"/>
    </row>
    <row r="1781" spans="1:6" ht="18" customHeight="1">
      <c r="A1781" s="132"/>
      <c r="B1781" s="126"/>
      <c r="C1781" s="126"/>
      <c r="D1781" s="126"/>
      <c r="F1781" s="129"/>
    </row>
    <row r="1782" spans="1:6" ht="18" customHeight="1">
      <c r="A1782" s="132"/>
      <c r="B1782" s="126"/>
      <c r="C1782" s="126"/>
      <c r="D1782" s="126"/>
      <c r="F1782" s="129"/>
    </row>
    <row r="1783" spans="1:6" ht="18" customHeight="1">
      <c r="A1783" s="132"/>
      <c r="B1783" s="126"/>
      <c r="C1783" s="126"/>
      <c r="D1783" s="126"/>
      <c r="F1783" s="129"/>
    </row>
    <row r="1784" spans="1:6" ht="18" customHeight="1">
      <c r="A1784" s="132"/>
      <c r="B1784" s="126"/>
      <c r="C1784" s="126"/>
      <c r="D1784" s="126"/>
      <c r="F1784" s="129"/>
    </row>
    <row r="1785" spans="1:6" ht="18" customHeight="1">
      <c r="A1785" s="132"/>
      <c r="B1785" s="126"/>
      <c r="C1785" s="126"/>
      <c r="D1785" s="126"/>
      <c r="F1785" s="129"/>
    </row>
    <row r="1786" spans="1:6" ht="18" customHeight="1">
      <c r="A1786" s="132"/>
      <c r="B1786" s="126"/>
      <c r="C1786" s="126"/>
      <c r="D1786" s="126"/>
      <c r="F1786" s="129"/>
    </row>
    <row r="1787" spans="1:6" ht="18" customHeight="1">
      <c r="A1787" s="132"/>
      <c r="B1787" s="126"/>
      <c r="C1787" s="126"/>
      <c r="D1787" s="126"/>
      <c r="F1787" s="129"/>
    </row>
    <row r="1788" spans="1:6" ht="18" customHeight="1">
      <c r="A1788" s="132"/>
      <c r="B1788" s="126"/>
      <c r="C1788" s="126"/>
      <c r="D1788" s="126"/>
      <c r="F1788" s="129"/>
    </row>
    <row r="1789" spans="1:6" ht="18" customHeight="1">
      <c r="A1789" s="132"/>
      <c r="B1789" s="126"/>
      <c r="C1789" s="126"/>
      <c r="D1789" s="126"/>
      <c r="F1789" s="129"/>
    </row>
    <row r="1790" spans="1:6" ht="18" customHeight="1">
      <c r="A1790" s="132"/>
      <c r="B1790" s="126"/>
      <c r="C1790" s="126"/>
      <c r="D1790" s="126"/>
      <c r="F1790" s="129"/>
    </row>
    <row r="1791" spans="1:6" ht="18" customHeight="1">
      <c r="A1791" s="132"/>
      <c r="B1791" s="126"/>
      <c r="C1791" s="126"/>
      <c r="D1791" s="126"/>
      <c r="F1791" s="129"/>
    </row>
    <row r="1792" spans="1:6" ht="18" customHeight="1">
      <c r="A1792" s="132"/>
      <c r="B1792" s="126"/>
      <c r="C1792" s="126"/>
      <c r="D1792" s="126"/>
      <c r="F1792" s="129"/>
    </row>
    <row r="1793" spans="1:6" ht="18" customHeight="1">
      <c r="A1793" s="132"/>
      <c r="B1793" s="126"/>
      <c r="C1793" s="126"/>
      <c r="D1793" s="126"/>
      <c r="F1793" s="129"/>
    </row>
    <row r="1794" spans="1:6" ht="18" customHeight="1">
      <c r="A1794" s="132"/>
      <c r="B1794" s="126"/>
      <c r="C1794" s="126"/>
      <c r="D1794" s="126"/>
      <c r="F1794" s="129"/>
    </row>
    <row r="1795" spans="1:6" ht="18" customHeight="1">
      <c r="A1795" s="132"/>
      <c r="B1795" s="126"/>
      <c r="C1795" s="126"/>
      <c r="D1795" s="126"/>
      <c r="F1795" s="129"/>
    </row>
    <row r="1796" spans="1:6" ht="18" customHeight="1">
      <c r="A1796" s="132"/>
      <c r="B1796" s="126"/>
      <c r="C1796" s="126"/>
      <c r="D1796" s="126"/>
      <c r="F1796" s="129"/>
    </row>
    <row r="1797" spans="1:6" ht="18" customHeight="1">
      <c r="A1797" s="132"/>
      <c r="B1797" s="126"/>
      <c r="C1797" s="126"/>
      <c r="D1797" s="126"/>
      <c r="F1797" s="129"/>
    </row>
    <row r="1798" spans="1:6" ht="18" customHeight="1">
      <c r="A1798" s="132"/>
      <c r="B1798" s="126"/>
      <c r="C1798" s="126"/>
      <c r="D1798" s="126"/>
      <c r="F1798" s="129"/>
    </row>
    <row r="1799" spans="1:6" ht="18" customHeight="1">
      <c r="A1799" s="132"/>
      <c r="B1799" s="126"/>
      <c r="C1799" s="126"/>
      <c r="D1799" s="126"/>
      <c r="F1799" s="129"/>
    </row>
    <row r="1800" spans="1:6" ht="18" customHeight="1">
      <c r="A1800" s="132"/>
      <c r="B1800" s="126"/>
      <c r="C1800" s="126"/>
      <c r="D1800" s="126"/>
      <c r="F1800" s="129"/>
    </row>
    <row r="1801" spans="1:6" ht="18" customHeight="1">
      <c r="A1801" s="132"/>
      <c r="B1801" s="126"/>
      <c r="C1801" s="126"/>
      <c r="D1801" s="126"/>
      <c r="F1801" s="129"/>
    </row>
    <row r="1802" spans="1:6" ht="18" customHeight="1">
      <c r="A1802" s="132"/>
      <c r="B1802" s="126"/>
      <c r="C1802" s="126"/>
      <c r="D1802" s="126"/>
      <c r="F1802" s="129"/>
    </row>
    <row r="1803" spans="1:6" ht="18" customHeight="1">
      <c r="A1803" s="132"/>
      <c r="B1803" s="126"/>
      <c r="C1803" s="126"/>
      <c r="D1803" s="126"/>
      <c r="F1803" s="129"/>
    </row>
    <row r="1804" spans="1:6" ht="18" customHeight="1">
      <c r="A1804" s="132"/>
      <c r="B1804" s="126"/>
      <c r="C1804" s="126"/>
      <c r="D1804" s="126"/>
      <c r="F1804" s="129"/>
    </row>
    <row r="1805" spans="1:6" ht="18" customHeight="1">
      <c r="A1805" s="132"/>
      <c r="B1805" s="126"/>
      <c r="C1805" s="126"/>
      <c r="D1805" s="126"/>
      <c r="F1805" s="129"/>
    </row>
    <row r="1806" spans="1:6" ht="18" customHeight="1">
      <c r="A1806" s="132"/>
      <c r="B1806" s="126"/>
      <c r="C1806" s="126"/>
      <c r="D1806" s="126"/>
      <c r="F1806" s="129"/>
    </row>
    <row r="1807" spans="1:6" ht="18" customHeight="1">
      <c r="A1807" s="132"/>
      <c r="B1807" s="126"/>
      <c r="C1807" s="126"/>
      <c r="D1807" s="126"/>
      <c r="F1807" s="129"/>
    </row>
    <row r="1808" spans="1:6" ht="18" customHeight="1">
      <c r="A1808" s="132"/>
      <c r="B1808" s="126"/>
      <c r="C1808" s="126"/>
      <c r="D1808" s="126"/>
      <c r="F1808" s="129"/>
    </row>
    <row r="1809" spans="1:6" ht="18" customHeight="1">
      <c r="A1809" s="132"/>
      <c r="B1809" s="126"/>
      <c r="C1809" s="126"/>
      <c r="D1809" s="126"/>
      <c r="F1809" s="129"/>
    </row>
    <row r="1810" spans="1:6" ht="18" customHeight="1">
      <c r="A1810" s="132"/>
      <c r="B1810" s="126"/>
      <c r="C1810" s="126"/>
      <c r="D1810" s="126"/>
      <c r="F1810" s="129"/>
    </row>
    <row r="1811" spans="1:6" ht="18" customHeight="1">
      <c r="A1811" s="132"/>
      <c r="B1811" s="126"/>
      <c r="C1811" s="126"/>
      <c r="D1811" s="126"/>
      <c r="F1811" s="129"/>
    </row>
    <row r="1812" spans="1:6" ht="18" customHeight="1">
      <c r="A1812" s="132"/>
      <c r="B1812" s="126"/>
      <c r="C1812" s="126"/>
      <c r="D1812" s="126"/>
      <c r="F1812" s="129"/>
    </row>
    <row r="1813" spans="1:6" ht="18" customHeight="1">
      <c r="A1813" s="132"/>
      <c r="B1813" s="126"/>
      <c r="C1813" s="126"/>
      <c r="D1813" s="126"/>
      <c r="F1813" s="129"/>
    </row>
    <row r="1814" spans="1:6" ht="18" customHeight="1">
      <c r="A1814" s="132"/>
      <c r="B1814" s="126"/>
      <c r="C1814" s="126"/>
      <c r="D1814" s="126"/>
      <c r="F1814" s="129"/>
    </row>
    <row r="1815" spans="1:6" ht="18" customHeight="1">
      <c r="A1815" s="132"/>
      <c r="B1815" s="126"/>
      <c r="C1815" s="126"/>
      <c r="D1815" s="126"/>
      <c r="F1815" s="129"/>
    </row>
    <row r="1816" spans="1:6" ht="18" customHeight="1">
      <c r="A1816" s="132"/>
      <c r="B1816" s="126"/>
      <c r="C1816" s="126"/>
      <c r="D1816" s="126"/>
      <c r="F1816" s="129"/>
    </row>
    <row r="1817" spans="1:6" ht="18" customHeight="1">
      <c r="A1817" s="132"/>
      <c r="B1817" s="126"/>
      <c r="C1817" s="126"/>
      <c r="D1817" s="126"/>
      <c r="F1817" s="129"/>
    </row>
    <row r="1818" spans="1:6" ht="18" customHeight="1">
      <c r="A1818" s="132"/>
      <c r="B1818" s="126"/>
      <c r="C1818" s="126"/>
      <c r="D1818" s="126"/>
      <c r="F1818" s="129"/>
    </row>
    <row r="1819" spans="1:6" ht="18" customHeight="1">
      <c r="A1819" s="132"/>
      <c r="B1819" s="126"/>
      <c r="C1819" s="126"/>
      <c r="D1819" s="126"/>
      <c r="F1819" s="129"/>
    </row>
    <row r="1820" spans="1:6" ht="18" customHeight="1">
      <c r="A1820" s="132"/>
      <c r="B1820" s="126"/>
      <c r="C1820" s="126"/>
      <c r="D1820" s="126"/>
      <c r="F1820" s="129"/>
    </row>
    <row r="1821" spans="1:6" ht="18" customHeight="1">
      <c r="A1821" s="132"/>
      <c r="B1821" s="126"/>
      <c r="C1821" s="126"/>
      <c r="D1821" s="126"/>
      <c r="F1821" s="129"/>
    </row>
    <row r="1822" spans="1:6" ht="18" customHeight="1">
      <c r="A1822" s="132"/>
      <c r="B1822" s="126"/>
      <c r="C1822" s="126"/>
      <c r="D1822" s="126"/>
      <c r="F1822" s="129"/>
    </row>
    <row r="1823" spans="1:6" ht="18" customHeight="1">
      <c r="A1823" s="132"/>
      <c r="B1823" s="126"/>
      <c r="C1823" s="126"/>
      <c r="D1823" s="126"/>
      <c r="F1823" s="129"/>
    </row>
    <row r="1824" spans="1:6" ht="18" customHeight="1">
      <c r="A1824" s="132"/>
      <c r="B1824" s="126"/>
      <c r="C1824" s="126"/>
      <c r="D1824" s="126"/>
      <c r="F1824" s="129"/>
    </row>
    <row r="1825" spans="1:6" ht="18" customHeight="1">
      <c r="A1825" s="132"/>
      <c r="B1825" s="126"/>
      <c r="C1825" s="126"/>
      <c r="D1825" s="126"/>
      <c r="F1825" s="129"/>
    </row>
    <row r="1826" spans="1:6" ht="18" customHeight="1">
      <c r="A1826" s="132"/>
      <c r="B1826" s="126"/>
      <c r="C1826" s="126"/>
      <c r="D1826" s="126"/>
      <c r="F1826" s="129"/>
    </row>
    <row r="1827" spans="1:6" ht="18" customHeight="1">
      <c r="A1827" s="132"/>
      <c r="B1827" s="126"/>
      <c r="C1827" s="126"/>
      <c r="D1827" s="126"/>
      <c r="F1827" s="129"/>
    </row>
    <row r="1828" spans="1:6" ht="18" customHeight="1">
      <c r="A1828" s="132"/>
      <c r="B1828" s="126"/>
      <c r="C1828" s="126"/>
      <c r="D1828" s="126"/>
      <c r="F1828" s="129"/>
    </row>
    <row r="1829" spans="1:6" ht="18" customHeight="1">
      <c r="A1829" s="132"/>
      <c r="B1829" s="126"/>
      <c r="C1829" s="126"/>
      <c r="D1829" s="126"/>
      <c r="F1829" s="129"/>
    </row>
    <row r="1830" spans="1:6" ht="18" customHeight="1">
      <c r="A1830" s="132"/>
      <c r="B1830" s="126"/>
      <c r="C1830" s="126"/>
      <c r="D1830" s="126"/>
      <c r="F1830" s="129"/>
    </row>
    <row r="1831" spans="1:6" ht="18" customHeight="1">
      <c r="A1831" s="132"/>
      <c r="B1831" s="126"/>
      <c r="C1831" s="126"/>
      <c r="D1831" s="126"/>
      <c r="F1831" s="129"/>
    </row>
    <row r="1832" spans="1:6" ht="18" customHeight="1">
      <c r="A1832" s="132"/>
      <c r="B1832" s="126"/>
      <c r="C1832" s="126"/>
      <c r="D1832" s="126"/>
      <c r="F1832" s="129"/>
    </row>
    <row r="1833" spans="1:6" ht="18" customHeight="1">
      <c r="A1833" s="132"/>
      <c r="B1833" s="126"/>
      <c r="C1833" s="126"/>
      <c r="D1833" s="126"/>
      <c r="F1833" s="129"/>
    </row>
    <row r="1834" spans="1:6" ht="18" customHeight="1">
      <c r="A1834" s="132"/>
      <c r="B1834" s="126"/>
      <c r="C1834" s="126"/>
      <c r="D1834" s="126"/>
      <c r="F1834" s="129"/>
    </row>
    <row r="1835" spans="1:6" ht="18" customHeight="1">
      <c r="A1835" s="132"/>
      <c r="B1835" s="126"/>
      <c r="C1835" s="126"/>
      <c r="D1835" s="126"/>
      <c r="F1835" s="129"/>
    </row>
    <row r="1836" spans="1:6" ht="18" customHeight="1">
      <c r="A1836" s="132"/>
      <c r="B1836" s="126"/>
      <c r="C1836" s="126"/>
      <c r="D1836" s="126"/>
      <c r="F1836" s="129"/>
    </row>
    <row r="1837" spans="1:6" ht="18" customHeight="1">
      <c r="A1837" s="132"/>
      <c r="B1837" s="126"/>
      <c r="C1837" s="126"/>
      <c r="D1837" s="126"/>
      <c r="F1837" s="129"/>
    </row>
    <row r="1838" spans="1:6" ht="18" customHeight="1">
      <c r="A1838" s="132"/>
      <c r="B1838" s="126"/>
      <c r="C1838" s="126"/>
      <c r="D1838" s="126"/>
      <c r="F1838" s="129"/>
    </row>
    <row r="1839" spans="1:6" ht="18" customHeight="1">
      <c r="A1839" s="132"/>
      <c r="B1839" s="126"/>
      <c r="C1839" s="126"/>
      <c r="D1839" s="126"/>
      <c r="F1839" s="129"/>
    </row>
    <row r="1840" spans="1:6" ht="18" customHeight="1">
      <c r="A1840" s="132"/>
      <c r="B1840" s="126"/>
      <c r="C1840" s="126"/>
      <c r="D1840" s="126"/>
      <c r="F1840" s="129"/>
    </row>
    <row r="1841" spans="1:6" ht="18" customHeight="1">
      <c r="A1841" s="132"/>
      <c r="B1841" s="126"/>
      <c r="C1841" s="126"/>
      <c r="D1841" s="126"/>
      <c r="F1841" s="129"/>
    </row>
    <row r="1842" spans="1:6" ht="18" customHeight="1">
      <c r="A1842" s="132"/>
      <c r="B1842" s="126"/>
      <c r="C1842" s="126"/>
      <c r="D1842" s="126"/>
      <c r="F1842" s="129"/>
    </row>
    <row r="1843" spans="1:6" ht="18" customHeight="1">
      <c r="A1843" s="132"/>
      <c r="B1843" s="126"/>
      <c r="C1843" s="126"/>
      <c r="D1843" s="126"/>
      <c r="F1843" s="129"/>
    </row>
    <row r="1844" spans="1:6" ht="18" customHeight="1">
      <c r="A1844" s="132"/>
      <c r="B1844" s="126"/>
      <c r="C1844" s="126"/>
      <c r="D1844" s="126"/>
      <c r="F1844" s="129"/>
    </row>
    <row r="1845" spans="1:6" ht="18" customHeight="1">
      <c r="A1845" s="132"/>
      <c r="B1845" s="126"/>
      <c r="C1845" s="126"/>
      <c r="D1845" s="126"/>
      <c r="F1845" s="129"/>
    </row>
    <row r="1846" spans="1:6" ht="18" customHeight="1">
      <c r="A1846" s="132"/>
      <c r="B1846" s="126"/>
      <c r="C1846" s="126"/>
      <c r="D1846" s="126"/>
      <c r="F1846" s="129"/>
    </row>
    <row r="1847" spans="1:6" ht="18" customHeight="1">
      <c r="A1847" s="132"/>
      <c r="B1847" s="126"/>
      <c r="C1847" s="126"/>
      <c r="D1847" s="126"/>
      <c r="F1847" s="129"/>
    </row>
    <row r="1848" spans="1:6" ht="18" customHeight="1">
      <c r="A1848" s="132"/>
      <c r="B1848" s="126"/>
      <c r="C1848" s="126"/>
      <c r="D1848" s="126"/>
      <c r="F1848" s="129"/>
    </row>
    <row r="1849" spans="1:6" ht="18" customHeight="1">
      <c r="A1849" s="132"/>
      <c r="B1849" s="126"/>
      <c r="C1849" s="126"/>
      <c r="D1849" s="126"/>
      <c r="F1849" s="129"/>
    </row>
    <row r="1850" spans="1:6" ht="18" customHeight="1">
      <c r="A1850" s="132"/>
      <c r="B1850" s="126"/>
      <c r="C1850" s="126"/>
      <c r="D1850" s="126"/>
      <c r="F1850" s="129"/>
    </row>
    <row r="1851" spans="1:6" ht="18" customHeight="1">
      <c r="A1851" s="132"/>
      <c r="B1851" s="126"/>
      <c r="C1851" s="126"/>
      <c r="D1851" s="126"/>
      <c r="F1851" s="129"/>
    </row>
    <row r="1852" spans="1:6" ht="18" customHeight="1">
      <c r="A1852" s="132"/>
      <c r="B1852" s="126"/>
      <c r="C1852" s="126"/>
      <c r="D1852" s="126"/>
      <c r="F1852" s="129"/>
    </row>
    <row r="1853" spans="1:6" ht="18" customHeight="1">
      <c r="A1853" s="132"/>
      <c r="B1853" s="126"/>
      <c r="C1853" s="126"/>
      <c r="D1853" s="126"/>
      <c r="F1853" s="129"/>
    </row>
    <row r="1854" spans="1:6" ht="18" customHeight="1">
      <c r="A1854" s="132"/>
      <c r="B1854" s="126"/>
      <c r="C1854" s="126"/>
      <c r="D1854" s="126"/>
      <c r="F1854" s="129"/>
    </row>
    <row r="1855" spans="1:6" ht="18" customHeight="1">
      <c r="A1855" s="132"/>
      <c r="B1855" s="126"/>
      <c r="C1855" s="126"/>
      <c r="D1855" s="126"/>
      <c r="F1855" s="129"/>
    </row>
    <row r="1856" spans="1:6" ht="18" customHeight="1">
      <c r="A1856" s="132"/>
      <c r="B1856" s="126"/>
      <c r="C1856" s="126"/>
      <c r="D1856" s="126"/>
      <c r="F1856" s="129"/>
    </row>
    <row r="1857" spans="1:6" ht="18" customHeight="1">
      <c r="A1857" s="132"/>
      <c r="B1857" s="126"/>
      <c r="C1857" s="126"/>
      <c r="D1857" s="126"/>
      <c r="F1857" s="129"/>
    </row>
    <row r="1858" spans="1:6" ht="18" customHeight="1">
      <c r="A1858" s="132"/>
      <c r="B1858" s="126"/>
      <c r="C1858" s="126"/>
      <c r="D1858" s="126"/>
      <c r="F1858" s="129"/>
    </row>
    <row r="1859" spans="1:6" ht="18" customHeight="1">
      <c r="A1859" s="132"/>
      <c r="B1859" s="126"/>
      <c r="C1859" s="126"/>
      <c r="D1859" s="126"/>
      <c r="F1859" s="129"/>
    </row>
    <row r="1860" spans="1:6" ht="18" customHeight="1">
      <c r="A1860" s="132"/>
      <c r="B1860" s="126"/>
      <c r="C1860" s="126"/>
      <c r="D1860" s="126"/>
      <c r="F1860" s="129"/>
    </row>
    <row r="1861" spans="1:6" ht="18" customHeight="1">
      <c r="A1861" s="132"/>
      <c r="B1861" s="126"/>
      <c r="C1861" s="126"/>
      <c r="D1861" s="126"/>
      <c r="F1861" s="129"/>
    </row>
    <row r="1862" spans="1:6" ht="18" customHeight="1">
      <c r="A1862" s="132"/>
      <c r="B1862" s="126"/>
      <c r="C1862" s="126"/>
      <c r="D1862" s="126"/>
      <c r="F1862" s="129"/>
    </row>
    <row r="1863" spans="1:6" ht="18" customHeight="1">
      <c r="A1863" s="132"/>
      <c r="B1863" s="126"/>
      <c r="C1863" s="126"/>
      <c r="D1863" s="126"/>
      <c r="F1863" s="129"/>
    </row>
    <row r="1864" spans="1:6" ht="18" customHeight="1">
      <c r="A1864" s="132"/>
      <c r="B1864" s="126"/>
      <c r="C1864" s="126"/>
      <c r="D1864" s="126"/>
      <c r="F1864" s="129"/>
    </row>
    <row r="1865" spans="1:6" ht="18" customHeight="1">
      <c r="A1865" s="132"/>
      <c r="B1865" s="126"/>
      <c r="C1865" s="126"/>
      <c r="D1865" s="126"/>
      <c r="F1865" s="129"/>
    </row>
    <row r="1866" spans="1:6" ht="18" customHeight="1">
      <c r="A1866" s="132"/>
      <c r="B1866" s="126"/>
      <c r="C1866" s="126"/>
      <c r="D1866" s="126"/>
      <c r="F1866" s="129"/>
    </row>
    <row r="1867" spans="1:6" ht="18" customHeight="1">
      <c r="A1867" s="132"/>
      <c r="B1867" s="126"/>
      <c r="C1867" s="126"/>
      <c r="D1867" s="126"/>
      <c r="F1867" s="129"/>
    </row>
    <row r="1868" spans="1:6" ht="18" customHeight="1">
      <c r="A1868" s="132"/>
      <c r="B1868" s="126"/>
      <c r="C1868" s="126"/>
      <c r="D1868" s="126"/>
      <c r="F1868" s="129"/>
    </row>
    <row r="1869" spans="1:6" ht="18" customHeight="1">
      <c r="A1869" s="132"/>
      <c r="B1869" s="126"/>
      <c r="C1869" s="126"/>
      <c r="D1869" s="126"/>
      <c r="F1869" s="129"/>
    </row>
    <row r="1870" spans="1:6" ht="18" customHeight="1">
      <c r="A1870" s="132"/>
      <c r="B1870" s="126"/>
      <c r="C1870" s="126"/>
      <c r="D1870" s="126"/>
      <c r="F1870" s="129"/>
    </row>
    <row r="1871" spans="1:6" ht="18" customHeight="1">
      <c r="A1871" s="132"/>
      <c r="B1871" s="126"/>
      <c r="C1871" s="126"/>
      <c r="D1871" s="126"/>
      <c r="F1871" s="129"/>
    </row>
    <row r="1872" spans="1:6" ht="18" customHeight="1">
      <c r="A1872" s="132"/>
      <c r="B1872" s="126"/>
      <c r="C1872" s="126"/>
      <c r="D1872" s="126"/>
      <c r="F1872" s="129"/>
    </row>
    <row r="1873" spans="1:6" ht="18" customHeight="1">
      <c r="A1873" s="132"/>
      <c r="B1873" s="126"/>
      <c r="C1873" s="126"/>
      <c r="D1873" s="126"/>
      <c r="F1873" s="129"/>
    </row>
    <row r="1874" spans="1:6" ht="18" customHeight="1">
      <c r="A1874" s="132"/>
      <c r="B1874" s="126"/>
      <c r="C1874" s="126"/>
      <c r="D1874" s="126"/>
      <c r="F1874" s="129"/>
    </row>
    <row r="1875" spans="1:6" ht="18" customHeight="1">
      <c r="A1875" s="132"/>
      <c r="B1875" s="126"/>
      <c r="C1875" s="126"/>
      <c r="D1875" s="126"/>
      <c r="F1875" s="129"/>
    </row>
    <row r="1876" spans="1:6" ht="18" customHeight="1">
      <c r="A1876" s="132"/>
      <c r="B1876" s="126"/>
      <c r="C1876" s="126"/>
      <c r="D1876" s="126"/>
      <c r="F1876" s="129"/>
    </row>
    <row r="1877" spans="1:6" ht="18" customHeight="1">
      <c r="A1877" s="132"/>
      <c r="B1877" s="126"/>
      <c r="C1877" s="126"/>
      <c r="D1877" s="126"/>
      <c r="F1877" s="129"/>
    </row>
    <row r="1878" spans="1:6" ht="18" customHeight="1">
      <c r="A1878" s="132"/>
      <c r="B1878" s="126"/>
      <c r="C1878" s="126"/>
      <c r="D1878" s="126"/>
      <c r="F1878" s="129"/>
    </row>
    <row r="1879" spans="1:6" ht="18" customHeight="1">
      <c r="A1879" s="132"/>
      <c r="B1879" s="126"/>
      <c r="C1879" s="126"/>
      <c r="D1879" s="126"/>
      <c r="F1879" s="129"/>
    </row>
    <row r="1880" spans="1:6" ht="18" customHeight="1">
      <c r="A1880" s="132"/>
      <c r="B1880" s="126"/>
      <c r="C1880" s="126"/>
      <c r="D1880" s="126"/>
      <c r="F1880" s="129"/>
    </row>
    <row r="1881" spans="1:6" ht="18" customHeight="1">
      <c r="A1881" s="132"/>
      <c r="B1881" s="126"/>
      <c r="C1881" s="126"/>
      <c r="D1881" s="126"/>
      <c r="F1881" s="129"/>
    </row>
    <row r="1882" spans="1:6" ht="18" customHeight="1">
      <c r="A1882" s="132"/>
      <c r="B1882" s="126"/>
      <c r="C1882" s="126"/>
      <c r="D1882" s="126"/>
      <c r="F1882" s="129"/>
    </row>
    <row r="1883" spans="1:6" ht="18" customHeight="1">
      <c r="A1883" s="132"/>
      <c r="B1883" s="126"/>
      <c r="C1883" s="126"/>
      <c r="D1883" s="126"/>
      <c r="F1883" s="129"/>
    </row>
    <row r="1884" spans="1:6" ht="18" customHeight="1">
      <c r="A1884" s="132"/>
      <c r="B1884" s="126"/>
      <c r="C1884" s="126"/>
      <c r="D1884" s="126"/>
      <c r="F1884" s="129"/>
    </row>
    <row r="1885" spans="1:6" ht="18" customHeight="1">
      <c r="A1885" s="132"/>
      <c r="B1885" s="126"/>
      <c r="C1885" s="126"/>
      <c r="D1885" s="126"/>
      <c r="F1885" s="129"/>
    </row>
    <row r="1886" spans="1:6" ht="18" customHeight="1">
      <c r="A1886" s="132"/>
      <c r="B1886" s="126"/>
      <c r="C1886" s="126"/>
      <c r="D1886" s="126"/>
      <c r="F1886" s="129"/>
    </row>
    <row r="1887" spans="1:6" ht="18" customHeight="1">
      <c r="A1887" s="132"/>
      <c r="B1887" s="126"/>
      <c r="C1887" s="126"/>
      <c r="D1887" s="126"/>
      <c r="F1887" s="129"/>
    </row>
    <row r="1888" spans="1:6" ht="18" customHeight="1">
      <c r="A1888" s="132"/>
      <c r="B1888" s="126"/>
      <c r="C1888" s="126"/>
      <c r="D1888" s="126"/>
      <c r="F1888" s="129"/>
    </row>
    <row r="1889" spans="1:6" ht="18" customHeight="1">
      <c r="A1889" s="132"/>
      <c r="B1889" s="126"/>
      <c r="C1889" s="126"/>
      <c r="D1889" s="126"/>
      <c r="F1889" s="129"/>
    </row>
    <row r="1890" spans="1:6" ht="18" customHeight="1">
      <c r="A1890" s="132"/>
      <c r="B1890" s="126"/>
      <c r="C1890" s="126"/>
      <c r="D1890" s="126"/>
      <c r="F1890" s="129"/>
    </row>
    <row r="1891" spans="1:6" ht="18" customHeight="1">
      <c r="A1891" s="132"/>
      <c r="B1891" s="126"/>
      <c r="C1891" s="126"/>
      <c r="D1891" s="126"/>
      <c r="F1891" s="129"/>
    </row>
    <row r="1892" spans="1:6" ht="18" customHeight="1">
      <c r="A1892" s="132"/>
      <c r="B1892" s="126"/>
      <c r="C1892" s="126"/>
      <c r="D1892" s="126"/>
      <c r="F1892" s="129"/>
    </row>
    <row r="1893" spans="1:6" ht="18" customHeight="1">
      <c r="A1893" s="132"/>
      <c r="B1893" s="126"/>
      <c r="C1893" s="126"/>
      <c r="D1893" s="126"/>
      <c r="F1893" s="129"/>
    </row>
    <row r="1894" spans="1:6" ht="18" customHeight="1">
      <c r="A1894" s="132"/>
      <c r="B1894" s="126"/>
      <c r="C1894" s="126"/>
      <c r="D1894" s="126"/>
      <c r="F1894" s="129"/>
    </row>
    <row r="1895" spans="1:6" ht="18" customHeight="1">
      <c r="A1895" s="132"/>
      <c r="B1895" s="126"/>
      <c r="C1895" s="126"/>
      <c r="D1895" s="126"/>
      <c r="F1895" s="129"/>
    </row>
    <row r="1896" spans="1:6" ht="18" customHeight="1">
      <c r="A1896" s="132"/>
      <c r="B1896" s="126"/>
      <c r="C1896" s="126"/>
      <c r="D1896" s="126"/>
      <c r="F1896" s="129"/>
    </row>
    <row r="1897" spans="1:6" ht="18" customHeight="1">
      <c r="A1897" s="132"/>
      <c r="B1897" s="126"/>
      <c r="C1897" s="126"/>
      <c r="D1897" s="126"/>
      <c r="F1897" s="129"/>
    </row>
    <row r="1898" spans="1:6" ht="18" customHeight="1">
      <c r="A1898" s="132"/>
      <c r="B1898" s="126"/>
      <c r="C1898" s="126"/>
      <c r="D1898" s="126"/>
      <c r="F1898" s="129"/>
    </row>
    <row r="1899" spans="1:6" ht="18" customHeight="1">
      <c r="A1899" s="132"/>
      <c r="B1899" s="126"/>
      <c r="C1899" s="126"/>
      <c r="D1899" s="126"/>
      <c r="F1899" s="129"/>
    </row>
    <row r="1900" spans="1:6" ht="18" customHeight="1">
      <c r="A1900" s="132"/>
      <c r="B1900" s="126"/>
      <c r="C1900" s="126"/>
      <c r="D1900" s="126"/>
      <c r="F1900" s="129"/>
    </row>
    <row r="1901" spans="1:6" ht="18" customHeight="1">
      <c r="A1901" s="132"/>
      <c r="B1901" s="126"/>
      <c r="C1901" s="126"/>
      <c r="D1901" s="126"/>
      <c r="F1901" s="129"/>
    </row>
    <row r="1902" spans="1:6" ht="18" customHeight="1">
      <c r="A1902" s="132"/>
      <c r="B1902" s="126"/>
      <c r="C1902" s="126"/>
      <c r="D1902" s="126"/>
      <c r="F1902" s="129"/>
    </row>
    <row r="1903" spans="1:6" ht="18" customHeight="1">
      <c r="A1903" s="132"/>
      <c r="B1903" s="126"/>
      <c r="C1903" s="126"/>
      <c r="D1903" s="126"/>
      <c r="F1903" s="129"/>
    </row>
    <row r="1904" spans="1:6" ht="18" customHeight="1">
      <c r="A1904" s="132"/>
      <c r="B1904" s="126"/>
      <c r="C1904" s="126"/>
      <c r="D1904" s="126"/>
      <c r="F1904" s="129"/>
    </row>
    <row r="1905" spans="1:6" ht="18" customHeight="1">
      <c r="A1905" s="132"/>
      <c r="B1905" s="126"/>
      <c r="C1905" s="126"/>
      <c r="D1905" s="126"/>
      <c r="F1905" s="129"/>
    </row>
    <row r="1906" spans="1:6" ht="18" customHeight="1">
      <c r="A1906" s="132"/>
      <c r="B1906" s="126"/>
      <c r="C1906" s="126"/>
      <c r="D1906" s="126"/>
      <c r="F1906" s="129"/>
    </row>
    <row r="1907" spans="1:6" ht="18" customHeight="1">
      <c r="A1907" s="132"/>
      <c r="B1907" s="126"/>
      <c r="C1907" s="126"/>
      <c r="D1907" s="126"/>
      <c r="F1907" s="129"/>
    </row>
    <row r="1908" spans="1:6" ht="18" customHeight="1">
      <c r="A1908" s="132"/>
      <c r="B1908" s="126"/>
      <c r="C1908" s="126"/>
      <c r="D1908" s="126"/>
      <c r="F1908" s="129"/>
    </row>
    <row r="1909" spans="1:6" ht="18" customHeight="1">
      <c r="A1909" s="132"/>
      <c r="B1909" s="126"/>
      <c r="C1909" s="126"/>
      <c r="D1909" s="126"/>
      <c r="F1909" s="129"/>
    </row>
    <row r="1910" spans="1:6" ht="18" customHeight="1">
      <c r="A1910" s="132"/>
      <c r="B1910" s="126"/>
      <c r="C1910" s="126"/>
      <c r="D1910" s="126"/>
      <c r="F1910" s="129"/>
    </row>
    <row r="1911" spans="1:6" ht="18" customHeight="1">
      <c r="A1911" s="132"/>
      <c r="B1911" s="126"/>
      <c r="C1911" s="126"/>
      <c r="D1911" s="126"/>
      <c r="F1911" s="129"/>
    </row>
    <row r="1912" spans="1:6" ht="18" customHeight="1">
      <c r="A1912" s="132"/>
      <c r="B1912" s="126"/>
      <c r="C1912" s="126"/>
      <c r="D1912" s="126"/>
      <c r="F1912" s="129"/>
    </row>
    <row r="1913" spans="1:6" ht="18" customHeight="1">
      <c r="A1913" s="132"/>
      <c r="B1913" s="126"/>
      <c r="C1913" s="126"/>
      <c r="D1913" s="126"/>
      <c r="F1913" s="129"/>
    </row>
    <row r="1914" spans="1:6" ht="18" customHeight="1">
      <c r="A1914" s="132"/>
      <c r="B1914" s="126"/>
      <c r="C1914" s="126"/>
      <c r="D1914" s="126"/>
      <c r="F1914" s="129"/>
    </row>
    <row r="1915" spans="1:6" ht="18" customHeight="1">
      <c r="A1915" s="132"/>
      <c r="B1915" s="126"/>
      <c r="C1915" s="126"/>
      <c r="D1915" s="126"/>
      <c r="F1915" s="129"/>
    </row>
    <row r="1916" spans="1:6" ht="18" customHeight="1">
      <c r="A1916" s="132"/>
      <c r="B1916" s="126"/>
      <c r="C1916" s="126"/>
      <c r="D1916" s="126"/>
      <c r="F1916" s="129"/>
    </row>
    <row r="1917" spans="1:6" ht="18" customHeight="1">
      <c r="A1917" s="132"/>
      <c r="B1917" s="126"/>
      <c r="C1917" s="126"/>
      <c r="D1917" s="126"/>
      <c r="F1917" s="129"/>
    </row>
    <row r="1918" spans="1:6" ht="18" customHeight="1">
      <c r="A1918" s="132"/>
      <c r="B1918" s="126"/>
      <c r="C1918" s="126"/>
      <c r="D1918" s="126"/>
      <c r="F1918" s="129"/>
    </row>
    <row r="1919" spans="1:6" ht="18" customHeight="1">
      <c r="A1919" s="132"/>
      <c r="B1919" s="126"/>
      <c r="C1919" s="126"/>
      <c r="D1919" s="126"/>
      <c r="F1919" s="129"/>
    </row>
    <row r="1920" spans="1:6" ht="18" customHeight="1">
      <c r="A1920" s="132"/>
      <c r="B1920" s="126"/>
      <c r="C1920" s="126"/>
      <c r="D1920" s="126"/>
      <c r="F1920" s="129"/>
    </row>
    <row r="1921" spans="1:6" ht="18" customHeight="1">
      <c r="A1921" s="132"/>
      <c r="B1921" s="126"/>
      <c r="C1921" s="126"/>
      <c r="D1921" s="126"/>
      <c r="F1921" s="129"/>
    </row>
    <row r="1922" spans="1:6" ht="18" customHeight="1">
      <c r="A1922" s="132"/>
      <c r="B1922" s="126"/>
      <c r="C1922" s="126"/>
      <c r="D1922" s="126"/>
      <c r="F1922" s="129"/>
    </row>
    <row r="1923" spans="1:6" ht="18" customHeight="1">
      <c r="A1923" s="132"/>
      <c r="B1923" s="126"/>
      <c r="C1923" s="126"/>
      <c r="D1923" s="126"/>
      <c r="F1923" s="129"/>
    </row>
    <row r="1924" spans="1:6" ht="18" customHeight="1">
      <c r="A1924" s="132"/>
      <c r="B1924" s="126"/>
      <c r="C1924" s="126"/>
      <c r="D1924" s="126"/>
      <c r="F1924" s="129"/>
    </row>
    <row r="1925" spans="1:6" ht="18" customHeight="1">
      <c r="A1925" s="132"/>
      <c r="B1925" s="126"/>
      <c r="C1925" s="126"/>
      <c r="D1925" s="126"/>
      <c r="F1925" s="129"/>
    </row>
    <row r="1926" spans="1:6" ht="18" customHeight="1">
      <c r="A1926" s="132"/>
      <c r="B1926" s="126"/>
      <c r="C1926" s="126"/>
      <c r="D1926" s="126"/>
      <c r="F1926" s="129"/>
    </row>
    <row r="1927" spans="1:6" ht="18" customHeight="1">
      <c r="A1927" s="132"/>
      <c r="B1927" s="126"/>
      <c r="C1927" s="126"/>
      <c r="D1927" s="126"/>
      <c r="F1927" s="129"/>
    </row>
    <row r="1928" spans="1:6" ht="18" customHeight="1">
      <c r="A1928" s="132"/>
      <c r="B1928" s="126"/>
      <c r="C1928" s="126"/>
      <c r="D1928" s="126"/>
      <c r="F1928" s="129"/>
    </row>
    <row r="1929" spans="1:6" ht="18" customHeight="1">
      <c r="A1929" s="132"/>
      <c r="B1929" s="126"/>
      <c r="C1929" s="126"/>
      <c r="D1929" s="126"/>
      <c r="F1929" s="129"/>
    </row>
    <row r="1930" spans="1:6" ht="18" customHeight="1">
      <c r="A1930" s="132"/>
      <c r="B1930" s="126"/>
      <c r="C1930" s="126"/>
      <c r="D1930" s="126"/>
      <c r="F1930" s="129"/>
    </row>
    <row r="1931" spans="1:6" ht="18" customHeight="1">
      <c r="A1931" s="132"/>
      <c r="B1931" s="126"/>
      <c r="C1931" s="126"/>
      <c r="D1931" s="126"/>
      <c r="F1931" s="129"/>
    </row>
    <row r="1932" spans="1:6" ht="18" customHeight="1">
      <c r="A1932" s="132"/>
      <c r="B1932" s="126"/>
      <c r="C1932" s="126"/>
      <c r="D1932" s="126"/>
      <c r="F1932" s="129"/>
    </row>
    <row r="1933" spans="1:6" ht="18" customHeight="1">
      <c r="A1933" s="132"/>
      <c r="B1933" s="126"/>
      <c r="C1933" s="126"/>
      <c r="D1933" s="126"/>
      <c r="F1933" s="129"/>
    </row>
    <row r="1934" spans="1:6" ht="18" customHeight="1">
      <c r="A1934" s="132"/>
      <c r="B1934" s="126"/>
      <c r="C1934" s="126"/>
      <c r="D1934" s="126"/>
      <c r="F1934" s="129"/>
    </row>
    <row r="1935" spans="1:6" ht="18" customHeight="1">
      <c r="A1935" s="132"/>
      <c r="B1935" s="126"/>
      <c r="C1935" s="126"/>
      <c r="D1935" s="126"/>
      <c r="F1935" s="129"/>
    </row>
    <row r="1936" spans="1:6" ht="18" customHeight="1">
      <c r="A1936" s="132"/>
      <c r="B1936" s="126"/>
      <c r="C1936" s="126"/>
      <c r="D1936" s="126"/>
      <c r="F1936" s="129"/>
    </row>
    <row r="1937" spans="1:6" ht="18" customHeight="1">
      <c r="A1937" s="132"/>
      <c r="B1937" s="126"/>
      <c r="C1937" s="126"/>
      <c r="D1937" s="126"/>
      <c r="F1937" s="129"/>
    </row>
    <row r="1938" spans="1:6" ht="18" customHeight="1">
      <c r="A1938" s="132"/>
      <c r="B1938" s="126"/>
      <c r="C1938" s="126"/>
      <c r="D1938" s="126"/>
      <c r="F1938" s="129"/>
    </row>
    <row r="1939" spans="1:6" ht="18" customHeight="1">
      <c r="A1939" s="132"/>
      <c r="B1939" s="126"/>
      <c r="C1939" s="126"/>
      <c r="D1939" s="126"/>
      <c r="F1939" s="129"/>
    </row>
    <row r="1940" spans="1:6" ht="18" customHeight="1">
      <c r="A1940" s="132"/>
      <c r="B1940" s="126"/>
      <c r="C1940" s="126"/>
      <c r="D1940" s="126"/>
      <c r="F1940" s="129"/>
    </row>
    <row r="1941" spans="1:6" ht="18" customHeight="1">
      <c r="A1941" s="132"/>
      <c r="B1941" s="126"/>
      <c r="C1941" s="126"/>
      <c r="D1941" s="126"/>
      <c r="F1941" s="129"/>
    </row>
    <row r="1942" spans="1:6" ht="18" customHeight="1">
      <c r="A1942" s="132"/>
      <c r="B1942" s="126"/>
      <c r="C1942" s="126"/>
      <c r="D1942" s="126"/>
      <c r="F1942" s="129"/>
    </row>
    <row r="1943" spans="1:6" ht="18" customHeight="1">
      <c r="A1943" s="132"/>
      <c r="B1943" s="126"/>
      <c r="C1943" s="126"/>
      <c r="D1943" s="126"/>
      <c r="F1943" s="129"/>
    </row>
    <row r="1944" spans="1:6" ht="18" customHeight="1">
      <c r="A1944" s="132"/>
      <c r="B1944" s="126"/>
      <c r="C1944" s="126"/>
      <c r="D1944" s="126"/>
      <c r="F1944" s="129"/>
    </row>
    <row r="1945" spans="1:6" ht="18" customHeight="1">
      <c r="A1945" s="132"/>
      <c r="B1945" s="126"/>
      <c r="C1945" s="126"/>
      <c r="D1945" s="126"/>
      <c r="F1945" s="129"/>
    </row>
    <row r="1946" spans="1:6" ht="18" customHeight="1">
      <c r="A1946" s="132"/>
      <c r="B1946" s="126"/>
      <c r="C1946" s="126"/>
      <c r="D1946" s="126"/>
      <c r="F1946" s="129"/>
    </row>
    <row r="1947" spans="1:6" ht="18" customHeight="1">
      <c r="A1947" s="132"/>
      <c r="B1947" s="126"/>
      <c r="C1947" s="126"/>
      <c r="D1947" s="126"/>
      <c r="F1947" s="129"/>
    </row>
    <row r="1948" spans="1:6" ht="18" customHeight="1">
      <c r="A1948" s="132"/>
      <c r="B1948" s="126"/>
      <c r="C1948" s="126"/>
      <c r="D1948" s="126"/>
      <c r="F1948" s="129"/>
    </row>
    <row r="1949" spans="1:6" ht="18" customHeight="1">
      <c r="A1949" s="132"/>
      <c r="B1949" s="126"/>
      <c r="C1949" s="126"/>
      <c r="D1949" s="126"/>
      <c r="F1949" s="129"/>
    </row>
    <row r="1950" spans="1:6" ht="18" customHeight="1">
      <c r="A1950" s="132"/>
      <c r="B1950" s="126"/>
      <c r="C1950" s="126"/>
      <c r="D1950" s="126"/>
      <c r="F1950" s="129"/>
    </row>
    <row r="1951" spans="1:6" ht="18" customHeight="1">
      <c r="A1951" s="132"/>
      <c r="B1951" s="126"/>
      <c r="C1951" s="126"/>
      <c r="D1951" s="126"/>
      <c r="F1951" s="129"/>
    </row>
    <row r="1952" spans="1:6" ht="18" customHeight="1">
      <c r="A1952" s="132"/>
      <c r="B1952" s="126"/>
      <c r="C1952" s="126"/>
      <c r="D1952" s="126"/>
      <c r="F1952" s="129"/>
    </row>
    <row r="1953" spans="1:6" ht="18" customHeight="1">
      <c r="A1953" s="132"/>
      <c r="B1953" s="126"/>
      <c r="C1953" s="126"/>
      <c r="D1953" s="126"/>
      <c r="F1953" s="129"/>
    </row>
    <row r="1954" spans="1:6" ht="18" customHeight="1">
      <c r="A1954" s="132"/>
      <c r="B1954" s="126"/>
      <c r="C1954" s="126"/>
      <c r="D1954" s="126"/>
      <c r="F1954" s="129"/>
    </row>
    <row r="1955" spans="1:6" ht="18" customHeight="1">
      <c r="A1955" s="132"/>
      <c r="B1955" s="126"/>
      <c r="C1955" s="126"/>
      <c r="D1955" s="126"/>
      <c r="F1955" s="129"/>
    </row>
    <row r="1956" spans="1:6" ht="18" customHeight="1">
      <c r="A1956" s="132"/>
      <c r="B1956" s="126"/>
      <c r="C1956" s="126"/>
      <c r="D1956" s="126"/>
      <c r="F1956" s="129"/>
    </row>
    <row r="1957" spans="1:6" ht="18" customHeight="1">
      <c r="A1957" s="132"/>
      <c r="B1957" s="126"/>
      <c r="C1957" s="126"/>
      <c r="D1957" s="126"/>
      <c r="F1957" s="129"/>
    </row>
    <row r="1958" spans="1:6" ht="18" customHeight="1">
      <c r="A1958" s="132"/>
      <c r="B1958" s="126"/>
      <c r="C1958" s="126"/>
      <c r="D1958" s="126"/>
      <c r="F1958" s="129"/>
    </row>
    <row r="1959" spans="1:6" ht="18" customHeight="1">
      <c r="A1959" s="132"/>
      <c r="B1959" s="126"/>
      <c r="C1959" s="126"/>
      <c r="D1959" s="126"/>
      <c r="F1959" s="129"/>
    </row>
    <row r="1960" spans="1:6" ht="18" customHeight="1">
      <c r="A1960" s="132"/>
      <c r="B1960" s="126"/>
      <c r="C1960" s="126"/>
      <c r="D1960" s="126"/>
      <c r="F1960" s="129"/>
    </row>
    <row r="1961" spans="1:6" ht="18" customHeight="1">
      <c r="A1961" s="132"/>
      <c r="B1961" s="126"/>
      <c r="C1961" s="126"/>
      <c r="D1961" s="126"/>
      <c r="F1961" s="129"/>
    </row>
    <row r="1962" spans="1:6" ht="18" customHeight="1">
      <c r="A1962" s="132"/>
      <c r="B1962" s="126"/>
      <c r="C1962" s="126"/>
      <c r="D1962" s="126"/>
      <c r="F1962" s="129"/>
    </row>
    <row r="1963" spans="1:6" ht="18" customHeight="1">
      <c r="A1963" s="132"/>
      <c r="B1963" s="126"/>
      <c r="C1963" s="126"/>
      <c r="D1963" s="126"/>
      <c r="F1963" s="129"/>
    </row>
    <row r="1964" spans="1:6" ht="18" customHeight="1">
      <c r="A1964" s="132"/>
      <c r="B1964" s="126"/>
      <c r="C1964" s="126"/>
      <c r="D1964" s="126"/>
      <c r="F1964" s="129"/>
    </row>
    <row r="1965" spans="1:6" ht="18" customHeight="1">
      <c r="A1965" s="132"/>
      <c r="B1965" s="126"/>
      <c r="C1965" s="126"/>
      <c r="D1965" s="126"/>
      <c r="F1965" s="129"/>
    </row>
    <row r="1966" spans="1:6" ht="18" customHeight="1">
      <c r="A1966" s="132"/>
      <c r="B1966" s="126"/>
      <c r="C1966" s="126"/>
      <c r="D1966" s="126"/>
      <c r="F1966" s="129"/>
    </row>
    <row r="1967" spans="1:6" ht="18" customHeight="1">
      <c r="A1967" s="132"/>
      <c r="B1967" s="126"/>
      <c r="C1967" s="126"/>
      <c r="D1967" s="126"/>
      <c r="F1967" s="129"/>
    </row>
    <row r="1968" spans="1:6" ht="18" customHeight="1">
      <c r="A1968" s="132"/>
      <c r="B1968" s="126"/>
      <c r="C1968" s="126"/>
      <c r="D1968" s="126"/>
      <c r="F1968" s="129"/>
    </row>
    <row r="1969" spans="1:6" ht="18" customHeight="1">
      <c r="A1969" s="132"/>
      <c r="B1969" s="126"/>
      <c r="C1969" s="126"/>
      <c r="D1969" s="126"/>
      <c r="F1969" s="129"/>
    </row>
    <row r="1970" spans="1:6" ht="18" customHeight="1">
      <c r="A1970" s="132"/>
      <c r="B1970" s="126"/>
      <c r="C1970" s="126"/>
      <c r="D1970" s="126"/>
      <c r="F1970" s="129"/>
    </row>
    <row r="1971" spans="1:6" ht="18" customHeight="1">
      <c r="A1971" s="132"/>
      <c r="B1971" s="126"/>
      <c r="C1971" s="126"/>
      <c r="D1971" s="126"/>
      <c r="F1971" s="129"/>
    </row>
    <row r="1972" spans="1:6" ht="18" customHeight="1">
      <c r="A1972" s="132"/>
      <c r="B1972" s="126"/>
      <c r="C1972" s="126"/>
      <c r="D1972" s="126"/>
      <c r="F1972" s="129"/>
    </row>
    <row r="1973" spans="1:6" ht="18" customHeight="1">
      <c r="A1973" s="132"/>
      <c r="B1973" s="126"/>
      <c r="C1973" s="126"/>
      <c r="D1973" s="126"/>
      <c r="F1973" s="129"/>
    </row>
    <row r="1974" spans="1:6" ht="18" customHeight="1">
      <c r="A1974" s="132"/>
      <c r="B1974" s="126"/>
      <c r="C1974" s="126"/>
      <c r="D1974" s="126"/>
      <c r="F1974" s="129"/>
    </row>
    <row r="1975" spans="1:6" ht="18" customHeight="1">
      <c r="A1975" s="132"/>
      <c r="B1975" s="126"/>
      <c r="C1975" s="126"/>
      <c r="D1975" s="126"/>
      <c r="F1975" s="129"/>
    </row>
    <row r="1976" spans="1:6" ht="18" customHeight="1">
      <c r="A1976" s="132"/>
      <c r="B1976" s="126"/>
      <c r="C1976" s="126"/>
      <c r="D1976" s="126"/>
      <c r="F1976" s="129"/>
    </row>
    <row r="1977" spans="1:6" ht="18" customHeight="1">
      <c r="A1977" s="132"/>
      <c r="B1977" s="126"/>
      <c r="C1977" s="126"/>
      <c r="D1977" s="126"/>
      <c r="F1977" s="129"/>
    </row>
    <row r="1978" spans="1:6" ht="18" customHeight="1">
      <c r="A1978" s="132"/>
      <c r="B1978" s="126"/>
      <c r="C1978" s="126"/>
      <c r="D1978" s="126"/>
      <c r="F1978" s="129"/>
    </row>
    <row r="1979" spans="1:6" ht="18" customHeight="1">
      <c r="A1979" s="132"/>
      <c r="B1979" s="126"/>
      <c r="C1979" s="126"/>
      <c r="D1979" s="126"/>
      <c r="F1979" s="129"/>
    </row>
    <row r="1980" spans="1:6" ht="18" customHeight="1">
      <c r="A1980" s="132"/>
      <c r="B1980" s="126"/>
      <c r="C1980" s="126"/>
      <c r="D1980" s="126"/>
      <c r="F1980" s="129"/>
    </row>
    <row r="1981" spans="1:6" ht="18" customHeight="1">
      <c r="A1981" s="132"/>
      <c r="B1981" s="126"/>
      <c r="C1981" s="126"/>
      <c r="D1981" s="126"/>
      <c r="F1981" s="129"/>
    </row>
    <row r="1982" spans="1:6" ht="18" customHeight="1">
      <c r="A1982" s="132"/>
      <c r="B1982" s="126"/>
      <c r="C1982" s="126"/>
      <c r="D1982" s="126"/>
      <c r="F1982" s="129"/>
    </row>
    <row r="1983" spans="1:6" ht="18" customHeight="1">
      <c r="A1983" s="132"/>
      <c r="B1983" s="126"/>
      <c r="C1983" s="126"/>
      <c r="D1983" s="126"/>
      <c r="F1983" s="129"/>
    </row>
    <row r="1984" spans="1:6" ht="18" customHeight="1">
      <c r="A1984" s="132"/>
      <c r="B1984" s="126"/>
      <c r="C1984" s="126"/>
      <c r="D1984" s="126"/>
      <c r="F1984" s="129"/>
    </row>
    <row r="1985" spans="1:6" ht="18" customHeight="1">
      <c r="A1985" s="132"/>
      <c r="B1985" s="126"/>
      <c r="C1985" s="126"/>
      <c r="D1985" s="126"/>
      <c r="F1985" s="129"/>
    </row>
    <row r="1986" spans="1:6" ht="18" customHeight="1">
      <c r="A1986" s="132"/>
      <c r="B1986" s="126"/>
      <c r="C1986" s="126"/>
      <c r="D1986" s="126"/>
      <c r="F1986" s="129"/>
    </row>
    <row r="1987" spans="1:6" ht="18" customHeight="1">
      <c r="A1987" s="132"/>
      <c r="B1987" s="126"/>
      <c r="C1987" s="126"/>
      <c r="D1987" s="126"/>
      <c r="F1987" s="129"/>
    </row>
    <row r="1988" spans="1:6" ht="18" customHeight="1">
      <c r="A1988" s="132"/>
      <c r="B1988" s="126"/>
      <c r="C1988" s="126"/>
      <c r="D1988" s="126"/>
      <c r="F1988" s="129"/>
    </row>
    <row r="1989" spans="1:6" ht="18" customHeight="1">
      <c r="A1989" s="132"/>
      <c r="B1989" s="126"/>
      <c r="C1989" s="126"/>
      <c r="D1989" s="126"/>
      <c r="F1989" s="129"/>
    </row>
    <row r="1990" spans="1:6" ht="18" customHeight="1">
      <c r="A1990" s="132"/>
      <c r="B1990" s="126"/>
      <c r="C1990" s="126"/>
      <c r="D1990" s="126"/>
      <c r="F1990" s="129"/>
    </row>
    <row r="1991" spans="1:6" ht="18" customHeight="1">
      <c r="A1991" s="132"/>
      <c r="B1991" s="126"/>
      <c r="C1991" s="126"/>
      <c r="D1991" s="126"/>
      <c r="F1991" s="129"/>
    </row>
    <row r="1992" spans="1:6" ht="18" customHeight="1">
      <c r="A1992" s="132"/>
      <c r="B1992" s="126"/>
      <c r="C1992" s="126"/>
      <c r="D1992" s="126"/>
      <c r="F1992" s="129"/>
    </row>
    <row r="1993" spans="1:6" ht="18" customHeight="1">
      <c r="A1993" s="132"/>
      <c r="B1993" s="126"/>
      <c r="C1993" s="126"/>
      <c r="D1993" s="126"/>
      <c r="F1993" s="129"/>
    </row>
    <row r="1994" spans="1:6" ht="18" customHeight="1">
      <c r="A1994" s="132"/>
      <c r="B1994" s="126"/>
      <c r="C1994" s="126"/>
      <c r="D1994" s="126"/>
      <c r="F1994" s="129"/>
    </row>
    <row r="1995" spans="1:6" ht="18" customHeight="1">
      <c r="A1995" s="132"/>
      <c r="B1995" s="126"/>
      <c r="C1995" s="126"/>
      <c r="D1995" s="126"/>
      <c r="F1995" s="129"/>
    </row>
    <row r="1996" spans="1:6" ht="18" customHeight="1">
      <c r="A1996" s="132"/>
      <c r="B1996" s="126"/>
      <c r="C1996" s="126"/>
      <c r="D1996" s="126"/>
      <c r="F1996" s="129"/>
    </row>
    <row r="1997" spans="1:6" ht="18" customHeight="1">
      <c r="A1997" s="132"/>
      <c r="B1997" s="126"/>
      <c r="C1997" s="126"/>
      <c r="D1997" s="126"/>
      <c r="F1997" s="129"/>
    </row>
    <row r="1998" spans="1:6" ht="18" customHeight="1">
      <c r="A1998" s="132"/>
      <c r="B1998" s="126"/>
      <c r="C1998" s="126"/>
      <c r="D1998" s="126"/>
      <c r="F1998" s="129"/>
    </row>
    <row r="1999" spans="1:6" ht="18" customHeight="1">
      <c r="A1999" s="132"/>
      <c r="B1999" s="126"/>
      <c r="C1999" s="126"/>
      <c r="D1999" s="126"/>
      <c r="F1999" s="129"/>
    </row>
    <row r="2000" spans="1:6" ht="18" customHeight="1">
      <c r="A2000" s="132"/>
      <c r="B2000" s="126"/>
      <c r="C2000" s="126"/>
      <c r="D2000" s="126"/>
      <c r="F2000" s="129"/>
    </row>
    <row r="2001" spans="1:6" ht="18" customHeight="1">
      <c r="A2001" s="132"/>
      <c r="B2001" s="126"/>
      <c r="C2001" s="126"/>
      <c r="D2001" s="126"/>
      <c r="F2001" s="129"/>
    </row>
    <row r="2002" spans="1:6" ht="18" customHeight="1">
      <c r="A2002" s="132"/>
      <c r="B2002" s="126"/>
      <c r="C2002" s="126"/>
      <c r="D2002" s="126"/>
      <c r="F2002" s="129"/>
    </row>
    <row r="2003" spans="1:6" ht="18" customHeight="1">
      <c r="A2003" s="132"/>
      <c r="B2003" s="126"/>
      <c r="C2003" s="126"/>
      <c r="D2003" s="126"/>
      <c r="F2003" s="129"/>
    </row>
    <row r="2004" spans="1:6" ht="18" customHeight="1">
      <c r="A2004" s="132"/>
      <c r="B2004" s="126"/>
      <c r="C2004" s="126"/>
      <c r="D2004" s="126"/>
      <c r="F2004" s="129"/>
    </row>
    <row r="2005" spans="1:6" ht="18" customHeight="1">
      <c r="A2005" s="132"/>
      <c r="B2005" s="126"/>
      <c r="C2005" s="126"/>
      <c r="D2005" s="126"/>
      <c r="F2005" s="129"/>
    </row>
    <row r="2006" spans="1:6" ht="18" customHeight="1">
      <c r="A2006" s="132"/>
      <c r="B2006" s="126"/>
      <c r="C2006" s="126"/>
      <c r="D2006" s="126"/>
      <c r="F2006" s="129"/>
    </row>
    <row r="2007" spans="1:6" ht="18" customHeight="1">
      <c r="A2007" s="132"/>
      <c r="B2007" s="126"/>
      <c r="C2007" s="126"/>
      <c r="D2007" s="126"/>
      <c r="F2007" s="129"/>
    </row>
    <row r="2008" spans="1:6" ht="18" customHeight="1">
      <c r="A2008" s="132"/>
      <c r="B2008" s="126"/>
      <c r="C2008" s="126"/>
      <c r="D2008" s="126"/>
      <c r="F2008" s="129"/>
    </row>
    <row r="2009" spans="1:6" ht="18" customHeight="1">
      <c r="A2009" s="132"/>
      <c r="B2009" s="126"/>
      <c r="C2009" s="126"/>
      <c r="D2009" s="126"/>
      <c r="F2009" s="129"/>
    </row>
    <row r="2010" spans="1:6" ht="18" customHeight="1">
      <c r="A2010" s="132"/>
      <c r="B2010" s="126"/>
      <c r="C2010" s="126"/>
      <c r="D2010" s="126"/>
      <c r="F2010" s="129"/>
    </row>
    <row r="2011" spans="1:6" ht="18" customHeight="1">
      <c r="A2011" s="132"/>
      <c r="B2011" s="126"/>
      <c r="C2011" s="126"/>
      <c r="D2011" s="126"/>
      <c r="F2011" s="129"/>
    </row>
    <row r="2012" spans="1:6" ht="18" customHeight="1">
      <c r="A2012" s="132"/>
      <c r="B2012" s="126"/>
      <c r="C2012" s="126"/>
      <c r="D2012" s="126"/>
      <c r="F2012" s="129"/>
    </row>
    <row r="2013" spans="1:6" ht="18" customHeight="1">
      <c r="A2013" s="132"/>
      <c r="B2013" s="126"/>
      <c r="C2013" s="126"/>
      <c r="D2013" s="126"/>
      <c r="F2013" s="129"/>
    </row>
    <row r="2014" spans="1:6" ht="18" customHeight="1">
      <c r="A2014" s="132"/>
      <c r="B2014" s="126"/>
      <c r="C2014" s="126"/>
      <c r="D2014" s="126"/>
      <c r="F2014" s="129"/>
    </row>
    <row r="2015" spans="1:6" ht="18" customHeight="1">
      <c r="A2015" s="132"/>
      <c r="B2015" s="126"/>
      <c r="C2015" s="126"/>
      <c r="D2015" s="126"/>
      <c r="F2015" s="129"/>
    </row>
    <row r="2016" spans="1:6" ht="18" customHeight="1">
      <c r="A2016" s="132"/>
      <c r="B2016" s="126"/>
      <c r="C2016" s="126"/>
      <c r="D2016" s="126"/>
      <c r="F2016" s="129"/>
    </row>
    <row r="2017" spans="1:6" ht="18" customHeight="1">
      <c r="A2017" s="132"/>
      <c r="B2017" s="126"/>
      <c r="C2017" s="126"/>
      <c r="D2017" s="126"/>
      <c r="F2017" s="129"/>
    </row>
    <row r="2018" spans="1:6" ht="18" customHeight="1">
      <c r="A2018" s="132"/>
      <c r="B2018" s="126"/>
      <c r="C2018" s="126"/>
      <c r="D2018" s="126"/>
      <c r="F2018" s="129"/>
    </row>
    <row r="2019" spans="1:6" ht="18" customHeight="1">
      <c r="A2019" s="132"/>
      <c r="B2019" s="126"/>
      <c r="C2019" s="126"/>
      <c r="D2019" s="126"/>
      <c r="F2019" s="129"/>
    </row>
    <row r="2020" spans="1:6" ht="18" customHeight="1">
      <c r="A2020" s="132"/>
      <c r="B2020" s="126"/>
      <c r="C2020" s="126"/>
      <c r="D2020" s="126"/>
      <c r="F2020" s="129"/>
    </row>
    <row r="2021" spans="1:6" ht="18" customHeight="1">
      <c r="A2021" s="132"/>
      <c r="B2021" s="126"/>
      <c r="C2021" s="126"/>
      <c r="D2021" s="126"/>
      <c r="F2021" s="129"/>
    </row>
    <row r="2022" spans="1:6" ht="18" customHeight="1">
      <c r="A2022" s="132"/>
      <c r="B2022" s="126"/>
      <c r="C2022" s="126"/>
      <c r="D2022" s="126"/>
      <c r="F2022" s="129"/>
    </row>
    <row r="2023" spans="1:6" ht="18" customHeight="1">
      <c r="A2023" s="132"/>
      <c r="B2023" s="126"/>
      <c r="C2023" s="126"/>
      <c r="D2023" s="126"/>
      <c r="F2023" s="129"/>
    </row>
    <row r="2024" spans="1:6" ht="18" customHeight="1">
      <c r="A2024" s="132"/>
      <c r="B2024" s="126"/>
      <c r="C2024" s="126"/>
      <c r="D2024" s="126"/>
      <c r="F2024" s="129"/>
    </row>
    <row r="2025" spans="1:6" ht="18" customHeight="1">
      <c r="A2025" s="132"/>
      <c r="B2025" s="126"/>
      <c r="C2025" s="126"/>
      <c r="D2025" s="126"/>
      <c r="F2025" s="129"/>
    </row>
    <row r="2026" spans="1:6" ht="18" customHeight="1">
      <c r="A2026" s="132"/>
      <c r="B2026" s="126"/>
      <c r="C2026" s="126"/>
      <c r="D2026" s="126"/>
      <c r="F2026" s="129"/>
    </row>
    <row r="2027" spans="1:6" ht="18" customHeight="1">
      <c r="A2027" s="132"/>
      <c r="B2027" s="126"/>
      <c r="C2027" s="126"/>
      <c r="D2027" s="126"/>
      <c r="F2027" s="129"/>
    </row>
    <row r="2028" spans="1:6" ht="18" customHeight="1">
      <c r="A2028" s="132"/>
      <c r="B2028" s="126"/>
      <c r="C2028" s="126"/>
      <c r="D2028" s="126"/>
      <c r="F2028" s="129"/>
    </row>
    <row r="2029" spans="1:6" ht="18" customHeight="1">
      <c r="A2029" s="132"/>
      <c r="B2029" s="126"/>
      <c r="C2029" s="126"/>
      <c r="D2029" s="126"/>
      <c r="F2029" s="129"/>
    </row>
    <row r="2030" spans="1:6" ht="18" customHeight="1">
      <c r="A2030" s="132"/>
      <c r="B2030" s="126"/>
      <c r="C2030" s="126"/>
      <c r="D2030" s="126"/>
      <c r="F2030" s="129"/>
    </row>
    <row r="2031" spans="1:6" ht="18" customHeight="1">
      <c r="A2031" s="132"/>
      <c r="B2031" s="126"/>
      <c r="C2031" s="126"/>
      <c r="D2031" s="126"/>
      <c r="F2031" s="129"/>
    </row>
    <row r="2032" spans="1:6" ht="18" customHeight="1">
      <c r="A2032" s="132"/>
      <c r="B2032" s="126"/>
      <c r="C2032" s="126"/>
      <c r="D2032" s="126"/>
      <c r="F2032" s="129"/>
    </row>
    <row r="2033" spans="1:6" ht="18" customHeight="1">
      <c r="A2033" s="132"/>
      <c r="B2033" s="126"/>
      <c r="C2033" s="126"/>
      <c r="D2033" s="126"/>
      <c r="F2033" s="129"/>
    </row>
    <row r="2034" spans="1:6" ht="18" customHeight="1">
      <c r="A2034" s="132"/>
      <c r="B2034" s="126"/>
      <c r="C2034" s="126"/>
      <c r="D2034" s="126"/>
      <c r="F2034" s="129"/>
    </row>
    <row r="2035" spans="1:6" ht="18" customHeight="1">
      <c r="A2035" s="132"/>
      <c r="B2035" s="126"/>
      <c r="C2035" s="126"/>
      <c r="D2035" s="126"/>
      <c r="F2035" s="129"/>
    </row>
    <row r="2036" spans="1:6" ht="18" customHeight="1">
      <c r="A2036" s="132"/>
      <c r="B2036" s="126"/>
      <c r="C2036" s="126"/>
      <c r="D2036" s="126"/>
      <c r="F2036" s="129"/>
    </row>
    <row r="2037" spans="1:6" ht="18" customHeight="1">
      <c r="A2037" s="132"/>
      <c r="B2037" s="126"/>
      <c r="C2037" s="126"/>
      <c r="D2037" s="126"/>
      <c r="F2037" s="129"/>
    </row>
    <row r="2038" spans="1:6" ht="18" customHeight="1">
      <c r="A2038" s="132"/>
      <c r="B2038" s="126"/>
      <c r="C2038" s="126"/>
      <c r="D2038" s="126"/>
      <c r="F2038" s="129"/>
    </row>
    <row r="2039" spans="1:6" ht="18" customHeight="1">
      <c r="A2039" s="132"/>
      <c r="B2039" s="126"/>
      <c r="C2039" s="126"/>
      <c r="D2039" s="126"/>
      <c r="F2039" s="129"/>
    </row>
    <row r="2040" spans="1:6" ht="18" customHeight="1">
      <c r="A2040" s="132"/>
      <c r="B2040" s="126"/>
      <c r="C2040" s="126"/>
      <c r="D2040" s="126"/>
      <c r="F2040" s="129"/>
    </row>
    <row r="2041" spans="1:6" ht="18" customHeight="1">
      <c r="A2041" s="132"/>
      <c r="B2041" s="126"/>
      <c r="C2041" s="126"/>
      <c r="D2041" s="126"/>
      <c r="F2041" s="129"/>
    </row>
    <row r="2042" spans="1:6" ht="18" customHeight="1">
      <c r="A2042" s="132"/>
      <c r="B2042" s="126"/>
      <c r="C2042" s="126"/>
      <c r="D2042" s="126"/>
      <c r="F2042" s="129"/>
    </row>
    <row r="2043" spans="1:6" ht="18" customHeight="1">
      <c r="A2043" s="132"/>
      <c r="B2043" s="126"/>
      <c r="C2043" s="126"/>
      <c r="D2043" s="126"/>
      <c r="F2043" s="129"/>
    </row>
    <row r="2044" spans="1:6" ht="18" customHeight="1">
      <c r="A2044" s="132"/>
      <c r="B2044" s="126"/>
      <c r="C2044" s="126"/>
      <c r="D2044" s="126"/>
      <c r="F2044" s="129"/>
    </row>
    <row r="2045" spans="1:6" ht="18" customHeight="1">
      <c r="A2045" s="132"/>
      <c r="B2045" s="126"/>
      <c r="C2045" s="126"/>
      <c r="D2045" s="126"/>
      <c r="F2045" s="129"/>
    </row>
    <row r="2046" spans="1:6" ht="18" customHeight="1">
      <c r="A2046" s="132"/>
      <c r="B2046" s="126"/>
      <c r="C2046" s="126"/>
      <c r="D2046" s="126"/>
      <c r="F2046" s="129"/>
    </row>
    <row r="2047" spans="1:6" ht="18" customHeight="1">
      <c r="A2047" s="132"/>
      <c r="B2047" s="126"/>
      <c r="C2047" s="126"/>
      <c r="D2047" s="126"/>
      <c r="F2047" s="129"/>
    </row>
    <row r="2048" spans="1:6" ht="18" customHeight="1">
      <c r="A2048" s="132"/>
      <c r="B2048" s="126"/>
      <c r="C2048" s="126"/>
      <c r="D2048" s="126"/>
      <c r="F2048" s="129"/>
    </row>
    <row r="2049" spans="1:6" ht="18" customHeight="1">
      <c r="A2049" s="132"/>
      <c r="B2049" s="126"/>
      <c r="C2049" s="126"/>
      <c r="D2049" s="126"/>
      <c r="F2049" s="129"/>
    </row>
    <row r="2050" spans="1:6" ht="18" customHeight="1">
      <c r="A2050" s="132"/>
      <c r="B2050" s="126"/>
      <c r="C2050" s="126"/>
      <c r="D2050" s="126"/>
      <c r="F2050" s="129"/>
    </row>
    <row r="2051" spans="1:6" ht="18" customHeight="1">
      <c r="A2051" s="132"/>
      <c r="B2051" s="126"/>
      <c r="C2051" s="126"/>
      <c r="D2051" s="126"/>
      <c r="F2051" s="129"/>
    </row>
    <row r="2052" spans="1:6" ht="18" customHeight="1">
      <c r="A2052" s="132"/>
      <c r="B2052" s="126"/>
      <c r="C2052" s="126"/>
      <c r="D2052" s="126"/>
      <c r="F2052" s="129"/>
    </row>
    <row r="2053" spans="1:6" ht="18" customHeight="1">
      <c r="A2053" s="132"/>
      <c r="B2053" s="126"/>
      <c r="C2053" s="126"/>
      <c r="D2053" s="126"/>
      <c r="F2053" s="129"/>
    </row>
    <row r="2054" spans="1:6" ht="18" customHeight="1">
      <c r="A2054" s="132"/>
      <c r="B2054" s="126"/>
      <c r="C2054" s="126"/>
      <c r="D2054" s="126"/>
      <c r="F2054" s="129"/>
    </row>
    <row r="2055" spans="1:6" ht="18" customHeight="1">
      <c r="A2055" s="132"/>
      <c r="B2055" s="126"/>
      <c r="C2055" s="126"/>
      <c r="D2055" s="126"/>
      <c r="F2055" s="129"/>
    </row>
    <row r="2056" spans="1:6" ht="18" customHeight="1">
      <c r="A2056" s="132"/>
      <c r="B2056" s="126"/>
      <c r="C2056" s="126"/>
      <c r="D2056" s="126"/>
      <c r="F2056" s="129"/>
    </row>
    <row r="2057" spans="1:6" ht="18" customHeight="1">
      <c r="A2057" s="132"/>
      <c r="B2057" s="126"/>
      <c r="C2057" s="126"/>
      <c r="D2057" s="126"/>
      <c r="F2057" s="129"/>
    </row>
    <row r="2058" spans="1:6" ht="18" customHeight="1">
      <c r="A2058" s="132"/>
      <c r="B2058" s="126"/>
      <c r="C2058" s="126"/>
      <c r="D2058" s="126"/>
      <c r="F2058" s="129"/>
    </row>
    <row r="2059" spans="1:6" ht="18" customHeight="1">
      <c r="A2059" s="132"/>
      <c r="B2059" s="126"/>
      <c r="C2059" s="126"/>
      <c r="D2059" s="126"/>
      <c r="F2059" s="129"/>
    </row>
    <row r="2060" spans="1:6" ht="18" customHeight="1">
      <c r="A2060" s="132"/>
      <c r="B2060" s="126"/>
      <c r="C2060" s="126"/>
      <c r="D2060" s="126"/>
      <c r="F2060" s="129"/>
    </row>
    <row r="2061" spans="1:6" ht="18" customHeight="1">
      <c r="A2061" s="132"/>
      <c r="B2061" s="126"/>
      <c r="C2061" s="126"/>
      <c r="D2061" s="126"/>
      <c r="F2061" s="129"/>
    </row>
    <row r="2062" spans="1:6" ht="18" customHeight="1">
      <c r="A2062" s="132"/>
      <c r="B2062" s="126"/>
      <c r="C2062" s="126"/>
      <c r="D2062" s="126"/>
      <c r="F2062" s="129"/>
    </row>
    <row r="2063" spans="1:6" ht="18" customHeight="1">
      <c r="A2063" s="132"/>
      <c r="B2063" s="126"/>
      <c r="C2063" s="126"/>
      <c r="D2063" s="126"/>
      <c r="F2063" s="129"/>
    </row>
    <row r="2064" spans="1:6" ht="18" customHeight="1">
      <c r="A2064" s="132"/>
      <c r="B2064" s="126"/>
      <c r="C2064" s="126"/>
      <c r="D2064" s="126"/>
      <c r="F2064" s="129"/>
    </row>
    <row r="2065" spans="1:6" ht="18" customHeight="1">
      <c r="A2065" s="132"/>
      <c r="B2065" s="126"/>
      <c r="C2065" s="126"/>
      <c r="D2065" s="126"/>
      <c r="F2065" s="129"/>
    </row>
    <row r="2066" spans="1:6" ht="18" customHeight="1">
      <c r="A2066" s="132"/>
      <c r="B2066" s="126"/>
      <c r="C2066" s="126"/>
      <c r="D2066" s="126"/>
      <c r="F2066" s="129"/>
    </row>
    <row r="2067" spans="1:6" ht="18" customHeight="1">
      <c r="A2067" s="132"/>
      <c r="B2067" s="126"/>
      <c r="C2067" s="126"/>
      <c r="D2067" s="126"/>
      <c r="F2067" s="129"/>
    </row>
    <row r="2068" spans="1:6" ht="18" customHeight="1">
      <c r="A2068" s="132"/>
      <c r="B2068" s="126"/>
      <c r="C2068" s="126"/>
      <c r="D2068" s="126"/>
      <c r="F2068" s="129"/>
    </row>
    <row r="2069" spans="1:6" ht="18" customHeight="1">
      <c r="A2069" s="132"/>
      <c r="B2069" s="126"/>
      <c r="C2069" s="126"/>
      <c r="D2069" s="126"/>
      <c r="F2069" s="129"/>
    </row>
    <row r="2070" spans="1:6" ht="18" customHeight="1">
      <c r="A2070" s="132"/>
      <c r="B2070" s="126"/>
      <c r="C2070" s="126"/>
      <c r="D2070" s="126"/>
      <c r="F2070" s="129"/>
    </row>
    <row r="2071" spans="1:6" ht="18" customHeight="1">
      <c r="A2071" s="132"/>
      <c r="B2071" s="126"/>
      <c r="C2071" s="126"/>
      <c r="D2071" s="126"/>
      <c r="F2071" s="129"/>
    </row>
    <row r="2072" spans="1:6" ht="18" customHeight="1">
      <c r="A2072" s="132"/>
      <c r="B2072" s="126"/>
      <c r="C2072" s="126"/>
      <c r="D2072" s="126"/>
      <c r="F2072" s="129"/>
    </row>
    <row r="2073" spans="1:6" ht="18" customHeight="1">
      <c r="A2073" s="132"/>
      <c r="B2073" s="126"/>
      <c r="C2073" s="126"/>
      <c r="D2073" s="126"/>
      <c r="F2073" s="129"/>
    </row>
    <row r="2074" spans="1:6" ht="18" customHeight="1">
      <c r="A2074" s="132"/>
      <c r="B2074" s="126"/>
      <c r="C2074" s="126"/>
      <c r="D2074" s="126"/>
      <c r="F2074" s="129"/>
    </row>
    <row r="2075" spans="1:6" ht="18" customHeight="1">
      <c r="A2075" s="132"/>
      <c r="B2075" s="126"/>
      <c r="C2075" s="126"/>
      <c r="D2075" s="126"/>
      <c r="F2075" s="129"/>
    </row>
    <row r="2076" spans="1:6" ht="18" customHeight="1">
      <c r="A2076" s="132"/>
      <c r="B2076" s="126"/>
      <c r="C2076" s="126"/>
      <c r="D2076" s="126"/>
      <c r="F2076" s="129"/>
    </row>
    <row r="2077" spans="1:6" ht="18" customHeight="1">
      <c r="A2077" s="132"/>
      <c r="B2077" s="126"/>
      <c r="C2077" s="126"/>
      <c r="D2077" s="126"/>
      <c r="F2077" s="129"/>
    </row>
    <row r="2078" spans="1:6" ht="18" customHeight="1">
      <c r="A2078" s="132"/>
      <c r="B2078" s="126"/>
      <c r="C2078" s="126"/>
      <c r="D2078" s="126"/>
      <c r="F2078" s="129"/>
    </row>
    <row r="2079" spans="1:6" ht="18" customHeight="1">
      <c r="A2079" s="132"/>
      <c r="B2079" s="126"/>
      <c r="C2079" s="126"/>
      <c r="D2079" s="126"/>
      <c r="F2079" s="129"/>
    </row>
    <row r="2080" spans="1:6" ht="18" customHeight="1">
      <c r="A2080" s="132"/>
      <c r="B2080" s="126"/>
      <c r="C2080" s="126"/>
      <c r="D2080" s="126"/>
      <c r="F2080" s="129"/>
    </row>
    <row r="2081" spans="1:6" ht="18" customHeight="1">
      <c r="A2081" s="132"/>
      <c r="B2081" s="126"/>
      <c r="C2081" s="126"/>
      <c r="D2081" s="126"/>
      <c r="F2081" s="129"/>
    </row>
    <row r="2082" spans="1:6" ht="18" customHeight="1">
      <c r="A2082" s="132"/>
      <c r="B2082" s="126"/>
      <c r="C2082" s="126"/>
      <c r="D2082" s="126"/>
      <c r="F2082" s="129"/>
    </row>
    <row r="2083" spans="1:6" ht="18" customHeight="1">
      <c r="A2083" s="132"/>
      <c r="B2083" s="126"/>
      <c r="C2083" s="126"/>
      <c r="D2083" s="126"/>
      <c r="F2083" s="129"/>
    </row>
    <row r="2084" spans="1:6" ht="18" customHeight="1">
      <c r="A2084" s="132"/>
      <c r="B2084" s="126"/>
      <c r="C2084" s="126"/>
      <c r="D2084" s="126"/>
      <c r="F2084" s="129"/>
    </row>
    <row r="2085" spans="1:6" ht="18" customHeight="1">
      <c r="A2085" s="132"/>
      <c r="B2085" s="126"/>
      <c r="C2085" s="126"/>
      <c r="D2085" s="126"/>
      <c r="F2085" s="129"/>
    </row>
    <row r="2086" spans="1:6" ht="18" customHeight="1">
      <c r="A2086" s="132"/>
      <c r="B2086" s="126"/>
      <c r="C2086" s="126"/>
      <c r="D2086" s="126"/>
      <c r="F2086" s="129"/>
    </row>
    <row r="2087" spans="1:6" ht="18" customHeight="1">
      <c r="A2087" s="132"/>
      <c r="B2087" s="126"/>
      <c r="C2087" s="126"/>
      <c r="D2087" s="126"/>
      <c r="F2087" s="129"/>
    </row>
    <row r="2088" spans="1:6" ht="18" customHeight="1">
      <c r="A2088" s="132"/>
      <c r="B2088" s="126"/>
      <c r="C2088" s="126"/>
      <c r="D2088" s="126"/>
      <c r="F2088" s="129"/>
    </row>
    <row r="2089" spans="1:6" ht="18" customHeight="1">
      <c r="A2089" s="132"/>
      <c r="B2089" s="126"/>
      <c r="C2089" s="126"/>
      <c r="D2089" s="126"/>
      <c r="F2089" s="129"/>
    </row>
    <row r="2090" spans="1:6" ht="18" customHeight="1">
      <c r="A2090" s="132"/>
      <c r="B2090" s="126"/>
      <c r="C2090" s="126"/>
      <c r="D2090" s="126"/>
      <c r="F2090" s="129"/>
    </row>
    <row r="2091" spans="1:6" ht="18" customHeight="1">
      <c r="A2091" s="132"/>
      <c r="B2091" s="126"/>
      <c r="C2091" s="126"/>
      <c r="D2091" s="126"/>
      <c r="F2091" s="129"/>
    </row>
    <row r="2092" spans="1:6" ht="18" customHeight="1">
      <c r="A2092" s="132"/>
      <c r="B2092" s="126"/>
      <c r="C2092" s="126"/>
      <c r="D2092" s="126"/>
      <c r="F2092" s="129"/>
    </row>
    <row r="2093" spans="1:6" ht="18" customHeight="1">
      <c r="A2093" s="132"/>
      <c r="B2093" s="126"/>
      <c r="C2093" s="126"/>
      <c r="D2093" s="126"/>
      <c r="F2093" s="129"/>
    </row>
    <row r="2094" spans="1:6" ht="18" customHeight="1">
      <c r="A2094" s="132"/>
      <c r="B2094" s="126"/>
      <c r="C2094" s="126"/>
      <c r="D2094" s="126"/>
      <c r="F2094" s="129"/>
    </row>
    <row r="2095" spans="1:6" ht="18" customHeight="1">
      <c r="A2095" s="132"/>
      <c r="B2095" s="126"/>
      <c r="C2095" s="126"/>
      <c r="D2095" s="126"/>
      <c r="F2095" s="129"/>
    </row>
    <row r="2096" spans="1:6" ht="18" customHeight="1">
      <c r="A2096" s="132"/>
      <c r="B2096" s="126"/>
      <c r="C2096" s="126"/>
      <c r="D2096" s="126"/>
      <c r="F2096" s="129"/>
    </row>
    <row r="2097" spans="1:6" ht="18" customHeight="1">
      <c r="A2097" s="132"/>
      <c r="B2097" s="126"/>
      <c r="C2097" s="126"/>
      <c r="D2097" s="126"/>
      <c r="F2097" s="129"/>
    </row>
    <row r="2098" spans="1:6" ht="18" customHeight="1">
      <c r="A2098" s="132"/>
      <c r="B2098" s="126"/>
      <c r="C2098" s="126"/>
      <c r="D2098" s="126"/>
      <c r="F2098" s="129"/>
    </row>
    <row r="2099" spans="1:6" ht="18" customHeight="1">
      <c r="A2099" s="132"/>
      <c r="B2099" s="126"/>
      <c r="C2099" s="126"/>
      <c r="D2099" s="126"/>
      <c r="F2099" s="129"/>
    </row>
    <row r="2100" spans="1:6" ht="18" customHeight="1">
      <c r="A2100" s="132"/>
      <c r="B2100" s="126"/>
      <c r="C2100" s="126"/>
      <c r="D2100" s="126"/>
      <c r="F2100" s="129"/>
    </row>
    <row r="2101" spans="1:6" ht="18" customHeight="1">
      <c r="A2101" s="132"/>
      <c r="B2101" s="126"/>
      <c r="C2101" s="126"/>
      <c r="D2101" s="126"/>
      <c r="F2101" s="129"/>
    </row>
    <row r="2102" spans="1:6" ht="18" customHeight="1">
      <c r="A2102" s="132"/>
      <c r="B2102" s="126"/>
      <c r="C2102" s="126"/>
      <c r="D2102" s="126"/>
      <c r="F2102" s="129"/>
    </row>
    <row r="2103" spans="1:6" ht="18" customHeight="1">
      <c r="A2103" s="132"/>
      <c r="B2103" s="126"/>
      <c r="C2103" s="126"/>
      <c r="D2103" s="126"/>
      <c r="F2103" s="129"/>
    </row>
    <row r="2104" spans="1:6" ht="18" customHeight="1">
      <c r="A2104" s="132"/>
      <c r="B2104" s="126"/>
      <c r="C2104" s="126"/>
      <c r="D2104" s="126"/>
      <c r="F2104" s="129"/>
    </row>
    <row r="2105" spans="1:6" ht="18" customHeight="1">
      <c r="A2105" s="132"/>
      <c r="B2105" s="126"/>
      <c r="C2105" s="126"/>
      <c r="D2105" s="126"/>
      <c r="F2105" s="129"/>
    </row>
    <row r="2106" spans="1:6" ht="18" customHeight="1">
      <c r="A2106" s="132"/>
      <c r="B2106" s="126"/>
      <c r="C2106" s="126"/>
      <c r="D2106" s="126"/>
      <c r="F2106" s="129"/>
    </row>
    <row r="2107" spans="1:6" ht="18" customHeight="1">
      <c r="A2107" s="132"/>
      <c r="B2107" s="126"/>
      <c r="C2107" s="126"/>
      <c r="D2107" s="126"/>
      <c r="F2107" s="129"/>
    </row>
    <row r="2108" spans="1:6" ht="18" customHeight="1">
      <c r="A2108" s="132"/>
      <c r="B2108" s="126"/>
      <c r="C2108" s="126"/>
      <c r="D2108" s="126"/>
      <c r="F2108" s="129"/>
    </row>
    <row r="2109" spans="1:6" ht="18" customHeight="1">
      <c r="A2109" s="132"/>
      <c r="B2109" s="126"/>
      <c r="C2109" s="126"/>
      <c r="D2109" s="126"/>
      <c r="F2109" s="129"/>
    </row>
    <row r="2110" spans="1:6" ht="18" customHeight="1">
      <c r="A2110" s="132"/>
      <c r="B2110" s="126"/>
      <c r="C2110" s="126"/>
      <c r="D2110" s="126"/>
      <c r="F2110" s="129"/>
    </row>
    <row r="2111" spans="1:6" ht="18" customHeight="1">
      <c r="A2111" s="132"/>
      <c r="B2111" s="126"/>
      <c r="C2111" s="126"/>
      <c r="D2111" s="126"/>
      <c r="F2111" s="129"/>
    </row>
    <row r="2112" spans="1:6" ht="18" customHeight="1">
      <c r="A2112" s="132"/>
      <c r="B2112" s="126"/>
      <c r="C2112" s="126"/>
      <c r="D2112" s="126"/>
      <c r="F2112" s="129"/>
    </row>
    <row r="2113" spans="1:6" ht="18" customHeight="1">
      <c r="A2113" s="132"/>
      <c r="B2113" s="126"/>
      <c r="C2113" s="126"/>
      <c r="D2113" s="126"/>
      <c r="F2113" s="129"/>
    </row>
    <row r="2114" spans="1:6" ht="18" customHeight="1">
      <c r="A2114" s="132"/>
      <c r="B2114" s="126"/>
      <c r="C2114" s="126"/>
      <c r="D2114" s="126"/>
      <c r="F2114" s="129"/>
    </row>
    <row r="2115" spans="1:6" ht="18" customHeight="1">
      <c r="A2115" s="132"/>
      <c r="B2115" s="126"/>
      <c r="C2115" s="126"/>
      <c r="D2115" s="126"/>
      <c r="F2115" s="129"/>
    </row>
    <row r="2116" spans="1:6" ht="18" customHeight="1">
      <c r="A2116" s="132"/>
      <c r="B2116" s="126"/>
      <c r="C2116" s="126"/>
      <c r="D2116" s="126"/>
      <c r="F2116" s="129"/>
    </row>
    <row r="2117" spans="1:6" ht="18" customHeight="1">
      <c r="A2117" s="132"/>
      <c r="B2117" s="126"/>
      <c r="C2117" s="126"/>
      <c r="D2117" s="126"/>
      <c r="F2117" s="129"/>
    </row>
    <row r="2118" spans="1:6" ht="18" customHeight="1">
      <c r="A2118" s="132"/>
      <c r="B2118" s="126"/>
      <c r="C2118" s="126"/>
      <c r="D2118" s="126"/>
      <c r="F2118" s="129"/>
    </row>
    <row r="2119" spans="1:6" ht="18" customHeight="1">
      <c r="A2119" s="132"/>
      <c r="B2119" s="126"/>
      <c r="C2119" s="126"/>
      <c r="D2119" s="126"/>
      <c r="F2119" s="129"/>
    </row>
    <row r="2120" spans="1:6" ht="18" customHeight="1">
      <c r="A2120" s="132"/>
      <c r="B2120" s="126"/>
      <c r="C2120" s="126"/>
      <c r="D2120" s="126"/>
      <c r="F2120" s="129"/>
    </row>
    <row r="2121" spans="1:6" ht="18" customHeight="1">
      <c r="A2121" s="132"/>
      <c r="B2121" s="126"/>
      <c r="C2121" s="126"/>
      <c r="D2121" s="126"/>
      <c r="F2121" s="129"/>
    </row>
    <row r="2122" spans="1:6" ht="18" customHeight="1">
      <c r="A2122" s="132"/>
      <c r="B2122" s="126"/>
      <c r="C2122" s="126"/>
      <c r="D2122" s="126"/>
      <c r="F2122" s="129"/>
    </row>
    <row r="2123" spans="1:6" ht="18" customHeight="1">
      <c r="A2123" s="132"/>
      <c r="B2123" s="126"/>
      <c r="C2123" s="126"/>
      <c r="D2123" s="126"/>
      <c r="F2123" s="129"/>
    </row>
    <row r="2124" spans="1:6" ht="18" customHeight="1">
      <c r="A2124" s="132"/>
      <c r="B2124" s="126"/>
      <c r="C2124" s="126"/>
      <c r="D2124" s="126"/>
      <c r="F2124" s="129"/>
    </row>
    <row r="2125" spans="1:6" ht="18" customHeight="1">
      <c r="A2125" s="132"/>
      <c r="B2125" s="126"/>
      <c r="C2125" s="126"/>
      <c r="D2125" s="126"/>
      <c r="F2125" s="129"/>
    </row>
    <row r="2126" spans="1:6" ht="18" customHeight="1">
      <c r="A2126" s="132"/>
      <c r="B2126" s="126"/>
      <c r="C2126" s="126"/>
      <c r="D2126" s="126"/>
      <c r="F2126" s="129"/>
    </row>
    <row r="2127" spans="1:6" ht="18" customHeight="1">
      <c r="A2127" s="132"/>
      <c r="B2127" s="126"/>
      <c r="C2127" s="126"/>
      <c r="D2127" s="126"/>
      <c r="F2127" s="129"/>
    </row>
    <row r="2128" spans="1:6" ht="18" customHeight="1">
      <c r="A2128" s="132"/>
      <c r="B2128" s="126"/>
      <c r="C2128" s="126"/>
      <c r="D2128" s="126"/>
      <c r="F2128" s="129"/>
    </row>
    <row r="2129" spans="1:6" ht="18" customHeight="1">
      <c r="A2129" s="132"/>
      <c r="B2129" s="126"/>
      <c r="C2129" s="126"/>
      <c r="D2129" s="126"/>
      <c r="F2129" s="129"/>
    </row>
    <row r="2130" spans="1:6" ht="18" customHeight="1">
      <c r="A2130" s="132"/>
      <c r="B2130" s="126"/>
      <c r="C2130" s="126"/>
      <c r="D2130" s="126"/>
      <c r="F2130" s="129"/>
    </row>
    <row r="2131" spans="1:6" ht="18" customHeight="1">
      <c r="A2131" s="132"/>
      <c r="B2131" s="126"/>
      <c r="C2131" s="126"/>
      <c r="D2131" s="126"/>
      <c r="F2131" s="129"/>
    </row>
    <row r="2132" spans="1:6" ht="18" customHeight="1">
      <c r="A2132" s="132"/>
      <c r="B2132" s="126"/>
      <c r="C2132" s="126"/>
      <c r="D2132" s="126"/>
      <c r="F2132" s="129"/>
    </row>
    <row r="2133" spans="1:6" ht="18" customHeight="1">
      <c r="A2133" s="132"/>
      <c r="B2133" s="126"/>
      <c r="C2133" s="126"/>
      <c r="D2133" s="126"/>
      <c r="F2133" s="129"/>
    </row>
    <row r="2134" spans="1:6" ht="18" customHeight="1">
      <c r="A2134" s="132"/>
      <c r="B2134" s="126"/>
      <c r="C2134" s="126"/>
      <c r="D2134" s="126"/>
      <c r="F2134" s="129"/>
    </row>
    <row r="2135" spans="1:6" ht="18" customHeight="1">
      <c r="A2135" s="132"/>
      <c r="B2135" s="126"/>
      <c r="C2135" s="126"/>
      <c r="D2135" s="126"/>
      <c r="F2135" s="129"/>
    </row>
    <row r="2136" spans="1:6" ht="18" customHeight="1">
      <c r="A2136" s="132"/>
      <c r="B2136" s="126"/>
      <c r="C2136" s="126"/>
      <c r="D2136" s="126"/>
      <c r="F2136" s="129"/>
    </row>
    <row r="2137" spans="1:6" ht="18" customHeight="1">
      <c r="A2137" s="132"/>
      <c r="B2137" s="126"/>
      <c r="C2137" s="126"/>
      <c r="D2137" s="126"/>
      <c r="F2137" s="129"/>
    </row>
    <row r="2138" spans="1:6" ht="18" customHeight="1">
      <c r="A2138" s="132"/>
      <c r="B2138" s="126"/>
      <c r="C2138" s="126"/>
      <c r="D2138" s="126"/>
      <c r="F2138" s="129"/>
    </row>
    <row r="2139" spans="1:6" ht="18" customHeight="1">
      <c r="A2139" s="132"/>
      <c r="B2139" s="126"/>
      <c r="C2139" s="126"/>
      <c r="D2139" s="126"/>
      <c r="F2139" s="129"/>
    </row>
    <row r="2140" spans="1:6" ht="18" customHeight="1">
      <c r="A2140" s="132"/>
      <c r="B2140" s="126"/>
      <c r="C2140" s="126"/>
      <c r="D2140" s="126"/>
      <c r="F2140" s="129"/>
    </row>
    <row r="2141" spans="1:6" ht="18" customHeight="1">
      <c r="A2141" s="132"/>
      <c r="B2141" s="126"/>
      <c r="C2141" s="126"/>
      <c r="D2141" s="126"/>
      <c r="F2141" s="129"/>
    </row>
    <row r="2142" spans="1:6" ht="18" customHeight="1">
      <c r="A2142" s="132"/>
      <c r="B2142" s="126"/>
      <c r="C2142" s="126"/>
      <c r="D2142" s="126"/>
      <c r="F2142" s="129"/>
    </row>
    <row r="2143" spans="1:6" ht="18" customHeight="1">
      <c r="A2143" s="132"/>
      <c r="B2143" s="126"/>
      <c r="C2143" s="126"/>
      <c r="D2143" s="126"/>
      <c r="F2143" s="129"/>
    </row>
    <row r="2144" spans="1:6" ht="18" customHeight="1">
      <c r="A2144" s="132"/>
      <c r="B2144" s="126"/>
      <c r="C2144" s="126"/>
      <c r="D2144" s="126"/>
      <c r="F2144" s="129"/>
    </row>
    <row r="2145" spans="1:6" ht="18" customHeight="1">
      <c r="A2145" s="132"/>
      <c r="B2145" s="126"/>
      <c r="C2145" s="126"/>
      <c r="D2145" s="126"/>
      <c r="F2145" s="129"/>
    </row>
    <row r="2146" spans="1:6" ht="18" customHeight="1">
      <c r="A2146" s="132"/>
      <c r="B2146" s="126"/>
      <c r="C2146" s="126"/>
      <c r="D2146" s="126"/>
      <c r="F2146" s="129"/>
    </row>
    <row r="2147" spans="1:6" ht="18" customHeight="1">
      <c r="A2147" s="132"/>
      <c r="B2147" s="126"/>
      <c r="C2147" s="126"/>
      <c r="D2147" s="126"/>
      <c r="F2147" s="129"/>
    </row>
    <row r="2148" spans="1:6" ht="18" customHeight="1">
      <c r="A2148" s="132"/>
      <c r="B2148" s="126"/>
      <c r="C2148" s="126"/>
      <c r="D2148" s="126"/>
      <c r="F2148" s="129"/>
    </row>
    <row r="2149" spans="1:6" ht="18" customHeight="1">
      <c r="A2149" s="132"/>
      <c r="B2149" s="126"/>
      <c r="C2149" s="126"/>
      <c r="D2149" s="126"/>
      <c r="F2149" s="129"/>
    </row>
    <row r="2150" spans="1:6" ht="18" customHeight="1">
      <c r="A2150" s="132"/>
      <c r="B2150" s="126"/>
      <c r="C2150" s="126"/>
      <c r="D2150" s="126"/>
      <c r="F2150" s="129"/>
    </row>
    <row r="2151" spans="1:6" ht="18" customHeight="1">
      <c r="A2151" s="132"/>
      <c r="B2151" s="126"/>
      <c r="C2151" s="126"/>
      <c r="D2151" s="126"/>
      <c r="F2151" s="129"/>
    </row>
    <row r="2152" spans="1:6" ht="18" customHeight="1">
      <c r="A2152" s="132"/>
      <c r="B2152" s="126"/>
      <c r="C2152" s="126"/>
      <c r="D2152" s="126"/>
      <c r="F2152" s="129"/>
    </row>
    <row r="2153" spans="1:6" ht="18" customHeight="1">
      <c r="A2153" s="132"/>
      <c r="B2153" s="126"/>
      <c r="C2153" s="126"/>
      <c r="D2153" s="126"/>
      <c r="F2153" s="129"/>
    </row>
    <row r="2154" spans="1:6" ht="18" customHeight="1">
      <c r="A2154" s="132"/>
      <c r="B2154" s="126"/>
      <c r="C2154" s="126"/>
      <c r="D2154" s="126"/>
      <c r="F2154" s="129"/>
    </row>
    <row r="2155" spans="1:6" ht="18" customHeight="1">
      <c r="A2155" s="132"/>
      <c r="B2155" s="126"/>
      <c r="C2155" s="126"/>
      <c r="D2155" s="126"/>
      <c r="F2155" s="129"/>
    </row>
    <row r="2156" spans="1:6" ht="18" customHeight="1">
      <c r="A2156" s="132"/>
      <c r="B2156" s="126"/>
      <c r="C2156" s="126"/>
      <c r="D2156" s="126"/>
      <c r="F2156" s="129"/>
    </row>
    <row r="2157" spans="1:6" ht="18" customHeight="1">
      <c r="A2157" s="132"/>
      <c r="B2157" s="126"/>
      <c r="C2157" s="126"/>
      <c r="D2157" s="126"/>
      <c r="F2157" s="129"/>
    </row>
    <row r="2158" spans="1:6" ht="18" customHeight="1">
      <c r="A2158" s="132"/>
      <c r="B2158" s="126"/>
      <c r="C2158" s="126"/>
      <c r="D2158" s="126"/>
      <c r="F2158" s="129"/>
    </row>
    <row r="2159" spans="1:6" ht="18" customHeight="1">
      <c r="A2159" s="132"/>
      <c r="B2159" s="126"/>
      <c r="C2159" s="126"/>
      <c r="D2159" s="126"/>
      <c r="F2159" s="129"/>
    </row>
    <row r="2160" spans="1:6" ht="18" customHeight="1">
      <c r="A2160" s="132"/>
      <c r="B2160" s="126"/>
      <c r="C2160" s="126"/>
      <c r="D2160" s="126"/>
      <c r="F2160" s="129"/>
    </row>
    <row r="2161" spans="1:6" ht="18" customHeight="1">
      <c r="A2161" s="132"/>
      <c r="B2161" s="126"/>
      <c r="C2161" s="126"/>
      <c r="D2161" s="126"/>
      <c r="F2161" s="129"/>
    </row>
    <row r="2162" spans="1:6" ht="18" customHeight="1">
      <c r="A2162" s="132"/>
      <c r="B2162" s="126"/>
      <c r="C2162" s="126"/>
      <c r="D2162" s="126"/>
      <c r="F2162" s="129"/>
    </row>
    <row r="2163" spans="1:6" ht="18" customHeight="1">
      <c r="A2163" s="132"/>
      <c r="B2163" s="126"/>
      <c r="C2163" s="126"/>
      <c r="D2163" s="126"/>
      <c r="F2163" s="129"/>
    </row>
    <row r="2164" spans="1:6" ht="18" customHeight="1">
      <c r="A2164" s="132"/>
      <c r="B2164" s="126"/>
      <c r="C2164" s="126"/>
      <c r="D2164" s="126"/>
      <c r="F2164" s="129"/>
    </row>
    <row r="2165" spans="1:6" ht="18" customHeight="1">
      <c r="A2165" s="132"/>
      <c r="B2165" s="126"/>
      <c r="C2165" s="126"/>
      <c r="D2165" s="126"/>
      <c r="F2165" s="129"/>
    </row>
    <row r="2166" spans="1:6" ht="18" customHeight="1">
      <c r="A2166" s="132"/>
      <c r="B2166" s="126"/>
      <c r="C2166" s="126"/>
      <c r="D2166" s="126"/>
      <c r="F2166" s="129"/>
    </row>
    <row r="2167" spans="1:6" ht="18" customHeight="1">
      <c r="A2167" s="132"/>
      <c r="B2167" s="126"/>
      <c r="C2167" s="126"/>
      <c r="D2167" s="126"/>
      <c r="F2167" s="129"/>
    </row>
    <row r="2168" spans="1:6" ht="18" customHeight="1">
      <c r="A2168" s="132"/>
      <c r="B2168" s="126"/>
      <c r="C2168" s="126"/>
      <c r="D2168" s="126"/>
      <c r="F2168" s="129"/>
    </row>
    <row r="2169" spans="1:6" ht="18" customHeight="1">
      <c r="A2169" s="132"/>
      <c r="B2169" s="126"/>
      <c r="C2169" s="126"/>
      <c r="D2169" s="126"/>
      <c r="F2169" s="129"/>
    </row>
    <row r="2170" spans="1:6" ht="18" customHeight="1">
      <c r="A2170" s="132"/>
      <c r="B2170" s="126"/>
      <c r="C2170" s="126"/>
      <c r="D2170" s="126"/>
      <c r="F2170" s="129"/>
    </row>
    <row r="2171" spans="1:6" ht="18" customHeight="1">
      <c r="A2171" s="132"/>
      <c r="B2171" s="126"/>
      <c r="C2171" s="126"/>
      <c r="D2171" s="126"/>
      <c r="F2171" s="129"/>
    </row>
    <row r="2172" spans="1:6" ht="18" customHeight="1">
      <c r="A2172" s="132"/>
      <c r="B2172" s="126"/>
      <c r="C2172" s="126"/>
      <c r="D2172" s="126"/>
      <c r="F2172" s="129"/>
    </row>
    <row r="2173" spans="1:6" ht="18" customHeight="1">
      <c r="A2173" s="132"/>
      <c r="B2173" s="126"/>
      <c r="C2173" s="126"/>
      <c r="D2173" s="126"/>
      <c r="F2173" s="129"/>
    </row>
    <row r="2174" spans="1:6" ht="18" customHeight="1">
      <c r="A2174" s="132"/>
      <c r="B2174" s="126"/>
      <c r="C2174" s="126"/>
      <c r="D2174" s="126"/>
      <c r="F2174" s="129"/>
    </row>
    <row r="2175" spans="1:6" ht="18" customHeight="1">
      <c r="A2175" s="132"/>
      <c r="B2175" s="126"/>
      <c r="C2175" s="126"/>
      <c r="D2175" s="126"/>
      <c r="F2175" s="129"/>
    </row>
    <row r="2176" spans="1:6" ht="18" customHeight="1">
      <c r="A2176" s="132"/>
      <c r="B2176" s="126"/>
      <c r="C2176" s="126"/>
      <c r="D2176" s="126"/>
      <c r="F2176" s="129"/>
    </row>
    <row r="2177" spans="1:6" ht="18" customHeight="1">
      <c r="A2177" s="132"/>
      <c r="B2177" s="126"/>
      <c r="C2177" s="126"/>
      <c r="D2177" s="126"/>
      <c r="F2177" s="129"/>
    </row>
    <row r="2178" spans="1:6" ht="18" customHeight="1">
      <c r="A2178" s="132"/>
      <c r="B2178" s="126"/>
      <c r="C2178" s="126"/>
      <c r="D2178" s="126"/>
      <c r="F2178" s="129"/>
    </row>
    <row r="2179" spans="1:6" ht="18" customHeight="1">
      <c r="A2179" s="132"/>
      <c r="B2179" s="126"/>
      <c r="C2179" s="126"/>
      <c r="D2179" s="126"/>
      <c r="F2179" s="129"/>
    </row>
    <row r="2180" spans="1:6" ht="18" customHeight="1">
      <c r="A2180" s="132"/>
      <c r="B2180" s="126"/>
      <c r="C2180" s="126"/>
      <c r="D2180" s="126"/>
      <c r="F2180" s="129"/>
    </row>
    <row r="2181" spans="1:6" ht="18" customHeight="1">
      <c r="A2181" s="132"/>
      <c r="B2181" s="126"/>
      <c r="C2181" s="126"/>
      <c r="D2181" s="126"/>
      <c r="F2181" s="129"/>
    </row>
    <row r="2182" spans="1:6" ht="18" customHeight="1">
      <c r="A2182" s="132"/>
      <c r="B2182" s="126"/>
      <c r="C2182" s="126"/>
      <c r="D2182" s="126"/>
      <c r="F2182" s="129"/>
    </row>
    <row r="2183" spans="1:6" ht="18" customHeight="1">
      <c r="A2183" s="132"/>
      <c r="B2183" s="126"/>
      <c r="C2183" s="126"/>
      <c r="D2183" s="126"/>
      <c r="F2183" s="129"/>
    </row>
    <row r="2184" spans="1:6" ht="18" customHeight="1">
      <c r="A2184" s="132"/>
      <c r="B2184" s="126"/>
      <c r="C2184" s="126"/>
      <c r="D2184" s="126"/>
      <c r="F2184" s="129"/>
    </row>
    <row r="2185" spans="1:6" ht="18" customHeight="1">
      <c r="A2185" s="132"/>
      <c r="B2185" s="126"/>
      <c r="C2185" s="126"/>
      <c r="D2185" s="126"/>
      <c r="F2185" s="129"/>
    </row>
    <row r="2186" spans="1:6" ht="18" customHeight="1">
      <c r="A2186" s="132"/>
      <c r="B2186" s="126"/>
      <c r="C2186" s="126"/>
      <c r="D2186" s="126"/>
      <c r="F2186" s="129"/>
    </row>
    <row r="2187" spans="1:6" ht="18" customHeight="1">
      <c r="A2187" s="132"/>
      <c r="B2187" s="126"/>
      <c r="C2187" s="126"/>
      <c r="D2187" s="126"/>
      <c r="F2187" s="129"/>
    </row>
    <row r="2188" spans="1:6" ht="18" customHeight="1">
      <c r="A2188" s="132"/>
      <c r="B2188" s="126"/>
      <c r="C2188" s="126"/>
      <c r="D2188" s="126"/>
      <c r="F2188" s="129"/>
    </row>
    <row r="2189" spans="1:6" ht="18" customHeight="1">
      <c r="A2189" s="132"/>
      <c r="B2189" s="126"/>
      <c r="C2189" s="126"/>
      <c r="D2189" s="126"/>
      <c r="F2189" s="129"/>
    </row>
    <row r="2190" spans="1:6" ht="18" customHeight="1">
      <c r="A2190" s="132"/>
      <c r="B2190" s="126"/>
      <c r="C2190" s="126"/>
      <c r="D2190" s="126"/>
      <c r="F2190" s="129"/>
    </row>
    <row r="2191" spans="1:6" ht="18" customHeight="1">
      <c r="A2191" s="132"/>
      <c r="B2191" s="126"/>
      <c r="C2191" s="126"/>
      <c r="D2191" s="126"/>
      <c r="F2191" s="129"/>
    </row>
    <row r="2192" spans="1:6" ht="18" customHeight="1">
      <c r="A2192" s="132"/>
      <c r="B2192" s="126"/>
      <c r="C2192" s="126"/>
      <c r="D2192" s="126"/>
      <c r="F2192" s="129"/>
    </row>
    <row r="2193" spans="1:6" ht="18" customHeight="1">
      <c r="A2193" s="132"/>
      <c r="B2193" s="126"/>
      <c r="C2193" s="126"/>
      <c r="D2193" s="126"/>
      <c r="F2193" s="129"/>
    </row>
    <row r="2194" spans="1:6" ht="18" customHeight="1">
      <c r="A2194" s="132"/>
      <c r="B2194" s="126"/>
      <c r="C2194" s="126"/>
      <c r="D2194" s="126"/>
      <c r="F2194" s="129"/>
    </row>
    <row r="2195" spans="1:6" ht="18" customHeight="1">
      <c r="A2195" s="132"/>
      <c r="B2195" s="126"/>
      <c r="C2195" s="126"/>
      <c r="D2195" s="126"/>
      <c r="F2195" s="129"/>
    </row>
    <row r="2196" spans="1:6" ht="18" customHeight="1">
      <c r="A2196" s="132"/>
      <c r="B2196" s="126"/>
      <c r="C2196" s="126"/>
      <c r="D2196" s="126"/>
      <c r="F2196" s="129"/>
    </row>
    <row r="2197" spans="1:6" ht="18" customHeight="1">
      <c r="A2197" s="132"/>
      <c r="B2197" s="126"/>
      <c r="C2197" s="126"/>
      <c r="D2197" s="126"/>
      <c r="F2197" s="129"/>
    </row>
    <row r="2198" spans="1:6" ht="18" customHeight="1">
      <c r="A2198" s="132"/>
      <c r="B2198" s="126"/>
      <c r="C2198" s="126"/>
      <c r="D2198" s="126"/>
      <c r="F2198" s="129"/>
    </row>
    <row r="2199" spans="1:6" ht="18" customHeight="1">
      <c r="A2199" s="132"/>
      <c r="B2199" s="126"/>
      <c r="C2199" s="126"/>
      <c r="D2199" s="126"/>
      <c r="F2199" s="129"/>
    </row>
    <row r="2200" spans="1:6" ht="18" customHeight="1">
      <c r="A2200" s="132"/>
      <c r="B2200" s="126"/>
      <c r="C2200" s="126"/>
      <c r="D2200" s="126"/>
      <c r="F2200" s="129"/>
    </row>
    <row r="2201" spans="1:6" ht="18" customHeight="1">
      <c r="A2201" s="132"/>
      <c r="B2201" s="126"/>
      <c r="C2201" s="126"/>
      <c r="D2201" s="126"/>
      <c r="F2201" s="129"/>
    </row>
    <row r="2202" spans="1:6" ht="18" customHeight="1">
      <c r="A2202" s="132"/>
      <c r="B2202" s="126"/>
      <c r="C2202" s="126"/>
      <c r="D2202" s="126"/>
      <c r="F2202" s="129"/>
    </row>
    <row r="2203" spans="1:6" ht="18" customHeight="1">
      <c r="A2203" s="132"/>
      <c r="B2203" s="126"/>
      <c r="C2203" s="126"/>
      <c r="D2203" s="126"/>
      <c r="F2203" s="129"/>
    </row>
    <row r="2204" spans="1:6" ht="18" customHeight="1">
      <c r="A2204" s="132"/>
      <c r="B2204" s="126"/>
      <c r="C2204" s="126"/>
      <c r="D2204" s="126"/>
      <c r="F2204" s="129"/>
    </row>
    <row r="2205" spans="1:6" ht="18" customHeight="1">
      <c r="A2205" s="132"/>
      <c r="B2205" s="126"/>
      <c r="C2205" s="126"/>
      <c r="D2205" s="126"/>
      <c r="F2205" s="129"/>
    </row>
    <row r="2206" spans="1:6" ht="18" customHeight="1">
      <c r="A2206" s="132"/>
      <c r="B2206" s="126"/>
      <c r="C2206" s="126"/>
      <c r="D2206" s="126"/>
      <c r="F2206" s="129"/>
    </row>
    <row r="2207" spans="1:6" ht="18" customHeight="1">
      <c r="A2207" s="132"/>
      <c r="B2207" s="126"/>
      <c r="C2207" s="126"/>
      <c r="D2207" s="126"/>
      <c r="F2207" s="129"/>
    </row>
    <row r="2208" spans="1:6" ht="18" customHeight="1">
      <c r="A2208" s="132"/>
      <c r="B2208" s="126"/>
      <c r="C2208" s="126"/>
      <c r="D2208" s="126"/>
      <c r="F2208" s="129"/>
    </row>
    <row r="2209" spans="1:6" ht="18" customHeight="1">
      <c r="A2209" s="132"/>
      <c r="B2209" s="126"/>
      <c r="C2209" s="126"/>
      <c r="D2209" s="126"/>
      <c r="F2209" s="129"/>
    </row>
    <row r="2210" spans="1:6" ht="18" customHeight="1">
      <c r="A2210" s="132"/>
      <c r="B2210" s="126"/>
      <c r="C2210" s="126"/>
      <c r="D2210" s="126"/>
      <c r="F2210" s="129"/>
    </row>
    <row r="2211" spans="1:6" ht="18" customHeight="1">
      <c r="A2211" s="132"/>
      <c r="B2211" s="126"/>
      <c r="C2211" s="126"/>
      <c r="D2211" s="126"/>
      <c r="F2211" s="129"/>
    </row>
    <row r="2212" spans="1:6" ht="18" customHeight="1">
      <c r="A2212" s="132"/>
      <c r="B2212" s="126"/>
      <c r="C2212" s="126"/>
      <c r="D2212" s="126"/>
      <c r="F2212" s="129"/>
    </row>
    <row r="2213" spans="1:6" ht="18" customHeight="1">
      <c r="A2213" s="132"/>
      <c r="B2213" s="126"/>
      <c r="C2213" s="126"/>
      <c r="D2213" s="126"/>
      <c r="F2213" s="129"/>
    </row>
    <row r="2214" spans="1:6" ht="18" customHeight="1">
      <c r="A2214" s="132"/>
      <c r="B2214" s="126"/>
      <c r="C2214" s="126"/>
      <c r="D2214" s="126"/>
      <c r="F2214" s="129"/>
    </row>
    <row r="2215" spans="1:6" ht="18" customHeight="1">
      <c r="A2215" s="132"/>
      <c r="B2215" s="126"/>
      <c r="C2215" s="126"/>
      <c r="D2215" s="126"/>
      <c r="F2215" s="129"/>
    </row>
    <row r="2216" spans="1:6" ht="18" customHeight="1">
      <c r="A2216" s="132"/>
      <c r="B2216" s="126"/>
      <c r="C2216" s="126"/>
      <c r="D2216" s="126"/>
      <c r="F2216" s="129"/>
    </row>
    <row r="2217" spans="1:6" ht="18" customHeight="1">
      <c r="A2217" s="132"/>
      <c r="B2217" s="126"/>
      <c r="C2217" s="126"/>
      <c r="D2217" s="126"/>
      <c r="F2217" s="129"/>
    </row>
    <row r="2218" spans="1:6" ht="18" customHeight="1">
      <c r="A2218" s="132"/>
      <c r="B2218" s="126"/>
      <c r="C2218" s="126"/>
      <c r="D2218" s="126"/>
      <c r="F2218" s="129"/>
    </row>
    <row r="2219" spans="1:6" ht="18" customHeight="1">
      <c r="A2219" s="132"/>
      <c r="B2219" s="126"/>
      <c r="C2219" s="126"/>
      <c r="D2219" s="126"/>
      <c r="F2219" s="129"/>
    </row>
    <row r="2220" spans="1:6" ht="18" customHeight="1">
      <c r="A2220" s="132"/>
      <c r="B2220" s="126"/>
      <c r="C2220" s="126"/>
      <c r="D2220" s="126"/>
      <c r="F2220" s="129"/>
    </row>
    <row r="2221" spans="1:6" ht="18" customHeight="1">
      <c r="A2221" s="132"/>
      <c r="B2221" s="126"/>
      <c r="C2221" s="126"/>
      <c r="D2221" s="126"/>
      <c r="F2221" s="129"/>
    </row>
    <row r="2222" spans="1:6" ht="18" customHeight="1">
      <c r="A2222" s="132"/>
      <c r="B2222" s="126"/>
      <c r="C2222" s="126"/>
      <c r="D2222" s="126"/>
      <c r="F2222" s="129"/>
    </row>
    <row r="2223" spans="1:6" ht="18" customHeight="1">
      <c r="A2223" s="132"/>
      <c r="B2223" s="126"/>
      <c r="C2223" s="126"/>
      <c r="D2223" s="126"/>
      <c r="F2223" s="129"/>
    </row>
    <row r="2224" spans="1:6" ht="18" customHeight="1">
      <c r="A2224" s="132"/>
      <c r="B2224" s="126"/>
      <c r="C2224" s="126"/>
      <c r="D2224" s="126"/>
      <c r="F2224" s="129"/>
    </row>
    <row r="2225" spans="1:6" ht="18" customHeight="1">
      <c r="A2225" s="132"/>
      <c r="B2225" s="126"/>
      <c r="C2225" s="126"/>
      <c r="D2225" s="126"/>
      <c r="F2225" s="129"/>
    </row>
    <row r="2226" spans="1:6" ht="18" customHeight="1">
      <c r="A2226" s="132"/>
      <c r="B2226" s="126"/>
      <c r="C2226" s="126"/>
      <c r="D2226" s="126"/>
      <c r="F2226" s="129"/>
    </row>
    <row r="2227" spans="1:6" ht="18" customHeight="1">
      <c r="A2227" s="132"/>
      <c r="B2227" s="126"/>
      <c r="C2227" s="126"/>
      <c r="D2227" s="126"/>
      <c r="F2227" s="129"/>
    </row>
    <row r="2228" spans="1:6" ht="18" customHeight="1">
      <c r="A2228" s="132"/>
      <c r="B2228" s="126"/>
      <c r="C2228" s="126"/>
      <c r="D2228" s="126"/>
      <c r="F2228" s="129"/>
    </row>
    <row r="2229" spans="1:6" ht="18" customHeight="1">
      <c r="A2229" s="132"/>
      <c r="B2229" s="126"/>
      <c r="C2229" s="126"/>
      <c r="D2229" s="126"/>
      <c r="F2229" s="129"/>
    </row>
    <row r="2230" spans="1:6" ht="18" customHeight="1">
      <c r="A2230" s="132"/>
      <c r="B2230" s="126"/>
      <c r="C2230" s="126"/>
      <c r="D2230" s="126"/>
      <c r="F2230" s="129"/>
    </row>
    <row r="2231" spans="1:6" ht="18" customHeight="1">
      <c r="A2231" s="132"/>
      <c r="B2231" s="126"/>
      <c r="C2231" s="126"/>
      <c r="D2231" s="126"/>
      <c r="F2231" s="129"/>
    </row>
    <row r="2232" spans="1:6" ht="18" customHeight="1">
      <c r="A2232" s="132"/>
      <c r="B2232" s="126"/>
      <c r="C2232" s="126"/>
      <c r="D2232" s="126"/>
      <c r="F2232" s="129"/>
    </row>
    <row r="2233" spans="1:6" ht="18" customHeight="1">
      <c r="A2233" s="132"/>
      <c r="B2233" s="126"/>
      <c r="C2233" s="126"/>
      <c r="D2233" s="126"/>
      <c r="F2233" s="129"/>
    </row>
    <row r="2234" spans="1:6" ht="18" customHeight="1">
      <c r="A2234" s="132"/>
      <c r="B2234" s="126"/>
      <c r="C2234" s="126"/>
      <c r="D2234" s="126"/>
      <c r="F2234" s="129"/>
    </row>
    <row r="2235" spans="1:6" ht="18" customHeight="1">
      <c r="A2235" s="132"/>
      <c r="B2235" s="126"/>
      <c r="C2235" s="126"/>
      <c r="D2235" s="126"/>
      <c r="F2235" s="129"/>
    </row>
    <row r="2236" spans="1:6" ht="18" customHeight="1">
      <c r="A2236" s="132"/>
      <c r="B2236" s="126"/>
      <c r="C2236" s="126"/>
      <c r="D2236" s="126"/>
      <c r="F2236" s="129"/>
    </row>
    <row r="2237" spans="1:6" ht="18" customHeight="1">
      <c r="A2237" s="132"/>
      <c r="B2237" s="126"/>
      <c r="C2237" s="126"/>
      <c r="D2237" s="126"/>
      <c r="F2237" s="129"/>
    </row>
    <row r="2238" spans="1:6" ht="18" customHeight="1">
      <c r="A2238" s="132"/>
      <c r="B2238" s="126"/>
      <c r="C2238" s="126"/>
      <c r="D2238" s="126"/>
      <c r="F2238" s="129"/>
    </row>
    <row r="2239" spans="1:6" ht="18" customHeight="1">
      <c r="A2239" s="132"/>
      <c r="B2239" s="126"/>
      <c r="C2239" s="126"/>
      <c r="D2239" s="126"/>
      <c r="F2239" s="129"/>
    </row>
    <row r="2240" spans="1:6" ht="18" customHeight="1">
      <c r="A2240" s="132"/>
      <c r="B2240" s="126"/>
      <c r="C2240" s="126"/>
      <c r="D2240" s="126"/>
      <c r="F2240" s="129"/>
    </row>
    <row r="2241" spans="1:6" ht="18" customHeight="1">
      <c r="A2241" s="132"/>
      <c r="B2241" s="126"/>
      <c r="C2241" s="126"/>
      <c r="D2241" s="126"/>
      <c r="F2241" s="129"/>
    </row>
    <row r="2242" spans="1:6" ht="18" customHeight="1">
      <c r="A2242" s="132"/>
      <c r="B2242" s="126"/>
      <c r="C2242" s="126"/>
      <c r="D2242" s="126"/>
      <c r="F2242" s="129"/>
    </row>
    <row r="2243" spans="1:6" ht="18" customHeight="1">
      <c r="A2243" s="132"/>
      <c r="B2243" s="126"/>
      <c r="C2243" s="126"/>
      <c r="D2243" s="126"/>
      <c r="F2243" s="129"/>
    </row>
    <row r="2244" spans="1:6" ht="18" customHeight="1">
      <c r="A2244" s="132"/>
      <c r="B2244" s="126"/>
      <c r="C2244" s="126"/>
      <c r="D2244" s="126"/>
      <c r="F2244" s="129"/>
    </row>
    <row r="2245" spans="1:6" ht="18" customHeight="1">
      <c r="A2245" s="132"/>
      <c r="B2245" s="126"/>
      <c r="C2245" s="126"/>
      <c r="D2245" s="126"/>
      <c r="F2245" s="129"/>
    </row>
    <row r="2246" spans="1:6" ht="18" customHeight="1">
      <c r="A2246" s="132"/>
      <c r="B2246" s="126"/>
      <c r="C2246" s="126"/>
      <c r="D2246" s="126"/>
      <c r="F2246" s="129"/>
    </row>
    <row r="2247" spans="1:6" ht="18" customHeight="1">
      <c r="A2247" s="132"/>
      <c r="B2247" s="126"/>
      <c r="C2247" s="126"/>
      <c r="D2247" s="126"/>
      <c r="F2247" s="129"/>
    </row>
    <row r="2248" spans="1:6" ht="18" customHeight="1">
      <c r="A2248" s="132"/>
      <c r="B2248" s="126"/>
      <c r="C2248" s="126"/>
      <c r="D2248" s="126"/>
      <c r="F2248" s="129"/>
    </row>
    <row r="2249" spans="1:6" ht="18" customHeight="1">
      <c r="A2249" s="132"/>
      <c r="B2249" s="126"/>
      <c r="C2249" s="126"/>
      <c r="D2249" s="126"/>
      <c r="F2249" s="129"/>
    </row>
    <row r="2250" spans="1:6" ht="18" customHeight="1">
      <c r="A2250" s="132"/>
      <c r="B2250" s="126"/>
      <c r="C2250" s="126"/>
      <c r="D2250" s="126"/>
      <c r="F2250" s="129"/>
    </row>
    <row r="2251" spans="1:6" ht="18" customHeight="1">
      <c r="A2251" s="132"/>
      <c r="B2251" s="126"/>
      <c r="C2251" s="126"/>
      <c r="D2251" s="126"/>
      <c r="F2251" s="129"/>
    </row>
    <row r="2252" spans="1:6" ht="18" customHeight="1">
      <c r="A2252" s="132"/>
      <c r="B2252" s="126"/>
      <c r="C2252" s="126"/>
      <c r="D2252" s="126"/>
      <c r="F2252" s="129"/>
    </row>
    <row r="2253" spans="1:6" ht="18" customHeight="1">
      <c r="A2253" s="132"/>
      <c r="B2253" s="126"/>
      <c r="C2253" s="126"/>
      <c r="D2253" s="126"/>
      <c r="F2253" s="129"/>
    </row>
    <row r="2254" spans="1:6" ht="18" customHeight="1">
      <c r="A2254" s="132"/>
      <c r="B2254" s="126"/>
      <c r="C2254" s="126"/>
      <c r="D2254" s="126"/>
      <c r="F2254" s="129"/>
    </row>
    <row r="2255" spans="1:6" ht="18" customHeight="1">
      <c r="A2255" s="132"/>
      <c r="B2255" s="126"/>
      <c r="C2255" s="126"/>
      <c r="D2255" s="126"/>
      <c r="F2255" s="129"/>
    </row>
    <row r="2256" spans="1:6" ht="18" customHeight="1">
      <c r="A2256" s="132"/>
      <c r="B2256" s="126"/>
      <c r="C2256" s="126"/>
      <c r="D2256" s="126"/>
      <c r="F2256" s="129"/>
    </row>
    <row r="2257" spans="1:6" ht="18" customHeight="1">
      <c r="A2257" s="132"/>
      <c r="B2257" s="126"/>
      <c r="C2257" s="126"/>
      <c r="D2257" s="126"/>
      <c r="F2257" s="129"/>
    </row>
    <row r="2258" spans="1:6" ht="18" customHeight="1">
      <c r="A2258" s="132"/>
      <c r="B2258" s="126"/>
      <c r="C2258" s="126"/>
      <c r="D2258" s="126"/>
      <c r="F2258" s="129"/>
    </row>
    <row r="2259" spans="1:6" ht="18" customHeight="1">
      <c r="A2259" s="132"/>
      <c r="B2259" s="126"/>
      <c r="C2259" s="126"/>
      <c r="D2259" s="126"/>
      <c r="F2259" s="129"/>
    </row>
    <row r="2260" spans="1:6" ht="18" customHeight="1">
      <c r="A2260" s="132"/>
      <c r="B2260" s="126"/>
      <c r="C2260" s="126"/>
      <c r="D2260" s="126"/>
      <c r="F2260" s="129"/>
    </row>
    <row r="2261" spans="1:6" ht="18" customHeight="1">
      <c r="A2261" s="132"/>
      <c r="B2261" s="126"/>
      <c r="C2261" s="126"/>
      <c r="D2261" s="126"/>
      <c r="F2261" s="129"/>
    </row>
    <row r="2262" spans="1:6" ht="18" customHeight="1">
      <c r="A2262" s="132"/>
      <c r="B2262" s="126"/>
      <c r="C2262" s="126"/>
      <c r="D2262" s="126"/>
      <c r="F2262" s="129"/>
    </row>
    <row r="2263" spans="1:6" ht="18" customHeight="1">
      <c r="A2263" s="132"/>
      <c r="B2263" s="126"/>
      <c r="C2263" s="126"/>
      <c r="D2263" s="126"/>
      <c r="F2263" s="129"/>
    </row>
    <row r="2264" spans="1:6" ht="18" customHeight="1">
      <c r="A2264" s="132"/>
      <c r="B2264" s="126"/>
      <c r="C2264" s="126"/>
      <c r="D2264" s="126"/>
      <c r="F2264" s="129"/>
    </row>
    <row r="2265" spans="1:6" ht="18" customHeight="1">
      <c r="A2265" s="132"/>
      <c r="B2265" s="126"/>
      <c r="C2265" s="126"/>
      <c r="D2265" s="126"/>
      <c r="F2265" s="129"/>
    </row>
    <row r="2266" spans="1:6" ht="18" customHeight="1">
      <c r="A2266" s="132"/>
      <c r="B2266" s="126"/>
      <c r="C2266" s="126"/>
      <c r="D2266" s="126"/>
      <c r="F2266" s="129"/>
    </row>
    <row r="2267" spans="1:6" ht="18" customHeight="1">
      <c r="A2267" s="132"/>
      <c r="B2267" s="126"/>
      <c r="C2267" s="126"/>
      <c r="D2267" s="126"/>
      <c r="F2267" s="129"/>
    </row>
    <row r="2268" spans="1:6" ht="18" customHeight="1">
      <c r="A2268" s="132"/>
      <c r="B2268" s="126"/>
      <c r="C2268" s="126"/>
      <c r="D2268" s="126"/>
      <c r="F2268" s="129"/>
    </row>
    <row r="2269" spans="1:6" ht="18" customHeight="1">
      <c r="A2269" s="132"/>
      <c r="B2269" s="126"/>
      <c r="C2269" s="126"/>
      <c r="D2269" s="126"/>
      <c r="F2269" s="129"/>
    </row>
    <row r="2270" spans="1:6" ht="18" customHeight="1">
      <c r="A2270" s="132"/>
      <c r="B2270" s="126"/>
      <c r="C2270" s="126"/>
      <c r="D2270" s="126"/>
      <c r="F2270" s="129"/>
    </row>
    <row r="2271" spans="1:6" ht="18" customHeight="1">
      <c r="A2271" s="132"/>
      <c r="B2271" s="126"/>
      <c r="C2271" s="126"/>
      <c r="D2271" s="126"/>
      <c r="F2271" s="129"/>
    </row>
    <row r="2272" spans="1:6" ht="18" customHeight="1">
      <c r="A2272" s="132"/>
      <c r="B2272" s="126"/>
      <c r="C2272" s="126"/>
      <c r="D2272" s="126"/>
      <c r="F2272" s="129"/>
    </row>
    <row r="2273" spans="1:6" ht="18" customHeight="1">
      <c r="A2273" s="132"/>
      <c r="B2273" s="126"/>
      <c r="C2273" s="126"/>
      <c r="D2273" s="126"/>
      <c r="F2273" s="129"/>
    </row>
    <row r="2274" spans="1:6" ht="18" customHeight="1">
      <c r="A2274" s="132"/>
      <c r="B2274" s="126"/>
      <c r="C2274" s="126"/>
      <c r="D2274" s="126"/>
      <c r="F2274" s="129"/>
    </row>
    <row r="2275" spans="1:6" ht="18" customHeight="1">
      <c r="A2275" s="132"/>
      <c r="B2275" s="126"/>
      <c r="C2275" s="126"/>
      <c r="D2275" s="126"/>
      <c r="F2275" s="129"/>
    </row>
    <row r="2276" spans="1:6" ht="18" customHeight="1">
      <c r="A2276" s="132"/>
      <c r="B2276" s="126"/>
      <c r="C2276" s="126"/>
      <c r="D2276" s="126"/>
      <c r="F2276" s="129"/>
    </row>
    <row r="2277" spans="1:6" ht="18" customHeight="1">
      <c r="A2277" s="132"/>
      <c r="B2277" s="126"/>
      <c r="C2277" s="126"/>
      <c r="D2277" s="126"/>
      <c r="F2277" s="129"/>
    </row>
    <row r="2278" spans="1:6" ht="18" customHeight="1">
      <c r="A2278" s="132"/>
      <c r="B2278" s="126"/>
      <c r="C2278" s="126"/>
      <c r="D2278" s="126"/>
      <c r="F2278" s="129"/>
    </row>
    <row r="2279" spans="1:6" ht="18" customHeight="1">
      <c r="A2279" s="132"/>
      <c r="B2279" s="126"/>
      <c r="C2279" s="126"/>
      <c r="D2279" s="126"/>
      <c r="F2279" s="129"/>
    </row>
    <row r="2280" spans="1:6" ht="18" customHeight="1">
      <c r="A2280" s="132"/>
      <c r="B2280" s="126"/>
      <c r="C2280" s="126"/>
      <c r="D2280" s="126"/>
      <c r="F2280" s="129"/>
    </row>
    <row r="2281" spans="1:6" ht="18" customHeight="1">
      <c r="A2281" s="132"/>
      <c r="B2281" s="126"/>
      <c r="C2281" s="126"/>
      <c r="D2281" s="126"/>
      <c r="F2281" s="129"/>
    </row>
    <row r="2282" spans="1:6" ht="18" customHeight="1">
      <c r="A2282" s="132"/>
      <c r="B2282" s="126"/>
      <c r="C2282" s="126"/>
      <c r="D2282" s="126"/>
      <c r="F2282" s="129"/>
    </row>
    <row r="2283" spans="1:6" ht="18" customHeight="1">
      <c r="A2283" s="132"/>
      <c r="B2283" s="126"/>
      <c r="C2283" s="126"/>
      <c r="D2283" s="126"/>
      <c r="F2283" s="129"/>
    </row>
    <row r="2284" spans="1:6" ht="18" customHeight="1">
      <c r="A2284" s="132"/>
      <c r="B2284" s="126"/>
      <c r="C2284" s="126"/>
      <c r="D2284" s="126"/>
      <c r="F2284" s="129"/>
    </row>
    <row r="2285" spans="1:6" ht="18" customHeight="1">
      <c r="A2285" s="132"/>
      <c r="B2285" s="126"/>
      <c r="C2285" s="126"/>
      <c r="D2285" s="126"/>
      <c r="F2285" s="129"/>
    </row>
    <row r="2286" spans="1:6" ht="18" customHeight="1">
      <c r="A2286" s="132"/>
      <c r="B2286" s="126"/>
      <c r="C2286" s="126"/>
      <c r="D2286" s="126"/>
      <c r="F2286" s="129"/>
    </row>
    <row r="2287" spans="1:6" ht="18" customHeight="1">
      <c r="A2287" s="132"/>
      <c r="B2287" s="126"/>
      <c r="C2287" s="126"/>
      <c r="D2287" s="126"/>
      <c r="F2287" s="129"/>
    </row>
    <row r="2288" spans="1:6" ht="18" customHeight="1">
      <c r="A2288" s="132"/>
      <c r="B2288" s="126"/>
      <c r="C2288" s="126"/>
      <c r="D2288" s="126"/>
      <c r="F2288" s="129"/>
    </row>
    <row r="2289" spans="1:6" ht="18" customHeight="1">
      <c r="A2289" s="132"/>
      <c r="B2289" s="126"/>
      <c r="C2289" s="126"/>
      <c r="D2289" s="126"/>
      <c r="F2289" s="129"/>
    </row>
    <row r="2290" spans="1:6" ht="18" customHeight="1">
      <c r="A2290" s="132"/>
      <c r="B2290" s="126"/>
      <c r="C2290" s="126"/>
      <c r="D2290" s="126"/>
      <c r="F2290" s="129"/>
    </row>
    <row r="2291" spans="1:6" ht="18" customHeight="1">
      <c r="A2291" s="132"/>
      <c r="B2291" s="126"/>
      <c r="C2291" s="126"/>
      <c r="D2291" s="126"/>
      <c r="F2291" s="129"/>
    </row>
    <row r="2292" spans="1:6" ht="18" customHeight="1">
      <c r="A2292" s="132"/>
      <c r="B2292" s="126"/>
      <c r="C2292" s="126"/>
      <c r="D2292" s="126"/>
      <c r="F2292" s="129"/>
    </row>
    <row r="2293" spans="1:6" ht="18" customHeight="1">
      <c r="A2293" s="132"/>
      <c r="B2293" s="126"/>
      <c r="C2293" s="126"/>
      <c r="D2293" s="126"/>
      <c r="F2293" s="129"/>
    </row>
    <row r="2294" spans="1:6" ht="18" customHeight="1">
      <c r="A2294" s="132"/>
      <c r="B2294" s="126"/>
      <c r="C2294" s="126"/>
      <c r="D2294" s="126"/>
      <c r="F2294" s="129"/>
    </row>
    <row r="2295" spans="1:6" ht="18" customHeight="1">
      <c r="A2295" s="132"/>
      <c r="B2295" s="126"/>
      <c r="C2295" s="126"/>
      <c r="D2295" s="126"/>
      <c r="F2295" s="129"/>
    </row>
    <row r="2296" spans="1:6" ht="18" customHeight="1">
      <c r="A2296" s="132"/>
      <c r="B2296" s="126"/>
      <c r="C2296" s="126"/>
      <c r="D2296" s="126"/>
      <c r="F2296" s="129"/>
    </row>
    <row r="2297" spans="1:6" ht="18" customHeight="1">
      <c r="A2297" s="132"/>
      <c r="B2297" s="126"/>
      <c r="C2297" s="126"/>
      <c r="D2297" s="126"/>
      <c r="F2297" s="129"/>
    </row>
    <row r="2298" spans="1:6" ht="18" customHeight="1">
      <c r="A2298" s="132"/>
      <c r="B2298" s="126"/>
      <c r="C2298" s="126"/>
      <c r="D2298" s="126"/>
      <c r="F2298" s="129"/>
    </row>
    <row r="2299" spans="1:6" ht="18" customHeight="1">
      <c r="A2299" s="132"/>
      <c r="B2299" s="126"/>
      <c r="C2299" s="126"/>
      <c r="D2299" s="126"/>
      <c r="F2299" s="129"/>
    </row>
    <row r="2300" spans="1:6" ht="18" customHeight="1">
      <c r="A2300" s="132"/>
      <c r="B2300" s="126"/>
      <c r="C2300" s="126"/>
      <c r="D2300" s="126"/>
      <c r="F2300" s="129"/>
    </row>
    <row r="2301" spans="1:6" ht="18" customHeight="1">
      <c r="A2301" s="132"/>
      <c r="B2301" s="126"/>
      <c r="C2301" s="126"/>
      <c r="D2301" s="126"/>
      <c r="F2301" s="129"/>
    </row>
    <row r="2302" spans="1:6" ht="18" customHeight="1">
      <c r="A2302" s="132"/>
      <c r="B2302" s="126"/>
      <c r="C2302" s="126"/>
      <c r="D2302" s="126"/>
      <c r="F2302" s="129"/>
    </row>
    <row r="2303" spans="1:6" ht="18" customHeight="1">
      <c r="A2303" s="132"/>
      <c r="B2303" s="126"/>
      <c r="C2303" s="126"/>
      <c r="D2303" s="126"/>
      <c r="F2303" s="129"/>
    </row>
    <row r="2304" spans="1:6" ht="18" customHeight="1">
      <c r="A2304" s="132"/>
      <c r="B2304" s="126"/>
      <c r="C2304" s="126"/>
      <c r="D2304" s="126"/>
      <c r="F2304" s="129"/>
    </row>
    <row r="2305" spans="1:6" ht="18" customHeight="1">
      <c r="A2305" s="132"/>
      <c r="B2305" s="126"/>
      <c r="C2305" s="126"/>
      <c r="D2305" s="126"/>
      <c r="F2305" s="129"/>
    </row>
    <row r="2306" spans="1:6" ht="18" customHeight="1">
      <c r="A2306" s="132"/>
      <c r="B2306" s="126"/>
      <c r="C2306" s="126"/>
      <c r="D2306" s="126"/>
      <c r="F2306" s="129"/>
    </row>
    <row r="2307" spans="1:6" ht="18" customHeight="1">
      <c r="A2307" s="132"/>
      <c r="B2307" s="126"/>
      <c r="C2307" s="126"/>
      <c r="D2307" s="126"/>
      <c r="F2307" s="129"/>
    </row>
    <row r="2308" spans="1:6" ht="18" customHeight="1">
      <c r="A2308" s="132"/>
      <c r="B2308" s="126"/>
      <c r="C2308" s="126"/>
      <c r="D2308" s="126"/>
      <c r="F2308" s="129"/>
    </row>
    <row r="2309" spans="1:6" ht="18" customHeight="1">
      <c r="A2309" s="132"/>
      <c r="B2309" s="126"/>
      <c r="C2309" s="126"/>
      <c r="D2309" s="126"/>
      <c r="F2309" s="129"/>
    </row>
    <row r="2310" spans="1:6" ht="18" customHeight="1">
      <c r="A2310" s="132"/>
      <c r="B2310" s="126"/>
      <c r="C2310" s="126"/>
      <c r="D2310" s="126"/>
      <c r="F2310" s="129"/>
    </row>
    <row r="2311" spans="1:6" ht="18" customHeight="1">
      <c r="A2311" s="132"/>
      <c r="B2311" s="126"/>
      <c r="C2311" s="126"/>
      <c r="D2311" s="126"/>
      <c r="F2311" s="129"/>
    </row>
    <row r="2312" spans="1:6" ht="18" customHeight="1">
      <c r="A2312" s="132"/>
      <c r="B2312" s="126"/>
      <c r="C2312" s="126"/>
      <c r="D2312" s="126"/>
      <c r="F2312" s="129"/>
    </row>
    <row r="2313" spans="1:6" ht="18" customHeight="1">
      <c r="A2313" s="132"/>
      <c r="B2313" s="126"/>
      <c r="C2313" s="126"/>
      <c r="D2313" s="126"/>
      <c r="F2313" s="129"/>
    </row>
    <row r="2314" spans="1:6" ht="18" customHeight="1">
      <c r="A2314" s="132"/>
      <c r="B2314" s="126"/>
      <c r="C2314" s="126"/>
      <c r="D2314" s="126"/>
      <c r="F2314" s="129"/>
    </row>
    <row r="2315" spans="1:6" ht="18" customHeight="1">
      <c r="A2315" s="132"/>
      <c r="B2315" s="126"/>
      <c r="C2315" s="126"/>
      <c r="D2315" s="126"/>
      <c r="F2315" s="129"/>
    </row>
    <row r="2316" spans="1:6" ht="18" customHeight="1">
      <c r="A2316" s="132"/>
      <c r="B2316" s="126"/>
      <c r="C2316" s="126"/>
      <c r="D2316" s="126"/>
      <c r="F2316" s="129"/>
    </row>
    <row r="2317" spans="1:6" ht="18" customHeight="1">
      <c r="A2317" s="132"/>
      <c r="B2317" s="126"/>
      <c r="C2317" s="126"/>
      <c r="D2317" s="126"/>
      <c r="F2317" s="129"/>
    </row>
    <row r="2318" spans="1:6" ht="18" customHeight="1">
      <c r="A2318" s="132"/>
      <c r="B2318" s="126"/>
      <c r="C2318" s="126"/>
      <c r="D2318" s="126"/>
      <c r="F2318" s="129"/>
    </row>
    <row r="2319" spans="1:6" ht="18" customHeight="1">
      <c r="A2319" s="132"/>
      <c r="B2319" s="126"/>
      <c r="C2319" s="126"/>
      <c r="D2319" s="126"/>
      <c r="F2319" s="129"/>
    </row>
    <row r="2320" spans="1:6" ht="18" customHeight="1">
      <c r="A2320" s="132"/>
      <c r="B2320" s="126"/>
      <c r="C2320" s="126"/>
      <c r="D2320" s="126"/>
      <c r="F2320" s="129"/>
    </row>
    <row r="2321" spans="1:6" ht="18" customHeight="1">
      <c r="A2321" s="132"/>
      <c r="B2321" s="126"/>
      <c r="C2321" s="126"/>
      <c r="D2321" s="126"/>
      <c r="F2321" s="129"/>
    </row>
    <row r="2322" spans="1:6" ht="18" customHeight="1">
      <c r="A2322" s="132"/>
      <c r="B2322" s="126"/>
      <c r="C2322" s="126"/>
      <c r="D2322" s="126"/>
      <c r="F2322" s="129"/>
    </row>
    <row r="2323" spans="1:6" ht="18" customHeight="1">
      <c r="A2323" s="132"/>
      <c r="B2323" s="126"/>
      <c r="C2323" s="126"/>
      <c r="D2323" s="126"/>
      <c r="F2323" s="129"/>
    </row>
    <row r="2324" spans="1:6" ht="18" customHeight="1">
      <c r="A2324" s="132"/>
      <c r="B2324" s="126"/>
      <c r="C2324" s="126"/>
      <c r="D2324" s="126"/>
      <c r="F2324" s="129"/>
    </row>
    <row r="2325" spans="1:6" ht="18" customHeight="1">
      <c r="A2325" s="132"/>
      <c r="B2325" s="126"/>
      <c r="C2325" s="126"/>
      <c r="D2325" s="126"/>
      <c r="F2325" s="129"/>
    </row>
    <row r="2326" spans="1:6" ht="18" customHeight="1">
      <c r="A2326" s="132"/>
      <c r="B2326" s="126"/>
      <c r="C2326" s="126"/>
      <c r="D2326" s="126"/>
      <c r="F2326" s="129"/>
    </row>
    <row r="2327" spans="1:6" ht="18" customHeight="1">
      <c r="A2327" s="132"/>
      <c r="B2327" s="126"/>
      <c r="C2327" s="126"/>
      <c r="D2327" s="126"/>
      <c r="F2327" s="129"/>
    </row>
    <row r="2328" spans="1:6" ht="18" customHeight="1">
      <c r="A2328" s="132"/>
      <c r="B2328" s="126"/>
      <c r="C2328" s="126"/>
      <c r="D2328" s="126"/>
      <c r="F2328" s="129"/>
    </row>
    <row r="2329" spans="1:6" ht="18" customHeight="1">
      <c r="A2329" s="132"/>
      <c r="B2329" s="126"/>
      <c r="C2329" s="126"/>
      <c r="D2329" s="126"/>
      <c r="F2329" s="129"/>
    </row>
    <row r="2330" spans="1:6" ht="18" customHeight="1">
      <c r="A2330" s="132"/>
      <c r="B2330" s="126"/>
      <c r="C2330" s="126"/>
      <c r="D2330" s="126"/>
      <c r="F2330" s="129"/>
    </row>
    <row r="2331" spans="1:6" ht="18" customHeight="1">
      <c r="A2331" s="132"/>
      <c r="B2331" s="126"/>
      <c r="C2331" s="126"/>
      <c r="D2331" s="126"/>
      <c r="F2331" s="129"/>
    </row>
    <row r="2332" spans="1:6" ht="18" customHeight="1">
      <c r="A2332" s="132"/>
      <c r="B2332" s="126"/>
      <c r="C2332" s="126"/>
      <c r="D2332" s="126"/>
      <c r="F2332" s="129"/>
    </row>
    <row r="2333" spans="1:6" ht="18" customHeight="1">
      <c r="A2333" s="132"/>
      <c r="B2333" s="126"/>
      <c r="C2333" s="126"/>
      <c r="D2333" s="126"/>
      <c r="F2333" s="129"/>
    </row>
    <row r="2334" spans="1:6" ht="18" customHeight="1">
      <c r="A2334" s="132"/>
      <c r="B2334" s="126"/>
      <c r="C2334" s="126"/>
      <c r="D2334" s="126"/>
      <c r="F2334" s="129"/>
    </row>
    <row r="2335" spans="1:6" ht="18" customHeight="1">
      <c r="A2335" s="132"/>
      <c r="B2335" s="126"/>
      <c r="C2335" s="126"/>
      <c r="D2335" s="126"/>
      <c r="F2335" s="129"/>
    </row>
    <row r="2336" spans="1:6" ht="18" customHeight="1">
      <c r="A2336" s="132"/>
      <c r="B2336" s="126"/>
      <c r="C2336" s="126"/>
      <c r="D2336" s="126"/>
      <c r="F2336" s="129"/>
    </row>
    <row r="2337" spans="1:6" ht="18" customHeight="1">
      <c r="A2337" s="132"/>
      <c r="B2337" s="126"/>
      <c r="C2337" s="126"/>
      <c r="D2337" s="126"/>
      <c r="F2337" s="129"/>
    </row>
    <row r="2338" spans="1:6" ht="18" customHeight="1">
      <c r="A2338" s="132"/>
      <c r="B2338" s="126"/>
      <c r="C2338" s="126"/>
      <c r="D2338" s="126"/>
      <c r="F2338" s="129"/>
    </row>
    <row r="2339" spans="1:6" ht="18" customHeight="1">
      <c r="A2339" s="132"/>
      <c r="B2339" s="126"/>
      <c r="C2339" s="126"/>
      <c r="D2339" s="126"/>
      <c r="F2339" s="129"/>
    </row>
    <row r="2340" spans="1:6" ht="18" customHeight="1">
      <c r="A2340" s="132"/>
      <c r="B2340" s="126"/>
      <c r="C2340" s="126"/>
      <c r="D2340" s="126"/>
      <c r="F2340" s="129"/>
    </row>
    <row r="2341" spans="1:6" ht="18" customHeight="1">
      <c r="A2341" s="132"/>
      <c r="B2341" s="126"/>
      <c r="C2341" s="126"/>
      <c r="D2341" s="126"/>
      <c r="F2341" s="129"/>
    </row>
    <row r="2342" spans="1:6" ht="18" customHeight="1">
      <c r="A2342" s="132"/>
      <c r="B2342" s="126"/>
      <c r="C2342" s="126"/>
      <c r="D2342" s="126"/>
      <c r="F2342" s="129"/>
    </row>
    <row r="2343" spans="1:6" ht="18" customHeight="1">
      <c r="A2343" s="132"/>
      <c r="B2343" s="126"/>
      <c r="C2343" s="126"/>
      <c r="D2343" s="126"/>
      <c r="F2343" s="129"/>
    </row>
    <row r="2344" spans="1:6" ht="18" customHeight="1">
      <c r="A2344" s="132"/>
      <c r="B2344" s="126"/>
      <c r="C2344" s="126"/>
      <c r="D2344" s="126"/>
      <c r="F2344" s="129"/>
    </row>
    <row r="2345" spans="1:6" ht="18" customHeight="1">
      <c r="A2345" s="132"/>
      <c r="B2345" s="126"/>
      <c r="C2345" s="126"/>
      <c r="D2345" s="126"/>
      <c r="F2345" s="129"/>
    </row>
    <row r="2346" spans="1:6" ht="18" customHeight="1">
      <c r="A2346" s="132"/>
      <c r="B2346" s="126"/>
      <c r="C2346" s="126"/>
      <c r="D2346" s="126"/>
      <c r="F2346" s="129"/>
    </row>
    <row r="2347" spans="1:6" ht="18" customHeight="1">
      <c r="A2347" s="132"/>
      <c r="B2347" s="126"/>
      <c r="C2347" s="126"/>
      <c r="D2347" s="126"/>
      <c r="F2347" s="129"/>
    </row>
    <row r="2348" spans="1:6" ht="18" customHeight="1">
      <c r="A2348" s="132"/>
      <c r="B2348" s="126"/>
      <c r="C2348" s="126"/>
      <c r="D2348" s="126"/>
      <c r="F2348" s="129"/>
    </row>
    <row r="2349" spans="1:6" ht="18" customHeight="1">
      <c r="A2349" s="132"/>
      <c r="B2349" s="126"/>
      <c r="C2349" s="126"/>
      <c r="D2349" s="126"/>
      <c r="F2349" s="129"/>
    </row>
    <row r="2350" spans="1:6" ht="18" customHeight="1">
      <c r="A2350" s="132"/>
      <c r="B2350" s="126"/>
      <c r="C2350" s="126"/>
      <c r="D2350" s="126"/>
      <c r="F2350" s="129"/>
    </row>
    <row r="2351" spans="1:6" ht="18" customHeight="1">
      <c r="A2351" s="132"/>
      <c r="B2351" s="126"/>
      <c r="C2351" s="126"/>
      <c r="D2351" s="126"/>
      <c r="F2351" s="129"/>
    </row>
    <row r="2352" spans="1:6" ht="18" customHeight="1">
      <c r="A2352" s="132"/>
      <c r="B2352" s="126"/>
      <c r="C2352" s="126"/>
      <c r="D2352" s="126"/>
      <c r="F2352" s="129"/>
    </row>
    <row r="2353" spans="1:6" ht="18" customHeight="1">
      <c r="A2353" s="132"/>
      <c r="B2353" s="126"/>
      <c r="C2353" s="126"/>
      <c r="D2353" s="126"/>
      <c r="F2353" s="129"/>
    </row>
    <row r="2354" spans="1:6" ht="18" customHeight="1">
      <c r="A2354" s="132"/>
      <c r="B2354" s="126"/>
      <c r="C2354" s="126"/>
      <c r="D2354" s="126"/>
      <c r="F2354" s="129"/>
    </row>
    <row r="2355" spans="1:6" ht="18" customHeight="1">
      <c r="A2355" s="132"/>
      <c r="B2355" s="126"/>
      <c r="C2355" s="126"/>
      <c r="D2355" s="126"/>
      <c r="F2355" s="129"/>
    </row>
    <row r="2356" spans="1:6" ht="18" customHeight="1">
      <c r="A2356" s="132"/>
      <c r="B2356" s="126"/>
      <c r="C2356" s="126"/>
      <c r="D2356" s="126"/>
      <c r="F2356" s="129"/>
    </row>
    <row r="2357" spans="1:6" ht="18" customHeight="1">
      <c r="A2357" s="132"/>
      <c r="B2357" s="126"/>
      <c r="C2357" s="126"/>
      <c r="D2357" s="126"/>
      <c r="F2357" s="129"/>
    </row>
    <row r="2358" spans="1:6" ht="18" customHeight="1">
      <c r="A2358" s="132"/>
      <c r="B2358" s="126"/>
      <c r="C2358" s="126"/>
      <c r="D2358" s="126"/>
      <c r="F2358" s="129"/>
    </row>
    <row r="2359" spans="1:6" ht="18" customHeight="1">
      <c r="A2359" s="132"/>
      <c r="B2359" s="126"/>
      <c r="C2359" s="126"/>
      <c r="D2359" s="126"/>
      <c r="F2359" s="129"/>
    </row>
    <row r="2360" spans="1:6" ht="18" customHeight="1">
      <c r="A2360" s="132"/>
      <c r="B2360" s="126"/>
      <c r="C2360" s="126"/>
      <c r="D2360" s="126"/>
      <c r="F2360" s="129"/>
    </row>
    <row r="2361" spans="1:6" ht="18" customHeight="1">
      <c r="A2361" s="132"/>
      <c r="B2361" s="126"/>
      <c r="C2361" s="126"/>
      <c r="D2361" s="126"/>
      <c r="F2361" s="129"/>
    </row>
    <row r="2362" spans="1:6" ht="18" customHeight="1">
      <c r="A2362" s="132"/>
      <c r="B2362" s="126"/>
      <c r="C2362" s="126"/>
      <c r="D2362" s="126"/>
      <c r="F2362" s="129"/>
    </row>
    <row r="2363" spans="1:6" ht="18" customHeight="1">
      <c r="A2363" s="132"/>
      <c r="B2363" s="126"/>
      <c r="C2363" s="126"/>
      <c r="D2363" s="126"/>
      <c r="F2363" s="129"/>
    </row>
    <row r="2364" spans="1:6" ht="18" customHeight="1">
      <c r="A2364" s="132"/>
      <c r="B2364" s="126"/>
      <c r="C2364" s="126"/>
      <c r="D2364" s="126"/>
      <c r="F2364" s="129"/>
    </row>
    <row r="2365" spans="1:6" ht="18" customHeight="1">
      <c r="A2365" s="132"/>
      <c r="B2365" s="126"/>
      <c r="C2365" s="126"/>
      <c r="D2365" s="126"/>
      <c r="F2365" s="129"/>
    </row>
    <row r="2366" spans="1:6" ht="18" customHeight="1">
      <c r="A2366" s="132"/>
      <c r="B2366" s="126"/>
      <c r="C2366" s="126"/>
      <c r="D2366" s="126"/>
      <c r="F2366" s="129"/>
    </row>
    <row r="2367" spans="1:6" ht="18" customHeight="1">
      <c r="A2367" s="132"/>
      <c r="B2367" s="126"/>
      <c r="C2367" s="126"/>
      <c r="D2367" s="126"/>
      <c r="F2367" s="129"/>
    </row>
    <row r="2368" spans="1:6" ht="18" customHeight="1">
      <c r="A2368" s="132"/>
      <c r="B2368" s="126"/>
      <c r="C2368" s="126"/>
      <c r="D2368" s="126"/>
      <c r="F2368" s="129"/>
    </row>
    <row r="2369" spans="1:6" ht="18" customHeight="1">
      <c r="A2369" s="132"/>
      <c r="B2369" s="126"/>
      <c r="C2369" s="126"/>
      <c r="D2369" s="126"/>
      <c r="F2369" s="129"/>
    </row>
    <row r="2370" spans="1:6" ht="18" customHeight="1">
      <c r="A2370" s="132"/>
      <c r="B2370" s="126"/>
      <c r="C2370" s="126"/>
      <c r="D2370" s="126"/>
      <c r="F2370" s="129"/>
    </row>
    <row r="2371" spans="1:6" ht="18" customHeight="1">
      <c r="A2371" s="132"/>
      <c r="B2371" s="126"/>
      <c r="C2371" s="126"/>
      <c r="D2371" s="126"/>
      <c r="F2371" s="129"/>
    </row>
    <row r="2372" spans="1:6" ht="18" customHeight="1">
      <c r="A2372" s="132"/>
      <c r="B2372" s="126"/>
      <c r="C2372" s="126"/>
      <c r="D2372" s="126"/>
      <c r="F2372" s="129"/>
    </row>
    <row r="2373" spans="1:6" ht="18" customHeight="1">
      <c r="A2373" s="132"/>
      <c r="B2373" s="126"/>
      <c r="C2373" s="126"/>
      <c r="D2373" s="126"/>
      <c r="F2373" s="129"/>
    </row>
    <row r="2374" spans="1:6" ht="18" customHeight="1">
      <c r="A2374" s="132"/>
      <c r="B2374" s="126"/>
      <c r="C2374" s="126"/>
      <c r="D2374" s="126"/>
      <c r="F2374" s="129"/>
    </row>
    <row r="2375" spans="1:6" ht="18" customHeight="1">
      <c r="A2375" s="132"/>
      <c r="B2375" s="126"/>
      <c r="C2375" s="126"/>
      <c r="D2375" s="126"/>
      <c r="F2375" s="129"/>
    </row>
    <row r="2376" spans="1:6" ht="18" customHeight="1">
      <c r="A2376" s="132"/>
      <c r="B2376" s="126"/>
      <c r="C2376" s="126"/>
      <c r="D2376" s="126"/>
      <c r="F2376" s="129"/>
    </row>
    <row r="2377" spans="1:6" ht="18" customHeight="1">
      <c r="A2377" s="132"/>
      <c r="B2377" s="126"/>
      <c r="C2377" s="126"/>
      <c r="D2377" s="126"/>
      <c r="F2377" s="129"/>
    </row>
    <row r="2378" spans="1:6" ht="18" customHeight="1">
      <c r="A2378" s="132"/>
      <c r="B2378" s="126"/>
      <c r="C2378" s="126"/>
      <c r="D2378" s="126"/>
      <c r="F2378" s="129"/>
    </row>
    <row r="2379" spans="1:6" ht="18" customHeight="1">
      <c r="A2379" s="132"/>
      <c r="B2379" s="126"/>
      <c r="C2379" s="126"/>
      <c r="D2379" s="126"/>
      <c r="F2379" s="129"/>
    </row>
    <row r="2380" spans="1:6" ht="18" customHeight="1">
      <c r="A2380" s="132"/>
      <c r="B2380" s="126"/>
      <c r="C2380" s="126"/>
      <c r="D2380" s="126"/>
      <c r="F2380" s="129"/>
    </row>
    <row r="2381" spans="1:6" ht="18" customHeight="1">
      <c r="A2381" s="132"/>
      <c r="B2381" s="126"/>
      <c r="C2381" s="126"/>
      <c r="D2381" s="126"/>
      <c r="F2381" s="129"/>
    </row>
    <row r="2382" spans="1:6" ht="18" customHeight="1">
      <c r="A2382" s="132"/>
      <c r="B2382" s="126"/>
      <c r="C2382" s="126"/>
      <c r="D2382" s="126"/>
      <c r="F2382" s="129"/>
    </row>
    <row r="2383" spans="1:6" ht="18" customHeight="1">
      <c r="A2383" s="132"/>
      <c r="B2383" s="126"/>
      <c r="C2383" s="126"/>
      <c r="D2383" s="126"/>
      <c r="F2383" s="129"/>
    </row>
    <row r="2384" spans="1:6" ht="18" customHeight="1">
      <c r="A2384" s="132"/>
      <c r="B2384" s="126"/>
      <c r="C2384" s="126"/>
      <c r="D2384" s="126"/>
      <c r="F2384" s="129"/>
    </row>
    <row r="2385" spans="1:6" ht="18" customHeight="1">
      <c r="A2385" s="132"/>
      <c r="B2385" s="126"/>
      <c r="C2385" s="126"/>
      <c r="D2385" s="126"/>
      <c r="F2385" s="129"/>
    </row>
    <row r="2386" spans="1:6" ht="18" customHeight="1">
      <c r="A2386" s="132"/>
      <c r="B2386" s="126"/>
      <c r="C2386" s="126"/>
      <c r="D2386" s="126"/>
      <c r="F2386" s="129"/>
    </row>
    <row r="2387" spans="1:6" ht="18" customHeight="1">
      <c r="A2387" s="132"/>
      <c r="B2387" s="126"/>
      <c r="C2387" s="126"/>
      <c r="D2387" s="126"/>
      <c r="F2387" s="129"/>
    </row>
    <row r="2388" spans="1:6" ht="18" customHeight="1">
      <c r="A2388" s="132"/>
      <c r="B2388" s="126"/>
      <c r="C2388" s="126"/>
      <c r="D2388" s="126"/>
      <c r="F2388" s="129"/>
    </row>
    <row r="2389" spans="1:6" ht="18" customHeight="1">
      <c r="A2389" s="132"/>
      <c r="B2389" s="126"/>
      <c r="C2389" s="126"/>
      <c r="D2389" s="126"/>
      <c r="F2389" s="129"/>
    </row>
    <row r="2390" spans="1:6" ht="18" customHeight="1">
      <c r="A2390" s="132"/>
      <c r="B2390" s="126"/>
      <c r="C2390" s="126"/>
      <c r="D2390" s="126"/>
      <c r="F2390" s="129"/>
    </row>
    <row r="2391" spans="1:6" ht="18" customHeight="1">
      <c r="A2391" s="132"/>
      <c r="B2391" s="126"/>
      <c r="C2391" s="126"/>
      <c r="D2391" s="126"/>
      <c r="F2391" s="129"/>
    </row>
    <row r="2392" spans="1:6" ht="18" customHeight="1">
      <c r="A2392" s="132"/>
      <c r="B2392" s="126"/>
      <c r="C2392" s="126"/>
      <c r="D2392" s="126"/>
      <c r="F2392" s="129"/>
    </row>
    <row r="2393" spans="1:6" ht="18" customHeight="1">
      <c r="A2393" s="132"/>
      <c r="B2393" s="126"/>
      <c r="C2393" s="126"/>
      <c r="D2393" s="126"/>
      <c r="F2393" s="129"/>
    </row>
    <row r="2394" spans="1:6" ht="18" customHeight="1">
      <c r="A2394" s="132"/>
      <c r="B2394" s="126"/>
      <c r="C2394" s="126"/>
      <c r="D2394" s="126"/>
      <c r="F2394" s="129"/>
    </row>
    <row r="2395" spans="1:6" ht="18" customHeight="1">
      <c r="A2395" s="132"/>
      <c r="B2395" s="126"/>
      <c r="C2395" s="126"/>
      <c r="D2395" s="126"/>
      <c r="F2395" s="129"/>
    </row>
    <row r="2396" spans="1:6" ht="18" customHeight="1">
      <c r="A2396" s="132"/>
      <c r="B2396" s="126"/>
      <c r="C2396" s="126"/>
      <c r="D2396" s="126"/>
      <c r="F2396" s="129"/>
    </row>
    <row r="2397" spans="1:6" ht="18" customHeight="1">
      <c r="A2397" s="132"/>
      <c r="B2397" s="126"/>
      <c r="C2397" s="126"/>
      <c r="D2397" s="126"/>
      <c r="F2397" s="129"/>
    </row>
    <row r="2398" spans="1:6" ht="18" customHeight="1">
      <c r="A2398" s="132"/>
      <c r="B2398" s="126"/>
      <c r="C2398" s="126"/>
      <c r="D2398" s="126"/>
      <c r="F2398" s="129"/>
    </row>
    <row r="2399" spans="1:6" ht="18" customHeight="1">
      <c r="A2399" s="132"/>
      <c r="B2399" s="126"/>
      <c r="C2399" s="126"/>
      <c r="D2399" s="126"/>
      <c r="F2399" s="129"/>
    </row>
    <row r="2400" spans="1:6" ht="18" customHeight="1">
      <c r="A2400" s="132"/>
      <c r="B2400" s="126"/>
      <c r="C2400" s="126"/>
      <c r="D2400" s="126"/>
      <c r="F2400" s="129"/>
    </row>
    <row r="2401" spans="1:6" ht="18" customHeight="1">
      <c r="A2401" s="132"/>
      <c r="B2401" s="126"/>
      <c r="C2401" s="126"/>
      <c r="D2401" s="126"/>
      <c r="F2401" s="129"/>
    </row>
    <row r="2402" spans="1:6" ht="18" customHeight="1">
      <c r="A2402" s="132"/>
      <c r="B2402" s="126"/>
      <c r="C2402" s="126"/>
      <c r="D2402" s="126"/>
      <c r="F2402" s="129"/>
    </row>
    <row r="2403" spans="1:6" ht="18" customHeight="1">
      <c r="A2403" s="132"/>
      <c r="B2403" s="126"/>
      <c r="C2403" s="126"/>
      <c r="D2403" s="126"/>
      <c r="F2403" s="129"/>
    </row>
    <row r="2404" spans="1:6" ht="18" customHeight="1">
      <c r="A2404" s="132"/>
      <c r="B2404" s="126"/>
      <c r="C2404" s="126"/>
      <c r="D2404" s="126"/>
      <c r="F2404" s="129"/>
    </row>
    <row r="2405" spans="1:6" ht="18" customHeight="1">
      <c r="A2405" s="132"/>
      <c r="B2405" s="126"/>
      <c r="C2405" s="126"/>
      <c r="D2405" s="126"/>
      <c r="F2405" s="129"/>
    </row>
    <row r="2406" spans="1:6" ht="18" customHeight="1">
      <c r="A2406" s="132"/>
      <c r="B2406" s="126"/>
      <c r="C2406" s="126"/>
      <c r="D2406" s="126"/>
      <c r="F2406" s="129"/>
    </row>
    <row r="2407" spans="1:6" ht="18" customHeight="1">
      <c r="A2407" s="132"/>
      <c r="B2407" s="126"/>
      <c r="C2407" s="126"/>
      <c r="D2407" s="126"/>
      <c r="F2407" s="129"/>
    </row>
    <row r="2408" spans="1:6" ht="18" customHeight="1">
      <c r="A2408" s="132"/>
      <c r="B2408" s="126"/>
      <c r="C2408" s="126"/>
      <c r="D2408" s="126"/>
      <c r="F2408" s="129"/>
    </row>
    <row r="2409" spans="1:6" ht="18" customHeight="1">
      <c r="A2409" s="132"/>
      <c r="B2409" s="126"/>
      <c r="C2409" s="126"/>
      <c r="D2409" s="126"/>
      <c r="F2409" s="129"/>
    </row>
    <row r="2410" spans="1:6" ht="18" customHeight="1">
      <c r="A2410" s="132"/>
      <c r="B2410" s="126"/>
      <c r="C2410" s="126"/>
      <c r="D2410" s="126"/>
      <c r="F2410" s="129"/>
    </row>
    <row r="2411" spans="1:6" ht="18" customHeight="1">
      <c r="A2411" s="132"/>
      <c r="B2411" s="126"/>
      <c r="C2411" s="126"/>
      <c r="D2411" s="126"/>
      <c r="F2411" s="129"/>
    </row>
    <row r="2412" spans="1:6" ht="18" customHeight="1">
      <c r="A2412" s="132"/>
      <c r="B2412" s="126"/>
      <c r="C2412" s="126"/>
      <c r="D2412" s="126"/>
      <c r="F2412" s="129"/>
    </row>
    <row r="2413" spans="1:6" ht="18" customHeight="1">
      <c r="A2413" s="132"/>
      <c r="B2413" s="126"/>
      <c r="C2413" s="126"/>
      <c r="D2413" s="126"/>
      <c r="F2413" s="129"/>
    </row>
    <row r="2414" spans="1:6" ht="18" customHeight="1">
      <c r="A2414" s="132"/>
      <c r="B2414" s="126"/>
      <c r="C2414" s="126"/>
      <c r="D2414" s="126"/>
      <c r="F2414" s="129"/>
    </row>
    <row r="2415" spans="1:6" ht="18" customHeight="1">
      <c r="A2415" s="132"/>
      <c r="B2415" s="126"/>
      <c r="C2415" s="126"/>
      <c r="D2415" s="126"/>
      <c r="F2415" s="129"/>
    </row>
    <row r="2416" spans="1:6" ht="18" customHeight="1">
      <c r="A2416" s="132"/>
      <c r="B2416" s="126"/>
      <c r="C2416" s="126"/>
      <c r="D2416" s="126"/>
      <c r="F2416" s="129"/>
    </row>
    <row r="2417" spans="1:6" ht="18" customHeight="1">
      <c r="A2417" s="132"/>
      <c r="B2417" s="126"/>
      <c r="C2417" s="126"/>
      <c r="D2417" s="126"/>
      <c r="F2417" s="129"/>
    </row>
    <row r="2418" spans="1:6" ht="18" customHeight="1">
      <c r="A2418" s="132"/>
      <c r="B2418" s="126"/>
      <c r="C2418" s="126"/>
      <c r="D2418" s="126"/>
      <c r="F2418" s="129"/>
    </row>
    <row r="2419" spans="1:6" ht="18" customHeight="1">
      <c r="A2419" s="132"/>
      <c r="B2419" s="126"/>
      <c r="C2419" s="126"/>
      <c r="D2419" s="126"/>
      <c r="F2419" s="129"/>
    </row>
    <row r="2420" spans="1:6" ht="18" customHeight="1">
      <c r="A2420" s="132"/>
      <c r="B2420" s="126"/>
      <c r="C2420" s="126"/>
      <c r="D2420" s="126"/>
      <c r="F2420" s="129"/>
    </row>
    <row r="2421" spans="1:6" ht="18" customHeight="1">
      <c r="A2421" s="132"/>
      <c r="B2421" s="126"/>
      <c r="C2421" s="126"/>
      <c r="D2421" s="126"/>
      <c r="F2421" s="129"/>
    </row>
    <row r="2422" spans="1:6" ht="18" customHeight="1">
      <c r="A2422" s="132"/>
      <c r="B2422" s="126"/>
      <c r="C2422" s="126"/>
      <c r="D2422" s="126"/>
      <c r="F2422" s="129"/>
    </row>
    <row r="2423" spans="1:6" ht="18" customHeight="1">
      <c r="A2423" s="132"/>
      <c r="B2423" s="126"/>
      <c r="C2423" s="126"/>
      <c r="D2423" s="126"/>
      <c r="F2423" s="129"/>
    </row>
    <row r="2424" spans="1:6" ht="18" customHeight="1">
      <c r="A2424" s="132"/>
      <c r="B2424" s="126"/>
      <c r="C2424" s="126"/>
      <c r="D2424" s="126"/>
      <c r="F2424" s="129"/>
    </row>
    <row r="2425" spans="1:6" ht="18" customHeight="1">
      <c r="A2425" s="132"/>
      <c r="B2425" s="126"/>
      <c r="C2425" s="126"/>
      <c r="D2425" s="126"/>
      <c r="F2425" s="129"/>
    </row>
    <row r="2426" spans="1:6" ht="18" customHeight="1">
      <c r="A2426" s="132"/>
      <c r="B2426" s="126"/>
      <c r="C2426" s="126"/>
      <c r="D2426" s="126"/>
      <c r="F2426" s="129"/>
    </row>
    <row r="2427" spans="1:6" ht="18" customHeight="1">
      <c r="A2427" s="132"/>
      <c r="B2427" s="126"/>
      <c r="C2427" s="126"/>
      <c r="D2427" s="126"/>
      <c r="F2427" s="129"/>
    </row>
    <row r="2428" spans="1:6" ht="18" customHeight="1">
      <c r="A2428" s="132"/>
      <c r="B2428" s="126"/>
      <c r="C2428" s="126"/>
      <c r="D2428" s="126"/>
      <c r="F2428" s="129"/>
    </row>
    <row r="2429" spans="1:6" ht="18" customHeight="1">
      <c r="A2429" s="132"/>
      <c r="B2429" s="126"/>
      <c r="C2429" s="126"/>
      <c r="D2429" s="126"/>
      <c r="F2429" s="129"/>
    </row>
    <row r="2430" spans="1:6" ht="18" customHeight="1">
      <c r="A2430" s="132"/>
      <c r="B2430" s="126"/>
      <c r="C2430" s="126"/>
      <c r="D2430" s="126"/>
      <c r="F2430" s="129"/>
    </row>
    <row r="2431" spans="1:6" ht="18" customHeight="1">
      <c r="A2431" s="132"/>
      <c r="B2431" s="126"/>
      <c r="C2431" s="126"/>
      <c r="D2431" s="126"/>
      <c r="F2431" s="129"/>
    </row>
    <row r="2432" spans="1:6" ht="18" customHeight="1">
      <c r="A2432" s="132"/>
      <c r="B2432" s="126"/>
      <c r="C2432" s="126"/>
      <c r="D2432" s="126"/>
      <c r="F2432" s="129"/>
    </row>
    <row r="2433" spans="1:6" ht="18" customHeight="1">
      <c r="A2433" s="132"/>
      <c r="B2433" s="126"/>
      <c r="C2433" s="126"/>
      <c r="D2433" s="126"/>
      <c r="F2433" s="129"/>
    </row>
    <row r="2434" spans="1:6" ht="18" customHeight="1">
      <c r="A2434" s="132"/>
      <c r="B2434" s="126"/>
      <c r="C2434" s="126"/>
      <c r="D2434" s="126"/>
      <c r="F2434" s="129"/>
    </row>
    <row r="2435" spans="1:6" ht="18" customHeight="1">
      <c r="A2435" s="132"/>
      <c r="B2435" s="126"/>
      <c r="C2435" s="126"/>
      <c r="D2435" s="126"/>
      <c r="F2435" s="129"/>
    </row>
    <row r="2436" spans="1:6" ht="18" customHeight="1">
      <c r="A2436" s="132"/>
      <c r="B2436" s="126"/>
      <c r="C2436" s="126"/>
      <c r="D2436" s="126"/>
      <c r="F2436" s="129"/>
    </row>
    <row r="2437" spans="1:6" ht="18" customHeight="1">
      <c r="A2437" s="132"/>
      <c r="B2437" s="126"/>
      <c r="C2437" s="126"/>
      <c r="D2437" s="126"/>
      <c r="F2437" s="129"/>
    </row>
    <row r="2438" spans="1:6" ht="18" customHeight="1">
      <c r="A2438" s="132"/>
      <c r="B2438" s="126"/>
      <c r="C2438" s="126"/>
      <c r="D2438" s="126"/>
      <c r="F2438" s="129"/>
    </row>
    <row r="2439" spans="1:6" ht="18" customHeight="1">
      <c r="A2439" s="132"/>
      <c r="B2439" s="126"/>
      <c r="C2439" s="126"/>
      <c r="D2439" s="126"/>
      <c r="F2439" s="129"/>
    </row>
    <row r="2440" spans="1:6" ht="18" customHeight="1">
      <c r="A2440" s="132"/>
      <c r="B2440" s="126"/>
      <c r="C2440" s="126"/>
      <c r="D2440" s="126"/>
      <c r="F2440" s="129"/>
    </row>
    <row r="2441" spans="1:6" ht="18" customHeight="1">
      <c r="A2441" s="132"/>
      <c r="B2441" s="126"/>
      <c r="C2441" s="126"/>
      <c r="D2441" s="126"/>
      <c r="F2441" s="129"/>
    </row>
    <row r="2442" spans="1:6" ht="18" customHeight="1">
      <c r="A2442" s="132"/>
      <c r="B2442" s="126"/>
      <c r="C2442" s="126"/>
      <c r="D2442" s="126"/>
      <c r="F2442" s="129"/>
    </row>
    <row r="2443" spans="1:6" ht="18" customHeight="1">
      <c r="A2443" s="132"/>
      <c r="B2443" s="126"/>
      <c r="C2443" s="126"/>
      <c r="D2443" s="126"/>
      <c r="F2443" s="129"/>
    </row>
    <row r="2444" spans="1:6" ht="18" customHeight="1">
      <c r="A2444" s="132"/>
      <c r="B2444" s="126"/>
      <c r="C2444" s="126"/>
      <c r="D2444" s="126"/>
      <c r="F2444" s="129"/>
    </row>
    <row r="2445" spans="1:6" ht="18" customHeight="1">
      <c r="A2445" s="132"/>
      <c r="B2445" s="126"/>
      <c r="C2445" s="126"/>
      <c r="D2445" s="126"/>
      <c r="F2445" s="129"/>
    </row>
    <row r="2446" spans="1:6" ht="18" customHeight="1">
      <c r="A2446" s="132"/>
      <c r="B2446" s="126"/>
      <c r="C2446" s="126"/>
      <c r="D2446" s="126"/>
      <c r="F2446" s="129"/>
    </row>
    <row r="2447" spans="1:6" ht="18" customHeight="1">
      <c r="A2447" s="132"/>
      <c r="B2447" s="126"/>
      <c r="C2447" s="126"/>
      <c r="D2447" s="126"/>
      <c r="F2447" s="129"/>
    </row>
    <row r="2448" spans="1:6" ht="18" customHeight="1">
      <c r="A2448" s="132"/>
      <c r="B2448" s="126"/>
      <c r="C2448" s="126"/>
      <c r="D2448" s="126"/>
      <c r="F2448" s="129"/>
    </row>
    <row r="2449" spans="1:6" ht="18" customHeight="1">
      <c r="A2449" s="132"/>
      <c r="B2449" s="126"/>
      <c r="C2449" s="126"/>
      <c r="D2449" s="126"/>
      <c r="F2449" s="129"/>
    </row>
    <row r="2450" spans="1:6" ht="18" customHeight="1">
      <c r="A2450" s="132"/>
      <c r="B2450" s="126"/>
      <c r="C2450" s="126"/>
      <c r="D2450" s="126"/>
      <c r="F2450" s="129"/>
    </row>
    <row r="2451" spans="1:6" ht="18" customHeight="1">
      <c r="A2451" s="132"/>
      <c r="B2451" s="126"/>
      <c r="C2451" s="126"/>
      <c r="D2451" s="126"/>
      <c r="F2451" s="129"/>
    </row>
    <row r="2452" spans="1:6" ht="18" customHeight="1">
      <c r="A2452" s="132"/>
      <c r="B2452" s="126"/>
      <c r="C2452" s="126"/>
      <c r="D2452" s="126"/>
      <c r="F2452" s="129"/>
    </row>
    <row r="2453" spans="1:6" ht="18" customHeight="1">
      <c r="A2453" s="132"/>
      <c r="B2453" s="126"/>
      <c r="C2453" s="126"/>
      <c r="D2453" s="126"/>
      <c r="F2453" s="129"/>
    </row>
    <row r="2454" spans="1:6" ht="18" customHeight="1">
      <c r="A2454" s="132"/>
      <c r="B2454" s="126"/>
      <c r="C2454" s="126"/>
      <c r="D2454" s="126"/>
      <c r="F2454" s="129"/>
    </row>
    <row r="2455" spans="1:6" ht="18" customHeight="1">
      <c r="A2455" s="132"/>
      <c r="B2455" s="126"/>
      <c r="C2455" s="126"/>
      <c r="D2455" s="126"/>
      <c r="F2455" s="129"/>
    </row>
    <row r="2456" spans="1:6" ht="18" customHeight="1">
      <c r="A2456" s="132"/>
      <c r="B2456" s="126"/>
      <c r="C2456" s="126"/>
      <c r="D2456" s="126"/>
      <c r="F2456" s="129"/>
    </row>
    <row r="2457" spans="1:6" ht="18" customHeight="1">
      <c r="A2457" s="132"/>
      <c r="B2457" s="126"/>
      <c r="C2457" s="126"/>
      <c r="D2457" s="126"/>
      <c r="F2457" s="129"/>
    </row>
    <row r="2458" spans="1:6" ht="18" customHeight="1">
      <c r="A2458" s="132"/>
      <c r="B2458" s="126"/>
      <c r="C2458" s="126"/>
      <c r="D2458" s="126"/>
      <c r="F2458" s="129"/>
    </row>
    <row r="2459" spans="1:6" ht="18" customHeight="1">
      <c r="A2459" s="132"/>
      <c r="B2459" s="126"/>
      <c r="C2459" s="126"/>
      <c r="D2459" s="126"/>
      <c r="F2459" s="129"/>
    </row>
    <row r="2460" spans="1:6" ht="18" customHeight="1">
      <c r="A2460" s="132"/>
      <c r="B2460" s="126"/>
      <c r="C2460" s="126"/>
      <c r="D2460" s="126"/>
      <c r="F2460" s="129"/>
    </row>
    <row r="2461" spans="1:6" ht="18" customHeight="1">
      <c r="A2461" s="132"/>
      <c r="B2461" s="126"/>
      <c r="C2461" s="126"/>
      <c r="D2461" s="126"/>
      <c r="F2461" s="129"/>
    </row>
    <row r="2462" spans="1:6" ht="18" customHeight="1">
      <c r="A2462" s="132"/>
      <c r="B2462" s="126"/>
      <c r="C2462" s="126"/>
      <c r="D2462" s="126"/>
      <c r="F2462" s="129"/>
    </row>
    <row r="2463" spans="1:6" ht="18" customHeight="1">
      <c r="A2463" s="132"/>
      <c r="B2463" s="126"/>
      <c r="C2463" s="126"/>
      <c r="D2463" s="126"/>
      <c r="F2463" s="129"/>
    </row>
    <row r="2464" spans="1:6" ht="18" customHeight="1">
      <c r="A2464" s="132"/>
      <c r="B2464" s="126"/>
      <c r="C2464" s="126"/>
      <c r="D2464" s="126"/>
      <c r="F2464" s="129"/>
    </row>
    <row r="2465" spans="1:6" ht="18" customHeight="1">
      <c r="A2465" s="132"/>
      <c r="B2465" s="126"/>
      <c r="C2465" s="126"/>
      <c r="D2465" s="126"/>
      <c r="F2465" s="129"/>
    </row>
    <row r="2466" spans="1:6" ht="18" customHeight="1">
      <c r="A2466" s="132"/>
      <c r="B2466" s="126"/>
      <c r="C2466" s="126"/>
      <c r="D2466" s="126"/>
      <c r="F2466" s="129"/>
    </row>
    <row r="2467" spans="1:6" ht="18" customHeight="1">
      <c r="A2467" s="132"/>
      <c r="B2467" s="126"/>
      <c r="C2467" s="126"/>
      <c r="D2467" s="126"/>
      <c r="F2467" s="129"/>
    </row>
    <row r="2468" spans="1:6" ht="18" customHeight="1">
      <c r="A2468" s="132"/>
      <c r="B2468" s="126"/>
      <c r="C2468" s="126"/>
      <c r="D2468" s="126"/>
      <c r="F2468" s="129"/>
    </row>
    <row r="2469" spans="1:6" ht="18" customHeight="1">
      <c r="A2469" s="132"/>
      <c r="B2469" s="126"/>
      <c r="C2469" s="126"/>
      <c r="D2469" s="126"/>
      <c r="F2469" s="129"/>
    </row>
    <row r="2470" spans="1:6" ht="18" customHeight="1">
      <c r="A2470" s="132"/>
      <c r="B2470" s="126"/>
      <c r="C2470" s="126"/>
      <c r="D2470" s="126"/>
      <c r="F2470" s="129"/>
    </row>
    <row r="2471" spans="1:6" ht="18" customHeight="1">
      <c r="A2471" s="132"/>
      <c r="B2471" s="126"/>
      <c r="C2471" s="126"/>
      <c r="D2471" s="126"/>
      <c r="F2471" s="129"/>
    </row>
    <row r="2472" spans="1:6" ht="18" customHeight="1">
      <c r="A2472" s="132"/>
      <c r="B2472" s="126"/>
      <c r="C2472" s="126"/>
      <c r="D2472" s="126"/>
      <c r="F2472" s="129"/>
    </row>
    <row r="2473" spans="1:6" ht="18" customHeight="1">
      <c r="A2473" s="132"/>
      <c r="B2473" s="126"/>
      <c r="C2473" s="126"/>
      <c r="D2473" s="126"/>
      <c r="F2473" s="129"/>
    </row>
    <row r="2474" spans="1:6" ht="18" customHeight="1">
      <c r="A2474" s="132"/>
      <c r="B2474" s="126"/>
      <c r="C2474" s="126"/>
      <c r="D2474" s="126"/>
      <c r="F2474" s="129"/>
    </row>
    <row r="2475" spans="1:6" ht="18" customHeight="1">
      <c r="A2475" s="132"/>
      <c r="B2475" s="126"/>
      <c r="C2475" s="126"/>
      <c r="D2475" s="126"/>
      <c r="F2475" s="129"/>
    </row>
    <row r="2476" spans="1:6" ht="18" customHeight="1">
      <c r="A2476" s="132"/>
      <c r="B2476" s="126"/>
      <c r="C2476" s="126"/>
      <c r="D2476" s="126"/>
      <c r="F2476" s="129"/>
    </row>
    <row r="2477" spans="1:6" ht="18" customHeight="1">
      <c r="A2477" s="132"/>
      <c r="B2477" s="126"/>
      <c r="C2477" s="126"/>
      <c r="D2477" s="126"/>
      <c r="F2477" s="129"/>
    </row>
    <row r="2478" spans="1:6" ht="18" customHeight="1">
      <c r="A2478" s="132"/>
      <c r="B2478" s="126"/>
      <c r="C2478" s="126"/>
      <c r="D2478" s="126"/>
      <c r="F2478" s="129"/>
    </row>
    <row r="2479" spans="1:6" ht="18" customHeight="1">
      <c r="A2479" s="132"/>
      <c r="B2479" s="126"/>
      <c r="C2479" s="126"/>
      <c r="D2479" s="126"/>
      <c r="F2479" s="129"/>
    </row>
    <row r="2480" spans="1:6" ht="18" customHeight="1">
      <c r="A2480" s="132"/>
      <c r="B2480" s="126"/>
      <c r="C2480" s="126"/>
      <c r="D2480" s="126"/>
      <c r="F2480" s="129"/>
    </row>
    <row r="2481" spans="1:6" ht="18" customHeight="1">
      <c r="A2481" s="132"/>
      <c r="B2481" s="126"/>
      <c r="C2481" s="126"/>
      <c r="D2481" s="126"/>
      <c r="F2481" s="129"/>
    </row>
    <row r="2482" spans="1:6" ht="18" customHeight="1">
      <c r="A2482" s="132"/>
      <c r="B2482" s="126"/>
      <c r="C2482" s="126"/>
      <c r="D2482" s="126"/>
      <c r="F2482" s="129"/>
    </row>
    <row r="2483" spans="1:6" ht="18" customHeight="1">
      <c r="A2483" s="132"/>
      <c r="B2483" s="126"/>
      <c r="C2483" s="126"/>
      <c r="D2483" s="126"/>
      <c r="F2483" s="129"/>
    </row>
    <row r="2484" spans="1:6" ht="18" customHeight="1">
      <c r="A2484" s="132"/>
      <c r="B2484" s="126"/>
      <c r="C2484" s="126"/>
      <c r="D2484" s="126"/>
      <c r="F2484" s="129"/>
    </row>
    <row r="2485" spans="1:6" ht="18" customHeight="1">
      <c r="A2485" s="132"/>
      <c r="B2485" s="126"/>
      <c r="C2485" s="126"/>
      <c r="D2485" s="126"/>
      <c r="F2485" s="129"/>
    </row>
    <row r="2486" spans="1:6" ht="18" customHeight="1">
      <c r="A2486" s="132"/>
      <c r="B2486" s="126"/>
      <c r="C2486" s="126"/>
      <c r="D2486" s="126"/>
      <c r="F2486" s="129"/>
    </row>
    <row r="2487" spans="1:6" ht="18" customHeight="1">
      <c r="A2487" s="132"/>
      <c r="B2487" s="126"/>
      <c r="C2487" s="126"/>
      <c r="D2487" s="126"/>
      <c r="F2487" s="129"/>
    </row>
    <row r="2488" spans="1:6" ht="18" customHeight="1">
      <c r="A2488" s="132"/>
      <c r="B2488" s="126"/>
      <c r="C2488" s="126"/>
      <c r="D2488" s="126"/>
      <c r="F2488" s="129"/>
    </row>
    <row r="2489" spans="1:6" ht="18" customHeight="1">
      <c r="A2489" s="132"/>
      <c r="B2489" s="126"/>
      <c r="C2489" s="126"/>
      <c r="D2489" s="126"/>
      <c r="F2489" s="129"/>
    </row>
    <row r="2490" spans="1:6" ht="18" customHeight="1">
      <c r="A2490" s="132"/>
      <c r="B2490" s="126"/>
      <c r="C2490" s="126"/>
      <c r="D2490" s="126"/>
      <c r="F2490" s="129"/>
    </row>
    <row r="2491" spans="1:6" ht="18" customHeight="1">
      <c r="A2491" s="132"/>
      <c r="B2491" s="126"/>
      <c r="C2491" s="126"/>
      <c r="D2491" s="126"/>
      <c r="F2491" s="129"/>
    </row>
    <row r="2492" spans="1:6" ht="18" customHeight="1">
      <c r="A2492" s="132"/>
      <c r="B2492" s="126"/>
      <c r="C2492" s="126"/>
      <c r="D2492" s="126"/>
      <c r="F2492" s="129"/>
    </row>
    <row r="2493" spans="1:6" ht="18" customHeight="1">
      <c r="A2493" s="132"/>
      <c r="B2493" s="126"/>
      <c r="C2493" s="126"/>
      <c r="D2493" s="126"/>
      <c r="F2493" s="129"/>
    </row>
    <row r="2494" spans="1:6" ht="18" customHeight="1">
      <c r="A2494" s="132"/>
      <c r="B2494" s="126"/>
      <c r="C2494" s="126"/>
      <c r="D2494" s="126"/>
      <c r="F2494" s="129"/>
    </row>
    <row r="2495" spans="1:6" ht="18" customHeight="1">
      <c r="A2495" s="132"/>
      <c r="B2495" s="126"/>
      <c r="C2495" s="126"/>
      <c r="D2495" s="126"/>
      <c r="F2495" s="129"/>
    </row>
    <row r="2496" spans="1:6" ht="18" customHeight="1">
      <c r="A2496" s="132"/>
      <c r="B2496" s="126"/>
      <c r="C2496" s="126"/>
      <c r="D2496" s="126"/>
      <c r="F2496" s="129"/>
    </row>
    <row r="2497" spans="1:6" ht="18" customHeight="1">
      <c r="A2497" s="132"/>
      <c r="B2497" s="126"/>
      <c r="C2497" s="126"/>
      <c r="D2497" s="126"/>
      <c r="F2497" s="129"/>
    </row>
    <row r="2498" spans="1:6" ht="18" customHeight="1">
      <c r="A2498" s="132"/>
      <c r="B2498" s="126"/>
      <c r="C2498" s="126"/>
      <c r="D2498" s="126"/>
      <c r="F2498" s="129"/>
    </row>
    <row r="2499" spans="1:6" ht="18" customHeight="1">
      <c r="A2499" s="132"/>
      <c r="B2499" s="126"/>
      <c r="C2499" s="126"/>
      <c r="D2499" s="126"/>
      <c r="F2499" s="129"/>
    </row>
    <row r="2500" spans="1:6" ht="18" customHeight="1">
      <c r="A2500" s="132"/>
      <c r="B2500" s="126"/>
      <c r="C2500" s="126"/>
      <c r="D2500" s="126"/>
      <c r="F2500" s="129"/>
    </row>
    <row r="2501" spans="1:6" ht="18" customHeight="1">
      <c r="A2501" s="132"/>
      <c r="B2501" s="126"/>
      <c r="C2501" s="126"/>
      <c r="D2501" s="126"/>
      <c r="F2501" s="129"/>
    </row>
    <row r="2502" spans="1:6" ht="18" customHeight="1">
      <c r="A2502" s="132"/>
      <c r="B2502" s="126"/>
      <c r="C2502" s="126"/>
      <c r="D2502" s="126"/>
      <c r="F2502" s="129"/>
    </row>
    <row r="2503" spans="1:6" ht="18" customHeight="1">
      <c r="A2503" s="132"/>
      <c r="B2503" s="126"/>
      <c r="C2503" s="126"/>
      <c r="D2503" s="126"/>
      <c r="F2503" s="129"/>
    </row>
    <row r="2504" spans="1:6" ht="18" customHeight="1">
      <c r="A2504" s="132"/>
      <c r="B2504" s="126"/>
      <c r="C2504" s="126"/>
      <c r="D2504" s="126"/>
      <c r="F2504" s="129"/>
    </row>
    <row r="2505" spans="1:6" ht="18" customHeight="1">
      <c r="A2505" s="132"/>
      <c r="B2505" s="126"/>
      <c r="C2505" s="126"/>
      <c r="D2505" s="126"/>
      <c r="F2505" s="129"/>
    </row>
    <row r="2506" spans="1:6" ht="18" customHeight="1">
      <c r="A2506" s="132"/>
      <c r="B2506" s="126"/>
      <c r="C2506" s="126"/>
      <c r="D2506" s="126"/>
      <c r="F2506" s="129"/>
    </row>
    <row r="2507" spans="1:6" ht="18" customHeight="1">
      <c r="A2507" s="132"/>
      <c r="B2507" s="126"/>
      <c r="C2507" s="126"/>
      <c r="D2507" s="126"/>
      <c r="F2507" s="129"/>
    </row>
    <row r="2508" spans="1:6" ht="18" customHeight="1">
      <c r="A2508" s="132"/>
      <c r="B2508" s="126"/>
      <c r="C2508" s="126"/>
      <c r="D2508" s="126"/>
      <c r="F2508" s="129"/>
    </row>
    <row r="2509" spans="1:6" ht="18" customHeight="1">
      <c r="A2509" s="132"/>
      <c r="B2509" s="126"/>
      <c r="C2509" s="126"/>
      <c r="D2509" s="126"/>
      <c r="F2509" s="129"/>
    </row>
    <row r="2510" spans="1:6" ht="18" customHeight="1">
      <c r="A2510" s="132"/>
      <c r="B2510" s="126"/>
      <c r="C2510" s="126"/>
      <c r="D2510" s="126"/>
      <c r="F2510" s="129"/>
    </row>
    <row r="2511" spans="1:6" ht="18" customHeight="1">
      <c r="A2511" s="132"/>
      <c r="B2511" s="126"/>
      <c r="C2511" s="126"/>
      <c r="D2511" s="126"/>
      <c r="F2511" s="129"/>
    </row>
    <row r="2512" spans="1:6" ht="18" customHeight="1">
      <c r="A2512" s="132"/>
      <c r="B2512" s="126"/>
      <c r="C2512" s="126"/>
      <c r="D2512" s="126"/>
      <c r="F2512" s="129"/>
    </row>
    <row r="2513" spans="1:6" ht="18" customHeight="1">
      <c r="A2513" s="132"/>
      <c r="B2513" s="126"/>
      <c r="C2513" s="126"/>
      <c r="D2513" s="126"/>
      <c r="F2513" s="129"/>
    </row>
    <row r="2514" spans="1:6" ht="18" customHeight="1">
      <c r="A2514" s="132"/>
      <c r="B2514" s="126"/>
      <c r="C2514" s="126"/>
      <c r="D2514" s="126"/>
      <c r="F2514" s="129"/>
    </row>
    <row r="2515" spans="1:6" ht="18" customHeight="1">
      <c r="A2515" s="132"/>
      <c r="B2515" s="126"/>
      <c r="C2515" s="126"/>
      <c r="D2515" s="126"/>
      <c r="F2515" s="129"/>
    </row>
    <row r="2516" spans="1:6" ht="18" customHeight="1">
      <c r="A2516" s="132"/>
      <c r="B2516" s="126"/>
      <c r="C2516" s="126"/>
      <c r="D2516" s="126"/>
      <c r="F2516" s="129"/>
    </row>
    <row r="2517" spans="1:6" ht="18" customHeight="1">
      <c r="A2517" s="132"/>
      <c r="B2517" s="126"/>
      <c r="C2517" s="126"/>
      <c r="D2517" s="126"/>
      <c r="F2517" s="129"/>
    </row>
    <row r="2518" spans="1:6" ht="18" customHeight="1">
      <c r="A2518" s="132"/>
      <c r="B2518" s="126"/>
      <c r="C2518" s="126"/>
      <c r="D2518" s="126"/>
      <c r="F2518" s="129"/>
    </row>
    <row r="2519" spans="1:6" ht="18" customHeight="1">
      <c r="A2519" s="132"/>
      <c r="B2519" s="126"/>
      <c r="C2519" s="126"/>
      <c r="D2519" s="126"/>
      <c r="F2519" s="129"/>
    </row>
    <row r="2520" spans="1:6" ht="18" customHeight="1">
      <c r="A2520" s="132"/>
      <c r="B2520" s="126"/>
      <c r="C2520" s="126"/>
      <c r="D2520" s="126"/>
      <c r="F2520" s="129"/>
    </row>
    <row r="2521" spans="1:6" ht="18" customHeight="1">
      <c r="A2521" s="132"/>
      <c r="B2521" s="126"/>
      <c r="C2521" s="126"/>
      <c r="D2521" s="126"/>
      <c r="F2521" s="129"/>
    </row>
    <row r="2522" spans="1:6" ht="18" customHeight="1">
      <c r="A2522" s="132"/>
      <c r="B2522" s="126"/>
      <c r="C2522" s="126"/>
      <c r="D2522" s="126"/>
      <c r="F2522" s="129"/>
    </row>
    <row r="2523" spans="1:6" ht="18" customHeight="1">
      <c r="A2523" s="132"/>
      <c r="B2523" s="126"/>
      <c r="C2523" s="126"/>
      <c r="D2523" s="126"/>
      <c r="F2523" s="129"/>
    </row>
    <row r="2524" spans="1:6" ht="18" customHeight="1">
      <c r="A2524" s="132"/>
      <c r="B2524" s="126"/>
      <c r="C2524" s="126"/>
      <c r="D2524" s="126"/>
      <c r="F2524" s="129"/>
    </row>
    <row r="2525" spans="1:6" ht="18" customHeight="1">
      <c r="A2525" s="132"/>
      <c r="B2525" s="126"/>
      <c r="C2525" s="126"/>
      <c r="D2525" s="126"/>
      <c r="F2525" s="129"/>
    </row>
    <row r="2526" spans="1:6" ht="18" customHeight="1">
      <c r="A2526" s="132"/>
      <c r="B2526" s="126"/>
      <c r="C2526" s="126"/>
      <c r="D2526" s="126"/>
      <c r="F2526" s="129"/>
    </row>
    <row r="2527" spans="1:6" ht="18" customHeight="1">
      <c r="A2527" s="132"/>
      <c r="B2527" s="126"/>
      <c r="C2527" s="126"/>
      <c r="D2527" s="126"/>
      <c r="F2527" s="129"/>
    </row>
    <row r="2528" spans="1:6" ht="18" customHeight="1">
      <c r="A2528" s="132"/>
      <c r="B2528" s="126"/>
      <c r="C2528" s="126"/>
      <c r="D2528" s="126"/>
      <c r="F2528" s="129"/>
    </row>
    <row r="2529" spans="1:6" ht="18" customHeight="1">
      <c r="A2529" s="132"/>
      <c r="B2529" s="126"/>
      <c r="C2529" s="126"/>
      <c r="D2529" s="126"/>
      <c r="F2529" s="129"/>
    </row>
    <row r="2530" spans="1:6" ht="18" customHeight="1">
      <c r="A2530" s="132"/>
      <c r="B2530" s="126"/>
      <c r="C2530" s="126"/>
      <c r="D2530" s="126"/>
      <c r="F2530" s="129"/>
    </row>
    <row r="2531" spans="1:6" ht="18" customHeight="1">
      <c r="A2531" s="132"/>
      <c r="B2531" s="126"/>
      <c r="C2531" s="126"/>
      <c r="D2531" s="126"/>
      <c r="F2531" s="129"/>
    </row>
    <row r="2532" spans="1:6" ht="18" customHeight="1">
      <c r="A2532" s="132"/>
      <c r="B2532" s="126"/>
      <c r="C2532" s="126"/>
      <c r="D2532" s="126"/>
      <c r="F2532" s="129"/>
    </row>
    <row r="2533" spans="1:6" ht="18" customHeight="1">
      <c r="A2533" s="132"/>
      <c r="B2533" s="126"/>
      <c r="C2533" s="126"/>
      <c r="D2533" s="126"/>
      <c r="F2533" s="129"/>
    </row>
    <row r="2534" spans="1:6" ht="18" customHeight="1">
      <c r="A2534" s="132"/>
      <c r="B2534" s="126"/>
      <c r="C2534" s="126"/>
      <c r="D2534" s="126"/>
      <c r="F2534" s="129"/>
    </row>
    <row r="2535" spans="1:6" ht="18" customHeight="1">
      <c r="A2535" s="132"/>
      <c r="B2535" s="126"/>
      <c r="C2535" s="126"/>
      <c r="D2535" s="126"/>
      <c r="F2535" s="129"/>
    </row>
    <row r="2536" spans="1:6" ht="18" customHeight="1">
      <c r="A2536" s="132"/>
      <c r="B2536" s="126"/>
      <c r="C2536" s="126"/>
      <c r="D2536" s="126"/>
      <c r="F2536" s="129"/>
    </row>
    <row r="2537" spans="1:6" ht="18" customHeight="1">
      <c r="A2537" s="132"/>
      <c r="B2537" s="126"/>
      <c r="C2537" s="126"/>
      <c r="D2537" s="126"/>
      <c r="F2537" s="129"/>
    </row>
    <row r="2538" spans="1:6" ht="18" customHeight="1">
      <c r="A2538" s="132"/>
      <c r="B2538" s="126"/>
      <c r="C2538" s="126"/>
      <c r="D2538" s="126"/>
      <c r="F2538" s="129"/>
    </row>
    <row r="2539" spans="1:6" ht="18" customHeight="1">
      <c r="A2539" s="132"/>
      <c r="B2539" s="126"/>
      <c r="C2539" s="126"/>
      <c r="D2539" s="126"/>
      <c r="F2539" s="129"/>
    </row>
    <row r="2540" spans="1:6" ht="18" customHeight="1">
      <c r="A2540" s="132"/>
      <c r="B2540" s="126"/>
      <c r="C2540" s="126"/>
      <c r="D2540" s="126"/>
      <c r="F2540" s="129"/>
    </row>
    <row r="2541" spans="1:6" ht="18" customHeight="1">
      <c r="A2541" s="132"/>
      <c r="B2541" s="126"/>
      <c r="C2541" s="126"/>
      <c r="D2541" s="126"/>
      <c r="F2541" s="129"/>
    </row>
    <row r="2542" spans="1:6" ht="18" customHeight="1">
      <c r="A2542" s="132"/>
      <c r="B2542" s="126"/>
      <c r="C2542" s="126"/>
      <c r="D2542" s="126"/>
      <c r="F2542" s="129"/>
    </row>
    <row r="2543" spans="1:6" ht="18" customHeight="1">
      <c r="A2543" s="132"/>
      <c r="B2543" s="126"/>
      <c r="C2543" s="126"/>
      <c r="D2543" s="126"/>
      <c r="F2543" s="129"/>
    </row>
    <row r="2544" spans="1:6" ht="18" customHeight="1">
      <c r="A2544" s="132"/>
      <c r="B2544" s="126"/>
      <c r="C2544" s="126"/>
      <c r="D2544" s="126"/>
      <c r="F2544" s="129"/>
    </row>
    <row r="2545" spans="1:6" ht="18" customHeight="1">
      <c r="A2545" s="132"/>
      <c r="B2545" s="126"/>
      <c r="C2545" s="126"/>
      <c r="D2545" s="126"/>
      <c r="F2545" s="129"/>
    </row>
    <row r="2546" spans="1:6" ht="18" customHeight="1">
      <c r="A2546" s="132"/>
      <c r="B2546" s="126"/>
      <c r="C2546" s="126"/>
      <c r="D2546" s="126"/>
      <c r="F2546" s="129"/>
    </row>
    <row r="2547" spans="1:6" ht="18" customHeight="1">
      <c r="A2547" s="132"/>
      <c r="B2547" s="126"/>
      <c r="C2547" s="126"/>
      <c r="D2547" s="126"/>
      <c r="F2547" s="129"/>
    </row>
    <row r="2548" spans="1:6" ht="18" customHeight="1">
      <c r="A2548" s="132"/>
      <c r="B2548" s="126"/>
      <c r="C2548" s="126"/>
      <c r="D2548" s="126"/>
      <c r="F2548" s="129"/>
    </row>
    <row r="2549" spans="1:6" ht="18" customHeight="1">
      <c r="A2549" s="132"/>
      <c r="B2549" s="126"/>
      <c r="C2549" s="126"/>
      <c r="D2549" s="126"/>
      <c r="F2549" s="129"/>
    </row>
    <row r="2550" spans="1:6" ht="18" customHeight="1">
      <c r="A2550" s="132"/>
      <c r="B2550" s="126"/>
      <c r="C2550" s="126"/>
      <c r="D2550" s="126"/>
      <c r="F2550" s="129"/>
    </row>
    <row r="2551" spans="1:6" ht="18" customHeight="1">
      <c r="A2551" s="132"/>
      <c r="B2551" s="126"/>
      <c r="C2551" s="126"/>
      <c r="D2551" s="126"/>
      <c r="F2551" s="129"/>
    </row>
    <row r="2552" spans="1:6" ht="18" customHeight="1">
      <c r="A2552" s="132"/>
      <c r="B2552" s="126"/>
      <c r="C2552" s="126"/>
      <c r="D2552" s="126"/>
      <c r="F2552" s="129"/>
    </row>
    <row r="2553" spans="1:6" ht="18" customHeight="1">
      <c r="A2553" s="132"/>
      <c r="B2553" s="126"/>
      <c r="C2553" s="126"/>
      <c r="D2553" s="126"/>
      <c r="F2553" s="129"/>
    </row>
    <row r="2554" spans="1:6" ht="18" customHeight="1">
      <c r="A2554" s="132"/>
      <c r="B2554" s="126"/>
      <c r="C2554" s="126"/>
      <c r="D2554" s="126"/>
      <c r="F2554" s="129"/>
    </row>
    <row r="2555" spans="1:6" ht="18" customHeight="1">
      <c r="A2555" s="132"/>
      <c r="B2555" s="126"/>
      <c r="C2555" s="126"/>
      <c r="D2555" s="126"/>
      <c r="F2555" s="129"/>
    </row>
    <row r="2556" spans="1:6" ht="18" customHeight="1">
      <c r="A2556" s="132"/>
      <c r="B2556" s="126"/>
      <c r="C2556" s="126"/>
      <c r="D2556" s="126"/>
      <c r="F2556" s="129"/>
    </row>
    <row r="2557" spans="1:6" ht="18" customHeight="1">
      <c r="A2557" s="132"/>
      <c r="B2557" s="126"/>
      <c r="C2557" s="126"/>
      <c r="D2557" s="126"/>
      <c r="F2557" s="129"/>
    </row>
    <row r="2558" spans="1:6" ht="18" customHeight="1">
      <c r="A2558" s="132"/>
      <c r="B2558" s="126"/>
      <c r="C2558" s="126"/>
      <c r="D2558" s="126"/>
      <c r="F2558" s="129"/>
    </row>
    <row r="2559" spans="1:6" ht="18" customHeight="1">
      <c r="A2559" s="132"/>
      <c r="B2559" s="126"/>
      <c r="C2559" s="126"/>
      <c r="D2559" s="126"/>
      <c r="F2559" s="129"/>
    </row>
    <row r="2560" spans="1:6" ht="18" customHeight="1">
      <c r="A2560" s="132"/>
      <c r="B2560" s="126"/>
      <c r="C2560" s="126"/>
      <c r="D2560" s="126"/>
      <c r="F2560" s="129"/>
    </row>
    <row r="2561" spans="1:6" ht="18" customHeight="1">
      <c r="A2561" s="132"/>
      <c r="B2561" s="126"/>
      <c r="C2561" s="126"/>
      <c r="D2561" s="126"/>
      <c r="F2561" s="129"/>
    </row>
    <row r="2562" spans="1:6" ht="18" customHeight="1">
      <c r="A2562" s="132"/>
      <c r="B2562" s="126"/>
      <c r="C2562" s="126"/>
      <c r="D2562" s="126"/>
      <c r="F2562" s="129"/>
    </row>
    <row r="2563" spans="1:6" ht="18" customHeight="1">
      <c r="A2563" s="132"/>
      <c r="B2563" s="126"/>
      <c r="C2563" s="126"/>
      <c r="D2563" s="126"/>
      <c r="F2563" s="129"/>
    </row>
    <row r="2564" spans="1:6" ht="18" customHeight="1">
      <c r="A2564" s="132"/>
      <c r="B2564" s="126"/>
      <c r="C2564" s="126"/>
      <c r="D2564" s="126"/>
      <c r="F2564" s="129"/>
    </row>
    <row r="2565" spans="1:6" ht="18" customHeight="1">
      <c r="A2565" s="132"/>
      <c r="B2565" s="126"/>
      <c r="C2565" s="126"/>
      <c r="D2565" s="126"/>
      <c r="F2565" s="129"/>
    </row>
    <row r="2566" spans="1:6" ht="18" customHeight="1">
      <c r="A2566" s="132"/>
      <c r="B2566" s="126"/>
      <c r="C2566" s="126"/>
      <c r="D2566" s="126"/>
      <c r="F2566" s="129"/>
    </row>
    <row r="2567" spans="1:6" ht="18" customHeight="1">
      <c r="A2567" s="132"/>
      <c r="B2567" s="126"/>
      <c r="C2567" s="126"/>
      <c r="D2567" s="126"/>
      <c r="F2567" s="129"/>
    </row>
    <row r="2568" spans="1:6" ht="18" customHeight="1">
      <c r="A2568" s="132"/>
      <c r="B2568" s="126"/>
      <c r="C2568" s="126"/>
      <c r="D2568" s="126"/>
      <c r="F2568" s="129"/>
    </row>
    <row r="2569" spans="1:6" ht="18" customHeight="1">
      <c r="A2569" s="132"/>
      <c r="B2569" s="126"/>
      <c r="C2569" s="126"/>
      <c r="D2569" s="126"/>
      <c r="F2569" s="129"/>
    </row>
    <row r="2570" spans="1:6" ht="18" customHeight="1">
      <c r="A2570" s="132"/>
      <c r="B2570" s="126"/>
      <c r="C2570" s="126"/>
      <c r="D2570" s="126"/>
      <c r="F2570" s="129"/>
    </row>
    <row r="2571" spans="1:6" ht="18" customHeight="1">
      <c r="A2571" s="132"/>
      <c r="B2571" s="126"/>
      <c r="C2571" s="126"/>
      <c r="D2571" s="126"/>
      <c r="F2571" s="129"/>
    </row>
    <row r="2572" spans="1:6" ht="18" customHeight="1">
      <c r="A2572" s="132"/>
      <c r="B2572" s="126"/>
      <c r="C2572" s="126"/>
      <c r="D2572" s="126"/>
      <c r="F2572" s="129"/>
    </row>
    <row r="2573" spans="1:6" ht="18" customHeight="1">
      <c r="A2573" s="132"/>
      <c r="B2573" s="126"/>
      <c r="C2573" s="126"/>
      <c r="D2573" s="126"/>
      <c r="F2573" s="129"/>
    </row>
    <row r="2574" spans="1:6" ht="18" customHeight="1">
      <c r="A2574" s="132"/>
      <c r="B2574" s="126"/>
      <c r="C2574" s="126"/>
      <c r="D2574" s="126"/>
      <c r="F2574" s="129"/>
    </row>
    <row r="2575" spans="1:6" ht="18" customHeight="1">
      <c r="A2575" s="132"/>
      <c r="B2575" s="126"/>
      <c r="C2575" s="126"/>
      <c r="D2575" s="126"/>
      <c r="F2575" s="129"/>
    </row>
    <row r="2576" spans="1:6" ht="18" customHeight="1">
      <c r="A2576" s="132"/>
      <c r="B2576" s="126"/>
      <c r="C2576" s="126"/>
      <c r="D2576" s="126"/>
      <c r="F2576" s="129"/>
    </row>
    <row r="2577" spans="1:6" ht="18" customHeight="1">
      <c r="A2577" s="132"/>
      <c r="B2577" s="126"/>
      <c r="C2577" s="126"/>
      <c r="D2577" s="126"/>
      <c r="F2577" s="129"/>
    </row>
    <row r="2578" spans="1:6" ht="18" customHeight="1">
      <c r="A2578" s="132"/>
      <c r="B2578" s="126"/>
      <c r="C2578" s="126"/>
      <c r="D2578" s="126"/>
      <c r="F2578" s="129"/>
    </row>
    <row r="2579" spans="1:6" ht="18" customHeight="1">
      <c r="A2579" s="132"/>
      <c r="B2579" s="126"/>
      <c r="C2579" s="126"/>
      <c r="D2579" s="126"/>
      <c r="F2579" s="129"/>
    </row>
    <row r="2580" spans="1:6" ht="18" customHeight="1">
      <c r="A2580" s="132"/>
      <c r="B2580" s="126"/>
      <c r="C2580" s="126"/>
      <c r="D2580" s="126"/>
      <c r="F2580" s="129"/>
    </row>
    <row r="2581" spans="1:6" ht="18" customHeight="1">
      <c r="A2581" s="132"/>
      <c r="B2581" s="126"/>
      <c r="C2581" s="126"/>
      <c r="D2581" s="126"/>
      <c r="F2581" s="129"/>
    </row>
    <row r="2582" spans="1:6" ht="18" customHeight="1">
      <c r="A2582" s="132"/>
      <c r="B2582" s="126"/>
      <c r="C2582" s="126"/>
      <c r="D2582" s="126"/>
      <c r="F2582" s="129"/>
    </row>
    <row r="2583" spans="1:6" ht="18" customHeight="1">
      <c r="A2583" s="132"/>
      <c r="B2583" s="126"/>
      <c r="C2583" s="126"/>
      <c r="D2583" s="126"/>
      <c r="F2583" s="129"/>
    </row>
    <row r="2584" spans="1:6" ht="18" customHeight="1">
      <c r="A2584" s="132"/>
      <c r="B2584" s="126"/>
      <c r="C2584" s="126"/>
      <c r="D2584" s="126"/>
      <c r="F2584" s="129"/>
    </row>
    <row r="2585" spans="1:6" ht="18" customHeight="1">
      <c r="A2585" s="132"/>
      <c r="B2585" s="126"/>
      <c r="C2585" s="126"/>
      <c r="D2585" s="126"/>
      <c r="F2585" s="129"/>
    </row>
    <row r="2586" spans="1:6" ht="18" customHeight="1">
      <c r="A2586" s="132"/>
      <c r="B2586" s="126"/>
      <c r="C2586" s="126"/>
      <c r="D2586" s="126"/>
      <c r="F2586" s="129"/>
    </row>
    <row r="2587" spans="1:6" ht="18" customHeight="1">
      <c r="A2587" s="132"/>
      <c r="B2587" s="126"/>
      <c r="C2587" s="126"/>
      <c r="D2587" s="126"/>
      <c r="F2587" s="129"/>
    </row>
    <row r="2588" spans="1:6" ht="18" customHeight="1">
      <c r="A2588" s="132"/>
      <c r="B2588" s="126"/>
      <c r="C2588" s="126"/>
      <c r="D2588" s="126"/>
      <c r="F2588" s="129"/>
    </row>
    <row r="2589" spans="1:6" ht="18" customHeight="1">
      <c r="A2589" s="132"/>
      <c r="B2589" s="126"/>
      <c r="C2589" s="126"/>
      <c r="D2589" s="126"/>
      <c r="F2589" s="129"/>
    </row>
    <row r="2590" spans="1:6" ht="18" customHeight="1">
      <c r="A2590" s="132"/>
      <c r="B2590" s="126"/>
      <c r="C2590" s="126"/>
      <c r="D2590" s="126"/>
      <c r="F2590" s="129"/>
    </row>
    <row r="2591" spans="1:6" ht="18" customHeight="1">
      <c r="A2591" s="132"/>
      <c r="B2591" s="126"/>
      <c r="C2591" s="126"/>
      <c r="D2591" s="126"/>
      <c r="F2591" s="129"/>
    </row>
    <row r="2592" spans="1:6" ht="18" customHeight="1">
      <c r="A2592" s="132"/>
      <c r="B2592" s="126"/>
      <c r="C2592" s="126"/>
      <c r="D2592" s="126"/>
      <c r="F2592" s="129"/>
    </row>
    <row r="2593" spans="1:6" ht="18" customHeight="1">
      <c r="A2593" s="132"/>
      <c r="B2593" s="126"/>
      <c r="C2593" s="126"/>
      <c r="D2593" s="126"/>
      <c r="F2593" s="129"/>
    </row>
    <row r="2594" spans="1:6" ht="18" customHeight="1">
      <c r="A2594" s="132"/>
      <c r="B2594" s="126"/>
      <c r="C2594" s="126"/>
      <c r="D2594" s="126"/>
      <c r="F2594" s="129"/>
    </row>
    <row r="2595" spans="1:6" ht="18" customHeight="1">
      <c r="A2595" s="132"/>
      <c r="B2595" s="126"/>
      <c r="C2595" s="126"/>
      <c r="D2595" s="126"/>
      <c r="F2595" s="129"/>
    </row>
    <row r="2596" spans="1:6" ht="18" customHeight="1">
      <c r="A2596" s="132"/>
      <c r="B2596" s="126"/>
      <c r="C2596" s="126"/>
      <c r="D2596" s="126"/>
      <c r="F2596" s="129"/>
    </row>
    <row r="2597" spans="1:6" ht="18" customHeight="1">
      <c r="A2597" s="132"/>
      <c r="B2597" s="126"/>
      <c r="C2597" s="126"/>
      <c r="D2597" s="126"/>
      <c r="F2597" s="129"/>
    </row>
    <row r="2598" spans="1:6" ht="18" customHeight="1">
      <c r="A2598" s="132"/>
      <c r="B2598" s="126"/>
      <c r="C2598" s="126"/>
      <c r="D2598" s="126"/>
      <c r="F2598" s="129"/>
    </row>
    <row r="2599" spans="1:6" ht="18" customHeight="1">
      <c r="A2599" s="132"/>
      <c r="B2599" s="126"/>
      <c r="C2599" s="126"/>
      <c r="D2599" s="126"/>
      <c r="F2599" s="129"/>
    </row>
    <row r="2600" spans="1:6" ht="18" customHeight="1">
      <c r="A2600" s="132"/>
      <c r="B2600" s="126"/>
      <c r="C2600" s="126"/>
      <c r="D2600" s="126"/>
      <c r="F2600" s="129"/>
    </row>
    <row r="2601" spans="1:6" ht="18" customHeight="1">
      <c r="A2601" s="132"/>
      <c r="B2601" s="126"/>
      <c r="C2601" s="126"/>
      <c r="D2601" s="126"/>
      <c r="F2601" s="129"/>
    </row>
    <row r="2602" spans="1:6" ht="18" customHeight="1">
      <c r="A2602" s="132"/>
      <c r="B2602" s="126"/>
      <c r="C2602" s="126"/>
      <c r="D2602" s="126"/>
      <c r="F2602" s="129"/>
    </row>
    <row r="2603" spans="1:6" ht="18" customHeight="1">
      <c r="A2603" s="132"/>
      <c r="B2603" s="126"/>
      <c r="C2603" s="126"/>
      <c r="D2603" s="126"/>
      <c r="F2603" s="129"/>
    </row>
    <row r="2604" spans="1:6" ht="18" customHeight="1">
      <c r="A2604" s="132"/>
      <c r="B2604" s="126"/>
      <c r="C2604" s="126"/>
      <c r="D2604" s="126"/>
      <c r="F2604" s="129"/>
    </row>
    <row r="2605" spans="1:6" ht="18" customHeight="1">
      <c r="A2605" s="132"/>
      <c r="B2605" s="126"/>
      <c r="C2605" s="126"/>
      <c r="D2605" s="126"/>
      <c r="F2605" s="129"/>
    </row>
    <row r="2606" spans="1:6" ht="18" customHeight="1">
      <c r="A2606" s="132"/>
      <c r="B2606" s="126"/>
      <c r="C2606" s="126"/>
      <c r="D2606" s="126"/>
      <c r="F2606" s="129"/>
    </row>
    <row r="2607" spans="1:6" ht="18" customHeight="1">
      <c r="A2607" s="132"/>
      <c r="B2607" s="126"/>
      <c r="C2607" s="126"/>
      <c r="D2607" s="126"/>
      <c r="F2607" s="129"/>
    </row>
    <row r="2608" spans="1:6" ht="18" customHeight="1">
      <c r="A2608" s="132"/>
      <c r="B2608" s="126"/>
      <c r="C2608" s="126"/>
      <c r="D2608" s="126"/>
      <c r="F2608" s="129"/>
    </row>
    <row r="2609" spans="1:6" ht="18" customHeight="1">
      <c r="A2609" s="132"/>
      <c r="B2609" s="126"/>
      <c r="C2609" s="126"/>
      <c r="D2609" s="126"/>
      <c r="F2609" s="129"/>
    </row>
    <row r="2610" spans="1:6" ht="18" customHeight="1">
      <c r="A2610" s="132"/>
      <c r="B2610" s="126"/>
      <c r="C2610" s="126"/>
      <c r="D2610" s="126"/>
      <c r="F2610" s="129"/>
    </row>
    <row r="2611" spans="1:6" ht="18" customHeight="1">
      <c r="A2611" s="132"/>
      <c r="B2611" s="126"/>
      <c r="C2611" s="126"/>
      <c r="D2611" s="126"/>
      <c r="F2611" s="129"/>
    </row>
    <row r="2612" spans="1:6" ht="18" customHeight="1">
      <c r="A2612" s="132"/>
      <c r="B2612" s="126"/>
      <c r="C2612" s="126"/>
      <c r="D2612" s="126"/>
      <c r="F2612" s="129"/>
    </row>
    <row r="2613" spans="1:6" ht="18" customHeight="1">
      <c r="A2613" s="132"/>
      <c r="B2613" s="126"/>
      <c r="C2613" s="126"/>
      <c r="D2613" s="126"/>
      <c r="F2613" s="129"/>
    </row>
    <row r="2614" spans="1:6" ht="18" customHeight="1">
      <c r="A2614" s="132"/>
      <c r="B2614" s="126"/>
      <c r="C2614" s="126"/>
      <c r="D2614" s="126"/>
      <c r="F2614" s="129"/>
    </row>
    <row r="2615" spans="1:6" ht="18" customHeight="1">
      <c r="A2615" s="132"/>
      <c r="B2615" s="126"/>
      <c r="C2615" s="126"/>
      <c r="D2615" s="126"/>
      <c r="F2615" s="129"/>
    </row>
    <row r="2616" spans="1:6" ht="18" customHeight="1">
      <c r="A2616" s="132"/>
      <c r="B2616" s="126"/>
      <c r="C2616" s="126"/>
      <c r="D2616" s="126"/>
      <c r="F2616" s="129"/>
    </row>
    <row r="2617" spans="1:6" ht="18" customHeight="1">
      <c r="A2617" s="132"/>
      <c r="B2617" s="126"/>
      <c r="C2617" s="126"/>
      <c r="D2617" s="126"/>
      <c r="F2617" s="129"/>
    </row>
    <row r="2618" spans="1:6" ht="18" customHeight="1">
      <c r="A2618" s="132"/>
      <c r="B2618" s="126"/>
      <c r="C2618" s="126"/>
      <c r="D2618" s="126"/>
      <c r="F2618" s="129"/>
    </row>
    <row r="2619" spans="1:6" ht="18" customHeight="1">
      <c r="A2619" s="132"/>
      <c r="B2619" s="126"/>
      <c r="C2619" s="126"/>
      <c r="D2619" s="126"/>
      <c r="F2619" s="129"/>
    </row>
    <row r="2620" spans="1:6" ht="18" customHeight="1">
      <c r="A2620" s="132"/>
      <c r="B2620" s="126"/>
      <c r="C2620" s="126"/>
      <c r="D2620" s="126"/>
      <c r="F2620" s="129"/>
    </row>
    <row r="2621" spans="1:6" ht="18" customHeight="1">
      <c r="A2621" s="132"/>
      <c r="B2621" s="126"/>
      <c r="C2621" s="126"/>
      <c r="D2621" s="126"/>
      <c r="F2621" s="129"/>
    </row>
    <row r="2622" spans="1:6" ht="18" customHeight="1">
      <c r="A2622" s="132"/>
      <c r="B2622" s="126"/>
      <c r="C2622" s="126"/>
      <c r="D2622" s="126"/>
      <c r="F2622" s="129"/>
    </row>
    <row r="2623" spans="1:6" ht="18" customHeight="1">
      <c r="A2623" s="132"/>
      <c r="B2623" s="126"/>
      <c r="C2623" s="126"/>
      <c r="D2623" s="126"/>
      <c r="F2623" s="129"/>
    </row>
    <row r="2624" spans="1:6" ht="18" customHeight="1">
      <c r="A2624" s="132"/>
      <c r="B2624" s="126"/>
      <c r="C2624" s="126"/>
      <c r="D2624" s="126"/>
      <c r="F2624" s="129"/>
    </row>
    <row r="2625" spans="1:6" ht="18" customHeight="1">
      <c r="A2625" s="132"/>
      <c r="B2625" s="126"/>
      <c r="C2625" s="126"/>
      <c r="D2625" s="126"/>
      <c r="F2625" s="129"/>
    </row>
    <row r="2626" spans="1:6" ht="18" customHeight="1">
      <c r="A2626" s="132"/>
      <c r="B2626" s="126"/>
      <c r="C2626" s="126"/>
      <c r="D2626" s="126"/>
      <c r="F2626" s="129"/>
    </row>
    <row r="2627" spans="1:6" ht="18" customHeight="1">
      <c r="A2627" s="132"/>
      <c r="B2627" s="126"/>
      <c r="C2627" s="126"/>
      <c r="D2627" s="126"/>
      <c r="F2627" s="129"/>
    </row>
    <row r="2628" spans="1:6" ht="18" customHeight="1">
      <c r="A2628" s="132"/>
      <c r="B2628" s="126"/>
      <c r="C2628" s="126"/>
      <c r="D2628" s="126"/>
      <c r="F2628" s="129"/>
    </row>
    <row r="2629" spans="1:6" ht="18" customHeight="1">
      <c r="A2629" s="132"/>
      <c r="B2629" s="126"/>
      <c r="C2629" s="126"/>
      <c r="D2629" s="126"/>
      <c r="F2629" s="129"/>
    </row>
    <row r="2630" spans="1:6" ht="18" customHeight="1">
      <c r="A2630" s="132"/>
      <c r="B2630" s="126"/>
      <c r="C2630" s="126"/>
      <c r="D2630" s="126"/>
      <c r="F2630" s="129"/>
    </row>
    <row r="2631" spans="1:6" ht="18" customHeight="1">
      <c r="A2631" s="132"/>
      <c r="B2631" s="126"/>
      <c r="C2631" s="126"/>
      <c r="D2631" s="126"/>
      <c r="F2631" s="129"/>
    </row>
    <row r="2632" spans="1:6" ht="18" customHeight="1">
      <c r="A2632" s="132"/>
      <c r="B2632" s="126"/>
      <c r="C2632" s="126"/>
      <c r="D2632" s="126"/>
      <c r="F2632" s="129"/>
    </row>
    <row r="2633" spans="1:6" ht="18" customHeight="1">
      <c r="A2633" s="132"/>
      <c r="B2633" s="126"/>
      <c r="C2633" s="126"/>
      <c r="D2633" s="126"/>
      <c r="F2633" s="129"/>
    </row>
    <row r="2634" spans="1:6" ht="18" customHeight="1">
      <c r="A2634" s="132"/>
      <c r="B2634" s="126"/>
      <c r="C2634" s="126"/>
      <c r="D2634" s="126"/>
      <c r="F2634" s="129"/>
    </row>
    <row r="2635" spans="1:6" ht="18" customHeight="1">
      <c r="A2635" s="132"/>
      <c r="B2635" s="126"/>
      <c r="C2635" s="126"/>
      <c r="D2635" s="126"/>
      <c r="F2635" s="129"/>
    </row>
    <row r="2636" spans="1:6" ht="18" customHeight="1">
      <c r="A2636" s="132"/>
      <c r="B2636" s="126"/>
      <c r="C2636" s="126"/>
      <c r="D2636" s="126"/>
      <c r="F2636" s="129"/>
    </row>
    <row r="2637" spans="1:6" ht="18" customHeight="1">
      <c r="A2637" s="132"/>
      <c r="B2637" s="126"/>
      <c r="C2637" s="126"/>
      <c r="D2637" s="126"/>
      <c r="F2637" s="129"/>
    </row>
    <row r="2638" spans="1:6" ht="18" customHeight="1">
      <c r="A2638" s="132"/>
      <c r="B2638" s="126"/>
      <c r="C2638" s="126"/>
      <c r="D2638" s="126"/>
      <c r="F2638" s="129"/>
    </row>
    <row r="2639" spans="1:6" ht="18" customHeight="1">
      <c r="A2639" s="132"/>
      <c r="B2639" s="126"/>
      <c r="C2639" s="126"/>
      <c r="D2639" s="126"/>
      <c r="F2639" s="129"/>
    </row>
    <row r="2640" spans="1:6" ht="18" customHeight="1">
      <c r="A2640" s="132"/>
      <c r="B2640" s="126"/>
      <c r="C2640" s="126"/>
      <c r="D2640" s="126"/>
      <c r="F2640" s="129"/>
    </row>
    <row r="2641" spans="1:6" ht="18" customHeight="1">
      <c r="A2641" s="132"/>
      <c r="B2641" s="126"/>
      <c r="C2641" s="126"/>
      <c r="D2641" s="126"/>
      <c r="F2641" s="129"/>
    </row>
    <row r="2642" spans="1:6" ht="18" customHeight="1">
      <c r="A2642" s="132"/>
      <c r="B2642" s="126"/>
      <c r="C2642" s="126"/>
      <c r="D2642" s="126"/>
      <c r="F2642" s="129"/>
    </row>
    <row r="2643" spans="1:6" ht="18" customHeight="1">
      <c r="A2643" s="132"/>
      <c r="B2643" s="126"/>
      <c r="C2643" s="126"/>
      <c r="D2643" s="126"/>
      <c r="F2643" s="129"/>
    </row>
    <row r="2644" spans="1:6" ht="18" customHeight="1">
      <c r="A2644" s="132"/>
      <c r="B2644" s="126"/>
      <c r="C2644" s="126"/>
      <c r="D2644" s="126"/>
      <c r="F2644" s="129"/>
    </row>
    <row r="2645" spans="1:6" ht="18" customHeight="1">
      <c r="A2645" s="132"/>
      <c r="B2645" s="126"/>
      <c r="C2645" s="126"/>
      <c r="D2645" s="126"/>
      <c r="F2645" s="129"/>
    </row>
    <row r="2646" spans="1:6" ht="18" customHeight="1">
      <c r="A2646" s="132"/>
      <c r="B2646" s="126"/>
      <c r="C2646" s="126"/>
      <c r="D2646" s="126"/>
      <c r="F2646" s="129"/>
    </row>
    <row r="2647" spans="1:6" ht="18" customHeight="1">
      <c r="A2647" s="132"/>
      <c r="B2647" s="126"/>
      <c r="C2647" s="126"/>
      <c r="D2647" s="126"/>
      <c r="F2647" s="129"/>
    </row>
    <row r="2648" spans="1:6" ht="18" customHeight="1">
      <c r="A2648" s="132"/>
      <c r="B2648" s="126"/>
      <c r="C2648" s="126"/>
      <c r="D2648" s="126"/>
      <c r="F2648" s="129"/>
    </row>
    <row r="2649" spans="1:6" ht="18" customHeight="1">
      <c r="A2649" s="132"/>
      <c r="B2649" s="126"/>
      <c r="C2649" s="126"/>
      <c r="D2649" s="126"/>
      <c r="F2649" s="129"/>
    </row>
    <row r="2650" spans="1:6" ht="18" customHeight="1">
      <c r="A2650" s="132"/>
      <c r="B2650" s="126"/>
      <c r="C2650" s="126"/>
      <c r="D2650" s="126"/>
      <c r="F2650" s="129"/>
    </row>
    <row r="2651" spans="1:6" ht="18" customHeight="1">
      <c r="A2651" s="132"/>
      <c r="B2651" s="126"/>
      <c r="C2651" s="126"/>
      <c r="D2651" s="126"/>
      <c r="F2651" s="129"/>
    </row>
    <row r="2652" spans="1:6" ht="18" customHeight="1">
      <c r="A2652" s="132"/>
      <c r="B2652" s="126"/>
      <c r="C2652" s="126"/>
      <c r="D2652" s="126"/>
      <c r="F2652" s="129"/>
    </row>
    <row r="2653" spans="1:6" ht="18" customHeight="1">
      <c r="A2653" s="132"/>
      <c r="B2653" s="126"/>
      <c r="C2653" s="126"/>
      <c r="D2653" s="126"/>
      <c r="F2653" s="129"/>
    </row>
    <row r="2654" spans="1:6" ht="18" customHeight="1">
      <c r="A2654" s="132"/>
      <c r="B2654" s="126"/>
      <c r="C2654" s="126"/>
      <c r="D2654" s="126"/>
      <c r="F2654" s="129"/>
    </row>
    <row r="2655" spans="1:6" ht="18" customHeight="1">
      <c r="A2655" s="132"/>
      <c r="B2655" s="126"/>
      <c r="C2655" s="126"/>
      <c r="D2655" s="126"/>
      <c r="F2655" s="129"/>
    </row>
    <row r="2656" spans="1:6" ht="18" customHeight="1">
      <c r="A2656" s="132"/>
      <c r="B2656" s="126"/>
      <c r="C2656" s="126"/>
      <c r="D2656" s="126"/>
      <c r="F2656" s="129"/>
    </row>
    <row r="2657" spans="1:6" ht="18" customHeight="1">
      <c r="A2657" s="132"/>
      <c r="B2657" s="126"/>
      <c r="C2657" s="126"/>
      <c r="D2657" s="126"/>
      <c r="F2657" s="129"/>
    </row>
    <row r="2658" spans="1:6" ht="18" customHeight="1">
      <c r="A2658" s="132"/>
      <c r="B2658" s="126"/>
      <c r="C2658" s="126"/>
      <c r="D2658" s="126"/>
      <c r="F2658" s="129"/>
    </row>
    <row r="2659" spans="1:6" ht="18" customHeight="1">
      <c r="A2659" s="132"/>
      <c r="B2659" s="126"/>
      <c r="C2659" s="126"/>
      <c r="D2659" s="126"/>
      <c r="F2659" s="129"/>
    </row>
    <row r="2660" spans="1:6" ht="18" customHeight="1">
      <c r="A2660" s="132"/>
      <c r="B2660" s="126"/>
      <c r="C2660" s="126"/>
      <c r="D2660" s="126"/>
      <c r="F2660" s="129"/>
    </row>
    <row r="2661" spans="1:6" ht="18" customHeight="1">
      <c r="A2661" s="132"/>
      <c r="B2661" s="126"/>
      <c r="C2661" s="126"/>
      <c r="D2661" s="126"/>
      <c r="F2661" s="129"/>
    </row>
    <row r="2662" spans="1:6" ht="18" customHeight="1">
      <c r="A2662" s="132"/>
      <c r="B2662" s="126"/>
      <c r="C2662" s="126"/>
      <c r="D2662" s="126"/>
      <c r="F2662" s="129"/>
    </row>
    <row r="2663" spans="1:6" ht="18" customHeight="1">
      <c r="A2663" s="132"/>
      <c r="B2663" s="126"/>
      <c r="C2663" s="126"/>
      <c r="D2663" s="126"/>
      <c r="F2663" s="129"/>
    </row>
    <row r="2664" spans="1:6" ht="18" customHeight="1">
      <c r="A2664" s="132"/>
      <c r="B2664" s="126"/>
      <c r="C2664" s="126"/>
      <c r="D2664" s="126"/>
      <c r="F2664" s="129"/>
    </row>
    <row r="2665" spans="1:6" ht="18" customHeight="1">
      <c r="A2665" s="132"/>
      <c r="B2665" s="126"/>
      <c r="C2665" s="126"/>
      <c r="D2665" s="126"/>
      <c r="F2665" s="129"/>
    </row>
    <row r="2666" spans="1:6" ht="18" customHeight="1">
      <c r="A2666" s="132"/>
      <c r="B2666" s="126"/>
      <c r="C2666" s="126"/>
      <c r="D2666" s="126"/>
      <c r="F2666" s="129"/>
    </row>
    <row r="2667" spans="1:6" ht="18" customHeight="1">
      <c r="A2667" s="132"/>
      <c r="B2667" s="126"/>
      <c r="C2667" s="126"/>
      <c r="D2667" s="126"/>
      <c r="F2667" s="129"/>
    </row>
    <row r="2668" spans="1:6" ht="18" customHeight="1">
      <c r="A2668" s="132"/>
      <c r="B2668" s="126"/>
      <c r="C2668" s="126"/>
      <c r="D2668" s="126"/>
      <c r="F2668" s="129"/>
    </row>
    <row r="2669" spans="1:6" ht="18" customHeight="1">
      <c r="A2669" s="132"/>
      <c r="B2669" s="126"/>
      <c r="C2669" s="126"/>
      <c r="D2669" s="126"/>
      <c r="F2669" s="129"/>
    </row>
    <row r="2670" spans="1:6" ht="18" customHeight="1">
      <c r="A2670" s="132"/>
      <c r="B2670" s="126"/>
      <c r="C2670" s="126"/>
      <c r="D2670" s="126"/>
      <c r="F2670" s="129"/>
    </row>
    <row r="2671" spans="1:6" ht="18" customHeight="1">
      <c r="A2671" s="132"/>
      <c r="B2671" s="126"/>
      <c r="C2671" s="126"/>
      <c r="D2671" s="126"/>
      <c r="F2671" s="129"/>
    </row>
    <row r="2672" spans="1:6" ht="18" customHeight="1">
      <c r="A2672" s="132"/>
      <c r="B2672" s="126"/>
      <c r="C2672" s="126"/>
      <c r="D2672" s="126"/>
      <c r="F2672" s="129"/>
    </row>
    <row r="2673" spans="1:6" ht="18" customHeight="1">
      <c r="A2673" s="132"/>
      <c r="B2673" s="126"/>
      <c r="C2673" s="126"/>
      <c r="D2673" s="126"/>
      <c r="F2673" s="129"/>
    </row>
    <row r="2674" spans="1:6" ht="18" customHeight="1">
      <c r="A2674" s="132"/>
      <c r="B2674" s="126"/>
      <c r="C2674" s="126"/>
      <c r="D2674" s="126"/>
      <c r="F2674" s="129"/>
    </row>
    <row r="2675" spans="1:6" ht="18" customHeight="1">
      <c r="A2675" s="132"/>
      <c r="B2675" s="126"/>
      <c r="C2675" s="126"/>
      <c r="D2675" s="126"/>
      <c r="F2675" s="129"/>
    </row>
    <row r="2676" spans="1:6" ht="18" customHeight="1">
      <c r="A2676" s="132"/>
      <c r="B2676" s="126"/>
      <c r="C2676" s="126"/>
      <c r="D2676" s="126"/>
      <c r="F2676" s="129"/>
    </row>
    <row r="2677" spans="1:6" ht="18" customHeight="1">
      <c r="A2677" s="132"/>
      <c r="B2677" s="126"/>
      <c r="C2677" s="126"/>
      <c r="D2677" s="126"/>
      <c r="F2677" s="129"/>
    </row>
    <row r="2678" spans="1:6" ht="18" customHeight="1">
      <c r="A2678" s="132"/>
      <c r="B2678" s="126"/>
      <c r="C2678" s="126"/>
      <c r="D2678" s="126"/>
      <c r="F2678" s="129"/>
    </row>
    <row r="2679" spans="1:6" ht="18" customHeight="1">
      <c r="A2679" s="132"/>
      <c r="B2679" s="126"/>
      <c r="C2679" s="126"/>
      <c r="D2679" s="126"/>
      <c r="F2679" s="129"/>
    </row>
    <row r="2680" spans="1:6" ht="18" customHeight="1">
      <c r="A2680" s="132"/>
      <c r="B2680" s="126"/>
      <c r="C2680" s="126"/>
      <c r="D2680" s="126"/>
      <c r="F2680" s="129"/>
    </row>
    <row r="2681" spans="1:6" ht="18" customHeight="1">
      <c r="A2681" s="132"/>
      <c r="B2681" s="126"/>
      <c r="C2681" s="126"/>
      <c r="D2681" s="126"/>
      <c r="F2681" s="129"/>
    </row>
    <row r="2682" spans="1:6" ht="18" customHeight="1">
      <c r="A2682" s="132"/>
      <c r="B2682" s="126"/>
      <c r="C2682" s="126"/>
      <c r="D2682" s="126"/>
      <c r="F2682" s="129"/>
    </row>
    <row r="2683" spans="1:6" ht="18" customHeight="1">
      <c r="A2683" s="132"/>
      <c r="B2683" s="126"/>
      <c r="C2683" s="126"/>
      <c r="D2683" s="126"/>
      <c r="F2683" s="129"/>
    </row>
    <row r="2684" spans="1:6" ht="18" customHeight="1">
      <c r="A2684" s="132"/>
      <c r="B2684" s="126"/>
      <c r="C2684" s="126"/>
      <c r="D2684" s="126"/>
      <c r="F2684" s="129"/>
    </row>
    <row r="2685" spans="1:6" ht="18" customHeight="1">
      <c r="A2685" s="132"/>
      <c r="B2685" s="126"/>
      <c r="C2685" s="126"/>
      <c r="D2685" s="126"/>
      <c r="F2685" s="129"/>
    </row>
    <row r="2686" spans="1:6" ht="18" customHeight="1">
      <c r="A2686" s="132"/>
      <c r="B2686" s="126"/>
      <c r="C2686" s="126"/>
      <c r="D2686" s="126"/>
      <c r="F2686" s="129"/>
    </row>
    <row r="2687" spans="1:6" ht="18" customHeight="1">
      <c r="A2687" s="132"/>
      <c r="B2687" s="126"/>
      <c r="C2687" s="126"/>
      <c r="D2687" s="126"/>
      <c r="F2687" s="129"/>
    </row>
    <row r="2688" spans="1:6" ht="18" customHeight="1">
      <c r="A2688" s="132"/>
      <c r="B2688" s="126"/>
      <c r="C2688" s="126"/>
      <c r="D2688" s="126"/>
      <c r="F2688" s="129"/>
    </row>
    <row r="2689" spans="1:6" ht="18" customHeight="1">
      <c r="A2689" s="132"/>
      <c r="B2689" s="126"/>
      <c r="C2689" s="126"/>
      <c r="D2689" s="126"/>
      <c r="F2689" s="129"/>
    </row>
    <row r="2690" spans="1:6" ht="18" customHeight="1">
      <c r="A2690" s="132"/>
      <c r="B2690" s="126"/>
      <c r="C2690" s="126"/>
      <c r="D2690" s="126"/>
      <c r="F2690" s="129"/>
    </row>
    <row r="2691" spans="1:6" ht="18" customHeight="1">
      <c r="A2691" s="132"/>
      <c r="B2691" s="126"/>
      <c r="C2691" s="126"/>
      <c r="D2691" s="126"/>
      <c r="F2691" s="129"/>
    </row>
    <row r="2692" spans="1:6" ht="18" customHeight="1">
      <c r="A2692" s="132"/>
      <c r="B2692" s="126"/>
      <c r="C2692" s="126"/>
      <c r="D2692" s="126"/>
      <c r="F2692" s="129"/>
    </row>
    <row r="2693" spans="1:6" ht="18" customHeight="1">
      <c r="A2693" s="132"/>
      <c r="B2693" s="126"/>
      <c r="C2693" s="126"/>
      <c r="D2693" s="126"/>
      <c r="F2693" s="129"/>
    </row>
    <row r="2694" spans="1:6" ht="18" customHeight="1">
      <c r="A2694" s="132"/>
      <c r="B2694" s="126"/>
      <c r="C2694" s="126"/>
      <c r="D2694" s="126"/>
      <c r="F2694" s="129"/>
    </row>
    <row r="2695" spans="1:6" ht="18" customHeight="1">
      <c r="A2695" s="132"/>
      <c r="B2695" s="126"/>
      <c r="C2695" s="126"/>
      <c r="D2695" s="126"/>
      <c r="F2695" s="129"/>
    </row>
    <row r="2696" spans="1:6" ht="18" customHeight="1">
      <c r="A2696" s="132"/>
      <c r="B2696" s="126"/>
      <c r="C2696" s="126"/>
      <c r="D2696" s="126"/>
      <c r="F2696" s="129"/>
    </row>
    <row r="2697" spans="1:6" ht="18" customHeight="1">
      <c r="A2697" s="132"/>
      <c r="B2697" s="126"/>
      <c r="C2697" s="126"/>
      <c r="D2697" s="126"/>
      <c r="F2697" s="129"/>
    </row>
    <row r="2698" spans="1:6" ht="18" customHeight="1">
      <c r="A2698" s="132"/>
      <c r="B2698" s="126"/>
      <c r="C2698" s="126"/>
      <c r="D2698" s="126"/>
      <c r="F2698" s="129"/>
    </row>
    <row r="2699" spans="1:6" ht="18" customHeight="1">
      <c r="A2699" s="132"/>
      <c r="B2699" s="126"/>
      <c r="C2699" s="126"/>
      <c r="D2699" s="126"/>
      <c r="F2699" s="129"/>
    </row>
    <row r="2700" spans="1:6" ht="18" customHeight="1">
      <c r="A2700" s="132"/>
      <c r="B2700" s="126"/>
      <c r="C2700" s="126"/>
      <c r="D2700" s="126"/>
      <c r="F2700" s="129"/>
    </row>
    <row r="2701" spans="1:6" ht="18" customHeight="1">
      <c r="A2701" s="132"/>
      <c r="B2701" s="126"/>
      <c r="C2701" s="126"/>
      <c r="D2701" s="126"/>
      <c r="F2701" s="129"/>
    </row>
    <row r="2702" spans="1:6" ht="18" customHeight="1">
      <c r="A2702" s="132"/>
      <c r="B2702" s="126"/>
      <c r="C2702" s="126"/>
      <c r="D2702" s="126"/>
      <c r="F2702" s="129"/>
    </row>
    <row r="2703" spans="1:6" ht="18" customHeight="1">
      <c r="A2703" s="132"/>
      <c r="B2703" s="126"/>
      <c r="C2703" s="126"/>
      <c r="D2703" s="126"/>
      <c r="F2703" s="129"/>
    </row>
    <row r="2704" spans="1:6" ht="18" customHeight="1">
      <c r="A2704" s="132"/>
      <c r="B2704" s="126"/>
      <c r="C2704" s="126"/>
      <c r="D2704" s="126"/>
      <c r="F2704" s="129"/>
    </row>
    <row r="2705" spans="1:6" ht="18" customHeight="1">
      <c r="A2705" s="132"/>
      <c r="B2705" s="126"/>
      <c r="C2705" s="126"/>
      <c r="D2705" s="126"/>
      <c r="F2705" s="129"/>
    </row>
    <row r="2706" spans="1:6" ht="18" customHeight="1">
      <c r="A2706" s="132"/>
      <c r="B2706" s="126"/>
      <c r="C2706" s="126"/>
      <c r="D2706" s="126"/>
      <c r="F2706" s="129"/>
    </row>
    <row r="2707" spans="1:6" ht="18" customHeight="1">
      <c r="A2707" s="132"/>
      <c r="B2707" s="126"/>
      <c r="C2707" s="126"/>
      <c r="D2707" s="126"/>
      <c r="F2707" s="129"/>
    </row>
    <row r="2708" spans="1:6" ht="18" customHeight="1">
      <c r="A2708" s="132"/>
      <c r="B2708" s="126"/>
      <c r="C2708" s="126"/>
      <c r="D2708" s="126"/>
      <c r="F2708" s="129"/>
    </row>
    <row r="2709" spans="1:6" ht="18" customHeight="1">
      <c r="A2709" s="132"/>
      <c r="B2709" s="126"/>
      <c r="C2709" s="126"/>
      <c r="D2709" s="126"/>
      <c r="F2709" s="129"/>
    </row>
    <row r="2710" spans="1:6" ht="18" customHeight="1">
      <c r="A2710" s="132"/>
      <c r="B2710" s="126"/>
      <c r="C2710" s="126"/>
      <c r="D2710" s="126"/>
      <c r="F2710" s="129"/>
    </row>
    <row r="2711" spans="1:6" ht="18" customHeight="1">
      <c r="A2711" s="132"/>
      <c r="B2711" s="126"/>
      <c r="C2711" s="126"/>
      <c r="D2711" s="126"/>
      <c r="F2711" s="129"/>
    </row>
    <row r="2712" spans="1:6" ht="18" customHeight="1">
      <c r="A2712" s="132"/>
      <c r="B2712" s="126"/>
      <c r="C2712" s="126"/>
      <c r="D2712" s="126"/>
      <c r="F2712" s="129"/>
    </row>
    <row r="2713" spans="1:6" ht="18" customHeight="1">
      <c r="A2713" s="132"/>
      <c r="B2713" s="126"/>
      <c r="C2713" s="126"/>
      <c r="D2713" s="126"/>
      <c r="F2713" s="129"/>
    </row>
    <row r="2714" spans="1:6" ht="18" customHeight="1">
      <c r="A2714" s="132"/>
      <c r="B2714" s="126"/>
      <c r="C2714" s="126"/>
      <c r="D2714" s="126"/>
      <c r="F2714" s="129"/>
    </row>
    <row r="2715" spans="1:6" ht="18" customHeight="1">
      <c r="A2715" s="132"/>
      <c r="B2715" s="126"/>
      <c r="C2715" s="126"/>
      <c r="D2715" s="126"/>
      <c r="F2715" s="129"/>
    </row>
    <row r="2716" spans="1:6" ht="18" customHeight="1">
      <c r="A2716" s="132"/>
      <c r="B2716" s="126"/>
      <c r="C2716" s="126"/>
      <c r="D2716" s="126"/>
      <c r="F2716" s="129"/>
    </row>
    <row r="2717" spans="1:6" ht="18" customHeight="1">
      <c r="A2717" s="132"/>
      <c r="B2717" s="126"/>
      <c r="C2717" s="126"/>
      <c r="D2717" s="126"/>
      <c r="F2717" s="129"/>
    </row>
    <row r="2718" spans="1:6" ht="18" customHeight="1">
      <c r="A2718" s="132"/>
      <c r="B2718" s="126"/>
      <c r="C2718" s="126"/>
      <c r="D2718" s="126"/>
      <c r="F2718" s="129"/>
    </row>
    <row r="2719" spans="1:6" ht="18" customHeight="1">
      <c r="A2719" s="132"/>
      <c r="B2719" s="126"/>
      <c r="C2719" s="126"/>
      <c r="D2719" s="126"/>
      <c r="F2719" s="129"/>
    </row>
    <row r="2720" spans="1:6" ht="18" customHeight="1">
      <c r="A2720" s="132"/>
      <c r="B2720" s="126"/>
      <c r="C2720" s="126"/>
      <c r="D2720" s="126"/>
      <c r="F2720" s="129"/>
    </row>
    <row r="2721" spans="1:6" ht="18" customHeight="1">
      <c r="A2721" s="132"/>
      <c r="B2721" s="126"/>
      <c r="C2721" s="126"/>
      <c r="D2721" s="126"/>
      <c r="F2721" s="129"/>
    </row>
    <row r="2722" spans="1:6" ht="18" customHeight="1">
      <c r="A2722" s="132"/>
      <c r="B2722" s="126"/>
      <c r="C2722" s="126"/>
      <c r="D2722" s="126"/>
      <c r="F2722" s="129"/>
    </row>
    <row r="2723" spans="1:6" ht="18" customHeight="1">
      <c r="A2723" s="132"/>
      <c r="B2723" s="126"/>
      <c r="C2723" s="126"/>
      <c r="D2723" s="126"/>
      <c r="F2723" s="129"/>
    </row>
    <row r="2724" spans="1:6" ht="18" customHeight="1">
      <c r="A2724" s="132"/>
      <c r="B2724" s="126"/>
      <c r="C2724" s="126"/>
      <c r="D2724" s="126"/>
      <c r="F2724" s="129"/>
    </row>
    <row r="2725" spans="1:6" ht="18" customHeight="1">
      <c r="A2725" s="132"/>
      <c r="B2725" s="126"/>
      <c r="C2725" s="126"/>
      <c r="D2725" s="126"/>
      <c r="F2725" s="129"/>
    </row>
    <row r="2726" spans="1:6" ht="18" customHeight="1">
      <c r="A2726" s="132"/>
      <c r="B2726" s="126"/>
      <c r="C2726" s="126"/>
      <c r="D2726" s="126"/>
      <c r="F2726" s="129"/>
    </row>
    <row r="2727" spans="1:6" ht="18" customHeight="1">
      <c r="A2727" s="132"/>
      <c r="B2727" s="126"/>
      <c r="C2727" s="126"/>
      <c r="D2727" s="126"/>
      <c r="F2727" s="129"/>
    </row>
    <row r="2728" spans="1:6" ht="18" customHeight="1">
      <c r="A2728" s="132"/>
      <c r="B2728" s="126"/>
      <c r="C2728" s="126"/>
      <c r="D2728" s="126"/>
      <c r="F2728" s="129"/>
    </row>
    <row r="2729" spans="1:6" ht="18" customHeight="1">
      <c r="A2729" s="132"/>
      <c r="B2729" s="126"/>
      <c r="C2729" s="126"/>
      <c r="D2729" s="126"/>
      <c r="F2729" s="129"/>
    </row>
    <row r="2730" spans="1:6" ht="18" customHeight="1">
      <c r="A2730" s="132"/>
      <c r="B2730" s="126"/>
      <c r="C2730" s="126"/>
      <c r="D2730" s="126"/>
      <c r="F2730" s="129"/>
    </row>
    <row r="2731" spans="1:6" ht="18" customHeight="1">
      <c r="A2731" s="132"/>
      <c r="B2731" s="126"/>
      <c r="C2731" s="126"/>
      <c r="D2731" s="126"/>
      <c r="F2731" s="129"/>
    </row>
    <row r="2732" spans="1:6" ht="18" customHeight="1">
      <c r="A2732" s="132"/>
      <c r="B2732" s="126"/>
      <c r="C2732" s="126"/>
      <c r="D2732" s="126"/>
      <c r="F2732" s="129"/>
    </row>
    <row r="2733" spans="1:6" ht="18" customHeight="1">
      <c r="A2733" s="132"/>
      <c r="B2733" s="126"/>
      <c r="C2733" s="126"/>
      <c r="D2733" s="126"/>
      <c r="F2733" s="129"/>
    </row>
    <row r="2734" spans="1:6" ht="18" customHeight="1">
      <c r="A2734" s="132"/>
      <c r="B2734" s="126"/>
      <c r="C2734" s="126"/>
      <c r="D2734" s="126"/>
      <c r="F2734" s="129"/>
    </row>
    <row r="2735" spans="1:6" ht="18" customHeight="1">
      <c r="A2735" s="132"/>
      <c r="B2735" s="126"/>
      <c r="C2735" s="126"/>
      <c r="D2735" s="126"/>
      <c r="F2735" s="129"/>
    </row>
    <row r="2736" spans="1:6" ht="18" customHeight="1">
      <c r="A2736" s="132"/>
      <c r="B2736" s="126"/>
      <c r="C2736" s="126"/>
      <c r="D2736" s="126"/>
      <c r="F2736" s="129"/>
    </row>
    <row r="2737" spans="1:6" ht="18" customHeight="1">
      <c r="A2737" s="132"/>
      <c r="B2737" s="126"/>
      <c r="C2737" s="126"/>
      <c r="D2737" s="126"/>
      <c r="F2737" s="129"/>
    </row>
    <row r="2738" spans="1:6" ht="18" customHeight="1">
      <c r="A2738" s="132"/>
      <c r="B2738" s="126"/>
      <c r="C2738" s="126"/>
      <c r="D2738" s="126"/>
      <c r="F2738" s="129"/>
    </row>
    <row r="2739" spans="1:6" ht="18" customHeight="1">
      <c r="A2739" s="132"/>
      <c r="B2739" s="126"/>
      <c r="C2739" s="126"/>
      <c r="D2739" s="126"/>
      <c r="F2739" s="129"/>
    </row>
    <row r="2740" spans="1:6" ht="18" customHeight="1">
      <c r="A2740" s="132"/>
      <c r="B2740" s="126"/>
      <c r="C2740" s="126"/>
      <c r="D2740" s="126"/>
      <c r="F2740" s="129"/>
    </row>
    <row r="2741" spans="1:6" ht="18" customHeight="1">
      <c r="A2741" s="132"/>
      <c r="B2741" s="126"/>
      <c r="C2741" s="126"/>
      <c r="D2741" s="126"/>
      <c r="F2741" s="129"/>
    </row>
    <row r="2742" spans="1:6" ht="18" customHeight="1">
      <c r="A2742" s="132"/>
      <c r="B2742" s="126"/>
      <c r="C2742" s="126"/>
      <c r="D2742" s="126"/>
      <c r="F2742" s="129"/>
    </row>
    <row r="2743" spans="1:6" ht="18" customHeight="1">
      <c r="A2743" s="132"/>
      <c r="B2743" s="126"/>
      <c r="C2743" s="126"/>
      <c r="D2743" s="126"/>
      <c r="F2743" s="129"/>
    </row>
    <row r="2744" spans="1:6" ht="18" customHeight="1">
      <c r="A2744" s="132"/>
      <c r="B2744" s="126"/>
      <c r="C2744" s="126"/>
      <c r="D2744" s="126"/>
      <c r="F2744" s="129"/>
    </row>
    <row r="2745" spans="1:6" ht="18" customHeight="1">
      <c r="A2745" s="132"/>
      <c r="B2745" s="126"/>
      <c r="C2745" s="126"/>
      <c r="D2745" s="126"/>
      <c r="F2745" s="129"/>
    </row>
    <row r="2746" spans="1:6" ht="18" customHeight="1">
      <c r="A2746" s="132"/>
      <c r="B2746" s="126"/>
      <c r="C2746" s="126"/>
      <c r="D2746" s="126"/>
      <c r="F2746" s="129"/>
    </row>
    <row r="2747" spans="1:6" ht="18" customHeight="1">
      <c r="A2747" s="132"/>
      <c r="B2747" s="126"/>
      <c r="C2747" s="126"/>
      <c r="D2747" s="126"/>
      <c r="F2747" s="129"/>
    </row>
    <row r="2748" spans="1:6" ht="18" customHeight="1">
      <c r="A2748" s="132"/>
      <c r="B2748" s="126"/>
      <c r="C2748" s="126"/>
      <c r="D2748" s="126"/>
      <c r="F2748" s="129"/>
    </row>
    <row r="2749" spans="1:6" ht="18" customHeight="1">
      <c r="A2749" s="132"/>
      <c r="B2749" s="126"/>
      <c r="C2749" s="126"/>
      <c r="D2749" s="126"/>
      <c r="F2749" s="129"/>
    </row>
    <row r="2750" spans="1:6" ht="18" customHeight="1">
      <c r="A2750" s="132"/>
      <c r="B2750" s="126"/>
      <c r="C2750" s="126"/>
      <c r="D2750" s="126"/>
      <c r="F2750" s="129"/>
    </row>
    <row r="2751" spans="1:6" ht="18" customHeight="1">
      <c r="A2751" s="132"/>
      <c r="B2751" s="126"/>
      <c r="C2751" s="126"/>
      <c r="D2751" s="126"/>
      <c r="F2751" s="129"/>
    </row>
    <row r="2752" spans="1:6" ht="18" customHeight="1">
      <c r="A2752" s="132"/>
      <c r="B2752" s="126"/>
      <c r="C2752" s="126"/>
      <c r="D2752" s="126"/>
      <c r="F2752" s="129"/>
    </row>
    <row r="2753" spans="1:6" ht="18" customHeight="1">
      <c r="A2753" s="132"/>
      <c r="B2753" s="126"/>
      <c r="C2753" s="126"/>
      <c r="D2753" s="126"/>
      <c r="F2753" s="129"/>
    </row>
    <row r="2754" spans="1:6" ht="18" customHeight="1">
      <c r="A2754" s="132"/>
      <c r="B2754" s="126"/>
      <c r="C2754" s="126"/>
      <c r="D2754" s="126"/>
      <c r="F2754" s="129"/>
    </row>
    <row r="2755" spans="1:6" ht="18" customHeight="1">
      <c r="A2755" s="132"/>
      <c r="B2755" s="126"/>
      <c r="C2755" s="126"/>
      <c r="D2755" s="126"/>
      <c r="F2755" s="129"/>
    </row>
    <row r="2756" spans="1:6" ht="18" customHeight="1">
      <c r="A2756" s="132"/>
      <c r="B2756" s="126"/>
      <c r="C2756" s="126"/>
      <c r="D2756" s="126"/>
      <c r="F2756" s="129"/>
    </row>
    <row r="2757" spans="1:6" ht="18" customHeight="1">
      <c r="A2757" s="132"/>
      <c r="B2757" s="126"/>
      <c r="C2757" s="126"/>
      <c r="D2757" s="126"/>
      <c r="F2757" s="129"/>
    </row>
    <row r="2758" spans="1:6" ht="18" customHeight="1">
      <c r="A2758" s="132"/>
      <c r="B2758" s="126"/>
      <c r="C2758" s="126"/>
      <c r="D2758" s="126"/>
      <c r="F2758" s="129"/>
    </row>
    <row r="2759" spans="1:6" ht="18" customHeight="1">
      <c r="A2759" s="132"/>
      <c r="B2759" s="126"/>
      <c r="C2759" s="126"/>
      <c r="D2759" s="126"/>
      <c r="F2759" s="129"/>
    </row>
    <row r="2760" spans="1:6" ht="18" customHeight="1">
      <c r="A2760" s="132"/>
      <c r="B2760" s="126"/>
      <c r="C2760" s="126"/>
      <c r="D2760" s="126"/>
      <c r="F2760" s="129"/>
    </row>
    <row r="2761" spans="1:6" ht="18" customHeight="1">
      <c r="A2761" s="132"/>
      <c r="B2761" s="126"/>
      <c r="C2761" s="126"/>
      <c r="D2761" s="126"/>
      <c r="F2761" s="129"/>
    </row>
    <row r="2762" spans="1:6" ht="18" customHeight="1">
      <c r="A2762" s="132"/>
      <c r="B2762" s="126"/>
      <c r="C2762" s="126"/>
      <c r="D2762" s="126"/>
      <c r="F2762" s="129"/>
    </row>
    <row r="2763" spans="1:6" ht="18" customHeight="1">
      <c r="A2763" s="132"/>
      <c r="B2763" s="126"/>
      <c r="C2763" s="126"/>
      <c r="D2763" s="126"/>
      <c r="F2763" s="129"/>
    </row>
    <row r="2764" spans="1:6" ht="18" customHeight="1">
      <c r="A2764" s="132"/>
      <c r="B2764" s="126"/>
      <c r="C2764" s="126"/>
      <c r="D2764" s="126"/>
      <c r="F2764" s="129"/>
    </row>
    <row r="2765" spans="1:6" ht="18" customHeight="1">
      <c r="A2765" s="132"/>
      <c r="B2765" s="126"/>
      <c r="C2765" s="126"/>
      <c r="D2765" s="126"/>
      <c r="F2765" s="129"/>
    </row>
    <row r="2766" spans="1:6" ht="18" customHeight="1">
      <c r="A2766" s="132"/>
      <c r="B2766" s="126"/>
      <c r="C2766" s="126"/>
      <c r="D2766" s="126"/>
      <c r="F2766" s="129"/>
    </row>
    <row r="2767" spans="1:6" ht="18" customHeight="1">
      <c r="A2767" s="132"/>
      <c r="B2767" s="126"/>
      <c r="C2767" s="126"/>
      <c r="D2767" s="126"/>
      <c r="F2767" s="129"/>
    </row>
    <row r="2768" spans="1:6" ht="18" customHeight="1">
      <c r="A2768" s="132"/>
      <c r="B2768" s="126"/>
      <c r="C2768" s="126"/>
      <c r="D2768" s="126"/>
      <c r="F2768" s="129"/>
    </row>
    <row r="2769" spans="1:6" ht="18" customHeight="1">
      <c r="A2769" s="132"/>
      <c r="B2769" s="126"/>
      <c r="C2769" s="126"/>
      <c r="D2769" s="126"/>
      <c r="F2769" s="129"/>
    </row>
    <row r="2770" spans="1:6" ht="18" customHeight="1">
      <c r="A2770" s="132"/>
      <c r="B2770" s="126"/>
      <c r="C2770" s="126"/>
      <c r="D2770" s="126"/>
      <c r="F2770" s="129"/>
    </row>
    <row r="2771" spans="1:6" ht="18" customHeight="1">
      <c r="A2771" s="132"/>
      <c r="B2771" s="126"/>
      <c r="C2771" s="126"/>
      <c r="D2771" s="126"/>
      <c r="F2771" s="129"/>
    </row>
    <row r="2772" spans="1:6" ht="18" customHeight="1">
      <c r="A2772" s="132"/>
      <c r="B2772" s="126"/>
      <c r="C2772" s="126"/>
      <c r="D2772" s="126"/>
      <c r="F2772" s="129"/>
    </row>
    <row r="2773" spans="1:6" ht="18" customHeight="1">
      <c r="A2773" s="132"/>
      <c r="B2773" s="126"/>
      <c r="C2773" s="126"/>
      <c r="D2773" s="126"/>
      <c r="F2773" s="129"/>
    </row>
    <row r="2774" spans="1:6" ht="18" customHeight="1">
      <c r="A2774" s="132"/>
      <c r="B2774" s="126"/>
      <c r="C2774" s="126"/>
      <c r="D2774" s="126"/>
      <c r="F2774" s="129"/>
    </row>
    <row r="2775" spans="1:6" ht="18" customHeight="1">
      <c r="A2775" s="132"/>
      <c r="B2775" s="126"/>
      <c r="C2775" s="126"/>
      <c r="D2775" s="126"/>
      <c r="F2775" s="129"/>
    </row>
    <row r="2776" spans="1:6" ht="18" customHeight="1">
      <c r="A2776" s="132"/>
      <c r="B2776" s="126"/>
      <c r="C2776" s="126"/>
      <c r="D2776" s="126"/>
      <c r="F2776" s="129"/>
    </row>
    <row r="2777" spans="1:6" ht="18" customHeight="1">
      <c r="A2777" s="132"/>
      <c r="B2777" s="126"/>
      <c r="C2777" s="126"/>
      <c r="D2777" s="126"/>
      <c r="F2777" s="129"/>
    </row>
    <row r="2778" spans="1:6" ht="18" customHeight="1">
      <c r="A2778" s="132"/>
      <c r="B2778" s="126"/>
      <c r="C2778" s="126"/>
      <c r="D2778" s="126"/>
      <c r="F2778" s="129"/>
    </row>
    <row r="2779" spans="1:6" ht="18" customHeight="1">
      <c r="A2779" s="132"/>
      <c r="B2779" s="126"/>
      <c r="C2779" s="126"/>
      <c r="D2779" s="126"/>
      <c r="F2779" s="129"/>
    </row>
    <row r="2780" spans="1:6" ht="18" customHeight="1">
      <c r="A2780" s="132"/>
      <c r="B2780" s="126"/>
      <c r="C2780" s="126"/>
      <c r="D2780" s="126"/>
      <c r="F2780" s="129"/>
    </row>
    <row r="2781" spans="1:6" ht="18" customHeight="1">
      <c r="A2781" s="132"/>
      <c r="B2781" s="126"/>
      <c r="C2781" s="126"/>
      <c r="D2781" s="126"/>
      <c r="F2781" s="129"/>
    </row>
    <row r="2782" spans="1:6" ht="18" customHeight="1">
      <c r="A2782" s="132"/>
      <c r="B2782" s="126"/>
      <c r="C2782" s="126"/>
      <c r="D2782" s="126"/>
      <c r="F2782" s="129"/>
    </row>
    <row r="2783" spans="1:6" ht="18" customHeight="1">
      <c r="A2783" s="132"/>
      <c r="B2783" s="126"/>
      <c r="C2783" s="126"/>
      <c r="D2783" s="126"/>
      <c r="F2783" s="129"/>
    </row>
    <row r="2784" spans="1:6" ht="18" customHeight="1">
      <c r="A2784" s="132"/>
      <c r="B2784" s="126"/>
      <c r="C2784" s="126"/>
      <c r="D2784" s="126"/>
      <c r="F2784" s="129"/>
    </row>
    <row r="2785" spans="1:6" ht="18" customHeight="1">
      <c r="A2785" s="132"/>
      <c r="B2785" s="126"/>
      <c r="C2785" s="126"/>
      <c r="D2785" s="126"/>
      <c r="F2785" s="129"/>
    </row>
    <row r="2786" spans="1:6" ht="18" customHeight="1">
      <c r="A2786" s="132"/>
      <c r="B2786" s="126"/>
      <c r="C2786" s="126"/>
      <c r="D2786" s="126"/>
      <c r="F2786" s="129"/>
    </row>
    <row r="2787" spans="1:6" ht="18" customHeight="1">
      <c r="A2787" s="132"/>
      <c r="B2787" s="126"/>
      <c r="C2787" s="126"/>
      <c r="D2787" s="126"/>
      <c r="F2787" s="129"/>
    </row>
    <row r="2788" spans="1:6" ht="18" customHeight="1">
      <c r="A2788" s="132"/>
      <c r="B2788" s="126"/>
      <c r="C2788" s="126"/>
      <c r="D2788" s="126"/>
      <c r="F2788" s="129"/>
    </row>
    <row r="2789" spans="1:6" ht="18" customHeight="1">
      <c r="A2789" s="132"/>
      <c r="B2789" s="126"/>
      <c r="C2789" s="126"/>
      <c r="D2789" s="126"/>
      <c r="F2789" s="129"/>
    </row>
    <row r="2790" spans="1:6" ht="18" customHeight="1">
      <c r="A2790" s="132"/>
      <c r="B2790" s="126"/>
      <c r="C2790" s="126"/>
      <c r="D2790" s="126"/>
      <c r="F2790" s="129"/>
    </row>
    <row r="2791" spans="1:6" ht="18" customHeight="1">
      <c r="A2791" s="132"/>
      <c r="B2791" s="126"/>
      <c r="C2791" s="126"/>
      <c r="D2791" s="126"/>
      <c r="F2791" s="129"/>
    </row>
    <row r="2792" spans="1:6" ht="18" customHeight="1">
      <c r="A2792" s="132"/>
      <c r="B2792" s="126"/>
      <c r="C2792" s="126"/>
      <c r="D2792" s="126"/>
      <c r="F2792" s="129"/>
    </row>
    <row r="2793" spans="1:6" ht="18" customHeight="1">
      <c r="A2793" s="132"/>
      <c r="B2793" s="126"/>
      <c r="C2793" s="126"/>
      <c r="D2793" s="126"/>
      <c r="F2793" s="129"/>
    </row>
    <row r="2794" spans="1:6" ht="18" customHeight="1">
      <c r="A2794" s="132"/>
      <c r="B2794" s="126"/>
      <c r="C2794" s="126"/>
      <c r="D2794" s="126"/>
      <c r="F2794" s="129"/>
    </row>
    <row r="2795" spans="1:6" ht="18" customHeight="1">
      <c r="A2795" s="132"/>
      <c r="B2795" s="126"/>
      <c r="C2795" s="126"/>
      <c r="D2795" s="126"/>
      <c r="F2795" s="129"/>
    </row>
    <row r="2796" spans="1:6" ht="18" customHeight="1">
      <c r="A2796" s="132"/>
      <c r="B2796" s="126"/>
      <c r="C2796" s="126"/>
      <c r="D2796" s="126"/>
      <c r="F2796" s="129"/>
    </row>
    <row r="2797" spans="1:6" ht="18" customHeight="1">
      <c r="A2797" s="132"/>
      <c r="B2797" s="126"/>
      <c r="C2797" s="126"/>
      <c r="D2797" s="126"/>
      <c r="F2797" s="129"/>
    </row>
    <row r="2798" spans="1:6" ht="18" customHeight="1">
      <c r="A2798" s="132"/>
      <c r="B2798" s="126"/>
      <c r="C2798" s="126"/>
      <c r="D2798" s="126"/>
      <c r="F2798" s="129"/>
    </row>
    <row r="2799" spans="1:6" ht="18" customHeight="1">
      <c r="A2799" s="132"/>
      <c r="B2799" s="126"/>
      <c r="C2799" s="126"/>
      <c r="D2799" s="126"/>
      <c r="F2799" s="129"/>
    </row>
    <row r="2800" spans="1:6" ht="18" customHeight="1">
      <c r="A2800" s="132"/>
      <c r="B2800" s="126"/>
      <c r="C2800" s="126"/>
      <c r="D2800" s="126"/>
      <c r="F2800" s="129"/>
    </row>
    <row r="2801" spans="1:6" ht="18" customHeight="1">
      <c r="A2801" s="132"/>
      <c r="B2801" s="126"/>
      <c r="C2801" s="126"/>
      <c r="D2801" s="126"/>
      <c r="F2801" s="129"/>
    </row>
    <row r="2802" spans="1:6" ht="18" customHeight="1">
      <c r="A2802" s="132"/>
      <c r="B2802" s="126"/>
      <c r="C2802" s="126"/>
      <c r="D2802" s="126"/>
      <c r="F2802" s="129"/>
    </row>
    <row r="2803" spans="1:6" ht="18" customHeight="1">
      <c r="A2803" s="132"/>
      <c r="B2803" s="126"/>
      <c r="C2803" s="126"/>
      <c r="D2803" s="126"/>
      <c r="F2803" s="129"/>
    </row>
    <row r="2804" spans="1:6" ht="18" customHeight="1">
      <c r="A2804" s="132"/>
      <c r="B2804" s="126"/>
      <c r="C2804" s="126"/>
      <c r="D2804" s="126"/>
      <c r="F2804" s="129"/>
    </row>
    <row r="2805" spans="1:6" ht="18" customHeight="1">
      <c r="A2805" s="132"/>
      <c r="B2805" s="126"/>
      <c r="C2805" s="126"/>
      <c r="D2805" s="126"/>
      <c r="F2805" s="129"/>
    </row>
    <row r="2806" spans="1:6" ht="18" customHeight="1">
      <c r="A2806" s="132"/>
      <c r="B2806" s="126"/>
      <c r="C2806" s="126"/>
      <c r="D2806" s="126"/>
      <c r="F2806" s="129"/>
    </row>
    <row r="2807" spans="1:6" ht="18" customHeight="1">
      <c r="A2807" s="132"/>
      <c r="B2807" s="126"/>
      <c r="C2807" s="126"/>
      <c r="D2807" s="126"/>
      <c r="F2807" s="129"/>
    </row>
    <row r="2808" spans="1:6" ht="18" customHeight="1">
      <c r="A2808" s="132"/>
      <c r="B2808" s="126"/>
      <c r="C2808" s="126"/>
      <c r="D2808" s="126"/>
      <c r="F2808" s="129"/>
    </row>
    <row r="2809" spans="1:6" ht="18" customHeight="1">
      <c r="A2809" s="132"/>
      <c r="B2809" s="126"/>
      <c r="C2809" s="126"/>
      <c r="D2809" s="126"/>
      <c r="F2809" s="129"/>
    </row>
    <row r="2810" spans="1:6" ht="18" customHeight="1">
      <c r="A2810" s="132"/>
      <c r="B2810" s="126"/>
      <c r="C2810" s="126"/>
      <c r="D2810" s="126"/>
      <c r="F2810" s="129"/>
    </row>
    <row r="2811" spans="1:6" ht="18" customHeight="1">
      <c r="A2811" s="132"/>
      <c r="B2811" s="126"/>
      <c r="C2811" s="126"/>
      <c r="D2811" s="126"/>
      <c r="F2811" s="129"/>
    </row>
    <row r="2812" spans="1:6" ht="18" customHeight="1">
      <c r="A2812" s="132"/>
      <c r="B2812" s="126"/>
      <c r="C2812" s="126"/>
      <c r="D2812" s="126"/>
      <c r="F2812" s="129"/>
    </row>
    <row r="2813" spans="1:6" ht="18" customHeight="1">
      <c r="A2813" s="132"/>
      <c r="B2813" s="126"/>
      <c r="C2813" s="126"/>
      <c r="D2813" s="126"/>
      <c r="F2813" s="129"/>
    </row>
    <row r="2814" spans="1:6" ht="18" customHeight="1">
      <c r="A2814" s="132"/>
      <c r="B2814" s="126"/>
      <c r="C2814" s="126"/>
      <c r="D2814" s="126"/>
      <c r="F2814" s="129"/>
    </row>
    <row r="2815" spans="1:6" ht="18" customHeight="1">
      <c r="A2815" s="132"/>
      <c r="B2815" s="126"/>
      <c r="C2815" s="126"/>
      <c r="D2815" s="126"/>
      <c r="F2815" s="129"/>
    </row>
    <row r="2816" spans="1:6" ht="18" customHeight="1">
      <c r="A2816" s="132"/>
      <c r="B2816" s="126"/>
      <c r="C2816" s="126"/>
      <c r="D2816" s="126"/>
      <c r="F2816" s="129"/>
    </row>
    <row r="2817" spans="1:6" ht="18" customHeight="1">
      <c r="A2817" s="132"/>
      <c r="B2817" s="126"/>
      <c r="C2817" s="126"/>
      <c r="D2817" s="126"/>
      <c r="F2817" s="129"/>
    </row>
    <row r="2818" spans="1:6" ht="18" customHeight="1">
      <c r="A2818" s="132"/>
      <c r="B2818" s="126"/>
      <c r="C2818" s="126"/>
      <c r="D2818" s="126"/>
      <c r="F2818" s="129"/>
    </row>
    <row r="2819" spans="1:6" ht="18" customHeight="1">
      <c r="A2819" s="132"/>
      <c r="B2819" s="126"/>
      <c r="C2819" s="126"/>
      <c r="D2819" s="126"/>
      <c r="F2819" s="129"/>
    </row>
    <row r="2820" spans="1:6" ht="18" customHeight="1">
      <c r="A2820" s="132"/>
      <c r="B2820" s="126"/>
      <c r="C2820" s="126"/>
      <c r="D2820" s="126"/>
      <c r="F2820" s="129"/>
    </row>
    <row r="2821" spans="1:6" ht="18" customHeight="1">
      <c r="A2821" s="132"/>
      <c r="B2821" s="126"/>
      <c r="C2821" s="126"/>
      <c r="D2821" s="126"/>
      <c r="F2821" s="129"/>
    </row>
    <row r="2822" spans="1:6" ht="18" customHeight="1">
      <c r="A2822" s="132"/>
      <c r="B2822" s="126"/>
      <c r="C2822" s="126"/>
      <c r="D2822" s="126"/>
      <c r="F2822" s="129"/>
    </row>
    <row r="2823" spans="1:6" ht="18" customHeight="1">
      <c r="A2823" s="132"/>
      <c r="B2823" s="126"/>
      <c r="C2823" s="126"/>
      <c r="D2823" s="126"/>
      <c r="F2823" s="129"/>
    </row>
    <row r="2824" spans="1:6" ht="18" customHeight="1">
      <c r="A2824" s="132"/>
      <c r="B2824" s="126"/>
      <c r="C2824" s="126"/>
      <c r="D2824" s="126"/>
      <c r="F2824" s="129"/>
    </row>
    <row r="2825" spans="1:6" ht="18" customHeight="1">
      <c r="A2825" s="132"/>
      <c r="B2825" s="126"/>
      <c r="C2825" s="126"/>
      <c r="D2825" s="126"/>
      <c r="F2825" s="129"/>
    </row>
    <row r="2826" spans="1:6" ht="18" customHeight="1">
      <c r="A2826" s="132"/>
      <c r="B2826" s="126"/>
      <c r="C2826" s="126"/>
      <c r="D2826" s="126"/>
      <c r="F2826" s="129"/>
    </row>
    <row r="2827" spans="1:6" ht="18" customHeight="1">
      <c r="A2827" s="132"/>
      <c r="B2827" s="126"/>
      <c r="C2827" s="126"/>
      <c r="D2827" s="126"/>
      <c r="F2827" s="129"/>
    </row>
    <row r="2828" spans="1:6" ht="18" customHeight="1">
      <c r="A2828" s="132"/>
      <c r="B2828" s="126"/>
      <c r="C2828" s="126"/>
      <c r="D2828" s="126"/>
      <c r="F2828" s="129"/>
    </row>
    <row r="2829" spans="1:6" ht="18" customHeight="1">
      <c r="A2829" s="132"/>
      <c r="B2829" s="126"/>
      <c r="C2829" s="126"/>
      <c r="D2829" s="126"/>
      <c r="F2829" s="129"/>
    </row>
    <row r="2830" spans="1:6" ht="18" customHeight="1">
      <c r="A2830" s="132"/>
      <c r="B2830" s="126"/>
      <c r="C2830" s="126"/>
      <c r="D2830" s="126"/>
      <c r="F2830" s="129"/>
    </row>
    <row r="2831" spans="1:6" ht="18" customHeight="1">
      <c r="A2831" s="132"/>
      <c r="B2831" s="126"/>
      <c r="C2831" s="126"/>
      <c r="D2831" s="126"/>
      <c r="F2831" s="129"/>
    </row>
    <row r="2832" spans="1:6" ht="18" customHeight="1">
      <c r="A2832" s="132"/>
      <c r="B2832" s="126"/>
      <c r="C2832" s="126"/>
      <c r="D2832" s="126"/>
      <c r="F2832" s="129"/>
    </row>
    <row r="2833" spans="1:6" ht="18" customHeight="1">
      <c r="A2833" s="132"/>
      <c r="B2833" s="126"/>
      <c r="C2833" s="126"/>
      <c r="D2833" s="126"/>
      <c r="F2833" s="129"/>
    </row>
    <row r="2834" spans="1:6" ht="18" customHeight="1">
      <c r="A2834" s="132"/>
      <c r="B2834" s="126"/>
      <c r="C2834" s="126"/>
      <c r="D2834" s="126"/>
      <c r="F2834" s="129"/>
    </row>
    <row r="2835" spans="1:6" ht="18" customHeight="1">
      <c r="A2835" s="132"/>
      <c r="B2835" s="126"/>
      <c r="C2835" s="126"/>
      <c r="D2835" s="126"/>
      <c r="F2835" s="129"/>
    </row>
    <row r="2836" spans="1:6" ht="18" customHeight="1">
      <c r="A2836" s="132"/>
      <c r="B2836" s="126"/>
      <c r="C2836" s="126"/>
      <c r="D2836" s="126"/>
      <c r="F2836" s="129"/>
    </row>
    <row r="2837" spans="1:6" ht="18" customHeight="1">
      <c r="A2837" s="132"/>
      <c r="B2837" s="126"/>
      <c r="C2837" s="126"/>
      <c r="D2837" s="126"/>
      <c r="F2837" s="129"/>
    </row>
    <row r="2838" spans="1:6" ht="18" customHeight="1">
      <c r="A2838" s="132"/>
      <c r="B2838" s="126"/>
      <c r="C2838" s="126"/>
      <c r="D2838" s="126"/>
      <c r="F2838" s="129"/>
    </row>
    <row r="2839" spans="1:6" ht="18" customHeight="1">
      <c r="A2839" s="132"/>
      <c r="B2839" s="126"/>
      <c r="C2839" s="126"/>
      <c r="D2839" s="126"/>
      <c r="F2839" s="129"/>
    </row>
    <row r="2840" spans="1:6" ht="18" customHeight="1">
      <c r="A2840" s="132"/>
      <c r="B2840" s="126"/>
      <c r="C2840" s="126"/>
      <c r="D2840" s="126"/>
      <c r="F2840" s="129"/>
    </row>
    <row r="2841" spans="1:6" ht="18" customHeight="1">
      <c r="A2841" s="132"/>
      <c r="B2841" s="126"/>
      <c r="C2841" s="126"/>
      <c r="D2841" s="126"/>
      <c r="F2841" s="129"/>
    </row>
    <row r="2842" spans="1:6" ht="18" customHeight="1">
      <c r="A2842" s="132"/>
      <c r="B2842" s="126"/>
      <c r="C2842" s="126"/>
      <c r="D2842" s="126"/>
      <c r="F2842" s="129"/>
    </row>
    <row r="2843" spans="1:6" ht="18" customHeight="1">
      <c r="A2843" s="132"/>
      <c r="B2843" s="126"/>
      <c r="C2843" s="126"/>
      <c r="D2843" s="126"/>
      <c r="F2843" s="129"/>
    </row>
    <row r="2844" spans="1:6" ht="18" customHeight="1">
      <c r="A2844" s="132"/>
      <c r="B2844" s="126"/>
      <c r="C2844" s="126"/>
      <c r="D2844" s="126"/>
      <c r="F2844" s="129"/>
    </row>
    <row r="2845" spans="1:6" ht="18" customHeight="1">
      <c r="A2845" s="132"/>
      <c r="B2845" s="126"/>
      <c r="C2845" s="126"/>
      <c r="D2845" s="126"/>
      <c r="F2845" s="129"/>
    </row>
    <row r="2846" spans="1:6" ht="18" customHeight="1">
      <c r="A2846" s="132"/>
      <c r="B2846" s="126"/>
      <c r="C2846" s="126"/>
      <c r="D2846" s="126"/>
      <c r="F2846" s="129"/>
    </row>
    <row r="2847" spans="1:6" ht="18" customHeight="1">
      <c r="A2847" s="132"/>
      <c r="B2847" s="126"/>
      <c r="C2847" s="126"/>
      <c r="D2847" s="126"/>
      <c r="F2847" s="129"/>
    </row>
    <row r="2848" spans="1:6" ht="18" customHeight="1">
      <c r="A2848" s="132"/>
      <c r="B2848" s="126"/>
      <c r="C2848" s="126"/>
      <c r="D2848" s="126"/>
      <c r="F2848" s="129"/>
    </row>
    <row r="2849" spans="1:6" ht="18" customHeight="1">
      <c r="A2849" s="132"/>
      <c r="B2849" s="126"/>
      <c r="C2849" s="126"/>
      <c r="D2849" s="126"/>
      <c r="F2849" s="129"/>
    </row>
    <row r="2850" spans="1:6" ht="18" customHeight="1">
      <c r="A2850" s="132"/>
      <c r="B2850" s="126"/>
      <c r="C2850" s="126"/>
      <c r="D2850" s="126"/>
      <c r="F2850" s="129"/>
    </row>
    <row r="2851" spans="1:6" ht="18" customHeight="1">
      <c r="A2851" s="132"/>
      <c r="B2851" s="126"/>
      <c r="C2851" s="126"/>
      <c r="D2851" s="126"/>
      <c r="F2851" s="129"/>
    </row>
    <row r="2852" spans="1:6" ht="18" customHeight="1">
      <c r="A2852" s="132"/>
      <c r="B2852" s="126"/>
      <c r="C2852" s="126"/>
      <c r="D2852" s="126"/>
      <c r="F2852" s="129"/>
    </row>
    <row r="2853" spans="1:6" ht="18" customHeight="1">
      <c r="A2853" s="132"/>
      <c r="B2853" s="126"/>
      <c r="C2853" s="126"/>
      <c r="D2853" s="126"/>
      <c r="F2853" s="129"/>
    </row>
    <row r="2854" spans="1:6" ht="18" customHeight="1">
      <c r="A2854" s="132"/>
      <c r="B2854" s="126"/>
      <c r="C2854" s="126"/>
      <c r="D2854" s="126"/>
      <c r="F2854" s="129"/>
    </row>
    <row r="2855" spans="1:6" ht="18" customHeight="1">
      <c r="A2855" s="132"/>
      <c r="B2855" s="126"/>
      <c r="C2855" s="126"/>
      <c r="D2855" s="126"/>
      <c r="F2855" s="129"/>
    </row>
    <row r="2856" spans="1:6" ht="18" customHeight="1">
      <c r="A2856" s="132"/>
      <c r="B2856" s="126"/>
      <c r="C2856" s="126"/>
      <c r="D2856" s="126"/>
      <c r="F2856" s="129"/>
    </row>
    <row r="2857" spans="1:6" ht="18" customHeight="1">
      <c r="A2857" s="132"/>
      <c r="B2857" s="126"/>
      <c r="C2857" s="126"/>
      <c r="D2857" s="126"/>
      <c r="F2857" s="129"/>
    </row>
    <row r="2858" spans="1:6" ht="18" customHeight="1">
      <c r="A2858" s="132"/>
      <c r="B2858" s="126"/>
      <c r="C2858" s="126"/>
      <c r="D2858" s="126"/>
      <c r="F2858" s="129"/>
    </row>
    <row r="2859" spans="1:6" ht="18" customHeight="1">
      <c r="A2859" s="132"/>
      <c r="B2859" s="126"/>
      <c r="C2859" s="126"/>
      <c r="D2859" s="126"/>
      <c r="F2859" s="129"/>
    </row>
    <row r="2860" spans="1:6" ht="18" customHeight="1">
      <c r="A2860" s="132"/>
      <c r="B2860" s="126"/>
      <c r="C2860" s="126"/>
      <c r="D2860" s="126"/>
      <c r="F2860" s="129"/>
    </row>
    <row r="2861" spans="1:6" ht="18" customHeight="1">
      <c r="A2861" s="132"/>
      <c r="B2861" s="126"/>
      <c r="C2861" s="126"/>
      <c r="D2861" s="126"/>
      <c r="F2861" s="129"/>
    </row>
    <row r="2862" spans="1:6" ht="18" customHeight="1">
      <c r="A2862" s="132"/>
      <c r="B2862" s="126"/>
      <c r="C2862" s="126"/>
      <c r="D2862" s="126"/>
      <c r="F2862" s="129"/>
    </row>
    <row r="2863" spans="1:6" ht="18" customHeight="1">
      <c r="A2863" s="132"/>
      <c r="B2863" s="126"/>
      <c r="C2863" s="126"/>
      <c r="D2863" s="126"/>
      <c r="F2863" s="129"/>
    </row>
    <row r="2864" spans="1:6" ht="18" customHeight="1">
      <c r="A2864" s="132"/>
      <c r="B2864" s="126"/>
      <c r="C2864" s="126"/>
      <c r="D2864" s="126"/>
      <c r="F2864" s="129"/>
    </row>
    <row r="2865" spans="1:6" ht="18" customHeight="1">
      <c r="A2865" s="132"/>
      <c r="B2865" s="126"/>
      <c r="C2865" s="126"/>
      <c r="D2865" s="126"/>
      <c r="F2865" s="129"/>
    </row>
    <row r="2866" spans="1:6" ht="18" customHeight="1">
      <c r="A2866" s="132"/>
      <c r="B2866" s="126"/>
      <c r="C2866" s="126"/>
      <c r="D2866" s="126"/>
      <c r="F2866" s="129"/>
    </row>
    <row r="2867" spans="1:6" ht="18" customHeight="1">
      <c r="A2867" s="132"/>
      <c r="B2867" s="126"/>
      <c r="C2867" s="126"/>
      <c r="D2867" s="126"/>
      <c r="F2867" s="129"/>
    </row>
    <row r="2868" spans="1:6" ht="18" customHeight="1">
      <c r="A2868" s="132"/>
      <c r="B2868" s="126"/>
      <c r="C2868" s="126"/>
      <c r="D2868" s="126"/>
      <c r="F2868" s="129"/>
    </row>
    <row r="2869" spans="1:6" ht="18" customHeight="1">
      <c r="A2869" s="132"/>
      <c r="B2869" s="126"/>
      <c r="C2869" s="126"/>
      <c r="D2869" s="126"/>
      <c r="F2869" s="129"/>
    </row>
    <row r="2870" spans="1:6" ht="18" customHeight="1">
      <c r="A2870" s="132"/>
      <c r="B2870" s="126"/>
      <c r="C2870" s="126"/>
      <c r="D2870" s="126"/>
      <c r="F2870" s="129"/>
    </row>
    <row r="2871" spans="1:6" ht="18" customHeight="1">
      <c r="A2871" s="132"/>
      <c r="B2871" s="126"/>
      <c r="C2871" s="126"/>
      <c r="D2871" s="126"/>
      <c r="F2871" s="129"/>
    </row>
    <row r="2872" spans="1:6" ht="18" customHeight="1">
      <c r="A2872" s="132"/>
      <c r="B2872" s="126"/>
      <c r="C2872" s="126"/>
      <c r="D2872" s="126"/>
      <c r="F2872" s="129"/>
    </row>
    <row r="2873" spans="1:6" ht="18" customHeight="1">
      <c r="A2873" s="132"/>
      <c r="B2873" s="126"/>
      <c r="C2873" s="126"/>
      <c r="D2873" s="126"/>
      <c r="F2873" s="129"/>
    </row>
    <row r="2874" spans="1:6" ht="18" customHeight="1">
      <c r="A2874" s="132"/>
      <c r="B2874" s="126"/>
      <c r="C2874" s="126"/>
      <c r="D2874" s="126"/>
      <c r="F2874" s="129"/>
    </row>
    <row r="2875" spans="1:6" ht="18" customHeight="1">
      <c r="A2875" s="132"/>
      <c r="B2875" s="126"/>
      <c r="C2875" s="126"/>
      <c r="D2875" s="126"/>
      <c r="F2875" s="129"/>
    </row>
    <row r="2876" spans="1:6" ht="18" customHeight="1">
      <c r="A2876" s="132"/>
      <c r="B2876" s="126"/>
      <c r="C2876" s="126"/>
      <c r="D2876" s="126"/>
      <c r="F2876" s="129"/>
    </row>
    <row r="2877" spans="1:6" ht="18" customHeight="1">
      <c r="A2877" s="132"/>
      <c r="B2877" s="126"/>
      <c r="C2877" s="126"/>
      <c r="D2877" s="126"/>
      <c r="F2877" s="129"/>
    </row>
    <row r="2878" spans="1:6" ht="18" customHeight="1">
      <c r="A2878" s="132"/>
      <c r="B2878" s="126"/>
      <c r="C2878" s="126"/>
      <c r="D2878" s="126"/>
      <c r="F2878" s="129"/>
    </row>
    <row r="2879" spans="1:6" ht="18" customHeight="1">
      <c r="A2879" s="132"/>
      <c r="B2879" s="126"/>
      <c r="C2879" s="126"/>
      <c r="D2879" s="126"/>
      <c r="F2879" s="129"/>
    </row>
    <row r="2880" spans="1:6" ht="18" customHeight="1">
      <c r="A2880" s="132"/>
      <c r="B2880" s="126"/>
      <c r="C2880" s="126"/>
      <c r="D2880" s="126"/>
      <c r="F2880" s="129"/>
    </row>
    <row r="2881" spans="1:6" ht="18" customHeight="1">
      <c r="A2881" s="132"/>
      <c r="B2881" s="126"/>
      <c r="C2881" s="126"/>
      <c r="D2881" s="126"/>
      <c r="F2881" s="129"/>
    </row>
    <row r="2882" spans="1:6" ht="18" customHeight="1">
      <c r="A2882" s="132"/>
      <c r="B2882" s="126"/>
      <c r="C2882" s="126"/>
      <c r="D2882" s="126"/>
      <c r="F2882" s="129"/>
    </row>
    <row r="2883" spans="1:6" ht="18" customHeight="1">
      <c r="A2883" s="132"/>
      <c r="B2883" s="126"/>
      <c r="C2883" s="126"/>
      <c r="D2883" s="126"/>
      <c r="F2883" s="129"/>
    </row>
    <row r="2884" spans="1:6" ht="18" customHeight="1">
      <c r="A2884" s="132"/>
      <c r="B2884" s="126"/>
      <c r="C2884" s="126"/>
      <c r="D2884" s="126"/>
      <c r="F2884" s="129"/>
    </row>
    <row r="2885" spans="1:6" ht="18" customHeight="1">
      <c r="A2885" s="132"/>
      <c r="B2885" s="126"/>
      <c r="C2885" s="126"/>
      <c r="D2885" s="126"/>
      <c r="F2885" s="129"/>
    </row>
    <row r="2886" spans="1:6" ht="18" customHeight="1">
      <c r="A2886" s="132"/>
      <c r="B2886" s="126"/>
      <c r="C2886" s="126"/>
      <c r="D2886" s="126"/>
      <c r="F2886" s="129"/>
    </row>
    <row r="2887" spans="1:6" ht="18" customHeight="1">
      <c r="A2887" s="132"/>
      <c r="B2887" s="126"/>
      <c r="C2887" s="126"/>
      <c r="D2887" s="126"/>
      <c r="F2887" s="129"/>
    </row>
    <row r="2888" spans="1:6" ht="18" customHeight="1">
      <c r="A2888" s="132"/>
      <c r="B2888" s="126"/>
      <c r="C2888" s="126"/>
      <c r="D2888" s="126"/>
      <c r="F2888" s="129"/>
    </row>
    <row r="2889" spans="1:6" ht="18" customHeight="1">
      <c r="A2889" s="132"/>
      <c r="B2889" s="126"/>
      <c r="C2889" s="126"/>
      <c r="D2889" s="126"/>
      <c r="F2889" s="129"/>
    </row>
    <row r="2890" spans="1:6" ht="18" customHeight="1">
      <c r="A2890" s="132"/>
      <c r="B2890" s="126"/>
      <c r="C2890" s="126"/>
      <c r="D2890" s="126"/>
      <c r="F2890" s="129"/>
    </row>
    <row r="2891" spans="1:6" ht="18" customHeight="1">
      <c r="A2891" s="132"/>
      <c r="B2891" s="126"/>
      <c r="C2891" s="126"/>
      <c r="D2891" s="126"/>
      <c r="F2891" s="129"/>
    </row>
    <row r="2892" spans="1:6" ht="18" customHeight="1">
      <c r="A2892" s="132"/>
      <c r="B2892" s="126"/>
      <c r="C2892" s="126"/>
      <c r="D2892" s="126"/>
      <c r="F2892" s="129"/>
    </row>
    <row r="2893" spans="1:6" ht="18" customHeight="1">
      <c r="A2893" s="132"/>
      <c r="B2893" s="126"/>
      <c r="C2893" s="126"/>
      <c r="D2893" s="126"/>
      <c r="F2893" s="129"/>
    </row>
    <row r="2894" spans="1:6" ht="18" customHeight="1">
      <c r="A2894" s="132"/>
      <c r="B2894" s="126"/>
      <c r="C2894" s="126"/>
      <c r="D2894" s="126"/>
      <c r="F2894" s="129"/>
    </row>
    <row r="2895" spans="1:6" ht="18" customHeight="1">
      <c r="A2895" s="132"/>
      <c r="B2895" s="126"/>
      <c r="C2895" s="126"/>
      <c r="D2895" s="126"/>
      <c r="F2895" s="129"/>
    </row>
    <row r="2896" spans="1:6" ht="18" customHeight="1">
      <c r="A2896" s="132"/>
      <c r="B2896" s="126"/>
      <c r="C2896" s="126"/>
      <c r="D2896" s="126"/>
      <c r="F2896" s="129"/>
    </row>
    <row r="2897" spans="1:6" ht="18" customHeight="1">
      <c r="A2897" s="132"/>
      <c r="B2897" s="126"/>
      <c r="C2897" s="126"/>
      <c r="D2897" s="126"/>
      <c r="F2897" s="129"/>
    </row>
    <row r="2898" spans="1:6" ht="18" customHeight="1">
      <c r="A2898" s="132"/>
      <c r="B2898" s="126"/>
      <c r="C2898" s="126"/>
      <c r="D2898" s="126"/>
      <c r="F2898" s="129"/>
    </row>
    <row r="2899" spans="1:6" ht="18" customHeight="1">
      <c r="A2899" s="132"/>
      <c r="B2899" s="126"/>
      <c r="C2899" s="126"/>
      <c r="D2899" s="126"/>
      <c r="F2899" s="129"/>
    </row>
    <row r="2900" spans="1:6" ht="18" customHeight="1">
      <c r="A2900" s="132"/>
      <c r="B2900" s="126"/>
      <c r="C2900" s="126"/>
      <c r="D2900" s="126"/>
      <c r="F2900" s="129"/>
    </row>
    <row r="2901" spans="1:6" ht="18" customHeight="1">
      <c r="A2901" s="132"/>
      <c r="B2901" s="126"/>
      <c r="C2901" s="126"/>
      <c r="D2901" s="126"/>
      <c r="F2901" s="129"/>
    </row>
    <row r="2902" spans="1:6" ht="18" customHeight="1">
      <c r="A2902" s="132"/>
      <c r="B2902" s="126"/>
      <c r="C2902" s="126"/>
      <c r="D2902" s="126"/>
      <c r="F2902" s="129"/>
    </row>
    <row r="2903" spans="1:6" ht="18" customHeight="1">
      <c r="A2903" s="132"/>
      <c r="B2903" s="126"/>
      <c r="C2903" s="126"/>
      <c r="D2903" s="126"/>
      <c r="F2903" s="129"/>
    </row>
    <row r="2904" spans="1:6" ht="18" customHeight="1">
      <c r="A2904" s="132"/>
      <c r="B2904" s="126"/>
      <c r="C2904" s="126"/>
      <c r="D2904" s="126"/>
      <c r="F2904" s="129"/>
    </row>
    <row r="2905" spans="1:6" ht="18" customHeight="1">
      <c r="A2905" s="132"/>
      <c r="B2905" s="126"/>
      <c r="C2905" s="126"/>
      <c r="D2905" s="126"/>
      <c r="F2905" s="129"/>
    </row>
    <row r="2906" spans="1:6" ht="18" customHeight="1">
      <c r="A2906" s="132"/>
      <c r="B2906" s="126"/>
      <c r="C2906" s="126"/>
      <c r="D2906" s="126"/>
      <c r="F2906" s="129"/>
    </row>
    <row r="2907" spans="1:6" ht="18" customHeight="1">
      <c r="A2907" s="132"/>
      <c r="B2907" s="126"/>
      <c r="C2907" s="126"/>
      <c r="D2907" s="126"/>
      <c r="F2907" s="129"/>
    </row>
    <row r="2908" spans="1:6" ht="18" customHeight="1">
      <c r="A2908" s="132"/>
      <c r="B2908" s="126"/>
      <c r="C2908" s="126"/>
      <c r="D2908" s="126"/>
      <c r="F2908" s="129"/>
    </row>
    <row r="2909" spans="1:6" ht="18" customHeight="1">
      <c r="A2909" s="132"/>
      <c r="B2909" s="126"/>
      <c r="C2909" s="126"/>
      <c r="D2909" s="126"/>
      <c r="F2909" s="129"/>
    </row>
    <row r="2910" spans="1:6" ht="18" customHeight="1">
      <c r="A2910" s="132"/>
      <c r="B2910" s="126"/>
      <c r="C2910" s="126"/>
      <c r="D2910" s="126"/>
      <c r="F2910" s="129"/>
    </row>
    <row r="2911" spans="1:6" ht="18" customHeight="1">
      <c r="A2911" s="132"/>
      <c r="B2911" s="126"/>
      <c r="C2911" s="126"/>
      <c r="D2911" s="126"/>
      <c r="F2911" s="129"/>
    </row>
    <row r="2912" spans="1:6" ht="18" customHeight="1">
      <c r="A2912" s="132"/>
      <c r="B2912" s="126"/>
      <c r="C2912" s="126"/>
      <c r="D2912" s="126"/>
      <c r="F2912" s="129"/>
    </row>
    <row r="2913" spans="1:6" ht="18" customHeight="1">
      <c r="A2913" s="132"/>
      <c r="B2913" s="126"/>
      <c r="C2913" s="126"/>
      <c r="D2913" s="126"/>
      <c r="F2913" s="129"/>
    </row>
    <row r="2914" spans="1:6" ht="18" customHeight="1">
      <c r="A2914" s="132"/>
      <c r="B2914" s="126"/>
      <c r="C2914" s="126"/>
      <c r="D2914" s="126"/>
      <c r="F2914" s="129"/>
    </row>
    <row r="2915" spans="1:6" ht="18" customHeight="1">
      <c r="A2915" s="132"/>
      <c r="B2915" s="126"/>
      <c r="C2915" s="126"/>
      <c r="D2915" s="126"/>
      <c r="F2915" s="129"/>
    </row>
    <row r="2916" spans="1:6" ht="18" customHeight="1">
      <c r="A2916" s="132"/>
      <c r="B2916" s="126"/>
      <c r="C2916" s="126"/>
      <c r="D2916" s="126"/>
      <c r="F2916" s="129"/>
    </row>
    <row r="2917" spans="1:6" ht="18" customHeight="1">
      <c r="A2917" s="132"/>
      <c r="B2917" s="126"/>
      <c r="C2917" s="126"/>
      <c r="D2917" s="126"/>
      <c r="F2917" s="129"/>
    </row>
    <row r="2918" spans="1:6" ht="18" customHeight="1">
      <c r="A2918" s="132"/>
      <c r="B2918" s="126"/>
      <c r="C2918" s="126"/>
      <c r="D2918" s="126"/>
      <c r="F2918" s="129"/>
    </row>
    <row r="2919" spans="1:6" ht="18" customHeight="1">
      <c r="A2919" s="132"/>
      <c r="B2919" s="126"/>
      <c r="C2919" s="126"/>
      <c r="D2919" s="126"/>
      <c r="F2919" s="129"/>
    </row>
    <row r="2920" spans="1:6" ht="18" customHeight="1">
      <c r="A2920" s="132"/>
      <c r="B2920" s="126"/>
      <c r="C2920" s="126"/>
      <c r="D2920" s="126"/>
      <c r="F2920" s="129"/>
    </row>
    <row r="2921" spans="1:6" ht="18" customHeight="1">
      <c r="A2921" s="132"/>
      <c r="B2921" s="126"/>
      <c r="C2921" s="126"/>
      <c r="D2921" s="126"/>
      <c r="F2921" s="129"/>
    </row>
    <row r="2922" spans="1:6" ht="18" customHeight="1">
      <c r="A2922" s="132"/>
      <c r="B2922" s="126"/>
      <c r="C2922" s="126"/>
      <c r="D2922" s="126"/>
      <c r="F2922" s="129"/>
    </row>
    <row r="2923" spans="1:6" ht="18" customHeight="1">
      <c r="A2923" s="132"/>
      <c r="B2923" s="126"/>
      <c r="C2923" s="126"/>
      <c r="D2923" s="126"/>
      <c r="F2923" s="129"/>
    </row>
    <row r="2924" spans="1:6" ht="18" customHeight="1">
      <c r="A2924" s="132"/>
      <c r="B2924" s="126"/>
      <c r="C2924" s="126"/>
      <c r="D2924" s="126"/>
      <c r="F2924" s="129"/>
    </row>
    <row r="2925" spans="1:6" ht="18" customHeight="1">
      <c r="A2925" s="132"/>
      <c r="B2925" s="126"/>
      <c r="C2925" s="126"/>
      <c r="D2925" s="126"/>
      <c r="F2925" s="129"/>
    </row>
    <row r="2926" spans="1:6" ht="18" customHeight="1">
      <c r="A2926" s="132"/>
      <c r="B2926" s="126"/>
      <c r="C2926" s="126"/>
      <c r="D2926" s="126"/>
      <c r="F2926" s="129"/>
    </row>
    <row r="2927" spans="1:6" ht="18" customHeight="1">
      <c r="A2927" s="132"/>
      <c r="B2927" s="126"/>
      <c r="C2927" s="126"/>
      <c r="D2927" s="126"/>
      <c r="F2927" s="129"/>
    </row>
    <row r="2928" spans="1:6" ht="18" customHeight="1">
      <c r="A2928" s="132"/>
      <c r="B2928" s="126"/>
      <c r="C2928" s="126"/>
      <c r="D2928" s="126"/>
      <c r="F2928" s="129"/>
    </row>
    <row r="2929" spans="1:6" ht="18" customHeight="1">
      <c r="A2929" s="132"/>
      <c r="B2929" s="126"/>
      <c r="C2929" s="126"/>
      <c r="D2929" s="126"/>
      <c r="F2929" s="129"/>
    </row>
    <row r="2930" spans="1:6" ht="18" customHeight="1">
      <c r="A2930" s="132"/>
      <c r="B2930" s="126"/>
      <c r="C2930" s="126"/>
      <c r="D2930" s="126"/>
      <c r="F2930" s="129"/>
    </row>
    <row r="2931" spans="1:6" ht="18" customHeight="1">
      <c r="A2931" s="132"/>
      <c r="B2931" s="126"/>
      <c r="C2931" s="126"/>
      <c r="D2931" s="126"/>
      <c r="F2931" s="129"/>
    </row>
    <row r="2932" spans="1:6" ht="18" customHeight="1">
      <c r="A2932" s="132"/>
      <c r="B2932" s="126"/>
      <c r="C2932" s="126"/>
      <c r="D2932" s="126"/>
      <c r="F2932" s="129"/>
    </row>
    <row r="2933" spans="1:6" ht="18" customHeight="1">
      <c r="A2933" s="132"/>
      <c r="B2933" s="126"/>
      <c r="C2933" s="126"/>
      <c r="D2933" s="126"/>
      <c r="F2933" s="129"/>
    </row>
    <row r="2934" spans="1:6" ht="18" customHeight="1">
      <c r="A2934" s="132"/>
      <c r="B2934" s="126"/>
      <c r="C2934" s="126"/>
      <c r="D2934" s="126"/>
      <c r="F2934" s="129"/>
    </row>
    <row r="2935" spans="1:6" ht="18" customHeight="1">
      <c r="A2935" s="132"/>
      <c r="B2935" s="126"/>
      <c r="C2935" s="126"/>
      <c r="D2935" s="126"/>
      <c r="F2935" s="129"/>
    </row>
    <row r="2936" spans="1:6" ht="18" customHeight="1">
      <c r="A2936" s="132"/>
      <c r="B2936" s="126"/>
      <c r="C2936" s="126"/>
      <c r="D2936" s="126"/>
      <c r="F2936" s="129"/>
    </row>
    <row r="2937" spans="1:6" ht="18" customHeight="1">
      <c r="A2937" s="132"/>
      <c r="B2937" s="126"/>
      <c r="C2937" s="126"/>
      <c r="D2937" s="126"/>
      <c r="F2937" s="129"/>
    </row>
    <row r="2938" spans="1:6" ht="18" customHeight="1">
      <c r="A2938" s="132"/>
      <c r="B2938" s="126"/>
      <c r="C2938" s="126"/>
      <c r="D2938" s="126"/>
      <c r="F2938" s="129"/>
    </row>
    <row r="2939" spans="1:6" ht="18" customHeight="1">
      <c r="A2939" s="132"/>
      <c r="B2939" s="126"/>
      <c r="C2939" s="126"/>
      <c r="D2939" s="126"/>
      <c r="F2939" s="129"/>
    </row>
    <row r="2940" spans="1:6" ht="18" customHeight="1">
      <c r="A2940" s="132"/>
      <c r="B2940" s="126"/>
      <c r="C2940" s="126"/>
      <c r="D2940" s="126"/>
      <c r="F2940" s="129"/>
    </row>
    <row r="2941" spans="1:6" ht="18" customHeight="1">
      <c r="A2941" s="132"/>
      <c r="B2941" s="126"/>
      <c r="C2941" s="126"/>
      <c r="D2941" s="126"/>
      <c r="F2941" s="129"/>
    </row>
    <row r="2942" spans="1:6" ht="18" customHeight="1">
      <c r="A2942" s="132"/>
      <c r="B2942" s="126"/>
      <c r="C2942" s="126"/>
      <c r="D2942" s="126"/>
      <c r="F2942" s="129"/>
    </row>
    <row r="2943" spans="1:6" ht="18" customHeight="1">
      <c r="A2943" s="132"/>
      <c r="B2943" s="126"/>
      <c r="C2943" s="126"/>
      <c r="D2943" s="126"/>
      <c r="F2943" s="129"/>
    </row>
    <row r="2944" spans="1:6" ht="18" customHeight="1">
      <c r="A2944" s="132"/>
      <c r="B2944" s="126"/>
      <c r="C2944" s="126"/>
      <c r="D2944" s="126"/>
      <c r="F2944" s="129"/>
    </row>
    <row r="2945" spans="1:6" ht="18" customHeight="1">
      <c r="A2945" s="132"/>
      <c r="B2945" s="126"/>
      <c r="C2945" s="126"/>
      <c r="D2945" s="126"/>
      <c r="F2945" s="129"/>
    </row>
    <row r="2946" spans="1:6" ht="18" customHeight="1">
      <c r="A2946" s="132"/>
      <c r="B2946" s="126"/>
      <c r="C2946" s="126"/>
      <c r="D2946" s="126"/>
      <c r="F2946" s="129"/>
    </row>
    <row r="2947" spans="1:6" ht="18" customHeight="1">
      <c r="A2947" s="132"/>
      <c r="B2947" s="126"/>
      <c r="C2947" s="126"/>
      <c r="D2947" s="126"/>
      <c r="F2947" s="129"/>
    </row>
    <row r="2948" spans="1:6" ht="18" customHeight="1">
      <c r="A2948" s="132"/>
      <c r="B2948" s="126"/>
      <c r="C2948" s="126"/>
      <c r="D2948" s="126"/>
      <c r="F2948" s="129"/>
    </row>
    <row r="2949" spans="1:6" ht="18" customHeight="1">
      <c r="A2949" s="132"/>
      <c r="B2949" s="126"/>
      <c r="C2949" s="126"/>
      <c r="D2949" s="126"/>
      <c r="F2949" s="129"/>
    </row>
    <row r="2950" spans="1:6" ht="18" customHeight="1">
      <c r="A2950" s="132"/>
      <c r="B2950" s="126"/>
      <c r="C2950" s="126"/>
      <c r="D2950" s="126"/>
      <c r="F2950" s="129"/>
    </row>
    <row r="2951" spans="1:6" ht="18" customHeight="1">
      <c r="A2951" s="132"/>
      <c r="B2951" s="126"/>
      <c r="C2951" s="126"/>
      <c r="D2951" s="126"/>
      <c r="F2951" s="129"/>
    </row>
    <row r="2952" spans="1:6" ht="18" customHeight="1">
      <c r="A2952" s="132"/>
      <c r="B2952" s="126"/>
      <c r="C2952" s="126"/>
      <c r="D2952" s="126"/>
      <c r="F2952" s="129"/>
    </row>
    <row r="2953" spans="1:6" ht="18" customHeight="1">
      <c r="A2953" s="132"/>
      <c r="B2953" s="126"/>
      <c r="C2953" s="126"/>
      <c r="D2953" s="126"/>
      <c r="F2953" s="129"/>
    </row>
    <row r="2954" spans="1:6" ht="18" customHeight="1">
      <c r="A2954" s="132"/>
      <c r="B2954" s="126"/>
      <c r="C2954" s="126"/>
      <c r="D2954" s="126"/>
      <c r="F2954" s="129"/>
    </row>
    <row r="2955" spans="1:6" ht="18" customHeight="1">
      <c r="A2955" s="132"/>
      <c r="B2955" s="126"/>
      <c r="C2955" s="126"/>
      <c r="D2955" s="126"/>
      <c r="F2955" s="129"/>
    </row>
    <row r="2956" spans="1:6" ht="18" customHeight="1">
      <c r="A2956" s="132"/>
      <c r="B2956" s="126"/>
      <c r="C2956" s="126"/>
      <c r="D2956" s="126"/>
      <c r="F2956" s="129"/>
    </row>
    <row r="2957" spans="1:6" ht="18" customHeight="1">
      <c r="A2957" s="132"/>
      <c r="B2957" s="126"/>
      <c r="C2957" s="126"/>
      <c r="D2957" s="126"/>
      <c r="F2957" s="129"/>
    </row>
    <row r="2958" spans="1:6" ht="18" customHeight="1">
      <c r="A2958" s="132"/>
      <c r="B2958" s="126"/>
      <c r="C2958" s="126"/>
      <c r="D2958" s="126"/>
      <c r="F2958" s="129"/>
    </row>
    <row r="2959" spans="1:6" ht="18" customHeight="1">
      <c r="A2959" s="132"/>
      <c r="B2959" s="126"/>
      <c r="C2959" s="126"/>
      <c r="D2959" s="126"/>
      <c r="F2959" s="129"/>
    </row>
    <row r="2960" spans="1:6" ht="18" customHeight="1">
      <c r="A2960" s="132"/>
      <c r="B2960" s="126"/>
      <c r="C2960" s="126"/>
      <c r="D2960" s="126"/>
      <c r="F2960" s="129"/>
    </row>
    <row r="2961" spans="1:6" ht="18" customHeight="1">
      <c r="A2961" s="132"/>
      <c r="B2961" s="126"/>
      <c r="C2961" s="126"/>
      <c r="D2961" s="126"/>
      <c r="F2961" s="129"/>
    </row>
    <row r="2962" spans="1:6" ht="18" customHeight="1">
      <c r="A2962" s="132"/>
      <c r="B2962" s="126"/>
      <c r="C2962" s="126"/>
      <c r="D2962" s="126"/>
      <c r="F2962" s="129"/>
    </row>
    <row r="2963" spans="1:6" ht="18" customHeight="1">
      <c r="A2963" s="132"/>
      <c r="B2963" s="126"/>
      <c r="C2963" s="126"/>
      <c r="D2963" s="126"/>
      <c r="F2963" s="129"/>
    </row>
    <row r="2964" spans="1:6" ht="18" customHeight="1">
      <c r="A2964" s="132"/>
      <c r="B2964" s="126"/>
      <c r="C2964" s="126"/>
      <c r="D2964" s="126"/>
      <c r="F2964" s="129"/>
    </row>
    <row r="2965" spans="1:6" ht="18" customHeight="1">
      <c r="A2965" s="132"/>
      <c r="B2965" s="126"/>
      <c r="C2965" s="126"/>
      <c r="D2965" s="126"/>
      <c r="F2965" s="129"/>
    </row>
    <row r="2966" spans="1:6" ht="18" customHeight="1">
      <c r="A2966" s="132"/>
      <c r="B2966" s="126"/>
      <c r="C2966" s="126"/>
      <c r="D2966" s="126"/>
      <c r="F2966" s="129"/>
    </row>
    <row r="2967" spans="1:6" ht="18" customHeight="1">
      <c r="A2967" s="132"/>
      <c r="B2967" s="126"/>
      <c r="C2967" s="126"/>
      <c r="D2967" s="126"/>
      <c r="F2967" s="129"/>
    </row>
    <row r="2968" spans="1:6" ht="18" customHeight="1">
      <c r="A2968" s="132"/>
      <c r="B2968" s="126"/>
      <c r="C2968" s="126"/>
      <c r="D2968" s="126"/>
      <c r="F2968" s="129"/>
    </row>
    <row r="2969" spans="1:6" ht="18" customHeight="1">
      <c r="A2969" s="132"/>
      <c r="B2969" s="126"/>
      <c r="C2969" s="126"/>
      <c r="D2969" s="126"/>
      <c r="F2969" s="129"/>
    </row>
    <row r="2970" spans="1:6" ht="18" customHeight="1">
      <c r="A2970" s="132"/>
      <c r="B2970" s="126"/>
      <c r="C2970" s="126"/>
      <c r="D2970" s="126"/>
      <c r="F2970" s="129"/>
    </row>
    <row r="2971" spans="1:6" ht="18" customHeight="1">
      <c r="A2971" s="132"/>
      <c r="B2971" s="126"/>
      <c r="C2971" s="126"/>
      <c r="D2971" s="126"/>
      <c r="F2971" s="129"/>
    </row>
    <row r="2972" spans="1:6" ht="18" customHeight="1">
      <c r="A2972" s="132"/>
      <c r="B2972" s="126"/>
      <c r="C2972" s="126"/>
      <c r="D2972" s="126"/>
      <c r="F2972" s="129"/>
    </row>
    <row r="2973" spans="1:6" ht="18" customHeight="1">
      <c r="A2973" s="132"/>
      <c r="B2973" s="126"/>
      <c r="C2973" s="126"/>
      <c r="D2973" s="126"/>
      <c r="F2973" s="129"/>
    </row>
    <row r="2974" spans="1:6" ht="18" customHeight="1">
      <c r="A2974" s="132"/>
      <c r="B2974" s="126"/>
      <c r="C2974" s="126"/>
      <c r="D2974" s="126"/>
      <c r="F2974" s="129"/>
    </row>
    <row r="2975" spans="1:6" ht="18" customHeight="1">
      <c r="A2975" s="132"/>
      <c r="B2975" s="126"/>
      <c r="C2975" s="126"/>
      <c r="D2975" s="126"/>
      <c r="F2975" s="129"/>
    </row>
    <row r="2976" spans="1:6" ht="18" customHeight="1">
      <c r="A2976" s="132"/>
      <c r="B2976" s="126"/>
      <c r="C2976" s="126"/>
      <c r="D2976" s="126"/>
      <c r="F2976" s="129"/>
    </row>
    <row r="2977" spans="1:6" ht="18" customHeight="1">
      <c r="A2977" s="132"/>
      <c r="B2977" s="126"/>
      <c r="C2977" s="126"/>
      <c r="D2977" s="126"/>
      <c r="F2977" s="129"/>
    </row>
    <row r="2978" spans="1:6" ht="18" customHeight="1">
      <c r="A2978" s="132"/>
      <c r="B2978" s="126"/>
      <c r="C2978" s="126"/>
      <c r="D2978" s="126"/>
      <c r="F2978" s="129"/>
    </row>
    <row r="2979" spans="1:6" ht="18" customHeight="1">
      <c r="A2979" s="132"/>
      <c r="B2979" s="126"/>
      <c r="C2979" s="126"/>
      <c r="D2979" s="126"/>
      <c r="F2979" s="129"/>
    </row>
    <row r="2980" spans="1:6" ht="18" customHeight="1">
      <c r="A2980" s="132"/>
      <c r="B2980" s="126"/>
      <c r="C2980" s="126"/>
      <c r="D2980" s="126"/>
      <c r="F2980" s="129"/>
    </row>
    <row r="2981" spans="1:6" ht="18" customHeight="1">
      <c r="A2981" s="132"/>
      <c r="B2981" s="126"/>
      <c r="C2981" s="126"/>
      <c r="D2981" s="126"/>
      <c r="F2981" s="129"/>
    </row>
    <row r="2982" spans="1:6" ht="18" customHeight="1">
      <c r="A2982" s="132"/>
      <c r="B2982" s="126"/>
      <c r="C2982" s="126"/>
      <c r="D2982" s="126"/>
      <c r="F2982" s="129"/>
    </row>
    <row r="2983" spans="1:6" ht="18" customHeight="1">
      <c r="A2983" s="132"/>
      <c r="B2983" s="126"/>
      <c r="C2983" s="126"/>
      <c r="D2983" s="126"/>
      <c r="F2983" s="129"/>
    </row>
    <row r="2984" spans="1:6" ht="18" customHeight="1">
      <c r="A2984" s="132"/>
      <c r="B2984" s="126"/>
      <c r="C2984" s="126"/>
      <c r="D2984" s="126"/>
      <c r="F2984" s="129"/>
    </row>
    <row r="2985" spans="1:6" ht="18" customHeight="1">
      <c r="A2985" s="132"/>
      <c r="B2985" s="126"/>
      <c r="C2985" s="126"/>
      <c r="D2985" s="126"/>
      <c r="F2985" s="129"/>
    </row>
    <row r="2986" spans="1:6" ht="18" customHeight="1">
      <c r="A2986" s="132"/>
      <c r="B2986" s="126"/>
      <c r="C2986" s="126"/>
      <c r="D2986" s="126"/>
      <c r="F2986" s="129"/>
    </row>
    <row r="2987" spans="1:6" ht="18" customHeight="1">
      <c r="A2987" s="132"/>
      <c r="B2987" s="126"/>
      <c r="C2987" s="126"/>
      <c r="D2987" s="126"/>
      <c r="F2987" s="129"/>
    </row>
    <row r="2988" spans="1:6" ht="18" customHeight="1">
      <c r="A2988" s="132"/>
      <c r="B2988" s="126"/>
      <c r="C2988" s="126"/>
      <c r="D2988" s="126"/>
      <c r="F2988" s="129"/>
    </row>
    <row r="2989" spans="1:6" ht="18" customHeight="1">
      <c r="A2989" s="132"/>
      <c r="B2989" s="126"/>
      <c r="C2989" s="126"/>
      <c r="D2989" s="126"/>
      <c r="F2989" s="129"/>
    </row>
    <row r="2990" spans="1:6" ht="18" customHeight="1">
      <c r="A2990" s="132"/>
      <c r="B2990" s="126"/>
      <c r="C2990" s="126"/>
      <c r="D2990" s="126"/>
      <c r="F2990" s="129"/>
    </row>
    <row r="2991" spans="1:6" ht="18" customHeight="1">
      <c r="A2991" s="132"/>
      <c r="B2991" s="126"/>
      <c r="C2991" s="126"/>
      <c r="D2991" s="126"/>
      <c r="F2991" s="129"/>
    </row>
    <row r="2992" spans="1:6" ht="18" customHeight="1">
      <c r="A2992" s="132"/>
      <c r="B2992" s="126"/>
      <c r="C2992" s="126"/>
      <c r="D2992" s="126"/>
      <c r="F2992" s="129"/>
    </row>
    <row r="2993" spans="1:6" ht="18" customHeight="1">
      <c r="A2993" s="132"/>
      <c r="B2993" s="126"/>
      <c r="C2993" s="126"/>
      <c r="D2993" s="126"/>
      <c r="F2993" s="129"/>
    </row>
    <row r="2994" spans="1:6" ht="18" customHeight="1">
      <c r="A2994" s="132"/>
      <c r="B2994" s="126"/>
      <c r="C2994" s="126"/>
      <c r="D2994" s="126"/>
      <c r="F2994" s="129"/>
    </row>
    <row r="2995" spans="1:6" ht="18" customHeight="1">
      <c r="A2995" s="132"/>
      <c r="B2995" s="126"/>
      <c r="C2995" s="126"/>
      <c r="D2995" s="126"/>
      <c r="F2995" s="129"/>
    </row>
    <row r="2996" spans="1:6" ht="18" customHeight="1">
      <c r="A2996" s="132"/>
      <c r="B2996" s="126"/>
      <c r="C2996" s="126"/>
      <c r="D2996" s="126"/>
      <c r="F2996" s="129"/>
    </row>
    <row r="2997" spans="1:6" ht="18" customHeight="1">
      <c r="A2997" s="132"/>
      <c r="B2997" s="126"/>
      <c r="C2997" s="126"/>
      <c r="D2997" s="126"/>
      <c r="F2997" s="129"/>
    </row>
    <row r="2998" spans="1:6" ht="18" customHeight="1">
      <c r="A2998" s="132"/>
      <c r="B2998" s="126"/>
      <c r="C2998" s="126"/>
      <c r="D2998" s="126"/>
      <c r="F2998" s="129"/>
    </row>
    <row r="2999" spans="1:6" ht="18" customHeight="1">
      <c r="A2999" s="132"/>
      <c r="B2999" s="126"/>
      <c r="C2999" s="126"/>
      <c r="D2999" s="126"/>
      <c r="F2999" s="129"/>
    </row>
    <row r="3000" spans="1:6" ht="18" customHeight="1">
      <c r="A3000" s="132"/>
      <c r="B3000" s="126"/>
      <c r="C3000" s="126"/>
      <c r="D3000" s="126"/>
      <c r="F3000" s="129"/>
    </row>
    <row r="3001" spans="1:6" ht="18" customHeight="1">
      <c r="A3001" s="132"/>
      <c r="B3001" s="126"/>
      <c r="C3001" s="126"/>
      <c r="D3001" s="126"/>
      <c r="F3001" s="129"/>
    </row>
    <row r="3002" spans="1:6" ht="18" customHeight="1">
      <c r="A3002" s="132"/>
      <c r="B3002" s="126"/>
      <c r="C3002" s="126"/>
      <c r="D3002" s="126"/>
      <c r="F3002" s="129"/>
    </row>
    <row r="3003" spans="1:6" ht="18" customHeight="1">
      <c r="A3003" s="132"/>
      <c r="B3003" s="126"/>
      <c r="C3003" s="126"/>
      <c r="D3003" s="126"/>
      <c r="F3003" s="129"/>
    </row>
    <row r="3004" spans="1:6" ht="18" customHeight="1">
      <c r="A3004" s="132"/>
      <c r="B3004" s="126"/>
      <c r="C3004" s="126"/>
      <c r="D3004" s="126"/>
      <c r="F3004" s="129"/>
    </row>
    <row r="3005" spans="1:6" ht="18" customHeight="1">
      <c r="A3005" s="132"/>
      <c r="B3005" s="126"/>
      <c r="C3005" s="126"/>
      <c r="D3005" s="126"/>
      <c r="F3005" s="129"/>
    </row>
    <row r="3006" spans="1:6" ht="18" customHeight="1">
      <c r="A3006" s="132"/>
      <c r="B3006" s="126"/>
      <c r="C3006" s="126"/>
      <c r="D3006" s="126"/>
      <c r="F3006" s="129"/>
    </row>
    <row r="3007" spans="1:6" ht="18" customHeight="1">
      <c r="A3007" s="132"/>
      <c r="B3007" s="126"/>
      <c r="C3007" s="126"/>
      <c r="D3007" s="126"/>
      <c r="F3007" s="129"/>
    </row>
    <row r="3008" spans="1:6" ht="18" customHeight="1">
      <c r="A3008" s="132"/>
      <c r="B3008" s="126"/>
      <c r="C3008" s="126"/>
      <c r="D3008" s="126"/>
      <c r="F3008" s="129"/>
    </row>
    <row r="3009" spans="1:6" ht="18" customHeight="1">
      <c r="A3009" s="132"/>
      <c r="B3009" s="126"/>
      <c r="C3009" s="126"/>
      <c r="D3009" s="126"/>
      <c r="F3009" s="129"/>
    </row>
    <row r="3010" spans="1:6" ht="18" customHeight="1">
      <c r="A3010" s="132"/>
      <c r="B3010" s="126"/>
      <c r="C3010" s="126"/>
      <c r="D3010" s="126"/>
      <c r="F3010" s="129"/>
    </row>
    <row r="3011" spans="1:6" ht="18" customHeight="1">
      <c r="A3011" s="132"/>
      <c r="B3011" s="126"/>
      <c r="C3011" s="126"/>
      <c r="D3011" s="126"/>
      <c r="F3011" s="129"/>
    </row>
    <row r="3012" spans="1:6" ht="18" customHeight="1">
      <c r="A3012" s="132"/>
      <c r="B3012" s="126"/>
      <c r="C3012" s="126"/>
      <c r="D3012" s="126"/>
      <c r="F3012" s="129"/>
    </row>
    <row r="3013" spans="1:6" ht="18" customHeight="1">
      <c r="A3013" s="132"/>
      <c r="B3013" s="126"/>
      <c r="C3013" s="126"/>
      <c r="D3013" s="126"/>
      <c r="F3013" s="129"/>
    </row>
    <row r="3014" spans="1:6" ht="18" customHeight="1">
      <c r="A3014" s="132"/>
      <c r="B3014" s="126"/>
      <c r="C3014" s="126"/>
      <c r="D3014" s="126"/>
      <c r="F3014" s="129"/>
    </row>
    <row r="3015" spans="1:6" ht="18" customHeight="1">
      <c r="A3015" s="132"/>
      <c r="B3015" s="126"/>
      <c r="C3015" s="126"/>
      <c r="D3015" s="126"/>
      <c r="F3015" s="129"/>
    </row>
    <row r="3016" spans="1:6" ht="18" customHeight="1">
      <c r="A3016" s="132"/>
      <c r="B3016" s="126"/>
      <c r="C3016" s="126"/>
      <c r="D3016" s="126"/>
      <c r="F3016" s="129"/>
    </row>
    <row r="3017" spans="1:6" ht="18" customHeight="1">
      <c r="A3017" s="132"/>
      <c r="B3017" s="126"/>
      <c r="C3017" s="126"/>
      <c r="D3017" s="126"/>
      <c r="F3017" s="129"/>
    </row>
    <row r="3018" spans="1:6" ht="18" customHeight="1">
      <c r="A3018" s="132"/>
      <c r="B3018" s="126"/>
      <c r="C3018" s="126"/>
      <c r="D3018" s="126"/>
      <c r="F3018" s="129"/>
    </row>
    <row r="3019" spans="1:6" ht="18" customHeight="1">
      <c r="A3019" s="132"/>
      <c r="B3019" s="126"/>
      <c r="C3019" s="126"/>
      <c r="D3019" s="126"/>
      <c r="F3019" s="129"/>
    </row>
    <row r="3020" spans="1:6" ht="18" customHeight="1">
      <c r="A3020" s="132"/>
      <c r="B3020" s="126"/>
      <c r="C3020" s="126"/>
      <c r="D3020" s="126"/>
      <c r="F3020" s="129"/>
    </row>
    <row r="3021" spans="1:6" ht="18" customHeight="1">
      <c r="A3021" s="132"/>
      <c r="B3021" s="126"/>
      <c r="C3021" s="126"/>
      <c r="D3021" s="126"/>
      <c r="F3021" s="129"/>
    </row>
    <row r="3022" spans="1:6" ht="18" customHeight="1">
      <c r="A3022" s="132"/>
      <c r="B3022" s="126"/>
      <c r="C3022" s="126"/>
      <c r="D3022" s="126"/>
      <c r="F3022" s="129"/>
    </row>
    <row r="3023" spans="1:6" ht="18" customHeight="1">
      <c r="A3023" s="132"/>
      <c r="B3023" s="126"/>
      <c r="C3023" s="126"/>
      <c r="D3023" s="126"/>
      <c r="F3023" s="129"/>
    </row>
    <row r="3024" spans="1:6" ht="18" customHeight="1">
      <c r="A3024" s="132"/>
      <c r="B3024" s="126"/>
      <c r="C3024" s="126"/>
      <c r="D3024" s="126"/>
      <c r="F3024" s="129"/>
    </row>
    <row r="3025" spans="1:6" ht="18" customHeight="1">
      <c r="A3025" s="132"/>
      <c r="B3025" s="126"/>
      <c r="C3025" s="126"/>
      <c r="D3025" s="126"/>
      <c r="F3025" s="129"/>
    </row>
    <row r="3026" spans="1:6" ht="18" customHeight="1">
      <c r="A3026" s="132"/>
      <c r="B3026" s="126"/>
      <c r="C3026" s="126"/>
      <c r="D3026" s="126"/>
      <c r="F3026" s="129"/>
    </row>
    <row r="3027" spans="1:6" ht="18" customHeight="1">
      <c r="A3027" s="132"/>
      <c r="B3027" s="126"/>
      <c r="C3027" s="126"/>
      <c r="D3027" s="126"/>
      <c r="F3027" s="129"/>
    </row>
    <row r="3028" spans="1:6" ht="18" customHeight="1">
      <c r="A3028" s="132"/>
      <c r="B3028" s="126"/>
      <c r="C3028" s="126"/>
      <c r="D3028" s="126"/>
      <c r="F3028" s="129"/>
    </row>
    <row r="3029" spans="1:6" ht="18" customHeight="1">
      <c r="A3029" s="132"/>
      <c r="B3029" s="126"/>
      <c r="C3029" s="126"/>
      <c r="D3029" s="126"/>
      <c r="F3029" s="129"/>
    </row>
    <row r="3030" spans="1:6" ht="18" customHeight="1">
      <c r="A3030" s="132"/>
      <c r="B3030" s="126"/>
      <c r="C3030" s="126"/>
      <c r="D3030" s="126"/>
      <c r="F3030" s="129"/>
    </row>
    <row r="3031" spans="1:6" ht="18" customHeight="1">
      <c r="A3031" s="132"/>
      <c r="B3031" s="126"/>
      <c r="C3031" s="126"/>
      <c r="D3031" s="126"/>
      <c r="F3031" s="129"/>
    </row>
    <row r="3032" spans="1:6" ht="18" customHeight="1">
      <c r="A3032" s="132"/>
      <c r="B3032" s="126"/>
      <c r="C3032" s="126"/>
      <c r="D3032" s="126"/>
      <c r="F3032" s="129"/>
    </row>
    <row r="3033" spans="1:6" ht="18" customHeight="1">
      <c r="A3033" s="132"/>
      <c r="B3033" s="126"/>
      <c r="C3033" s="126"/>
      <c r="D3033" s="126"/>
      <c r="F3033" s="129"/>
    </row>
    <row r="3034" spans="1:6" ht="18" customHeight="1">
      <c r="A3034" s="132"/>
      <c r="B3034" s="126"/>
      <c r="C3034" s="126"/>
      <c r="D3034" s="126"/>
      <c r="F3034" s="129"/>
    </row>
    <row r="3035" spans="1:6" ht="18" customHeight="1">
      <c r="A3035" s="132"/>
      <c r="B3035" s="126"/>
      <c r="C3035" s="126"/>
      <c r="D3035" s="126"/>
      <c r="F3035" s="129"/>
    </row>
    <row r="3036" spans="1:6" ht="18" customHeight="1">
      <c r="A3036" s="132"/>
      <c r="B3036" s="126"/>
      <c r="C3036" s="126"/>
      <c r="D3036" s="126"/>
      <c r="F3036" s="129"/>
    </row>
    <row r="3037" spans="1:6" ht="18" customHeight="1">
      <c r="A3037" s="132"/>
      <c r="B3037" s="126"/>
      <c r="C3037" s="126"/>
      <c r="D3037" s="126"/>
      <c r="F3037" s="129"/>
    </row>
    <row r="3038" spans="1:6" ht="18" customHeight="1">
      <c r="A3038" s="132"/>
      <c r="B3038" s="126"/>
      <c r="C3038" s="126"/>
      <c r="D3038" s="126"/>
      <c r="F3038" s="129"/>
    </row>
    <row r="3039" spans="1:6" ht="18" customHeight="1">
      <c r="A3039" s="132"/>
      <c r="B3039" s="126"/>
      <c r="C3039" s="126"/>
      <c r="D3039" s="126"/>
      <c r="F3039" s="129"/>
    </row>
    <row r="3040" spans="1:6" ht="18" customHeight="1">
      <c r="A3040" s="132"/>
      <c r="B3040" s="126"/>
      <c r="C3040" s="126"/>
      <c r="D3040" s="126"/>
      <c r="F3040" s="129"/>
    </row>
    <row r="3041" spans="1:6" ht="18" customHeight="1">
      <c r="A3041" s="132"/>
      <c r="B3041" s="126"/>
      <c r="C3041" s="126"/>
      <c r="D3041" s="126"/>
      <c r="F3041" s="129"/>
    </row>
    <row r="3042" spans="1:6" ht="18" customHeight="1">
      <c r="A3042" s="132"/>
      <c r="B3042" s="126"/>
      <c r="C3042" s="126"/>
      <c r="D3042" s="126"/>
      <c r="F3042" s="129"/>
    </row>
    <row r="3043" spans="1:6" ht="18" customHeight="1">
      <c r="A3043" s="132"/>
      <c r="B3043" s="126"/>
      <c r="C3043" s="126"/>
      <c r="D3043" s="126"/>
      <c r="F3043" s="129"/>
    </row>
    <row r="3044" spans="1:6" ht="18" customHeight="1">
      <c r="A3044" s="132"/>
      <c r="B3044" s="126"/>
      <c r="C3044" s="126"/>
      <c r="D3044" s="126"/>
      <c r="F3044" s="129"/>
    </row>
    <row r="3045" spans="1:6" ht="18" customHeight="1">
      <c r="A3045" s="132"/>
      <c r="B3045" s="126"/>
      <c r="C3045" s="126"/>
      <c r="D3045" s="126"/>
      <c r="F3045" s="129"/>
    </row>
    <row r="3046" spans="1:6" ht="18" customHeight="1">
      <c r="A3046" s="132"/>
      <c r="B3046" s="126"/>
      <c r="C3046" s="126"/>
      <c r="D3046" s="126"/>
      <c r="F3046" s="129"/>
    </row>
    <row r="3047" spans="1:6" ht="18" customHeight="1">
      <c r="A3047" s="132"/>
      <c r="B3047" s="126"/>
      <c r="C3047" s="126"/>
      <c r="D3047" s="126"/>
      <c r="F3047" s="129"/>
    </row>
    <row r="3048" spans="1:6" ht="18" customHeight="1">
      <c r="A3048" s="132"/>
      <c r="B3048" s="126"/>
      <c r="C3048" s="126"/>
      <c r="D3048" s="126"/>
      <c r="F3048" s="129"/>
    </row>
    <row r="3049" spans="1:6" ht="18" customHeight="1">
      <c r="A3049" s="132"/>
      <c r="B3049" s="126"/>
      <c r="C3049" s="126"/>
      <c r="D3049" s="126"/>
      <c r="F3049" s="129"/>
    </row>
    <row r="3050" spans="1:6" ht="18" customHeight="1">
      <c r="A3050" s="132"/>
      <c r="B3050" s="126"/>
      <c r="C3050" s="126"/>
      <c r="D3050" s="126"/>
      <c r="F3050" s="129"/>
    </row>
    <row r="3051" spans="1:6" ht="18" customHeight="1">
      <c r="A3051" s="132"/>
      <c r="B3051" s="126"/>
      <c r="C3051" s="126"/>
      <c r="D3051" s="126"/>
      <c r="F3051" s="129"/>
    </row>
    <row r="3052" spans="1:6" ht="18" customHeight="1">
      <c r="A3052" s="132"/>
      <c r="B3052" s="126"/>
      <c r="C3052" s="126"/>
      <c r="D3052" s="126"/>
      <c r="F3052" s="129"/>
    </row>
    <row r="3053" spans="1:6" ht="18" customHeight="1">
      <c r="A3053" s="132"/>
      <c r="B3053" s="126"/>
      <c r="C3053" s="126"/>
      <c r="D3053" s="126"/>
      <c r="F3053" s="129"/>
    </row>
    <row r="3054" spans="1:6" ht="18" customHeight="1">
      <c r="A3054" s="132"/>
      <c r="B3054" s="126"/>
      <c r="C3054" s="126"/>
      <c r="D3054" s="126"/>
      <c r="F3054" s="129"/>
    </row>
    <row r="3055" spans="1:6" ht="18" customHeight="1">
      <c r="A3055" s="132"/>
      <c r="B3055" s="126"/>
      <c r="C3055" s="126"/>
      <c r="D3055" s="126"/>
      <c r="F3055" s="129"/>
    </row>
    <row r="3056" spans="1:6" ht="18" customHeight="1">
      <c r="A3056" s="132"/>
      <c r="B3056" s="126"/>
      <c r="C3056" s="126"/>
      <c r="D3056" s="126"/>
      <c r="F3056" s="129"/>
    </row>
    <row r="3057" spans="1:6" ht="18" customHeight="1">
      <c r="A3057" s="132"/>
      <c r="B3057" s="126"/>
      <c r="C3057" s="126"/>
      <c r="D3057" s="126"/>
      <c r="F3057" s="129"/>
    </row>
    <row r="3058" spans="1:6" ht="18" customHeight="1">
      <c r="A3058" s="132"/>
      <c r="B3058" s="126"/>
      <c r="C3058" s="126"/>
      <c r="D3058" s="126"/>
      <c r="F3058" s="129"/>
    </row>
    <row r="3059" spans="1:6" ht="18" customHeight="1">
      <c r="A3059" s="132"/>
      <c r="B3059" s="126"/>
      <c r="C3059" s="126"/>
      <c r="D3059" s="126"/>
      <c r="F3059" s="129"/>
    </row>
    <row r="3060" spans="1:6" ht="18" customHeight="1">
      <c r="A3060" s="132"/>
      <c r="B3060" s="126"/>
      <c r="C3060" s="126"/>
      <c r="D3060" s="126"/>
      <c r="F3060" s="129"/>
    </row>
    <row r="3061" spans="1:6" ht="18" customHeight="1">
      <c r="A3061" s="132"/>
      <c r="B3061" s="126"/>
      <c r="C3061" s="126"/>
      <c r="D3061" s="126"/>
      <c r="F3061" s="129"/>
    </row>
    <row r="3062" spans="1:6" ht="18" customHeight="1">
      <c r="A3062" s="132"/>
      <c r="B3062" s="126"/>
      <c r="C3062" s="126"/>
      <c r="D3062" s="126"/>
      <c r="F3062" s="129"/>
    </row>
    <row r="3063" spans="1:6" ht="18" customHeight="1">
      <c r="A3063" s="132"/>
      <c r="B3063" s="126"/>
      <c r="C3063" s="126"/>
      <c r="D3063" s="126"/>
      <c r="F3063" s="129"/>
    </row>
    <row r="3064" spans="1:6" ht="18" customHeight="1">
      <c r="A3064" s="132"/>
      <c r="B3064" s="126"/>
      <c r="C3064" s="126"/>
      <c r="D3064" s="126"/>
      <c r="F3064" s="129"/>
    </row>
    <row r="3065" spans="1:6" ht="18" customHeight="1">
      <c r="A3065" s="132"/>
      <c r="B3065" s="126"/>
      <c r="C3065" s="126"/>
      <c r="D3065" s="126"/>
      <c r="F3065" s="129"/>
    </row>
    <row r="3066" spans="1:6" ht="18" customHeight="1">
      <c r="A3066" s="132"/>
      <c r="B3066" s="126"/>
      <c r="C3066" s="126"/>
      <c r="D3066" s="126"/>
      <c r="F3066" s="129"/>
    </row>
    <row r="3067" spans="1:6" ht="18" customHeight="1">
      <c r="A3067" s="132"/>
      <c r="B3067" s="126"/>
      <c r="C3067" s="126"/>
      <c r="D3067" s="126"/>
      <c r="F3067" s="129"/>
    </row>
    <row r="3068" spans="1:6" ht="18" customHeight="1">
      <c r="A3068" s="132"/>
      <c r="B3068" s="126"/>
      <c r="C3068" s="126"/>
      <c r="D3068" s="126"/>
      <c r="F3068" s="129"/>
    </row>
    <row r="3069" spans="1:6" ht="18" customHeight="1">
      <c r="A3069" s="132"/>
      <c r="B3069" s="126"/>
      <c r="C3069" s="126"/>
      <c r="D3069" s="126"/>
      <c r="F3069" s="129"/>
    </row>
    <row r="3070" spans="1:6" ht="18" customHeight="1">
      <c r="A3070" s="132"/>
      <c r="B3070" s="126"/>
      <c r="C3070" s="126"/>
      <c r="D3070" s="126"/>
      <c r="F3070" s="129"/>
    </row>
    <row r="3071" spans="1:6" ht="18" customHeight="1">
      <c r="A3071" s="132"/>
      <c r="B3071" s="126"/>
      <c r="C3071" s="126"/>
      <c r="D3071" s="126"/>
      <c r="F3071" s="129"/>
    </row>
    <row r="3072" spans="1:6" ht="18" customHeight="1">
      <c r="A3072" s="132"/>
      <c r="B3072" s="126"/>
      <c r="C3072" s="126"/>
      <c r="D3072" s="126"/>
      <c r="F3072" s="129"/>
    </row>
    <row r="3073" spans="1:6" ht="18" customHeight="1">
      <c r="A3073" s="132"/>
      <c r="B3073" s="126"/>
      <c r="C3073" s="126"/>
      <c r="D3073" s="126"/>
      <c r="F3073" s="129"/>
    </row>
    <row r="3074" spans="1:6" ht="18" customHeight="1">
      <c r="A3074" s="132"/>
      <c r="B3074" s="126"/>
      <c r="C3074" s="126"/>
      <c r="D3074" s="126"/>
      <c r="F3074" s="129"/>
    </row>
    <row r="3075" spans="1:6" ht="18" customHeight="1">
      <c r="A3075" s="132"/>
      <c r="B3075" s="126"/>
      <c r="C3075" s="126"/>
      <c r="D3075" s="126"/>
      <c r="F3075" s="129"/>
    </row>
    <row r="3076" spans="1:6" ht="18" customHeight="1">
      <c r="A3076" s="132"/>
      <c r="B3076" s="126"/>
      <c r="C3076" s="126"/>
      <c r="D3076" s="126"/>
      <c r="F3076" s="129"/>
    </row>
    <row r="3077" spans="1:6" ht="18" customHeight="1">
      <c r="A3077" s="132"/>
      <c r="B3077" s="126"/>
      <c r="C3077" s="126"/>
      <c r="D3077" s="126"/>
      <c r="F3077" s="129"/>
    </row>
    <row r="3078" spans="1:6" ht="18" customHeight="1">
      <c r="A3078" s="132"/>
      <c r="B3078" s="126"/>
      <c r="C3078" s="126"/>
      <c r="D3078" s="126"/>
      <c r="F3078" s="129"/>
    </row>
    <row r="3079" spans="1:6" ht="18" customHeight="1">
      <c r="A3079" s="132"/>
      <c r="B3079" s="126"/>
      <c r="C3079" s="126"/>
      <c r="D3079" s="126"/>
      <c r="F3079" s="129"/>
    </row>
    <row r="3080" spans="1:6" ht="18" customHeight="1">
      <c r="A3080" s="132"/>
      <c r="B3080" s="126"/>
      <c r="C3080" s="126"/>
      <c r="D3080" s="126"/>
      <c r="F3080" s="129"/>
    </row>
    <row r="3081" spans="1:6" ht="18" customHeight="1">
      <c r="A3081" s="132"/>
      <c r="B3081" s="126"/>
      <c r="C3081" s="126"/>
      <c r="D3081" s="126"/>
      <c r="F3081" s="129"/>
    </row>
    <row r="3082" spans="1:6" ht="18" customHeight="1">
      <c r="A3082" s="132"/>
      <c r="B3082" s="126"/>
      <c r="C3082" s="126"/>
      <c r="D3082" s="126"/>
      <c r="F3082" s="129"/>
    </row>
    <row r="3083" spans="1:6" ht="18" customHeight="1">
      <c r="A3083" s="132"/>
      <c r="B3083" s="126"/>
      <c r="C3083" s="126"/>
      <c r="D3083" s="126"/>
      <c r="F3083" s="129"/>
    </row>
    <row r="3084" spans="1:6" ht="18" customHeight="1">
      <c r="A3084" s="132"/>
      <c r="B3084" s="126"/>
      <c r="C3084" s="126"/>
      <c r="D3084" s="126"/>
      <c r="F3084" s="129"/>
    </row>
    <row r="3085" spans="1:6" ht="18" customHeight="1">
      <c r="A3085" s="132"/>
      <c r="B3085" s="126"/>
      <c r="C3085" s="126"/>
      <c r="D3085" s="126"/>
      <c r="F3085" s="129"/>
    </row>
    <row r="3086" spans="1:6" ht="18" customHeight="1">
      <c r="A3086" s="132"/>
      <c r="B3086" s="126"/>
      <c r="C3086" s="126"/>
      <c r="D3086" s="126"/>
      <c r="F3086" s="129"/>
    </row>
    <row r="3087" spans="1:6" ht="18" customHeight="1">
      <c r="A3087" s="132"/>
      <c r="B3087" s="126"/>
      <c r="C3087" s="126"/>
      <c r="D3087" s="126"/>
      <c r="F3087" s="129"/>
    </row>
    <row r="3088" spans="1:6" ht="18" customHeight="1">
      <c r="A3088" s="132"/>
      <c r="B3088" s="126"/>
      <c r="C3088" s="126"/>
      <c r="D3088" s="126"/>
      <c r="F3088" s="129"/>
    </row>
    <row r="3089" spans="1:6" ht="18" customHeight="1">
      <c r="A3089" s="132"/>
      <c r="B3089" s="126"/>
      <c r="C3089" s="126"/>
      <c r="D3089" s="126"/>
      <c r="F3089" s="129"/>
    </row>
    <row r="3090" spans="1:6" ht="18" customHeight="1">
      <c r="A3090" s="132"/>
      <c r="B3090" s="126"/>
      <c r="C3090" s="126"/>
      <c r="D3090" s="126"/>
      <c r="F3090" s="129"/>
    </row>
    <row r="3091" spans="1:6" ht="18" customHeight="1">
      <c r="A3091" s="132"/>
      <c r="B3091" s="126"/>
      <c r="C3091" s="126"/>
      <c r="D3091" s="126"/>
      <c r="F3091" s="129"/>
    </row>
    <row r="3092" spans="1:6" ht="18" customHeight="1">
      <c r="A3092" s="132"/>
      <c r="B3092" s="126"/>
      <c r="C3092" s="126"/>
      <c r="D3092" s="126"/>
      <c r="F3092" s="129"/>
    </row>
    <row r="3093" spans="1:6" ht="18" customHeight="1">
      <c r="A3093" s="132"/>
      <c r="B3093" s="126"/>
      <c r="C3093" s="126"/>
      <c r="D3093" s="126"/>
      <c r="F3093" s="129"/>
    </row>
    <row r="3094" spans="1:6" ht="18" customHeight="1">
      <c r="A3094" s="132"/>
      <c r="B3094" s="126"/>
      <c r="C3094" s="126"/>
      <c r="D3094" s="126"/>
      <c r="F3094" s="129"/>
    </row>
    <row r="3095" spans="1:6" ht="18" customHeight="1">
      <c r="A3095" s="132"/>
      <c r="B3095" s="126"/>
      <c r="C3095" s="126"/>
      <c r="D3095" s="126"/>
      <c r="F3095" s="129"/>
    </row>
    <row r="3096" spans="1:6" ht="18" customHeight="1">
      <c r="A3096" s="132"/>
      <c r="B3096" s="126"/>
      <c r="C3096" s="126"/>
      <c r="D3096" s="126"/>
      <c r="F3096" s="129"/>
    </row>
    <row r="3097" spans="1:6" ht="18" customHeight="1">
      <c r="A3097" s="132"/>
      <c r="B3097" s="126"/>
      <c r="C3097" s="126"/>
      <c r="D3097" s="126"/>
      <c r="F3097" s="129"/>
    </row>
    <row r="3098" spans="1:6" ht="18" customHeight="1">
      <c r="A3098" s="132"/>
      <c r="B3098" s="126"/>
      <c r="C3098" s="126"/>
      <c r="D3098" s="126"/>
      <c r="F3098" s="129"/>
    </row>
    <row r="3099" spans="1:6" ht="18" customHeight="1">
      <c r="A3099" s="132"/>
      <c r="B3099" s="126"/>
      <c r="C3099" s="126"/>
      <c r="D3099" s="126"/>
      <c r="F3099" s="129"/>
    </row>
    <row r="3100" spans="1:6" ht="18" customHeight="1">
      <c r="A3100" s="132"/>
      <c r="B3100" s="126"/>
      <c r="C3100" s="126"/>
      <c r="D3100" s="126"/>
      <c r="F3100" s="129"/>
    </row>
    <row r="3101" spans="1:6" ht="18" customHeight="1">
      <c r="A3101" s="132"/>
      <c r="B3101" s="126"/>
      <c r="C3101" s="126"/>
      <c r="D3101" s="126"/>
      <c r="F3101" s="129"/>
    </row>
    <row r="3102" spans="1:6" ht="18" customHeight="1">
      <c r="A3102" s="132"/>
      <c r="B3102" s="126"/>
      <c r="C3102" s="126"/>
      <c r="D3102" s="126"/>
      <c r="F3102" s="129"/>
    </row>
    <row r="3103" spans="1:6" ht="18" customHeight="1">
      <c r="A3103" s="132"/>
      <c r="B3103" s="126"/>
      <c r="C3103" s="126"/>
      <c r="D3103" s="126"/>
      <c r="F3103" s="129"/>
    </row>
    <row r="3104" spans="1:6" ht="18" customHeight="1">
      <c r="A3104" s="132"/>
      <c r="B3104" s="126"/>
      <c r="C3104" s="126"/>
      <c r="D3104" s="126"/>
      <c r="F3104" s="129"/>
    </row>
    <row r="3105" spans="1:6" ht="18" customHeight="1">
      <c r="A3105" s="132"/>
      <c r="B3105" s="126"/>
      <c r="C3105" s="126"/>
      <c r="D3105" s="126"/>
      <c r="F3105" s="129"/>
    </row>
    <row r="3106" spans="1:6" ht="18" customHeight="1">
      <c r="A3106" s="132"/>
      <c r="B3106" s="126"/>
      <c r="C3106" s="126"/>
      <c r="D3106" s="126"/>
      <c r="F3106" s="129"/>
    </row>
    <row r="3107" spans="1:6" ht="18" customHeight="1">
      <c r="A3107" s="132"/>
      <c r="B3107" s="126"/>
      <c r="C3107" s="126"/>
      <c r="D3107" s="126"/>
      <c r="F3107" s="129"/>
    </row>
    <row r="3108" spans="1:6" ht="18" customHeight="1">
      <c r="A3108" s="132"/>
      <c r="B3108" s="126"/>
      <c r="C3108" s="126"/>
      <c r="D3108" s="126"/>
      <c r="F3108" s="129"/>
    </row>
    <row r="3109" spans="1:6" ht="18" customHeight="1">
      <c r="A3109" s="132"/>
      <c r="B3109" s="126"/>
      <c r="C3109" s="126"/>
      <c r="D3109" s="126"/>
      <c r="F3109" s="129"/>
    </row>
    <row r="3110" spans="1:6" ht="18" customHeight="1">
      <c r="A3110" s="132"/>
      <c r="B3110" s="126"/>
      <c r="C3110" s="126"/>
      <c r="D3110" s="126"/>
      <c r="F3110" s="129"/>
    </row>
    <row r="3111" spans="1:6" ht="18" customHeight="1">
      <c r="A3111" s="132"/>
      <c r="B3111" s="126"/>
      <c r="C3111" s="126"/>
      <c r="D3111" s="126"/>
      <c r="F3111" s="129"/>
    </row>
    <row r="3112" spans="1:6" ht="18" customHeight="1">
      <c r="A3112" s="132"/>
      <c r="B3112" s="126"/>
      <c r="C3112" s="126"/>
      <c r="D3112" s="126"/>
      <c r="F3112" s="129"/>
    </row>
    <row r="3113" spans="1:6" ht="18" customHeight="1">
      <c r="A3113" s="132"/>
      <c r="B3113" s="126"/>
      <c r="C3113" s="126"/>
      <c r="D3113" s="126"/>
      <c r="F3113" s="129"/>
    </row>
    <row r="3114" spans="1:6" ht="18" customHeight="1">
      <c r="A3114" s="132"/>
      <c r="B3114" s="126"/>
      <c r="C3114" s="126"/>
      <c r="D3114" s="126"/>
      <c r="F3114" s="129"/>
    </row>
    <row r="3115" spans="1:6" ht="18" customHeight="1">
      <c r="A3115" s="132"/>
      <c r="B3115" s="126"/>
      <c r="C3115" s="126"/>
      <c r="D3115" s="126"/>
      <c r="F3115" s="129"/>
    </row>
    <row r="3116" spans="1:6" ht="18" customHeight="1">
      <c r="A3116" s="132"/>
      <c r="B3116" s="126"/>
      <c r="C3116" s="126"/>
      <c r="D3116" s="126"/>
      <c r="F3116" s="129"/>
    </row>
    <row r="3117" spans="1:6" ht="18" customHeight="1">
      <c r="A3117" s="132"/>
      <c r="B3117" s="126"/>
      <c r="C3117" s="126"/>
      <c r="D3117" s="126"/>
      <c r="F3117" s="129"/>
    </row>
    <row r="3118" spans="1:6" ht="18" customHeight="1">
      <c r="A3118" s="132"/>
      <c r="B3118" s="126"/>
      <c r="C3118" s="126"/>
      <c r="D3118" s="126"/>
      <c r="F3118" s="129"/>
    </row>
    <row r="3119" spans="1:6" ht="18" customHeight="1">
      <c r="A3119" s="132"/>
      <c r="B3119" s="126"/>
      <c r="C3119" s="126"/>
      <c r="D3119" s="126"/>
      <c r="F3119" s="129"/>
    </row>
    <row r="3120" spans="1:6" ht="18" customHeight="1">
      <c r="A3120" s="132"/>
      <c r="B3120" s="126"/>
      <c r="C3120" s="126"/>
      <c r="D3120" s="126"/>
      <c r="F3120" s="129"/>
    </row>
    <row r="3121" spans="1:6" ht="18" customHeight="1">
      <c r="A3121" s="132"/>
      <c r="B3121" s="126"/>
      <c r="C3121" s="126"/>
      <c r="D3121" s="126"/>
      <c r="F3121" s="129"/>
    </row>
    <row r="3122" spans="1:6" ht="18" customHeight="1">
      <c r="A3122" s="132"/>
      <c r="B3122" s="126"/>
      <c r="C3122" s="126"/>
      <c r="D3122" s="126"/>
      <c r="F3122" s="129"/>
    </row>
    <row r="3123" spans="1:6" ht="18" customHeight="1">
      <c r="A3123" s="132"/>
      <c r="B3123" s="126"/>
      <c r="C3123" s="126"/>
      <c r="D3123" s="126"/>
      <c r="F3123" s="129"/>
    </row>
    <row r="3124" spans="1:6" ht="18" customHeight="1">
      <c r="A3124" s="132"/>
      <c r="B3124" s="126"/>
      <c r="C3124" s="126"/>
      <c r="D3124" s="126"/>
      <c r="F3124" s="129"/>
    </row>
    <row r="3125" spans="1:6" ht="18" customHeight="1">
      <c r="A3125" s="132"/>
      <c r="B3125" s="126"/>
      <c r="C3125" s="126"/>
      <c r="D3125" s="126"/>
      <c r="F3125" s="129"/>
    </row>
    <row r="3126" spans="1:6" ht="18" customHeight="1">
      <c r="A3126" s="132"/>
      <c r="B3126" s="126"/>
      <c r="C3126" s="126"/>
      <c r="D3126" s="126"/>
      <c r="F3126" s="129"/>
    </row>
    <row r="3127" spans="1:6" ht="18" customHeight="1">
      <c r="A3127" s="132"/>
      <c r="B3127" s="126"/>
      <c r="C3127" s="126"/>
      <c r="D3127" s="126"/>
      <c r="F3127" s="129"/>
    </row>
    <row r="3128" spans="1:6" ht="18" customHeight="1">
      <c r="A3128" s="132"/>
      <c r="B3128" s="126"/>
      <c r="C3128" s="126"/>
      <c r="D3128" s="126"/>
      <c r="F3128" s="129"/>
    </row>
    <row r="3129" spans="1:6" ht="18" customHeight="1">
      <c r="A3129" s="132"/>
      <c r="B3129" s="126"/>
      <c r="C3129" s="126"/>
      <c r="D3129" s="126"/>
      <c r="F3129" s="129"/>
    </row>
    <row r="3130" spans="1:6" ht="18" customHeight="1">
      <c r="A3130" s="132"/>
      <c r="B3130" s="126"/>
      <c r="C3130" s="126"/>
      <c r="D3130" s="126"/>
      <c r="F3130" s="129"/>
    </row>
    <row r="3131" spans="1:6" ht="18" customHeight="1">
      <c r="A3131" s="132"/>
      <c r="B3131" s="126"/>
      <c r="C3131" s="126"/>
      <c r="D3131" s="126"/>
      <c r="F3131" s="129"/>
    </row>
    <row r="3132" spans="1:6" ht="18" customHeight="1">
      <c r="A3132" s="132"/>
      <c r="B3132" s="126"/>
      <c r="C3132" s="126"/>
      <c r="D3132" s="126"/>
      <c r="F3132" s="129"/>
    </row>
    <row r="3133" spans="1:6" ht="18" customHeight="1">
      <c r="A3133" s="132"/>
      <c r="B3133" s="126"/>
      <c r="C3133" s="126"/>
      <c r="D3133" s="126"/>
      <c r="F3133" s="129"/>
    </row>
    <row r="3134" spans="1:6" ht="18" customHeight="1">
      <c r="A3134" s="132"/>
      <c r="B3134" s="126"/>
      <c r="C3134" s="126"/>
      <c r="D3134" s="126"/>
      <c r="F3134" s="129"/>
    </row>
    <row r="3135" spans="1:6" ht="18" customHeight="1">
      <c r="A3135" s="132"/>
      <c r="B3135" s="126"/>
      <c r="C3135" s="126"/>
      <c r="D3135" s="126"/>
      <c r="F3135" s="129"/>
    </row>
    <row r="3136" spans="1:6" ht="18" customHeight="1">
      <c r="A3136" s="132"/>
      <c r="B3136" s="126"/>
      <c r="C3136" s="126"/>
      <c r="D3136" s="126"/>
      <c r="F3136" s="129"/>
    </row>
    <row r="3137" spans="1:6" ht="18" customHeight="1">
      <c r="A3137" s="132"/>
      <c r="B3137" s="126"/>
      <c r="C3137" s="126"/>
      <c r="D3137" s="126"/>
      <c r="F3137" s="129"/>
    </row>
    <row r="3138" spans="1:6" ht="18" customHeight="1">
      <c r="A3138" s="132"/>
      <c r="B3138" s="126"/>
      <c r="C3138" s="126"/>
      <c r="D3138" s="126"/>
      <c r="F3138" s="129"/>
    </row>
    <row r="3139" spans="1:6" ht="18" customHeight="1">
      <c r="A3139" s="132"/>
      <c r="B3139" s="126"/>
      <c r="C3139" s="126"/>
      <c r="D3139" s="126"/>
      <c r="F3139" s="129"/>
    </row>
    <row r="3140" spans="1:6" ht="18" customHeight="1">
      <c r="A3140" s="132"/>
      <c r="B3140" s="126"/>
      <c r="C3140" s="126"/>
      <c r="D3140" s="126"/>
      <c r="F3140" s="129"/>
    </row>
    <row r="3141" spans="1:6" ht="18" customHeight="1">
      <c r="A3141" s="132"/>
      <c r="B3141" s="126"/>
      <c r="C3141" s="126"/>
      <c r="D3141" s="126"/>
      <c r="F3141" s="129"/>
    </row>
    <row r="3142" spans="1:6" ht="18" customHeight="1">
      <c r="A3142" s="132"/>
      <c r="B3142" s="126"/>
      <c r="C3142" s="126"/>
      <c r="D3142" s="126"/>
      <c r="F3142" s="129"/>
    </row>
    <row r="3143" spans="1:6" ht="18" customHeight="1">
      <c r="A3143" s="132"/>
      <c r="B3143" s="126"/>
      <c r="C3143" s="126"/>
      <c r="D3143" s="126"/>
      <c r="F3143" s="129"/>
    </row>
    <row r="3144" spans="1:6" ht="18" customHeight="1">
      <c r="A3144" s="132"/>
      <c r="B3144" s="126"/>
      <c r="C3144" s="126"/>
      <c r="D3144" s="126"/>
      <c r="F3144" s="129"/>
    </row>
    <row r="3145" spans="1:6" ht="18" customHeight="1">
      <c r="A3145" s="132"/>
      <c r="B3145" s="126"/>
      <c r="C3145" s="126"/>
      <c r="D3145" s="126"/>
      <c r="F3145" s="129"/>
    </row>
    <row r="3146" spans="1:6" ht="18" customHeight="1">
      <c r="A3146" s="132"/>
      <c r="B3146" s="126"/>
      <c r="C3146" s="126"/>
      <c r="D3146" s="126"/>
      <c r="F3146" s="129"/>
    </row>
    <row r="3147" spans="1:6" ht="18" customHeight="1">
      <c r="A3147" s="132"/>
      <c r="B3147" s="126"/>
      <c r="C3147" s="126"/>
      <c r="D3147" s="126"/>
      <c r="F3147" s="129"/>
    </row>
    <row r="3148" spans="1:6" ht="18" customHeight="1">
      <c r="A3148" s="132"/>
      <c r="B3148" s="126"/>
      <c r="C3148" s="126"/>
      <c r="D3148" s="126"/>
      <c r="F3148" s="129"/>
    </row>
    <row r="3149" spans="1:6" ht="18" customHeight="1">
      <c r="A3149" s="132"/>
      <c r="B3149" s="126"/>
      <c r="C3149" s="126"/>
      <c r="D3149" s="126"/>
      <c r="F3149" s="129"/>
    </row>
    <row r="3150" spans="1:6" ht="18" customHeight="1">
      <c r="A3150" s="132"/>
      <c r="B3150" s="126"/>
      <c r="C3150" s="126"/>
      <c r="D3150" s="126"/>
      <c r="F3150" s="129"/>
    </row>
    <row r="3151" spans="1:6" ht="18" customHeight="1">
      <c r="A3151" s="132"/>
      <c r="B3151" s="126"/>
      <c r="C3151" s="126"/>
      <c r="D3151" s="126"/>
      <c r="F3151" s="129"/>
    </row>
    <row r="3152" spans="1:6" ht="18" customHeight="1">
      <c r="A3152" s="132"/>
      <c r="B3152" s="126"/>
      <c r="C3152" s="126"/>
      <c r="D3152" s="126"/>
      <c r="F3152" s="129"/>
    </row>
    <row r="3153" spans="1:6" ht="18" customHeight="1">
      <c r="A3153" s="132"/>
      <c r="B3153" s="126"/>
      <c r="C3153" s="126"/>
      <c r="D3153" s="126"/>
      <c r="F3153" s="129"/>
    </row>
    <row r="3154" spans="1:6" ht="18" customHeight="1">
      <c r="A3154" s="132"/>
      <c r="B3154" s="126"/>
      <c r="C3154" s="126"/>
      <c r="D3154" s="126"/>
      <c r="F3154" s="129"/>
    </row>
    <row r="3155" spans="1:6" ht="18" customHeight="1">
      <c r="A3155" s="132"/>
      <c r="B3155" s="126"/>
      <c r="C3155" s="126"/>
      <c r="D3155" s="126"/>
      <c r="F3155" s="129"/>
    </row>
    <row r="3156" spans="1:6" ht="18" customHeight="1">
      <c r="A3156" s="132"/>
      <c r="B3156" s="126"/>
      <c r="C3156" s="126"/>
      <c r="D3156" s="126"/>
      <c r="F3156" s="129"/>
    </row>
    <row r="3157" spans="1:6" ht="18" customHeight="1">
      <c r="A3157" s="132"/>
      <c r="B3157" s="126"/>
      <c r="C3157" s="126"/>
      <c r="D3157" s="126"/>
      <c r="F3157" s="129"/>
    </row>
    <row r="3158" spans="1:6" ht="18" customHeight="1">
      <c r="A3158" s="132"/>
      <c r="B3158" s="126"/>
      <c r="C3158" s="126"/>
      <c r="D3158" s="126"/>
      <c r="F3158" s="129"/>
    </row>
    <row r="3159" spans="1:6" ht="18" customHeight="1">
      <c r="A3159" s="132"/>
      <c r="B3159" s="126"/>
      <c r="C3159" s="126"/>
      <c r="D3159" s="126"/>
      <c r="F3159" s="129"/>
    </row>
    <row r="3160" spans="1:6" ht="18" customHeight="1">
      <c r="A3160" s="132"/>
      <c r="B3160" s="126"/>
      <c r="C3160" s="126"/>
      <c r="D3160" s="126"/>
      <c r="F3160" s="129"/>
    </row>
    <row r="3161" spans="1:6" ht="18" customHeight="1">
      <c r="A3161" s="132"/>
      <c r="B3161" s="126"/>
      <c r="C3161" s="126"/>
      <c r="D3161" s="126"/>
      <c r="F3161" s="129"/>
    </row>
    <row r="3162" spans="1:6" ht="18" customHeight="1">
      <c r="A3162" s="132"/>
      <c r="B3162" s="126"/>
      <c r="C3162" s="126"/>
      <c r="D3162" s="126"/>
      <c r="F3162" s="129"/>
    </row>
    <row r="3163" spans="1:6" ht="18" customHeight="1">
      <c r="A3163" s="132"/>
      <c r="B3163" s="126"/>
      <c r="C3163" s="126"/>
      <c r="D3163" s="126"/>
      <c r="F3163" s="129"/>
    </row>
    <row r="3164" spans="1:6" ht="18" customHeight="1">
      <c r="A3164" s="132"/>
      <c r="B3164" s="126"/>
      <c r="C3164" s="126"/>
      <c r="D3164" s="126"/>
      <c r="F3164" s="129"/>
    </row>
    <row r="3165" spans="1:6" ht="18" customHeight="1">
      <c r="A3165" s="132"/>
      <c r="B3165" s="126"/>
      <c r="C3165" s="126"/>
      <c r="D3165" s="126"/>
      <c r="F3165" s="129"/>
    </row>
    <row r="3166" spans="1:6" ht="18" customHeight="1">
      <c r="A3166" s="132"/>
      <c r="B3166" s="126"/>
      <c r="C3166" s="126"/>
      <c r="D3166" s="126"/>
      <c r="F3166" s="129"/>
    </row>
    <row r="3167" spans="1:6" ht="18" customHeight="1">
      <c r="A3167" s="132"/>
      <c r="B3167" s="126"/>
      <c r="C3167" s="126"/>
      <c r="D3167" s="126"/>
      <c r="F3167" s="129"/>
    </row>
    <row r="3168" spans="1:6" ht="18" customHeight="1">
      <c r="A3168" s="132"/>
      <c r="B3168" s="126"/>
      <c r="C3168" s="126"/>
      <c r="D3168" s="126"/>
      <c r="F3168" s="129"/>
    </row>
    <row r="3169" spans="1:6" ht="18" customHeight="1">
      <c r="A3169" s="132"/>
      <c r="B3169" s="126"/>
      <c r="C3169" s="126"/>
      <c r="D3169" s="126"/>
      <c r="F3169" s="129"/>
    </row>
    <row r="3170" spans="1:6" ht="18" customHeight="1">
      <c r="A3170" s="132"/>
      <c r="B3170" s="126"/>
      <c r="C3170" s="126"/>
      <c r="D3170" s="126"/>
      <c r="F3170" s="129"/>
    </row>
    <row r="3171" spans="1:6" ht="18" customHeight="1">
      <c r="A3171" s="132"/>
      <c r="B3171" s="126"/>
      <c r="C3171" s="126"/>
      <c r="D3171" s="126"/>
      <c r="F3171" s="129"/>
    </row>
    <row r="3172" spans="1:6" ht="18" customHeight="1">
      <c r="A3172" s="132"/>
      <c r="B3172" s="126"/>
      <c r="C3172" s="126"/>
      <c r="D3172" s="126"/>
      <c r="F3172" s="129"/>
    </row>
    <row r="3173" spans="1:6" ht="18" customHeight="1">
      <c r="A3173" s="132"/>
      <c r="B3173" s="126"/>
      <c r="C3173" s="126"/>
      <c r="D3173" s="126"/>
      <c r="F3173" s="129"/>
    </row>
    <row r="3174" spans="1:6" ht="18" customHeight="1">
      <c r="A3174" s="132"/>
      <c r="B3174" s="126"/>
      <c r="C3174" s="126"/>
      <c r="D3174" s="126"/>
      <c r="F3174" s="129"/>
    </row>
    <row r="3175" spans="1:6" ht="18" customHeight="1">
      <c r="A3175" s="132"/>
      <c r="B3175" s="126"/>
      <c r="C3175" s="126"/>
      <c r="D3175" s="126"/>
      <c r="F3175" s="129"/>
    </row>
    <row r="3176" spans="1:6" ht="18" customHeight="1">
      <c r="A3176" s="132"/>
      <c r="B3176" s="126"/>
      <c r="C3176" s="126"/>
      <c r="D3176" s="126"/>
      <c r="F3176" s="129"/>
    </row>
    <row r="3177" spans="1:6" ht="18" customHeight="1">
      <c r="A3177" s="132"/>
      <c r="B3177" s="126"/>
      <c r="C3177" s="126"/>
      <c r="D3177" s="126"/>
      <c r="F3177" s="129"/>
    </row>
    <row r="3178" spans="1:6" ht="18" customHeight="1">
      <c r="A3178" s="132"/>
      <c r="B3178" s="126"/>
      <c r="C3178" s="126"/>
      <c r="D3178" s="126"/>
      <c r="F3178" s="129"/>
    </row>
    <row r="3179" spans="1:6" ht="18" customHeight="1">
      <c r="A3179" s="132"/>
      <c r="B3179" s="126"/>
      <c r="C3179" s="126"/>
      <c r="D3179" s="126"/>
      <c r="F3179" s="129"/>
    </row>
    <row r="3180" spans="1:6" ht="18" customHeight="1">
      <c r="A3180" s="132"/>
      <c r="B3180" s="126"/>
      <c r="C3180" s="126"/>
      <c r="D3180" s="126"/>
      <c r="F3180" s="129"/>
    </row>
    <row r="3181" spans="1:6" ht="18" customHeight="1">
      <c r="A3181" s="132"/>
      <c r="B3181" s="126"/>
      <c r="C3181" s="126"/>
      <c r="D3181" s="126"/>
      <c r="F3181" s="129"/>
    </row>
    <row r="3182" spans="1:6" ht="18" customHeight="1">
      <c r="A3182" s="132"/>
      <c r="B3182" s="126"/>
      <c r="C3182" s="126"/>
      <c r="D3182" s="126"/>
      <c r="F3182" s="129"/>
    </row>
    <row r="3183" spans="1:6" ht="18" customHeight="1">
      <c r="A3183" s="132"/>
      <c r="B3183" s="126"/>
      <c r="C3183" s="126"/>
      <c r="D3183" s="126"/>
      <c r="F3183" s="129"/>
    </row>
    <row r="3184" spans="1:6" ht="18" customHeight="1">
      <c r="A3184" s="132"/>
      <c r="B3184" s="126"/>
      <c r="C3184" s="126"/>
      <c r="D3184" s="126"/>
      <c r="F3184" s="129"/>
    </row>
    <row r="3185" spans="1:6" ht="18" customHeight="1">
      <c r="A3185" s="132"/>
      <c r="B3185" s="126"/>
      <c r="C3185" s="126"/>
      <c r="D3185" s="126"/>
      <c r="F3185" s="129"/>
    </row>
    <row r="3186" spans="1:6" ht="18" customHeight="1">
      <c r="A3186" s="132"/>
      <c r="B3186" s="126"/>
      <c r="C3186" s="126"/>
      <c r="D3186" s="126"/>
      <c r="F3186" s="129"/>
    </row>
    <row r="3187" spans="1:6" ht="18" customHeight="1">
      <c r="A3187" s="132"/>
      <c r="B3187" s="126"/>
      <c r="C3187" s="126"/>
      <c r="D3187" s="126"/>
      <c r="F3187" s="129"/>
    </row>
    <row r="3188" spans="1:6" ht="18" customHeight="1">
      <c r="A3188" s="132"/>
      <c r="B3188" s="126"/>
      <c r="C3188" s="126"/>
      <c r="D3188" s="126"/>
      <c r="F3188" s="129"/>
    </row>
    <row r="3189" spans="1:6" ht="18" customHeight="1">
      <c r="A3189" s="132"/>
      <c r="B3189" s="126"/>
      <c r="C3189" s="126"/>
      <c r="D3189" s="126"/>
      <c r="F3189" s="129"/>
    </row>
    <row r="3190" spans="1:6" ht="18" customHeight="1">
      <c r="A3190" s="132"/>
      <c r="B3190" s="126"/>
      <c r="C3190" s="126"/>
      <c r="D3190" s="126"/>
      <c r="F3190" s="129"/>
    </row>
    <row r="3191" spans="1:6" ht="18" customHeight="1">
      <c r="A3191" s="132"/>
      <c r="B3191" s="126"/>
      <c r="C3191" s="126"/>
      <c r="D3191" s="126"/>
      <c r="F3191" s="129"/>
    </row>
    <row r="3192" spans="1:6" ht="18" customHeight="1">
      <c r="A3192" s="132"/>
      <c r="B3192" s="126"/>
      <c r="C3192" s="126"/>
      <c r="D3192" s="126"/>
      <c r="F3192" s="129"/>
    </row>
    <row r="3193" spans="1:6" ht="18" customHeight="1">
      <c r="A3193" s="132"/>
      <c r="B3193" s="126"/>
      <c r="C3193" s="126"/>
      <c r="D3193" s="126"/>
      <c r="F3193" s="129"/>
    </row>
    <row r="3194" spans="1:6" ht="18" customHeight="1">
      <c r="A3194" s="132"/>
      <c r="B3194" s="126"/>
      <c r="C3194" s="126"/>
      <c r="D3194" s="126"/>
      <c r="F3194" s="129"/>
    </row>
    <row r="3195" spans="1:6" ht="18" customHeight="1">
      <c r="A3195" s="132"/>
      <c r="B3195" s="126"/>
      <c r="C3195" s="126"/>
      <c r="D3195" s="126"/>
      <c r="F3195" s="129"/>
    </row>
    <row r="3196" spans="1:6" ht="18" customHeight="1">
      <c r="A3196" s="132"/>
      <c r="B3196" s="126"/>
      <c r="C3196" s="126"/>
      <c r="D3196" s="126"/>
      <c r="F3196" s="129"/>
    </row>
    <row r="3197" spans="1:6" ht="18" customHeight="1">
      <c r="A3197" s="132"/>
      <c r="B3197" s="126"/>
      <c r="C3197" s="126"/>
      <c r="D3197" s="126"/>
      <c r="F3197" s="129"/>
    </row>
    <row r="3198" spans="1:6" ht="18" customHeight="1">
      <c r="A3198" s="132"/>
      <c r="B3198" s="126"/>
      <c r="C3198" s="126"/>
      <c r="D3198" s="126"/>
      <c r="F3198" s="129"/>
    </row>
    <row r="3199" spans="1:6" ht="18" customHeight="1">
      <c r="A3199" s="132"/>
      <c r="B3199" s="126"/>
      <c r="C3199" s="126"/>
      <c r="D3199" s="126"/>
      <c r="F3199" s="129"/>
    </row>
    <row r="3200" spans="1:6" ht="18" customHeight="1">
      <c r="A3200" s="132"/>
      <c r="B3200" s="126"/>
      <c r="C3200" s="126"/>
      <c r="D3200" s="126"/>
      <c r="F3200" s="129"/>
    </row>
    <row r="3201" spans="1:6" ht="18" customHeight="1">
      <c r="A3201" s="132"/>
      <c r="B3201" s="126"/>
      <c r="C3201" s="126"/>
      <c r="D3201" s="126"/>
      <c r="F3201" s="129"/>
    </row>
    <row r="3202" spans="1:6" ht="18" customHeight="1">
      <c r="A3202" s="132"/>
      <c r="B3202" s="126"/>
      <c r="C3202" s="126"/>
      <c r="D3202" s="126"/>
      <c r="F3202" s="129"/>
    </row>
    <row r="3203" spans="1:6" ht="18" customHeight="1">
      <c r="A3203" s="132"/>
      <c r="B3203" s="126"/>
      <c r="C3203" s="126"/>
      <c r="D3203" s="126"/>
      <c r="F3203" s="129"/>
    </row>
    <row r="3204" spans="1:6" ht="18" customHeight="1">
      <c r="A3204" s="132"/>
      <c r="B3204" s="126"/>
      <c r="C3204" s="126"/>
      <c r="D3204" s="126"/>
      <c r="F3204" s="129"/>
    </row>
    <row r="3205" spans="1:6" ht="18" customHeight="1">
      <c r="A3205" s="132"/>
      <c r="B3205" s="126"/>
      <c r="C3205" s="126"/>
      <c r="D3205" s="126"/>
      <c r="F3205" s="129"/>
    </row>
    <row r="3206" spans="1:6" ht="18" customHeight="1">
      <c r="A3206" s="132"/>
      <c r="B3206" s="126"/>
      <c r="C3206" s="126"/>
      <c r="D3206" s="126"/>
      <c r="F3206" s="129"/>
    </row>
    <row r="3207" spans="1:6" ht="18" customHeight="1">
      <c r="A3207" s="132"/>
      <c r="B3207" s="126"/>
      <c r="C3207" s="126"/>
      <c r="D3207" s="126"/>
      <c r="F3207" s="129"/>
    </row>
    <row r="3208" spans="1:6" ht="18" customHeight="1">
      <c r="A3208" s="132"/>
      <c r="B3208" s="126"/>
      <c r="C3208" s="126"/>
      <c r="D3208" s="126"/>
      <c r="F3208" s="129"/>
    </row>
    <row r="3209" spans="1:6" ht="18" customHeight="1">
      <c r="A3209" s="132"/>
      <c r="B3209" s="126"/>
      <c r="C3209" s="126"/>
      <c r="D3209" s="126"/>
      <c r="F3209" s="129"/>
    </row>
    <row r="3210" spans="1:6" ht="18" customHeight="1">
      <c r="A3210" s="132"/>
      <c r="B3210" s="126"/>
      <c r="C3210" s="126"/>
      <c r="D3210" s="126"/>
      <c r="F3210" s="129"/>
    </row>
    <row r="3211" spans="1:6" ht="18" customHeight="1">
      <c r="A3211" s="132"/>
      <c r="B3211" s="126"/>
      <c r="C3211" s="126"/>
      <c r="D3211" s="126"/>
      <c r="F3211" s="129"/>
    </row>
    <row r="3212" spans="1:6" ht="18" customHeight="1">
      <c r="A3212" s="132"/>
      <c r="B3212" s="126"/>
      <c r="C3212" s="126"/>
      <c r="D3212" s="126"/>
      <c r="F3212" s="129"/>
    </row>
    <row r="3213" spans="1:6" ht="18" customHeight="1">
      <c r="A3213" s="132"/>
      <c r="B3213" s="126"/>
      <c r="C3213" s="126"/>
      <c r="D3213" s="126"/>
      <c r="F3213" s="129"/>
    </row>
    <row r="3214" spans="1:6" ht="18" customHeight="1">
      <c r="A3214" s="132"/>
      <c r="B3214" s="126"/>
      <c r="C3214" s="126"/>
      <c r="D3214" s="126"/>
      <c r="F3214" s="129"/>
    </row>
    <row r="3215" spans="1:6" ht="18" customHeight="1">
      <c r="A3215" s="132"/>
      <c r="B3215" s="126"/>
      <c r="C3215" s="126"/>
      <c r="D3215" s="126"/>
      <c r="F3215" s="129"/>
    </row>
    <row r="3216" spans="1:6" ht="18" customHeight="1">
      <c r="A3216" s="132"/>
      <c r="B3216" s="126"/>
      <c r="C3216" s="126"/>
      <c r="D3216" s="126"/>
      <c r="F3216" s="129"/>
    </row>
    <row r="3217" spans="1:6" ht="18" customHeight="1">
      <c r="A3217" s="132"/>
      <c r="B3217" s="126"/>
      <c r="C3217" s="126"/>
      <c r="D3217" s="126"/>
      <c r="F3217" s="129"/>
    </row>
    <row r="3218" spans="1:6" ht="18" customHeight="1">
      <c r="A3218" s="132"/>
      <c r="B3218" s="126"/>
      <c r="C3218" s="126"/>
      <c r="D3218" s="126"/>
      <c r="F3218" s="129"/>
    </row>
    <row r="3219" spans="1:6" ht="18" customHeight="1">
      <c r="A3219" s="132"/>
      <c r="B3219" s="126"/>
      <c r="C3219" s="126"/>
      <c r="D3219" s="126"/>
      <c r="F3219" s="129"/>
    </row>
    <row r="3220" spans="1:6" ht="18" customHeight="1">
      <c r="A3220" s="132"/>
      <c r="B3220" s="126"/>
      <c r="C3220" s="126"/>
      <c r="D3220" s="126"/>
      <c r="F3220" s="129"/>
    </row>
    <row r="3221" spans="1:6" ht="18" customHeight="1">
      <c r="A3221" s="132"/>
      <c r="B3221" s="126"/>
      <c r="C3221" s="126"/>
      <c r="D3221" s="126"/>
      <c r="F3221" s="129"/>
    </row>
    <row r="3222" spans="1:6" ht="18" customHeight="1">
      <c r="A3222" s="132"/>
      <c r="B3222" s="126"/>
      <c r="C3222" s="126"/>
      <c r="D3222" s="126"/>
      <c r="F3222" s="129"/>
    </row>
    <row r="3223" spans="1:6" ht="18" customHeight="1">
      <c r="A3223" s="132"/>
      <c r="B3223" s="126"/>
      <c r="C3223" s="126"/>
      <c r="D3223" s="126"/>
      <c r="F3223" s="129"/>
    </row>
    <row r="3224" spans="1:6" ht="18" customHeight="1">
      <c r="A3224" s="132"/>
      <c r="B3224" s="126"/>
      <c r="C3224" s="126"/>
      <c r="D3224" s="126"/>
      <c r="F3224" s="129"/>
    </row>
    <row r="3225" spans="1:6" ht="18" customHeight="1">
      <c r="A3225" s="132"/>
      <c r="B3225" s="126"/>
      <c r="C3225" s="126"/>
      <c r="D3225" s="126"/>
      <c r="F3225" s="129"/>
    </row>
    <row r="3226" spans="1:6" ht="18" customHeight="1">
      <c r="A3226" s="132"/>
      <c r="B3226" s="126"/>
      <c r="C3226" s="126"/>
      <c r="D3226" s="126"/>
      <c r="F3226" s="129"/>
    </row>
    <row r="3227" spans="1:6" ht="18" customHeight="1">
      <c r="A3227" s="132"/>
      <c r="B3227" s="126"/>
      <c r="C3227" s="126"/>
      <c r="D3227" s="126"/>
      <c r="F3227" s="129"/>
    </row>
    <row r="3228" spans="1:6" ht="18" customHeight="1">
      <c r="A3228" s="132"/>
      <c r="B3228" s="126"/>
      <c r="C3228" s="126"/>
      <c r="D3228" s="126"/>
      <c r="F3228" s="129"/>
    </row>
    <row r="3229" spans="1:6" ht="18" customHeight="1">
      <c r="A3229" s="132"/>
      <c r="B3229" s="126"/>
      <c r="C3229" s="126"/>
      <c r="D3229" s="126"/>
      <c r="F3229" s="129"/>
    </row>
    <row r="3230" spans="1:6" ht="18" customHeight="1">
      <c r="A3230" s="132"/>
      <c r="B3230" s="126"/>
      <c r="C3230" s="126"/>
      <c r="D3230" s="126"/>
      <c r="F3230" s="129"/>
    </row>
    <row r="3231" spans="1:6" ht="18" customHeight="1">
      <c r="A3231" s="132"/>
      <c r="B3231" s="126"/>
      <c r="C3231" s="126"/>
      <c r="D3231" s="126"/>
      <c r="F3231" s="129"/>
    </row>
    <row r="3232" spans="1:6" ht="18" customHeight="1">
      <c r="A3232" s="132"/>
      <c r="B3232" s="126"/>
      <c r="C3232" s="126"/>
      <c r="D3232" s="126"/>
      <c r="F3232" s="129"/>
    </row>
    <row r="3233" spans="1:6" ht="18" customHeight="1">
      <c r="A3233" s="132"/>
      <c r="B3233" s="126"/>
      <c r="C3233" s="126"/>
      <c r="D3233" s="126"/>
      <c r="F3233" s="129"/>
    </row>
    <row r="3234" spans="1:6" ht="18" customHeight="1">
      <c r="A3234" s="132"/>
      <c r="B3234" s="126"/>
      <c r="C3234" s="126"/>
      <c r="D3234" s="126"/>
      <c r="F3234" s="129"/>
    </row>
    <row r="3235" spans="1:6" ht="18" customHeight="1">
      <c r="A3235" s="132"/>
      <c r="B3235" s="126"/>
      <c r="C3235" s="126"/>
      <c r="D3235" s="126"/>
      <c r="F3235" s="129"/>
    </row>
    <row r="3236" spans="1:6" ht="18" customHeight="1">
      <c r="A3236" s="132"/>
      <c r="B3236" s="126"/>
      <c r="C3236" s="126"/>
      <c r="D3236" s="126"/>
      <c r="F3236" s="129"/>
    </row>
    <row r="3237" spans="1:6" ht="18" customHeight="1">
      <c r="A3237" s="132"/>
      <c r="B3237" s="126"/>
      <c r="C3237" s="126"/>
      <c r="D3237" s="126"/>
      <c r="F3237" s="129"/>
    </row>
    <row r="3238" spans="1:6" ht="18" customHeight="1">
      <c r="A3238" s="132"/>
      <c r="B3238" s="126"/>
      <c r="C3238" s="126"/>
      <c r="D3238" s="126"/>
      <c r="F3238" s="129"/>
    </row>
    <row r="3239" spans="1:6" ht="18" customHeight="1">
      <c r="A3239" s="132"/>
      <c r="B3239" s="126"/>
      <c r="C3239" s="126"/>
      <c r="D3239" s="126"/>
      <c r="F3239" s="129"/>
    </row>
    <row r="3240" spans="1:6" ht="18" customHeight="1">
      <c r="A3240" s="132"/>
      <c r="B3240" s="126"/>
      <c r="C3240" s="126"/>
      <c r="D3240" s="126"/>
      <c r="F3240" s="129"/>
    </row>
    <row r="3241" spans="1:6" ht="18" customHeight="1">
      <c r="A3241" s="132"/>
      <c r="B3241" s="126"/>
      <c r="C3241" s="126"/>
      <c r="D3241" s="126"/>
      <c r="F3241" s="129"/>
    </row>
    <row r="3242" spans="1:6" ht="18" customHeight="1">
      <c r="A3242" s="132"/>
      <c r="B3242" s="126"/>
      <c r="C3242" s="126"/>
      <c r="D3242" s="126"/>
      <c r="F3242" s="129"/>
    </row>
    <row r="3243" spans="1:6" ht="18" customHeight="1">
      <c r="A3243" s="132"/>
      <c r="B3243" s="126"/>
      <c r="C3243" s="126"/>
      <c r="D3243" s="126"/>
      <c r="F3243" s="129"/>
    </row>
    <row r="3244" spans="1:6" ht="18" customHeight="1">
      <c r="A3244" s="132"/>
      <c r="B3244" s="126"/>
      <c r="C3244" s="126"/>
      <c r="D3244" s="126"/>
      <c r="F3244" s="129"/>
    </row>
    <row r="3245" spans="1:6" ht="18" customHeight="1">
      <c r="A3245" s="132"/>
      <c r="B3245" s="126"/>
      <c r="C3245" s="126"/>
      <c r="D3245" s="126"/>
      <c r="F3245" s="129"/>
    </row>
    <row r="3246" spans="1:6" ht="18" customHeight="1">
      <c r="A3246" s="132"/>
      <c r="B3246" s="126"/>
      <c r="C3246" s="126"/>
      <c r="D3246" s="126"/>
      <c r="F3246" s="129"/>
    </row>
    <row r="3247" spans="1:6" ht="18" customHeight="1">
      <c r="A3247" s="132"/>
      <c r="B3247" s="126"/>
      <c r="C3247" s="126"/>
      <c r="D3247" s="126"/>
      <c r="F3247" s="129"/>
    </row>
    <row r="3248" spans="1:6" ht="18" customHeight="1">
      <c r="A3248" s="132"/>
      <c r="B3248" s="126"/>
      <c r="C3248" s="126"/>
      <c r="D3248" s="126"/>
      <c r="F3248" s="129"/>
    </row>
    <row r="3249" spans="1:6" ht="18" customHeight="1">
      <c r="A3249" s="132"/>
      <c r="B3249" s="126"/>
      <c r="C3249" s="126"/>
      <c r="D3249" s="126"/>
      <c r="F3249" s="129"/>
    </row>
    <row r="3250" spans="1:6" ht="18" customHeight="1">
      <c r="A3250" s="132"/>
      <c r="B3250" s="126"/>
      <c r="C3250" s="126"/>
      <c r="D3250" s="126"/>
      <c r="F3250" s="129"/>
    </row>
    <row r="3251" spans="1:6" ht="18" customHeight="1">
      <c r="A3251" s="132"/>
      <c r="B3251" s="126"/>
      <c r="C3251" s="126"/>
      <c r="D3251" s="126"/>
      <c r="F3251" s="129"/>
    </row>
    <row r="3252" spans="1:6" ht="18" customHeight="1">
      <c r="A3252" s="132"/>
      <c r="B3252" s="126"/>
      <c r="C3252" s="126"/>
      <c r="D3252" s="126"/>
      <c r="F3252" s="129"/>
    </row>
    <row r="3253" spans="1:6" ht="18" customHeight="1">
      <c r="A3253" s="132"/>
      <c r="B3253" s="126"/>
      <c r="C3253" s="126"/>
      <c r="D3253" s="126"/>
      <c r="F3253" s="129"/>
    </row>
    <row r="3254" spans="1:6" ht="18" customHeight="1">
      <c r="A3254" s="132"/>
      <c r="B3254" s="126"/>
      <c r="C3254" s="126"/>
      <c r="D3254" s="126"/>
      <c r="F3254" s="129"/>
    </row>
    <row r="3255" spans="1:6" ht="18" customHeight="1">
      <c r="A3255" s="132"/>
      <c r="B3255" s="126"/>
      <c r="C3255" s="126"/>
      <c r="D3255" s="126"/>
      <c r="F3255" s="129"/>
    </row>
    <row r="3256" spans="1:6" ht="18" customHeight="1">
      <c r="A3256" s="132"/>
      <c r="B3256" s="126"/>
      <c r="C3256" s="126"/>
      <c r="D3256" s="126"/>
      <c r="F3256" s="129"/>
    </row>
    <row r="3257" spans="1:6" ht="18" customHeight="1">
      <c r="A3257" s="132"/>
      <c r="B3257" s="126"/>
      <c r="C3257" s="126"/>
      <c r="D3257" s="126"/>
      <c r="F3257" s="129"/>
    </row>
    <row r="3258" spans="1:6" ht="18" customHeight="1">
      <c r="A3258" s="132"/>
      <c r="B3258" s="126"/>
      <c r="C3258" s="126"/>
      <c r="D3258" s="126"/>
      <c r="F3258" s="129"/>
    </row>
    <row r="3259" spans="1:6" ht="18" customHeight="1">
      <c r="A3259" s="132"/>
      <c r="B3259" s="126"/>
      <c r="C3259" s="126"/>
      <c r="D3259" s="126"/>
      <c r="F3259" s="129"/>
    </row>
    <row r="3260" spans="1:6" ht="18" customHeight="1">
      <c r="A3260" s="132"/>
      <c r="B3260" s="126"/>
      <c r="C3260" s="126"/>
      <c r="D3260" s="126"/>
      <c r="F3260" s="129"/>
    </row>
    <row r="3261" spans="1:6" ht="18" customHeight="1">
      <c r="A3261" s="132"/>
      <c r="B3261" s="126"/>
      <c r="C3261" s="126"/>
      <c r="D3261" s="126"/>
      <c r="F3261" s="129"/>
    </row>
    <row r="3262" spans="1:6" ht="18" customHeight="1">
      <c r="A3262" s="132"/>
      <c r="B3262" s="126"/>
      <c r="C3262" s="126"/>
      <c r="D3262" s="126"/>
      <c r="F3262" s="129"/>
    </row>
    <row r="3263" spans="1:6" ht="18" customHeight="1">
      <c r="A3263" s="132"/>
      <c r="B3263" s="126"/>
      <c r="C3263" s="126"/>
      <c r="D3263" s="126"/>
      <c r="F3263" s="129"/>
    </row>
    <row r="3264" spans="1:6" ht="18" customHeight="1">
      <c r="A3264" s="132"/>
      <c r="B3264" s="126"/>
      <c r="C3264" s="126"/>
      <c r="D3264" s="126"/>
      <c r="F3264" s="129"/>
    </row>
    <row r="3265" spans="1:6" ht="18" customHeight="1">
      <c r="A3265" s="132"/>
      <c r="B3265" s="126"/>
      <c r="C3265" s="126"/>
      <c r="D3265" s="126"/>
      <c r="F3265" s="129"/>
    </row>
    <row r="3266" spans="1:6" ht="18" customHeight="1">
      <c r="A3266" s="132"/>
      <c r="B3266" s="126"/>
      <c r="C3266" s="126"/>
      <c r="D3266" s="126"/>
      <c r="F3266" s="129"/>
    </row>
    <row r="3267" spans="1:6" ht="18" customHeight="1">
      <c r="A3267" s="132"/>
      <c r="B3267" s="126"/>
      <c r="C3267" s="126"/>
      <c r="D3267" s="126"/>
      <c r="F3267" s="129"/>
    </row>
    <row r="3268" spans="1:6" ht="18" customHeight="1">
      <c r="A3268" s="132"/>
      <c r="B3268" s="126"/>
      <c r="C3268" s="126"/>
      <c r="D3268" s="126"/>
      <c r="F3268" s="129"/>
    </row>
    <row r="3269" spans="1:6" ht="18" customHeight="1">
      <c r="A3269" s="132"/>
      <c r="B3269" s="126"/>
      <c r="C3269" s="126"/>
      <c r="D3269" s="126"/>
      <c r="F3269" s="129"/>
    </row>
    <row r="3270" spans="1:6" ht="18" customHeight="1">
      <c r="A3270" s="132"/>
      <c r="B3270" s="126"/>
      <c r="C3270" s="126"/>
      <c r="D3270" s="126"/>
      <c r="F3270" s="129"/>
    </row>
    <row r="3271" spans="1:6" ht="18" customHeight="1">
      <c r="A3271" s="132"/>
      <c r="B3271" s="126"/>
      <c r="C3271" s="126"/>
      <c r="D3271" s="126"/>
      <c r="F3271" s="129"/>
    </row>
    <row r="3272" spans="1:6" ht="18" customHeight="1">
      <c r="A3272" s="132"/>
      <c r="B3272" s="126"/>
      <c r="C3272" s="126"/>
      <c r="D3272" s="126"/>
      <c r="F3272" s="129"/>
    </row>
    <row r="3273" spans="1:6" ht="18" customHeight="1">
      <c r="A3273" s="132"/>
      <c r="B3273" s="126"/>
      <c r="C3273" s="126"/>
      <c r="D3273" s="126"/>
      <c r="F3273" s="129"/>
    </row>
    <row r="3274" spans="1:6" ht="18" customHeight="1">
      <c r="A3274" s="132"/>
      <c r="B3274" s="126"/>
      <c r="C3274" s="126"/>
      <c r="D3274" s="126"/>
      <c r="F3274" s="129"/>
    </row>
    <row r="3275" spans="1:6" ht="18" customHeight="1">
      <c r="A3275" s="132"/>
      <c r="B3275" s="126"/>
      <c r="C3275" s="126"/>
      <c r="D3275" s="126"/>
      <c r="F3275" s="129"/>
    </row>
    <row r="3276" spans="1:6" ht="18" customHeight="1">
      <c r="A3276" s="132"/>
      <c r="B3276" s="126"/>
      <c r="C3276" s="126"/>
      <c r="D3276" s="126"/>
      <c r="F3276" s="129"/>
    </row>
    <row r="3277" spans="1:6" ht="18" customHeight="1">
      <c r="A3277" s="132"/>
      <c r="B3277" s="126"/>
      <c r="C3277" s="126"/>
      <c r="D3277" s="126"/>
      <c r="F3277" s="129"/>
    </row>
    <row r="3278" spans="1:6" ht="18" customHeight="1">
      <c r="A3278" s="132"/>
      <c r="B3278" s="126"/>
      <c r="C3278" s="126"/>
      <c r="D3278" s="126"/>
      <c r="F3278" s="129"/>
    </row>
    <row r="3279" spans="1:6" ht="18" customHeight="1">
      <c r="A3279" s="132"/>
      <c r="B3279" s="126"/>
      <c r="C3279" s="126"/>
      <c r="D3279" s="126"/>
      <c r="F3279" s="129"/>
    </row>
    <row r="3280" spans="1:6" ht="18" customHeight="1">
      <c r="A3280" s="132"/>
      <c r="B3280" s="126"/>
      <c r="C3280" s="126"/>
      <c r="D3280" s="126"/>
      <c r="F3280" s="129"/>
    </row>
    <row r="3281" spans="1:6" ht="18" customHeight="1">
      <c r="A3281" s="132"/>
      <c r="B3281" s="126"/>
      <c r="C3281" s="126"/>
      <c r="D3281" s="126"/>
      <c r="F3281" s="129"/>
    </row>
    <row r="3282" spans="1:6" ht="18" customHeight="1">
      <c r="A3282" s="132"/>
      <c r="B3282" s="126"/>
      <c r="C3282" s="126"/>
      <c r="D3282" s="126"/>
      <c r="F3282" s="129"/>
    </row>
    <row r="3283" spans="1:6" ht="18" customHeight="1">
      <c r="A3283" s="132"/>
      <c r="B3283" s="126"/>
      <c r="C3283" s="126"/>
      <c r="D3283" s="126"/>
      <c r="F3283" s="129"/>
    </row>
    <row r="3284" spans="1:6" ht="18" customHeight="1">
      <c r="A3284" s="132"/>
      <c r="B3284" s="126"/>
      <c r="C3284" s="126"/>
      <c r="D3284" s="126"/>
      <c r="F3284" s="129"/>
    </row>
    <row r="3285" spans="1:6" ht="18" customHeight="1">
      <c r="A3285" s="132"/>
      <c r="B3285" s="126"/>
      <c r="C3285" s="126"/>
      <c r="D3285" s="126"/>
      <c r="F3285" s="129"/>
    </row>
    <row r="3286" spans="1:6" ht="18" customHeight="1">
      <c r="A3286" s="132"/>
      <c r="B3286" s="126"/>
      <c r="C3286" s="126"/>
      <c r="D3286" s="126"/>
      <c r="F3286" s="129"/>
    </row>
    <row r="3287" spans="1:6" ht="18" customHeight="1">
      <c r="A3287" s="132"/>
      <c r="B3287" s="126"/>
      <c r="C3287" s="126"/>
      <c r="D3287" s="126"/>
      <c r="F3287" s="129"/>
    </row>
    <row r="3288" spans="1:6" ht="18" customHeight="1">
      <c r="A3288" s="132"/>
      <c r="B3288" s="126"/>
      <c r="C3288" s="126"/>
      <c r="D3288" s="126"/>
      <c r="F3288" s="129"/>
    </row>
    <row r="3289" spans="1:6" ht="18" customHeight="1">
      <c r="A3289" s="132"/>
      <c r="B3289" s="126"/>
      <c r="C3289" s="126"/>
      <c r="D3289" s="126"/>
      <c r="F3289" s="129"/>
    </row>
    <row r="3290" spans="1:6" ht="18" customHeight="1">
      <c r="A3290" s="132"/>
      <c r="B3290" s="126"/>
      <c r="C3290" s="126"/>
      <c r="D3290" s="126"/>
      <c r="F3290" s="129"/>
    </row>
    <row r="3291" spans="1:6" ht="18" customHeight="1">
      <c r="A3291" s="132"/>
      <c r="B3291" s="126"/>
      <c r="C3291" s="126"/>
      <c r="D3291" s="126"/>
      <c r="F3291" s="129"/>
    </row>
    <row r="3292" spans="1:6" ht="18" customHeight="1">
      <c r="A3292" s="132"/>
      <c r="B3292" s="126"/>
      <c r="C3292" s="126"/>
      <c r="D3292" s="126"/>
      <c r="F3292" s="129"/>
    </row>
    <row r="3293" spans="1:6" ht="18" customHeight="1">
      <c r="A3293" s="132"/>
      <c r="B3293" s="126"/>
      <c r="C3293" s="126"/>
      <c r="D3293" s="126"/>
      <c r="F3293" s="129"/>
    </row>
    <row r="3294" spans="1:6" ht="18" customHeight="1">
      <c r="A3294" s="132"/>
      <c r="B3294" s="126"/>
      <c r="C3294" s="126"/>
      <c r="D3294" s="126"/>
      <c r="F3294" s="129"/>
    </row>
    <row r="3295" spans="1:6" ht="18" customHeight="1">
      <c r="A3295" s="132"/>
      <c r="B3295" s="126"/>
      <c r="C3295" s="126"/>
      <c r="D3295" s="126"/>
      <c r="F3295" s="129"/>
    </row>
    <row r="3296" spans="1:6" ht="18" customHeight="1">
      <c r="A3296" s="132"/>
      <c r="B3296" s="126"/>
      <c r="C3296" s="126"/>
      <c r="D3296" s="126"/>
      <c r="F3296" s="129"/>
    </row>
    <row r="3297" spans="1:6" ht="18" customHeight="1">
      <c r="A3297" s="132"/>
      <c r="B3297" s="126"/>
      <c r="C3297" s="126"/>
      <c r="D3297" s="126"/>
      <c r="F3297" s="129"/>
    </row>
    <row r="3298" spans="1:6" ht="18" customHeight="1">
      <c r="A3298" s="132"/>
      <c r="B3298" s="126"/>
      <c r="C3298" s="126"/>
      <c r="D3298" s="126"/>
      <c r="F3298" s="129"/>
    </row>
    <row r="3299" spans="1:6" ht="18" customHeight="1">
      <c r="A3299" s="132"/>
      <c r="B3299" s="126"/>
      <c r="C3299" s="126"/>
      <c r="D3299" s="126"/>
      <c r="F3299" s="129"/>
    </row>
    <row r="3300" spans="1:6" ht="18" customHeight="1">
      <c r="A3300" s="132"/>
      <c r="B3300" s="126"/>
      <c r="C3300" s="126"/>
      <c r="D3300" s="126"/>
      <c r="F3300" s="129"/>
    </row>
    <row r="3301" spans="1:6" ht="18" customHeight="1">
      <c r="A3301" s="132"/>
      <c r="B3301" s="126"/>
      <c r="C3301" s="126"/>
      <c r="D3301" s="126"/>
      <c r="F3301" s="129"/>
    </row>
    <row r="3302" spans="1:6" ht="18" customHeight="1">
      <c r="A3302" s="132"/>
      <c r="B3302" s="126"/>
      <c r="C3302" s="126"/>
      <c r="D3302" s="126"/>
      <c r="F3302" s="129"/>
    </row>
    <row r="3303" spans="1:6" ht="18" customHeight="1">
      <c r="A3303" s="132"/>
      <c r="B3303" s="126"/>
      <c r="C3303" s="126"/>
      <c r="D3303" s="126"/>
      <c r="F3303" s="129"/>
    </row>
    <row r="3304" spans="1:6" ht="18" customHeight="1">
      <c r="A3304" s="132"/>
      <c r="B3304" s="126"/>
      <c r="C3304" s="126"/>
      <c r="D3304" s="126"/>
      <c r="F3304" s="129"/>
    </row>
    <row r="3305" spans="1:6" ht="18" customHeight="1">
      <c r="A3305" s="132"/>
      <c r="B3305" s="126"/>
      <c r="C3305" s="126"/>
      <c r="D3305" s="126"/>
      <c r="F3305" s="129"/>
    </row>
    <row r="3306" spans="1:6" ht="18" customHeight="1">
      <c r="A3306" s="132"/>
      <c r="B3306" s="126"/>
      <c r="C3306" s="126"/>
      <c r="D3306" s="126"/>
      <c r="F3306" s="129"/>
    </row>
    <row r="3307" spans="1:6" ht="18" customHeight="1">
      <c r="A3307" s="132"/>
      <c r="B3307" s="126"/>
      <c r="C3307" s="126"/>
      <c r="D3307" s="126"/>
      <c r="F3307" s="129"/>
    </row>
    <row r="3308" spans="1:6" ht="18" customHeight="1">
      <c r="A3308" s="132"/>
      <c r="B3308" s="126"/>
      <c r="C3308" s="126"/>
      <c r="D3308" s="126"/>
      <c r="F3308" s="129"/>
    </row>
    <row r="3309" spans="1:6" ht="18" customHeight="1">
      <c r="A3309" s="132"/>
      <c r="B3309" s="126"/>
      <c r="C3309" s="126"/>
      <c r="D3309" s="126"/>
      <c r="F3309" s="129"/>
    </row>
    <row r="3310" spans="1:6" ht="18" customHeight="1">
      <c r="A3310" s="132"/>
      <c r="B3310" s="126"/>
      <c r="C3310" s="126"/>
      <c r="D3310" s="126"/>
      <c r="F3310" s="129"/>
    </row>
    <row r="3311" spans="1:6" ht="18" customHeight="1">
      <c r="A3311" s="132"/>
      <c r="B3311" s="126"/>
      <c r="C3311" s="126"/>
      <c r="D3311" s="126"/>
      <c r="F3311" s="129"/>
    </row>
    <row r="3312" spans="1:6" ht="18" customHeight="1">
      <c r="A3312" s="132"/>
      <c r="B3312" s="126"/>
      <c r="C3312" s="126"/>
      <c r="D3312" s="126"/>
      <c r="F3312" s="129"/>
    </row>
    <row r="3313" spans="1:6" ht="18" customHeight="1">
      <c r="A3313" s="132"/>
      <c r="B3313" s="126"/>
      <c r="C3313" s="126"/>
      <c r="D3313" s="126"/>
      <c r="F3313" s="129"/>
    </row>
    <row r="3314" spans="1:6" ht="18" customHeight="1">
      <c r="A3314" s="132"/>
      <c r="B3314" s="126"/>
      <c r="C3314" s="126"/>
      <c r="D3314" s="126"/>
      <c r="F3314" s="129"/>
    </row>
    <row r="3315" spans="1:6" ht="18" customHeight="1">
      <c r="A3315" s="132"/>
      <c r="B3315" s="126"/>
      <c r="C3315" s="126"/>
      <c r="D3315" s="126"/>
      <c r="F3315" s="129"/>
    </row>
    <row r="3316" spans="1:6" ht="18" customHeight="1">
      <c r="A3316" s="132"/>
      <c r="B3316" s="126"/>
      <c r="C3316" s="126"/>
      <c r="D3316" s="126"/>
      <c r="F3316" s="129"/>
    </row>
    <row r="3317" spans="1:6" ht="18" customHeight="1">
      <c r="A3317" s="132"/>
      <c r="B3317" s="126"/>
      <c r="C3317" s="126"/>
      <c r="D3317" s="126"/>
      <c r="F3317" s="129"/>
    </row>
    <row r="3318" spans="1:6" ht="18" customHeight="1">
      <c r="A3318" s="132"/>
      <c r="B3318" s="126"/>
      <c r="C3318" s="126"/>
      <c r="D3318" s="126"/>
      <c r="F3318" s="129"/>
    </row>
    <row r="3319" spans="1:6" ht="18" customHeight="1">
      <c r="A3319" s="132"/>
      <c r="B3319" s="126"/>
      <c r="C3319" s="126"/>
      <c r="D3319" s="126"/>
      <c r="F3319" s="129"/>
    </row>
    <row r="3320" spans="1:6" ht="18" customHeight="1">
      <c r="A3320" s="132"/>
      <c r="B3320" s="126"/>
      <c r="C3320" s="126"/>
      <c r="D3320" s="126"/>
      <c r="F3320" s="129"/>
    </row>
    <row r="3321" spans="1:6" ht="18" customHeight="1">
      <c r="A3321" s="132"/>
      <c r="B3321" s="126"/>
      <c r="C3321" s="126"/>
      <c r="D3321" s="126"/>
      <c r="F3321" s="129"/>
    </row>
    <row r="3322" spans="1:6" ht="18" customHeight="1">
      <c r="A3322" s="132"/>
      <c r="B3322" s="126"/>
      <c r="C3322" s="126"/>
      <c r="D3322" s="126"/>
      <c r="F3322" s="129"/>
    </row>
    <row r="3323" spans="1:6" ht="18" customHeight="1">
      <c r="A3323" s="132"/>
      <c r="B3323" s="126"/>
      <c r="C3323" s="126"/>
      <c r="D3323" s="126"/>
      <c r="F3323" s="129"/>
    </row>
    <row r="3324" spans="1:6" ht="18" customHeight="1">
      <c r="A3324" s="132"/>
      <c r="B3324" s="126"/>
      <c r="C3324" s="126"/>
      <c r="D3324" s="126"/>
      <c r="F3324" s="129"/>
    </row>
    <row r="3325" spans="1:6" ht="18" customHeight="1">
      <c r="A3325" s="132"/>
      <c r="B3325" s="126"/>
      <c r="C3325" s="126"/>
      <c r="D3325" s="126"/>
      <c r="F3325" s="129"/>
    </row>
    <row r="3326" spans="1:6" ht="18" customHeight="1">
      <c r="A3326" s="132"/>
      <c r="B3326" s="126"/>
      <c r="C3326" s="126"/>
      <c r="D3326" s="126"/>
      <c r="F3326" s="129"/>
    </row>
    <row r="3327" spans="1:6" ht="18" customHeight="1">
      <c r="A3327" s="132"/>
      <c r="B3327" s="126"/>
      <c r="C3327" s="126"/>
      <c r="D3327" s="126"/>
      <c r="F3327" s="129"/>
    </row>
    <row r="3328" spans="1:6" ht="18" customHeight="1">
      <c r="A3328" s="132"/>
      <c r="B3328" s="126"/>
      <c r="C3328" s="126"/>
      <c r="D3328" s="126"/>
      <c r="F3328" s="129"/>
    </row>
    <row r="3329" spans="1:6" ht="18" customHeight="1">
      <c r="A3329" s="132"/>
      <c r="B3329" s="126"/>
      <c r="C3329" s="126"/>
      <c r="D3329" s="126"/>
      <c r="F3329" s="129"/>
    </row>
    <row r="3330" spans="1:6" ht="18" customHeight="1">
      <c r="A3330" s="132"/>
      <c r="B3330" s="126"/>
      <c r="C3330" s="126"/>
      <c r="D3330" s="126"/>
      <c r="F3330" s="129"/>
    </row>
    <row r="3331" spans="1:6" ht="18" customHeight="1">
      <c r="A3331" s="132"/>
      <c r="B3331" s="126"/>
      <c r="C3331" s="126"/>
      <c r="D3331" s="126"/>
      <c r="F3331" s="129"/>
    </row>
    <row r="3332" spans="1:6" ht="18" customHeight="1">
      <c r="A3332" s="132"/>
      <c r="B3332" s="126"/>
      <c r="C3332" s="126"/>
      <c r="D3332" s="126"/>
      <c r="F3332" s="129"/>
    </row>
    <row r="3333" spans="1:6" ht="18" customHeight="1">
      <c r="A3333" s="132"/>
      <c r="B3333" s="126"/>
      <c r="C3333" s="126"/>
      <c r="D3333" s="126"/>
      <c r="F3333" s="129"/>
    </row>
    <row r="3334" spans="1:6" ht="18" customHeight="1">
      <c r="A3334" s="132"/>
      <c r="B3334" s="126"/>
      <c r="C3334" s="126"/>
      <c r="D3334" s="126"/>
      <c r="F3334" s="129"/>
    </row>
    <row r="3335" spans="1:6" ht="18" customHeight="1">
      <c r="A3335" s="132"/>
      <c r="B3335" s="126"/>
      <c r="C3335" s="126"/>
      <c r="D3335" s="126"/>
      <c r="F3335" s="129"/>
    </row>
    <row r="3336" spans="1:6" ht="18" customHeight="1">
      <c r="A3336" s="132"/>
      <c r="B3336" s="126"/>
      <c r="C3336" s="126"/>
      <c r="D3336" s="126"/>
      <c r="F3336" s="129"/>
    </row>
    <row r="3337" spans="1:6" ht="18" customHeight="1">
      <c r="A3337" s="132"/>
      <c r="B3337" s="126"/>
      <c r="C3337" s="126"/>
      <c r="D3337" s="126"/>
      <c r="F3337" s="129"/>
    </row>
    <row r="3338" spans="1:6" ht="18" customHeight="1">
      <c r="A3338" s="132"/>
      <c r="B3338" s="126"/>
      <c r="C3338" s="126"/>
      <c r="D3338" s="126"/>
      <c r="F3338" s="129"/>
    </row>
    <row r="3339" spans="1:6" ht="18" customHeight="1">
      <c r="A3339" s="132"/>
      <c r="B3339" s="126"/>
      <c r="C3339" s="126"/>
      <c r="D3339" s="126"/>
      <c r="F3339" s="129"/>
    </row>
    <row r="3340" spans="1:6" ht="18" customHeight="1">
      <c r="A3340" s="132"/>
      <c r="B3340" s="126"/>
      <c r="C3340" s="126"/>
      <c r="D3340" s="126"/>
      <c r="F3340" s="129"/>
    </row>
    <row r="3341" spans="1:6" ht="18" customHeight="1">
      <c r="A3341" s="132"/>
      <c r="B3341" s="126"/>
      <c r="C3341" s="126"/>
      <c r="D3341" s="126"/>
      <c r="F3341" s="129"/>
    </row>
    <row r="3342" spans="1:6" ht="18" customHeight="1">
      <c r="A3342" s="132"/>
      <c r="B3342" s="126"/>
      <c r="C3342" s="126"/>
      <c r="D3342" s="126"/>
      <c r="F3342" s="129"/>
    </row>
    <row r="3343" spans="1:6" ht="18" customHeight="1">
      <c r="A3343" s="132"/>
      <c r="B3343" s="126"/>
      <c r="C3343" s="126"/>
      <c r="D3343" s="126"/>
      <c r="F3343" s="129"/>
    </row>
    <row r="3344" spans="1:6" ht="18" customHeight="1">
      <c r="A3344" s="132"/>
      <c r="B3344" s="126"/>
      <c r="C3344" s="126"/>
      <c r="D3344" s="126"/>
      <c r="F3344" s="129"/>
    </row>
    <row r="3345" spans="1:6" ht="18" customHeight="1">
      <c r="A3345" s="132"/>
      <c r="B3345" s="126"/>
      <c r="C3345" s="126"/>
      <c r="D3345" s="126"/>
      <c r="F3345" s="129"/>
    </row>
    <row r="3346" spans="1:6" ht="18" customHeight="1">
      <c r="A3346" s="132"/>
      <c r="B3346" s="126"/>
      <c r="C3346" s="126"/>
      <c r="D3346" s="126"/>
      <c r="F3346" s="129"/>
    </row>
    <row r="3347" spans="1:6" ht="18" customHeight="1">
      <c r="A3347" s="132"/>
      <c r="B3347" s="126"/>
      <c r="C3347" s="126"/>
      <c r="D3347" s="126"/>
      <c r="F3347" s="129"/>
    </row>
    <row r="3348" spans="1:6" ht="18" customHeight="1">
      <c r="A3348" s="132"/>
      <c r="B3348" s="126"/>
      <c r="C3348" s="126"/>
      <c r="D3348" s="126"/>
      <c r="F3348" s="129"/>
    </row>
    <row r="3349" spans="1:6" ht="18" customHeight="1">
      <c r="A3349" s="132"/>
      <c r="B3349" s="126"/>
      <c r="C3349" s="126"/>
      <c r="D3349" s="126"/>
      <c r="F3349" s="129"/>
    </row>
    <row r="3350" spans="1:6" ht="18" customHeight="1">
      <c r="A3350" s="132"/>
      <c r="B3350" s="126"/>
      <c r="C3350" s="126"/>
      <c r="D3350" s="126"/>
      <c r="F3350" s="129"/>
    </row>
    <row r="3351" spans="1:6" ht="18" customHeight="1">
      <c r="A3351" s="132"/>
      <c r="B3351" s="126"/>
      <c r="C3351" s="126"/>
      <c r="D3351" s="126"/>
      <c r="F3351" s="129"/>
    </row>
    <row r="3352" spans="1:6" ht="18" customHeight="1">
      <c r="A3352" s="132"/>
      <c r="B3352" s="126"/>
      <c r="C3352" s="126"/>
      <c r="D3352" s="126"/>
      <c r="F3352" s="129"/>
    </row>
    <row r="3353" spans="1:6" ht="18" customHeight="1">
      <c r="A3353" s="132"/>
      <c r="B3353" s="126"/>
      <c r="C3353" s="126"/>
      <c r="D3353" s="126"/>
      <c r="F3353" s="129"/>
    </row>
    <row r="3354" spans="1:6" ht="18" customHeight="1">
      <c r="A3354" s="132"/>
      <c r="B3354" s="126"/>
      <c r="C3354" s="126"/>
      <c r="D3354" s="126"/>
      <c r="F3354" s="129"/>
    </row>
    <row r="3355" spans="1:6" ht="18" customHeight="1">
      <c r="A3355" s="132"/>
      <c r="B3355" s="126"/>
      <c r="C3355" s="126"/>
      <c r="D3355" s="126"/>
      <c r="F3355" s="129"/>
    </row>
    <row r="3356" spans="1:6" ht="18" customHeight="1">
      <c r="A3356" s="132"/>
      <c r="B3356" s="126"/>
      <c r="C3356" s="126"/>
      <c r="D3356" s="126"/>
      <c r="F3356" s="129"/>
    </row>
    <row r="3357" spans="1:6" ht="18" customHeight="1">
      <c r="A3357" s="132"/>
      <c r="B3357" s="126"/>
      <c r="C3357" s="126"/>
      <c r="D3357" s="126"/>
      <c r="F3357" s="129"/>
    </row>
    <row r="3358" spans="1:6" ht="18" customHeight="1">
      <c r="A3358" s="132"/>
      <c r="B3358" s="126"/>
      <c r="C3358" s="126"/>
      <c r="D3358" s="126"/>
      <c r="F3358" s="129"/>
    </row>
    <row r="3359" spans="1:6" ht="18" customHeight="1">
      <c r="A3359" s="132"/>
      <c r="B3359" s="126"/>
      <c r="C3359" s="126"/>
      <c r="D3359" s="126"/>
      <c r="F3359" s="129"/>
    </row>
    <row r="3360" spans="1:6" ht="18" customHeight="1">
      <c r="A3360" s="132"/>
      <c r="B3360" s="126"/>
      <c r="C3360" s="126"/>
      <c r="D3360" s="126"/>
      <c r="F3360" s="129"/>
    </row>
    <row r="3361" spans="1:6" ht="18" customHeight="1">
      <c r="A3361" s="132"/>
      <c r="B3361" s="126"/>
      <c r="C3361" s="126"/>
      <c r="D3361" s="126"/>
      <c r="F3361" s="129"/>
    </row>
    <row r="3362" spans="1:6" ht="18" customHeight="1">
      <c r="A3362" s="132"/>
      <c r="B3362" s="126"/>
      <c r="C3362" s="126"/>
      <c r="D3362" s="126"/>
      <c r="F3362" s="129"/>
    </row>
    <row r="3363" spans="1:6" ht="18" customHeight="1">
      <c r="A3363" s="132"/>
      <c r="B3363" s="126"/>
      <c r="C3363" s="126"/>
      <c r="D3363" s="126"/>
      <c r="F3363" s="129"/>
    </row>
    <row r="3364" spans="1:6" ht="18" customHeight="1">
      <c r="A3364" s="132"/>
      <c r="B3364" s="126"/>
      <c r="C3364" s="126"/>
      <c r="D3364" s="126"/>
      <c r="F3364" s="129"/>
    </row>
    <row r="3365" spans="1:6" ht="18" customHeight="1">
      <c r="A3365" s="132"/>
      <c r="B3365" s="126"/>
      <c r="C3365" s="126"/>
      <c r="D3365" s="126"/>
      <c r="F3365" s="129"/>
    </row>
    <row r="3366" spans="1:6" ht="18" customHeight="1">
      <c r="A3366" s="132"/>
      <c r="B3366" s="126"/>
      <c r="C3366" s="126"/>
      <c r="D3366" s="126"/>
      <c r="F3366" s="129"/>
    </row>
    <row r="3367" spans="1:6" ht="18" customHeight="1">
      <c r="A3367" s="132"/>
      <c r="B3367" s="126"/>
      <c r="C3367" s="126"/>
      <c r="D3367" s="126"/>
      <c r="F3367" s="129"/>
    </row>
    <row r="3368" spans="1:6" ht="18" customHeight="1">
      <c r="A3368" s="132"/>
      <c r="B3368" s="126"/>
      <c r="C3368" s="126"/>
      <c r="D3368" s="126"/>
      <c r="F3368" s="129"/>
    </row>
    <row r="3369" spans="1:6" ht="18" customHeight="1">
      <c r="A3369" s="132"/>
      <c r="B3369" s="126"/>
      <c r="C3369" s="126"/>
      <c r="D3369" s="126"/>
      <c r="F3369" s="129"/>
    </row>
    <row r="3370" spans="1:6" ht="18" customHeight="1">
      <c r="A3370" s="132"/>
      <c r="B3370" s="126"/>
      <c r="C3370" s="126"/>
      <c r="D3370" s="126"/>
      <c r="F3370" s="129"/>
    </row>
    <row r="3371" spans="1:6" ht="18" customHeight="1">
      <c r="A3371" s="132"/>
      <c r="B3371" s="126"/>
      <c r="C3371" s="126"/>
      <c r="D3371" s="126"/>
      <c r="F3371" s="129"/>
    </row>
    <row r="3372" spans="1:6" ht="18" customHeight="1">
      <c r="A3372" s="132"/>
      <c r="B3372" s="126"/>
      <c r="C3372" s="126"/>
      <c r="D3372" s="126"/>
      <c r="F3372" s="129"/>
    </row>
    <row r="3373" spans="1:6" ht="18" customHeight="1">
      <c r="A3373" s="132"/>
      <c r="B3373" s="126"/>
      <c r="C3373" s="126"/>
      <c r="D3373" s="126"/>
      <c r="F3373" s="129"/>
    </row>
    <row r="3374" spans="1:6" ht="18" customHeight="1">
      <c r="A3374" s="132"/>
      <c r="B3374" s="126"/>
      <c r="C3374" s="126"/>
      <c r="D3374" s="126"/>
      <c r="F3374" s="129"/>
    </row>
    <row r="3375" spans="1:6" ht="18" customHeight="1">
      <c r="A3375" s="132"/>
      <c r="B3375" s="126"/>
      <c r="C3375" s="126"/>
      <c r="D3375" s="126"/>
      <c r="F3375" s="129"/>
    </row>
    <row r="3376" spans="1:6" ht="18" customHeight="1">
      <c r="A3376" s="132"/>
      <c r="B3376" s="126"/>
      <c r="C3376" s="126"/>
      <c r="D3376" s="126"/>
      <c r="F3376" s="129"/>
    </row>
    <row r="3377" spans="1:6" ht="18" customHeight="1">
      <c r="A3377" s="132"/>
      <c r="B3377" s="126"/>
      <c r="C3377" s="126"/>
      <c r="D3377" s="126"/>
      <c r="F3377" s="129"/>
    </row>
    <row r="3378" spans="1:6" ht="18" customHeight="1">
      <c r="A3378" s="132"/>
      <c r="B3378" s="126"/>
      <c r="C3378" s="126"/>
      <c r="D3378" s="126"/>
      <c r="F3378" s="129"/>
    </row>
    <row r="3379" spans="1:6" ht="18" customHeight="1">
      <c r="A3379" s="132"/>
      <c r="B3379" s="126"/>
      <c r="C3379" s="126"/>
      <c r="D3379" s="126"/>
      <c r="F3379" s="129"/>
    </row>
    <row r="3380" spans="1:6" ht="18" customHeight="1">
      <c r="A3380" s="132"/>
      <c r="B3380" s="126"/>
      <c r="C3380" s="126"/>
      <c r="D3380" s="126"/>
      <c r="F3380" s="129"/>
    </row>
    <row r="3381" spans="1:6" ht="18" customHeight="1">
      <c r="A3381" s="132"/>
      <c r="B3381" s="126"/>
      <c r="C3381" s="126"/>
      <c r="D3381" s="126"/>
      <c r="F3381" s="129"/>
    </row>
    <row r="3382" spans="1:6" ht="18" customHeight="1">
      <c r="A3382" s="132"/>
      <c r="B3382" s="126"/>
      <c r="C3382" s="126"/>
      <c r="D3382" s="126"/>
      <c r="F3382" s="129"/>
    </row>
    <row r="3383" spans="1:6" ht="18" customHeight="1">
      <c r="A3383" s="132"/>
      <c r="B3383" s="126"/>
      <c r="C3383" s="126"/>
      <c r="D3383" s="126"/>
      <c r="F3383" s="129"/>
    </row>
    <row r="3384" spans="1:6" ht="18" customHeight="1">
      <c r="A3384" s="132"/>
      <c r="B3384" s="126"/>
      <c r="C3384" s="126"/>
      <c r="D3384" s="126"/>
      <c r="F3384" s="129"/>
    </row>
    <row r="3385" spans="1:6" ht="18" customHeight="1">
      <c r="A3385" s="132"/>
      <c r="B3385" s="126"/>
      <c r="C3385" s="126"/>
      <c r="D3385" s="126"/>
      <c r="F3385" s="129"/>
    </row>
    <row r="3386" spans="1:6" ht="18" customHeight="1">
      <c r="A3386" s="132"/>
      <c r="B3386" s="126"/>
      <c r="C3386" s="126"/>
      <c r="D3386" s="126"/>
      <c r="F3386" s="129"/>
    </row>
    <row r="3387" spans="1:6" ht="18" customHeight="1">
      <c r="A3387" s="132"/>
      <c r="B3387" s="126"/>
      <c r="C3387" s="126"/>
      <c r="D3387" s="126"/>
      <c r="F3387" s="129"/>
    </row>
    <row r="3388" spans="1:6" ht="18" customHeight="1">
      <c r="A3388" s="132"/>
      <c r="B3388" s="126"/>
      <c r="C3388" s="126"/>
      <c r="D3388" s="126"/>
      <c r="F3388" s="129"/>
    </row>
    <row r="3389" spans="1:6" ht="18" customHeight="1">
      <c r="A3389" s="132"/>
      <c r="B3389" s="126"/>
      <c r="C3389" s="126"/>
      <c r="D3389" s="126"/>
      <c r="F3389" s="129"/>
    </row>
    <row r="3390" spans="1:6" ht="18" customHeight="1">
      <c r="A3390" s="132"/>
      <c r="B3390" s="126"/>
      <c r="C3390" s="126"/>
      <c r="D3390" s="126"/>
      <c r="F3390" s="129"/>
    </row>
    <row r="3391" spans="1:6" ht="18" customHeight="1">
      <c r="A3391" s="132"/>
      <c r="B3391" s="126"/>
      <c r="C3391" s="126"/>
      <c r="D3391" s="126"/>
      <c r="F3391" s="129"/>
    </row>
    <row r="3392" spans="1:6" ht="18" customHeight="1">
      <c r="A3392" s="132"/>
      <c r="B3392" s="126"/>
      <c r="C3392" s="126"/>
      <c r="D3392" s="126"/>
      <c r="F3392" s="129"/>
    </row>
    <row r="3393" spans="1:6" ht="18" customHeight="1">
      <c r="A3393" s="132"/>
      <c r="B3393" s="126"/>
      <c r="C3393" s="126"/>
      <c r="D3393" s="126"/>
      <c r="F3393" s="129"/>
    </row>
    <row r="3394" spans="1:6" ht="18" customHeight="1">
      <c r="A3394" s="132"/>
      <c r="B3394" s="126"/>
      <c r="C3394" s="126"/>
      <c r="D3394" s="126"/>
      <c r="F3394" s="129"/>
    </row>
    <row r="3395" spans="1:6" ht="18" customHeight="1">
      <c r="A3395" s="132"/>
      <c r="B3395" s="126"/>
      <c r="C3395" s="126"/>
      <c r="D3395" s="126"/>
      <c r="F3395" s="129"/>
    </row>
    <row r="3396" spans="1:6" ht="18" customHeight="1">
      <c r="A3396" s="132"/>
      <c r="B3396" s="126"/>
      <c r="C3396" s="126"/>
      <c r="D3396" s="126"/>
      <c r="F3396" s="129"/>
    </row>
    <row r="3397" spans="1:6" ht="18" customHeight="1">
      <c r="A3397" s="132"/>
      <c r="B3397" s="126"/>
      <c r="C3397" s="126"/>
      <c r="D3397" s="126"/>
      <c r="F3397" s="129"/>
    </row>
    <row r="3398" spans="1:6" ht="18" customHeight="1">
      <c r="A3398" s="132"/>
      <c r="B3398" s="126"/>
      <c r="C3398" s="126"/>
      <c r="D3398" s="126"/>
      <c r="F3398" s="129"/>
    </row>
    <row r="3399" spans="1:6" ht="18" customHeight="1">
      <c r="A3399" s="132"/>
      <c r="B3399" s="126"/>
      <c r="C3399" s="126"/>
      <c r="D3399" s="126"/>
      <c r="F3399" s="129"/>
    </row>
    <row r="3400" spans="1:6" ht="18" customHeight="1">
      <c r="A3400" s="132"/>
      <c r="B3400" s="126"/>
      <c r="C3400" s="126"/>
      <c r="D3400" s="126"/>
      <c r="F3400" s="129"/>
    </row>
    <row r="3401" spans="1:6" ht="18" customHeight="1">
      <c r="A3401" s="132"/>
      <c r="B3401" s="126"/>
      <c r="C3401" s="126"/>
      <c r="D3401" s="126"/>
      <c r="F3401" s="129"/>
    </row>
    <row r="3402" spans="1:6" ht="18" customHeight="1">
      <c r="A3402" s="132"/>
      <c r="B3402" s="126"/>
      <c r="C3402" s="126"/>
      <c r="D3402" s="126"/>
      <c r="F3402" s="129"/>
    </row>
    <row r="3403" spans="1:6" ht="18" customHeight="1">
      <c r="A3403" s="132"/>
      <c r="B3403" s="126"/>
      <c r="C3403" s="126"/>
      <c r="D3403" s="126"/>
      <c r="F3403" s="129"/>
    </row>
    <row r="3404" spans="1:6" ht="18" customHeight="1">
      <c r="A3404" s="132"/>
      <c r="B3404" s="126"/>
      <c r="C3404" s="126"/>
      <c r="D3404" s="126"/>
      <c r="F3404" s="129"/>
    </row>
    <row r="3405" spans="1:6" ht="18" customHeight="1">
      <c r="A3405" s="132"/>
      <c r="B3405" s="126"/>
      <c r="C3405" s="126"/>
      <c r="D3405" s="126"/>
      <c r="F3405" s="129"/>
    </row>
    <row r="3406" spans="1:6" ht="18" customHeight="1">
      <c r="A3406" s="132"/>
      <c r="B3406" s="126"/>
      <c r="C3406" s="126"/>
      <c r="D3406" s="126"/>
      <c r="F3406" s="129"/>
    </row>
    <row r="3407" spans="1:6" ht="18" customHeight="1">
      <c r="A3407" s="132"/>
      <c r="B3407" s="126"/>
      <c r="C3407" s="126"/>
      <c r="D3407" s="126"/>
      <c r="F3407" s="129"/>
    </row>
    <row r="3408" spans="1:6" ht="18" customHeight="1">
      <c r="A3408" s="132"/>
      <c r="B3408" s="126"/>
      <c r="C3408" s="126"/>
      <c r="D3408" s="126"/>
      <c r="F3408" s="129"/>
    </row>
    <row r="3409" spans="1:6" ht="18" customHeight="1">
      <c r="A3409" s="132"/>
      <c r="B3409" s="126"/>
      <c r="C3409" s="126"/>
      <c r="D3409" s="126"/>
      <c r="F3409" s="129"/>
    </row>
    <row r="3410" spans="1:6" ht="18" customHeight="1">
      <c r="A3410" s="132"/>
      <c r="B3410" s="126"/>
      <c r="C3410" s="126"/>
      <c r="D3410" s="126"/>
      <c r="F3410" s="129"/>
    </row>
    <row r="3411" spans="1:6" ht="18" customHeight="1">
      <c r="A3411" s="132"/>
      <c r="B3411" s="126"/>
      <c r="C3411" s="126"/>
      <c r="D3411" s="126"/>
      <c r="F3411" s="129"/>
    </row>
    <row r="3412" spans="1:6" ht="18" customHeight="1">
      <c r="A3412" s="132"/>
      <c r="B3412" s="126"/>
      <c r="C3412" s="126"/>
      <c r="D3412" s="126"/>
      <c r="F3412" s="129"/>
    </row>
    <row r="3413" spans="1:6" ht="18" customHeight="1">
      <c r="A3413" s="132"/>
      <c r="B3413" s="126"/>
      <c r="C3413" s="126"/>
      <c r="D3413" s="126"/>
      <c r="F3413" s="129"/>
    </row>
    <row r="3414" spans="1:6" ht="18" customHeight="1">
      <c r="A3414" s="132"/>
      <c r="B3414" s="126"/>
      <c r="C3414" s="126"/>
      <c r="D3414" s="126"/>
      <c r="F3414" s="129"/>
    </row>
    <row r="3415" spans="1:6" ht="18" customHeight="1">
      <c r="A3415" s="132"/>
      <c r="B3415" s="126"/>
      <c r="C3415" s="126"/>
      <c r="D3415" s="126"/>
      <c r="F3415" s="129"/>
    </row>
    <row r="3416" spans="1:6" ht="18" customHeight="1">
      <c r="A3416" s="132"/>
      <c r="B3416" s="126"/>
      <c r="C3416" s="126"/>
      <c r="D3416" s="126"/>
      <c r="F3416" s="129"/>
    </row>
    <row r="3417" spans="1:6" ht="18" customHeight="1">
      <c r="A3417" s="132"/>
      <c r="B3417" s="126"/>
      <c r="C3417" s="126"/>
      <c r="D3417" s="126"/>
      <c r="F3417" s="129"/>
    </row>
    <row r="3418" spans="1:6" ht="18" customHeight="1">
      <c r="A3418" s="132"/>
      <c r="B3418" s="126"/>
      <c r="C3418" s="126"/>
      <c r="D3418" s="126"/>
      <c r="F3418" s="129"/>
    </row>
    <row r="3419" spans="1:6" ht="18" customHeight="1">
      <c r="A3419" s="132"/>
      <c r="B3419" s="126"/>
      <c r="C3419" s="126"/>
      <c r="D3419" s="126"/>
      <c r="F3419" s="129"/>
    </row>
    <row r="3420" spans="1:6" ht="18" customHeight="1">
      <c r="A3420" s="132"/>
      <c r="B3420" s="126"/>
      <c r="C3420" s="126"/>
      <c r="D3420" s="126"/>
      <c r="F3420" s="129"/>
    </row>
    <row r="3421" spans="1:6" ht="18" customHeight="1">
      <c r="A3421" s="132"/>
      <c r="B3421" s="126"/>
      <c r="C3421" s="126"/>
      <c r="D3421" s="126"/>
      <c r="F3421" s="129"/>
    </row>
    <row r="3422" spans="1:6" ht="18" customHeight="1">
      <c r="A3422" s="132"/>
      <c r="B3422" s="126"/>
      <c r="C3422" s="126"/>
      <c r="D3422" s="126"/>
      <c r="F3422" s="129"/>
    </row>
    <row r="3423" spans="1:6" ht="18" customHeight="1">
      <c r="A3423" s="132"/>
      <c r="B3423" s="126"/>
      <c r="C3423" s="126"/>
      <c r="D3423" s="126"/>
      <c r="F3423" s="129"/>
    </row>
    <row r="3424" spans="1:6" ht="18" customHeight="1">
      <c r="A3424" s="132"/>
      <c r="B3424" s="126"/>
      <c r="C3424" s="126"/>
      <c r="D3424" s="126"/>
      <c r="F3424" s="129"/>
    </row>
    <row r="3425" spans="1:6" ht="18" customHeight="1">
      <c r="A3425" s="132"/>
      <c r="B3425" s="126"/>
      <c r="C3425" s="126"/>
      <c r="D3425" s="126"/>
      <c r="F3425" s="129"/>
    </row>
    <row r="3426" spans="1:6" ht="18" customHeight="1">
      <c r="A3426" s="132"/>
      <c r="B3426" s="126"/>
      <c r="C3426" s="126"/>
      <c r="D3426" s="126"/>
      <c r="F3426" s="129"/>
    </row>
    <row r="3427" spans="1:6" ht="18" customHeight="1">
      <c r="A3427" s="132"/>
      <c r="B3427" s="126"/>
      <c r="C3427" s="126"/>
      <c r="D3427" s="126"/>
      <c r="F3427" s="129"/>
    </row>
    <row r="3428" spans="1:6" ht="18" customHeight="1">
      <c r="A3428" s="132"/>
      <c r="B3428" s="126"/>
      <c r="C3428" s="126"/>
      <c r="D3428" s="126"/>
      <c r="F3428" s="129"/>
    </row>
    <row r="3429" spans="1:6" ht="18" customHeight="1">
      <c r="A3429" s="132"/>
      <c r="B3429" s="126"/>
      <c r="C3429" s="126"/>
      <c r="D3429" s="126"/>
      <c r="F3429" s="129"/>
    </row>
    <row r="3430" spans="1:6" ht="18" customHeight="1">
      <c r="A3430" s="132"/>
      <c r="B3430" s="126"/>
      <c r="C3430" s="126"/>
      <c r="D3430" s="126"/>
      <c r="F3430" s="129"/>
    </row>
    <row r="3431" spans="1:6" ht="18" customHeight="1">
      <c r="A3431" s="132"/>
      <c r="B3431" s="126"/>
      <c r="C3431" s="126"/>
      <c r="D3431" s="126"/>
      <c r="F3431" s="129"/>
    </row>
    <row r="3432" spans="1:6" ht="18" customHeight="1">
      <c r="A3432" s="132"/>
      <c r="B3432" s="126"/>
      <c r="C3432" s="126"/>
      <c r="D3432" s="126"/>
      <c r="F3432" s="129"/>
    </row>
    <row r="3433" spans="1:6" ht="18" customHeight="1">
      <c r="A3433" s="132"/>
      <c r="B3433" s="126"/>
      <c r="C3433" s="126"/>
      <c r="D3433" s="126"/>
      <c r="F3433" s="129"/>
    </row>
    <row r="3434" spans="1:6" ht="18" customHeight="1">
      <c r="A3434" s="132"/>
      <c r="B3434" s="126"/>
      <c r="C3434" s="126"/>
      <c r="D3434" s="126"/>
      <c r="F3434" s="129"/>
    </row>
    <row r="3435" spans="1:6" ht="18" customHeight="1">
      <c r="A3435" s="132"/>
      <c r="B3435" s="126"/>
      <c r="C3435" s="126"/>
      <c r="D3435" s="126"/>
      <c r="F3435" s="129"/>
    </row>
    <row r="3436" spans="1:6" ht="18" customHeight="1">
      <c r="A3436" s="132"/>
      <c r="B3436" s="126"/>
      <c r="C3436" s="126"/>
      <c r="D3436" s="126"/>
      <c r="F3436" s="129"/>
    </row>
    <row r="3437" spans="1:6" ht="18" customHeight="1">
      <c r="A3437" s="132"/>
      <c r="B3437" s="126"/>
      <c r="C3437" s="126"/>
      <c r="D3437" s="126"/>
      <c r="F3437" s="129"/>
    </row>
    <row r="3438" spans="1:6" ht="18" customHeight="1">
      <c r="A3438" s="132"/>
      <c r="B3438" s="126"/>
      <c r="C3438" s="126"/>
      <c r="D3438" s="126"/>
      <c r="F3438" s="129"/>
    </row>
    <row r="3439" spans="1:6" ht="18" customHeight="1">
      <c r="A3439" s="132"/>
      <c r="B3439" s="126"/>
      <c r="C3439" s="126"/>
      <c r="D3439" s="126"/>
      <c r="F3439" s="129"/>
    </row>
    <row r="3440" spans="1:6" ht="18" customHeight="1">
      <c r="A3440" s="132"/>
      <c r="B3440" s="126"/>
      <c r="C3440" s="126"/>
      <c r="D3440" s="126"/>
      <c r="F3440" s="129"/>
    </row>
    <row r="3441" spans="1:6" ht="18" customHeight="1">
      <c r="A3441" s="132"/>
      <c r="B3441" s="126"/>
      <c r="C3441" s="126"/>
      <c r="D3441" s="126"/>
      <c r="F3441" s="129"/>
    </row>
    <row r="3442" spans="1:6" ht="18" customHeight="1">
      <c r="A3442" s="132"/>
      <c r="B3442" s="126"/>
      <c r="C3442" s="126"/>
      <c r="D3442" s="126"/>
      <c r="F3442" s="129"/>
    </row>
    <row r="3443" spans="1:6" ht="18" customHeight="1">
      <c r="A3443" s="132"/>
      <c r="B3443" s="126"/>
      <c r="C3443" s="126"/>
      <c r="D3443" s="126"/>
      <c r="F3443" s="129"/>
    </row>
    <row r="3444" spans="1:6" ht="18" customHeight="1">
      <c r="A3444" s="132"/>
      <c r="B3444" s="126"/>
      <c r="C3444" s="126"/>
      <c r="D3444" s="126"/>
      <c r="F3444" s="129"/>
    </row>
    <row r="3445" spans="1:6" ht="18" customHeight="1">
      <c r="A3445" s="132"/>
      <c r="B3445" s="126"/>
      <c r="C3445" s="126"/>
      <c r="D3445" s="126"/>
      <c r="F3445" s="129"/>
    </row>
    <row r="3446" spans="1:6" ht="18" customHeight="1">
      <c r="A3446" s="132"/>
      <c r="B3446" s="126"/>
      <c r="C3446" s="126"/>
      <c r="D3446" s="126"/>
      <c r="F3446" s="129"/>
    </row>
    <row r="3447" spans="1:6" ht="18" customHeight="1">
      <c r="A3447" s="132"/>
      <c r="B3447" s="126"/>
      <c r="C3447" s="126"/>
      <c r="D3447" s="126"/>
      <c r="F3447" s="129"/>
    </row>
    <row r="3448" spans="1:6" ht="18" customHeight="1">
      <c r="A3448" s="132"/>
      <c r="B3448" s="126"/>
      <c r="C3448" s="126"/>
      <c r="D3448" s="126"/>
      <c r="F3448" s="129"/>
    </row>
    <row r="3449" spans="1:6" ht="18" customHeight="1">
      <c r="A3449" s="132"/>
      <c r="B3449" s="126"/>
      <c r="C3449" s="126"/>
      <c r="D3449" s="126"/>
      <c r="F3449" s="129"/>
    </row>
    <row r="3450" spans="1:6" ht="18" customHeight="1">
      <c r="A3450" s="132"/>
      <c r="B3450" s="126"/>
      <c r="C3450" s="126"/>
      <c r="D3450" s="126"/>
      <c r="F3450" s="129"/>
    </row>
    <row r="3451" spans="1:6" ht="18" customHeight="1">
      <c r="A3451" s="132"/>
      <c r="B3451" s="126"/>
      <c r="C3451" s="126"/>
      <c r="D3451" s="126"/>
      <c r="F3451" s="129"/>
    </row>
    <row r="3452" spans="1:6" ht="18" customHeight="1">
      <c r="A3452" s="132"/>
      <c r="B3452" s="126"/>
      <c r="C3452" s="126"/>
      <c r="D3452" s="126"/>
      <c r="F3452" s="129"/>
    </row>
    <row r="3453" spans="1:6" ht="18" customHeight="1">
      <c r="A3453" s="132"/>
      <c r="B3453" s="126"/>
      <c r="C3453" s="126"/>
      <c r="D3453" s="126"/>
      <c r="F3453" s="129"/>
    </row>
    <row r="3454" spans="1:6" ht="18" customHeight="1">
      <c r="A3454" s="132"/>
      <c r="B3454" s="126"/>
      <c r="C3454" s="126"/>
      <c r="D3454" s="126"/>
      <c r="F3454" s="129"/>
    </row>
    <row r="3455" spans="1:6" ht="18" customHeight="1">
      <c r="A3455" s="132"/>
      <c r="B3455" s="126"/>
      <c r="C3455" s="126"/>
      <c r="D3455" s="126"/>
      <c r="F3455" s="129"/>
    </row>
    <row r="3456" spans="1:6" ht="18" customHeight="1">
      <c r="A3456" s="132"/>
      <c r="B3456" s="126"/>
      <c r="C3456" s="126"/>
      <c r="D3456" s="126"/>
      <c r="F3456" s="129"/>
    </row>
    <row r="3457" spans="1:6" ht="18" customHeight="1">
      <c r="A3457" s="132"/>
      <c r="B3457" s="126"/>
      <c r="C3457" s="126"/>
      <c r="D3457" s="126"/>
      <c r="F3457" s="129"/>
    </row>
    <row r="3458" spans="1:6" ht="18" customHeight="1">
      <c r="A3458" s="132"/>
      <c r="B3458" s="126"/>
      <c r="C3458" s="126"/>
      <c r="D3458" s="126"/>
      <c r="F3458" s="129"/>
    </row>
    <row r="3459" spans="1:6" ht="18" customHeight="1">
      <c r="A3459" s="132"/>
      <c r="B3459" s="126"/>
      <c r="C3459" s="126"/>
      <c r="D3459" s="126"/>
      <c r="F3459" s="129"/>
    </row>
    <row r="3460" spans="1:6" ht="18" customHeight="1">
      <c r="A3460" s="132"/>
      <c r="B3460" s="126"/>
      <c r="C3460" s="126"/>
      <c r="D3460" s="126"/>
      <c r="F3460" s="129"/>
    </row>
    <row r="3461" spans="1:6" ht="18" customHeight="1">
      <c r="A3461" s="132"/>
      <c r="B3461" s="126"/>
      <c r="C3461" s="126"/>
      <c r="D3461" s="126"/>
      <c r="F3461" s="129"/>
    </row>
    <row r="3462" spans="1:6" ht="18" customHeight="1">
      <c r="A3462" s="132"/>
      <c r="B3462" s="126"/>
      <c r="C3462" s="126"/>
      <c r="D3462" s="126"/>
      <c r="F3462" s="129"/>
    </row>
    <row r="3463" spans="1:6" ht="18" customHeight="1">
      <c r="A3463" s="132"/>
      <c r="B3463" s="126"/>
      <c r="C3463" s="126"/>
      <c r="D3463" s="126"/>
      <c r="F3463" s="129"/>
    </row>
    <row r="3464" spans="1:6" ht="18" customHeight="1">
      <c r="A3464" s="132"/>
      <c r="B3464" s="126"/>
      <c r="C3464" s="126"/>
      <c r="D3464" s="126"/>
      <c r="F3464" s="129"/>
    </row>
    <row r="3465" spans="1:6" ht="18" customHeight="1">
      <c r="A3465" s="132"/>
      <c r="B3465" s="126"/>
      <c r="C3465" s="126"/>
      <c r="D3465" s="126"/>
      <c r="F3465" s="129"/>
    </row>
    <row r="3466" spans="1:6" ht="18" customHeight="1">
      <c r="A3466" s="132"/>
      <c r="B3466" s="126"/>
      <c r="C3466" s="126"/>
      <c r="D3466" s="126"/>
      <c r="F3466" s="129"/>
    </row>
    <row r="3467" spans="1:6" ht="18" customHeight="1">
      <c r="A3467" s="132"/>
      <c r="B3467" s="126"/>
      <c r="C3467" s="126"/>
      <c r="D3467" s="126"/>
      <c r="F3467" s="129"/>
    </row>
    <row r="3468" spans="1:6" ht="18" customHeight="1">
      <c r="A3468" s="132"/>
      <c r="B3468" s="126"/>
      <c r="C3468" s="126"/>
      <c r="D3468" s="126"/>
      <c r="F3468" s="129"/>
    </row>
    <row r="3469" spans="1:6" ht="18" customHeight="1">
      <c r="A3469" s="132"/>
      <c r="B3469" s="126"/>
      <c r="C3469" s="126"/>
      <c r="D3469" s="126"/>
      <c r="F3469" s="129"/>
    </row>
    <row r="3470" spans="1:6" ht="18" customHeight="1">
      <c r="A3470" s="132"/>
      <c r="B3470" s="126"/>
      <c r="C3470" s="126"/>
      <c r="D3470" s="126"/>
      <c r="F3470" s="129"/>
    </row>
    <row r="3471" spans="1:6" ht="18" customHeight="1">
      <c r="A3471" s="132"/>
      <c r="B3471" s="126"/>
      <c r="C3471" s="126"/>
      <c r="D3471" s="126"/>
      <c r="F3471" s="129"/>
    </row>
    <row r="3472" spans="1:6" ht="18" customHeight="1">
      <c r="A3472" s="132"/>
      <c r="B3472" s="126"/>
      <c r="C3472" s="126"/>
      <c r="D3472" s="126"/>
      <c r="F3472" s="129"/>
    </row>
    <row r="3473" spans="1:6" ht="18" customHeight="1">
      <c r="A3473" s="132"/>
      <c r="B3473" s="126"/>
      <c r="C3473" s="126"/>
      <c r="D3473" s="126"/>
      <c r="F3473" s="129"/>
    </row>
    <row r="3474" spans="1:6" ht="18" customHeight="1">
      <c r="A3474" s="132"/>
      <c r="B3474" s="126"/>
      <c r="C3474" s="126"/>
      <c r="D3474" s="126"/>
      <c r="F3474" s="129"/>
    </row>
    <row r="3475" spans="1:6" ht="18" customHeight="1">
      <c r="A3475" s="132"/>
      <c r="B3475" s="126"/>
      <c r="C3475" s="126"/>
      <c r="D3475" s="126"/>
      <c r="F3475" s="129"/>
    </row>
    <row r="3476" spans="1:6" ht="18" customHeight="1">
      <c r="A3476" s="132"/>
      <c r="B3476" s="126"/>
      <c r="C3476" s="126"/>
      <c r="D3476" s="126"/>
      <c r="F3476" s="129"/>
    </row>
    <row r="3477" spans="1:6" ht="18" customHeight="1">
      <c r="A3477" s="132"/>
      <c r="B3477" s="126"/>
      <c r="C3477" s="126"/>
      <c r="D3477" s="126"/>
      <c r="F3477" s="129"/>
    </row>
    <row r="3478" spans="1:6" ht="18" customHeight="1">
      <c r="A3478" s="132"/>
      <c r="B3478" s="126"/>
      <c r="C3478" s="126"/>
      <c r="D3478" s="126"/>
      <c r="F3478" s="129"/>
    </row>
    <row r="3479" spans="1:6" ht="18" customHeight="1">
      <c r="A3479" s="132"/>
      <c r="B3479" s="126"/>
      <c r="C3479" s="126"/>
      <c r="D3479" s="126"/>
      <c r="F3479" s="129"/>
    </row>
    <row r="3480" spans="1:6" ht="18" customHeight="1">
      <c r="A3480" s="132"/>
      <c r="B3480" s="126"/>
      <c r="C3480" s="126"/>
      <c r="D3480" s="126"/>
      <c r="F3480" s="129"/>
    </row>
    <row r="3481" spans="1:6" ht="18" customHeight="1">
      <c r="A3481" s="132"/>
      <c r="B3481" s="126"/>
      <c r="C3481" s="126"/>
      <c r="D3481" s="126"/>
      <c r="F3481" s="129"/>
    </row>
    <row r="3482" spans="1:6" ht="18" customHeight="1">
      <c r="A3482" s="132"/>
      <c r="B3482" s="126"/>
      <c r="C3482" s="126"/>
      <c r="D3482" s="126"/>
      <c r="F3482" s="129"/>
    </row>
    <row r="3483" spans="1:6" ht="18" customHeight="1">
      <c r="A3483" s="132"/>
      <c r="B3483" s="126"/>
      <c r="C3483" s="126"/>
      <c r="D3483" s="126"/>
      <c r="F3483" s="129"/>
    </row>
    <row r="3484" spans="1:6" ht="18" customHeight="1">
      <c r="A3484" s="132"/>
      <c r="B3484" s="126"/>
      <c r="C3484" s="126"/>
      <c r="D3484" s="126"/>
      <c r="F3484" s="129"/>
    </row>
    <row r="3485" spans="1:6" ht="18" customHeight="1">
      <c r="A3485" s="132"/>
      <c r="B3485" s="126"/>
      <c r="C3485" s="126"/>
      <c r="D3485" s="126"/>
      <c r="F3485" s="129"/>
    </row>
    <row r="3486" spans="1:6" ht="18" customHeight="1">
      <c r="A3486" s="132"/>
      <c r="B3486" s="126"/>
      <c r="C3486" s="126"/>
      <c r="D3486" s="126"/>
      <c r="F3486" s="129"/>
    </row>
    <row r="3487" spans="1:6" ht="18" customHeight="1">
      <c r="A3487" s="132"/>
      <c r="B3487" s="126"/>
      <c r="C3487" s="126"/>
      <c r="D3487" s="126"/>
      <c r="F3487" s="129"/>
    </row>
    <row r="3488" spans="1:6" ht="18" customHeight="1">
      <c r="A3488" s="132"/>
      <c r="B3488" s="126"/>
      <c r="C3488" s="126"/>
      <c r="D3488" s="126"/>
      <c r="F3488" s="129"/>
    </row>
    <row r="3489" spans="1:6" ht="18" customHeight="1">
      <c r="A3489" s="132"/>
      <c r="B3489" s="126"/>
      <c r="C3489" s="126"/>
      <c r="D3489" s="126"/>
      <c r="F3489" s="129"/>
    </row>
    <row r="3490" spans="1:6" ht="18" customHeight="1">
      <c r="A3490" s="132"/>
      <c r="B3490" s="126"/>
      <c r="C3490" s="126"/>
      <c r="D3490" s="126"/>
      <c r="F3490" s="129"/>
    </row>
    <row r="3491" spans="1:6" ht="18" customHeight="1">
      <c r="A3491" s="132"/>
      <c r="B3491" s="126"/>
      <c r="C3491" s="126"/>
      <c r="D3491" s="126"/>
      <c r="F3491" s="129"/>
    </row>
    <row r="3492" spans="1:6" ht="18" customHeight="1">
      <c r="A3492" s="132"/>
      <c r="B3492" s="126"/>
      <c r="C3492" s="126"/>
      <c r="D3492" s="126"/>
      <c r="F3492" s="129"/>
    </row>
    <row r="3493" spans="1:6" ht="18" customHeight="1">
      <c r="A3493" s="132"/>
      <c r="B3493" s="126"/>
      <c r="C3493" s="126"/>
      <c r="D3493" s="126"/>
      <c r="F3493" s="129"/>
    </row>
    <row r="3494" spans="1:6" ht="18" customHeight="1">
      <c r="A3494" s="132"/>
      <c r="B3494" s="126"/>
      <c r="C3494" s="126"/>
      <c r="D3494" s="126"/>
      <c r="F3494" s="129"/>
    </row>
    <row r="3495" spans="1:6" ht="18" customHeight="1">
      <c r="A3495" s="132"/>
      <c r="B3495" s="126"/>
      <c r="C3495" s="126"/>
      <c r="D3495" s="126"/>
      <c r="F3495" s="129"/>
    </row>
    <row r="3496" spans="1:6" ht="18" customHeight="1">
      <c r="A3496" s="132"/>
      <c r="B3496" s="126"/>
      <c r="C3496" s="126"/>
      <c r="D3496" s="126"/>
      <c r="F3496" s="129"/>
    </row>
    <row r="3497" spans="1:6" ht="18" customHeight="1">
      <c r="A3497" s="132"/>
      <c r="B3497" s="126"/>
      <c r="C3497" s="126"/>
      <c r="D3497" s="126"/>
      <c r="F3497" s="129"/>
    </row>
    <row r="3498" spans="1:6" ht="18" customHeight="1">
      <c r="A3498" s="132"/>
      <c r="B3498" s="126"/>
      <c r="C3498" s="126"/>
      <c r="D3498" s="126"/>
      <c r="F3498" s="129"/>
    </row>
    <row r="3499" spans="1:6" ht="18" customHeight="1">
      <c r="A3499" s="132"/>
      <c r="B3499" s="126"/>
      <c r="C3499" s="126"/>
      <c r="D3499" s="126"/>
      <c r="F3499" s="129"/>
    </row>
    <row r="3500" spans="1:6" ht="18" customHeight="1">
      <c r="A3500" s="132"/>
      <c r="B3500" s="126"/>
      <c r="C3500" s="126"/>
      <c r="D3500" s="126"/>
      <c r="F3500" s="129"/>
    </row>
    <row r="3501" spans="1:6" ht="18" customHeight="1">
      <c r="A3501" s="132"/>
      <c r="B3501" s="126"/>
      <c r="C3501" s="126"/>
      <c r="D3501" s="126"/>
      <c r="F3501" s="129"/>
    </row>
    <row r="3502" spans="1:6" ht="18" customHeight="1">
      <c r="A3502" s="132"/>
      <c r="B3502" s="126"/>
      <c r="C3502" s="126"/>
      <c r="D3502" s="126"/>
      <c r="F3502" s="129"/>
    </row>
    <row r="3503" spans="1:6" ht="18" customHeight="1">
      <c r="A3503" s="132"/>
      <c r="B3503" s="126"/>
      <c r="C3503" s="126"/>
      <c r="D3503" s="126"/>
      <c r="F3503" s="129"/>
    </row>
    <row r="3504" spans="1:6" ht="18" customHeight="1">
      <c r="A3504" s="132"/>
      <c r="B3504" s="126"/>
      <c r="C3504" s="126"/>
      <c r="D3504" s="126"/>
      <c r="F3504" s="129"/>
    </row>
    <row r="3505" spans="1:6" ht="18" customHeight="1">
      <c r="A3505" s="132"/>
      <c r="B3505" s="126"/>
      <c r="C3505" s="126"/>
      <c r="D3505" s="126"/>
      <c r="F3505" s="129"/>
    </row>
    <row r="3506" spans="1:6" ht="18" customHeight="1">
      <c r="A3506" s="132"/>
      <c r="B3506" s="126"/>
      <c r="C3506" s="126"/>
      <c r="D3506" s="126"/>
      <c r="F3506" s="129"/>
    </row>
    <row r="3507" spans="1:6" ht="18" customHeight="1">
      <c r="A3507" s="132"/>
      <c r="B3507" s="126"/>
      <c r="C3507" s="126"/>
      <c r="D3507" s="126"/>
      <c r="F3507" s="129"/>
    </row>
    <row r="3508" spans="1:6" ht="18" customHeight="1">
      <c r="A3508" s="132"/>
      <c r="B3508" s="126"/>
      <c r="C3508" s="126"/>
      <c r="D3508" s="126"/>
      <c r="F3508" s="129"/>
    </row>
    <row r="3509" spans="1:6" ht="18" customHeight="1">
      <c r="A3509" s="132"/>
      <c r="B3509" s="126"/>
      <c r="C3509" s="126"/>
      <c r="D3509" s="126"/>
      <c r="F3509" s="129"/>
    </row>
    <row r="3510" spans="1:6" ht="18" customHeight="1">
      <c r="A3510" s="132"/>
      <c r="B3510" s="126"/>
      <c r="C3510" s="126"/>
      <c r="D3510" s="126"/>
      <c r="F3510" s="129"/>
    </row>
    <row r="3511" spans="1:6" ht="18" customHeight="1">
      <c r="A3511" s="132"/>
      <c r="B3511" s="126"/>
      <c r="C3511" s="126"/>
      <c r="D3511" s="126"/>
      <c r="F3511" s="129"/>
    </row>
    <row r="3512" spans="1:6" ht="18" customHeight="1">
      <c r="A3512" s="132"/>
      <c r="B3512" s="126"/>
      <c r="C3512" s="126"/>
      <c r="D3512" s="126"/>
      <c r="F3512" s="129"/>
    </row>
    <row r="3513" spans="1:6" ht="18" customHeight="1">
      <c r="A3513" s="132"/>
      <c r="B3513" s="126"/>
      <c r="C3513" s="126"/>
      <c r="D3513" s="126"/>
      <c r="F3513" s="129"/>
    </row>
    <row r="3514" spans="1:6" ht="18" customHeight="1">
      <c r="A3514" s="132"/>
      <c r="B3514" s="126"/>
      <c r="C3514" s="126"/>
      <c r="D3514" s="126"/>
      <c r="F3514" s="129"/>
    </row>
    <row r="3515" spans="1:6" ht="18" customHeight="1">
      <c r="A3515" s="132"/>
      <c r="B3515" s="126"/>
      <c r="C3515" s="126"/>
      <c r="D3515" s="126"/>
      <c r="F3515" s="129"/>
    </row>
    <row r="3516" spans="1:6" ht="18" customHeight="1">
      <c r="A3516" s="132"/>
      <c r="B3516" s="126"/>
      <c r="C3516" s="126"/>
      <c r="D3516" s="126"/>
      <c r="F3516" s="129"/>
    </row>
    <row r="3517" spans="1:6" ht="18" customHeight="1">
      <c r="A3517" s="132"/>
      <c r="B3517" s="126"/>
      <c r="C3517" s="126"/>
      <c r="D3517" s="126"/>
      <c r="F3517" s="129"/>
    </row>
    <row r="3518" spans="1:6" ht="18" customHeight="1">
      <c r="A3518" s="132"/>
      <c r="B3518" s="126"/>
      <c r="C3518" s="126"/>
      <c r="D3518" s="126"/>
      <c r="F3518" s="129"/>
    </row>
    <row r="3519" spans="1:6" ht="18" customHeight="1">
      <c r="A3519" s="132"/>
      <c r="B3519" s="126"/>
      <c r="C3519" s="126"/>
      <c r="D3519" s="126"/>
      <c r="F3519" s="129"/>
    </row>
    <row r="3520" spans="1:6" ht="18" customHeight="1">
      <c r="A3520" s="132"/>
      <c r="B3520" s="126"/>
      <c r="C3520" s="126"/>
      <c r="D3520" s="126"/>
      <c r="F3520" s="129"/>
    </row>
    <row r="3521" spans="1:6" ht="18" customHeight="1">
      <c r="A3521" s="132"/>
      <c r="B3521" s="126"/>
      <c r="C3521" s="126"/>
      <c r="D3521" s="126"/>
      <c r="F3521" s="129"/>
    </row>
    <row r="3522" spans="1:6" ht="18" customHeight="1">
      <c r="A3522" s="132"/>
      <c r="B3522" s="126"/>
      <c r="C3522" s="126"/>
      <c r="D3522" s="126"/>
      <c r="F3522" s="129"/>
    </row>
    <row r="3523" spans="1:6" ht="18" customHeight="1">
      <c r="A3523" s="132"/>
      <c r="B3523" s="126"/>
      <c r="C3523" s="126"/>
      <c r="D3523" s="126"/>
      <c r="F3523" s="129"/>
    </row>
    <row r="3524" spans="1:6" ht="18" customHeight="1">
      <c r="A3524" s="132"/>
      <c r="B3524" s="126"/>
      <c r="C3524" s="126"/>
      <c r="D3524" s="126"/>
      <c r="F3524" s="129"/>
    </row>
    <row r="3525" spans="1:6" ht="18" customHeight="1">
      <c r="A3525" s="132"/>
      <c r="B3525" s="126"/>
      <c r="C3525" s="126"/>
      <c r="D3525" s="126"/>
      <c r="F3525" s="129"/>
    </row>
    <row r="3526" spans="1:6" ht="18" customHeight="1">
      <c r="A3526" s="132"/>
      <c r="B3526" s="126"/>
      <c r="C3526" s="126"/>
      <c r="D3526" s="126"/>
      <c r="F3526" s="129"/>
    </row>
    <row r="3527" spans="1:6" ht="18" customHeight="1">
      <c r="A3527" s="132"/>
      <c r="B3527" s="126"/>
      <c r="C3527" s="126"/>
      <c r="D3527" s="126"/>
      <c r="F3527" s="129"/>
    </row>
    <row r="3528" spans="1:6" ht="18" customHeight="1">
      <c r="A3528" s="132"/>
      <c r="B3528" s="126"/>
      <c r="C3528" s="126"/>
      <c r="D3528" s="126"/>
      <c r="F3528" s="129"/>
    </row>
    <row r="3529" spans="1:6" ht="18" customHeight="1">
      <c r="A3529" s="132"/>
      <c r="B3529" s="126"/>
      <c r="C3529" s="126"/>
      <c r="D3529" s="126"/>
      <c r="F3529" s="129"/>
    </row>
    <row r="3530" spans="1:6" ht="18" customHeight="1">
      <c r="A3530" s="132"/>
      <c r="B3530" s="126"/>
      <c r="C3530" s="126"/>
      <c r="D3530" s="126"/>
      <c r="F3530" s="129"/>
    </row>
    <row r="3531" spans="1:6" ht="18" customHeight="1">
      <c r="A3531" s="132"/>
      <c r="B3531" s="126"/>
      <c r="C3531" s="126"/>
      <c r="D3531" s="126"/>
      <c r="F3531" s="129"/>
    </row>
    <row r="3532" spans="1:6" ht="18" customHeight="1">
      <c r="A3532" s="132"/>
      <c r="B3532" s="126"/>
      <c r="C3532" s="126"/>
      <c r="D3532" s="126"/>
      <c r="F3532" s="129"/>
    </row>
    <row r="3533" spans="1:6" ht="18" customHeight="1">
      <c r="A3533" s="132"/>
      <c r="B3533" s="126"/>
      <c r="C3533" s="126"/>
      <c r="D3533" s="126"/>
      <c r="F3533" s="129"/>
    </row>
    <row r="3534" spans="1:6" ht="18" customHeight="1">
      <c r="A3534" s="132"/>
      <c r="B3534" s="126"/>
      <c r="C3534" s="126"/>
      <c r="D3534" s="126"/>
      <c r="F3534" s="129"/>
    </row>
    <row r="3535" spans="1:6" ht="18" customHeight="1">
      <c r="A3535" s="132"/>
      <c r="B3535" s="126"/>
      <c r="C3535" s="126"/>
      <c r="D3535" s="126"/>
      <c r="F3535" s="129"/>
    </row>
    <row r="3536" spans="1:6" ht="18" customHeight="1">
      <c r="A3536" s="132"/>
      <c r="B3536" s="126"/>
      <c r="C3536" s="126"/>
      <c r="D3536" s="126"/>
      <c r="F3536" s="129"/>
    </row>
    <row r="3537" spans="1:6" ht="18" customHeight="1">
      <c r="A3537" s="132"/>
      <c r="B3537" s="126"/>
      <c r="C3537" s="126"/>
      <c r="D3537" s="126"/>
      <c r="F3537" s="129"/>
    </row>
    <row r="3538" spans="1:6" ht="18" customHeight="1">
      <c r="A3538" s="132"/>
      <c r="B3538" s="126"/>
      <c r="C3538" s="126"/>
      <c r="D3538" s="126"/>
      <c r="F3538" s="129"/>
    </row>
    <row r="3539" spans="1:6" ht="18" customHeight="1">
      <c r="A3539" s="132"/>
      <c r="B3539" s="126"/>
      <c r="C3539" s="126"/>
      <c r="D3539" s="126"/>
      <c r="F3539" s="129"/>
    </row>
    <row r="3540" spans="1:6" ht="18" customHeight="1">
      <c r="A3540" s="132"/>
      <c r="B3540" s="126"/>
      <c r="C3540" s="126"/>
      <c r="D3540" s="126"/>
      <c r="F3540" s="129"/>
    </row>
    <row r="3541" spans="1:6" ht="18" customHeight="1">
      <c r="A3541" s="132"/>
      <c r="B3541" s="126"/>
      <c r="C3541" s="126"/>
      <c r="D3541" s="126"/>
      <c r="F3541" s="129"/>
    </row>
    <row r="3542" spans="1:6" ht="18" customHeight="1">
      <c r="A3542" s="132"/>
      <c r="B3542" s="126"/>
      <c r="C3542" s="126"/>
      <c r="D3542" s="126"/>
      <c r="F3542" s="129"/>
    </row>
    <row r="3543" spans="1:6" ht="18" customHeight="1">
      <c r="A3543" s="132"/>
      <c r="B3543" s="126"/>
      <c r="C3543" s="126"/>
      <c r="D3543" s="126"/>
      <c r="F3543" s="129"/>
    </row>
    <row r="3544" spans="1:6" ht="18" customHeight="1">
      <c r="A3544" s="132"/>
      <c r="B3544" s="126"/>
      <c r="C3544" s="126"/>
      <c r="D3544" s="126"/>
      <c r="F3544" s="129"/>
    </row>
    <row r="3545" spans="1:6" ht="18" customHeight="1">
      <c r="A3545" s="132"/>
      <c r="B3545" s="126"/>
      <c r="C3545" s="126"/>
      <c r="D3545" s="126"/>
      <c r="F3545" s="129"/>
    </row>
    <row r="3546" spans="1:6" ht="18" customHeight="1">
      <c r="A3546" s="132"/>
      <c r="B3546" s="126"/>
      <c r="C3546" s="126"/>
      <c r="D3546" s="126"/>
      <c r="F3546" s="129"/>
    </row>
    <row r="3547" spans="1:6" ht="18" customHeight="1">
      <c r="A3547" s="132"/>
      <c r="B3547" s="126"/>
      <c r="C3547" s="126"/>
      <c r="D3547" s="126"/>
      <c r="F3547" s="129"/>
    </row>
    <row r="3548" spans="1:6" ht="18" customHeight="1">
      <c r="A3548" s="132"/>
      <c r="B3548" s="126"/>
      <c r="C3548" s="126"/>
      <c r="D3548" s="126"/>
      <c r="F3548" s="129"/>
    </row>
    <row r="3549" spans="1:6" ht="18" customHeight="1">
      <c r="A3549" s="132"/>
      <c r="B3549" s="126"/>
      <c r="C3549" s="126"/>
      <c r="D3549" s="126"/>
      <c r="F3549" s="129"/>
    </row>
    <row r="3550" spans="1:6" ht="18" customHeight="1">
      <c r="A3550" s="132"/>
      <c r="B3550" s="126"/>
      <c r="C3550" s="126"/>
      <c r="D3550" s="126"/>
      <c r="F3550" s="129"/>
    </row>
    <row r="3551" spans="1:6" ht="18" customHeight="1">
      <c r="A3551" s="132"/>
      <c r="B3551" s="126"/>
      <c r="C3551" s="126"/>
      <c r="D3551" s="126"/>
      <c r="F3551" s="129"/>
    </row>
    <row r="3552" spans="1:6" ht="18" customHeight="1">
      <c r="A3552" s="132"/>
      <c r="B3552" s="126"/>
      <c r="C3552" s="126"/>
      <c r="D3552" s="126"/>
      <c r="F3552" s="129"/>
    </row>
    <row r="3553" spans="1:6" ht="18" customHeight="1">
      <c r="A3553" s="132"/>
      <c r="B3553" s="126"/>
      <c r="C3553" s="126"/>
      <c r="D3553" s="126"/>
      <c r="F3553" s="129"/>
    </row>
    <row r="3554" spans="1:6" ht="18" customHeight="1">
      <c r="A3554" s="132"/>
      <c r="B3554" s="126"/>
      <c r="C3554" s="126"/>
      <c r="D3554" s="126"/>
      <c r="F3554" s="129"/>
    </row>
    <row r="3555" spans="1:6" ht="18" customHeight="1">
      <c r="A3555" s="132"/>
      <c r="B3555" s="126"/>
      <c r="C3555" s="126"/>
      <c r="D3555" s="126"/>
      <c r="F3555" s="129"/>
    </row>
    <row r="3556" spans="1:6" ht="18" customHeight="1">
      <c r="A3556" s="132"/>
      <c r="B3556" s="126"/>
      <c r="C3556" s="126"/>
      <c r="D3556" s="126"/>
      <c r="F3556" s="129"/>
    </row>
    <row r="3557" spans="1:6" ht="18" customHeight="1">
      <c r="A3557" s="132"/>
      <c r="B3557" s="126"/>
      <c r="C3557" s="126"/>
      <c r="D3557" s="126"/>
      <c r="F3557" s="129"/>
    </row>
    <row r="3558" spans="1:6" ht="18" customHeight="1">
      <c r="A3558" s="132"/>
      <c r="B3558" s="126"/>
      <c r="C3558" s="126"/>
      <c r="D3558" s="126"/>
      <c r="F3558" s="129"/>
    </row>
    <row r="3559" spans="1:6" ht="18" customHeight="1">
      <c r="A3559" s="132"/>
      <c r="B3559" s="126"/>
      <c r="C3559" s="126"/>
      <c r="D3559" s="126"/>
      <c r="F3559" s="129"/>
    </row>
    <row r="3560" spans="1:6" ht="18" customHeight="1">
      <c r="A3560" s="132"/>
      <c r="B3560" s="126"/>
      <c r="C3560" s="126"/>
      <c r="D3560" s="126"/>
      <c r="F3560" s="129"/>
    </row>
    <row r="3561" spans="1:6" ht="18" customHeight="1">
      <c r="A3561" s="132"/>
      <c r="B3561" s="126"/>
      <c r="C3561" s="126"/>
      <c r="D3561" s="126"/>
      <c r="F3561" s="129"/>
    </row>
    <row r="3562" spans="1:6" ht="18" customHeight="1">
      <c r="A3562" s="132"/>
      <c r="B3562" s="126"/>
      <c r="C3562" s="126"/>
      <c r="D3562" s="126"/>
      <c r="F3562" s="129"/>
    </row>
    <row r="3563" spans="1:6" ht="18" customHeight="1">
      <c r="A3563" s="132"/>
      <c r="B3563" s="126"/>
      <c r="C3563" s="126"/>
      <c r="D3563" s="126"/>
      <c r="F3563" s="129"/>
    </row>
    <row r="3564" spans="1:6" ht="18" customHeight="1">
      <c r="A3564" s="132"/>
      <c r="B3564" s="126"/>
      <c r="C3564" s="126"/>
      <c r="D3564" s="126"/>
      <c r="F3564" s="129"/>
    </row>
    <row r="3565" spans="1:6" ht="18" customHeight="1">
      <c r="A3565" s="132"/>
      <c r="B3565" s="126"/>
      <c r="C3565" s="126"/>
      <c r="D3565" s="126"/>
      <c r="F3565" s="129"/>
    </row>
    <row r="3566" spans="1:6" ht="18" customHeight="1">
      <c r="A3566" s="132"/>
      <c r="B3566" s="126"/>
      <c r="C3566" s="126"/>
      <c r="D3566" s="126"/>
      <c r="F3566" s="129"/>
    </row>
    <row r="3567" spans="1:6" ht="18" customHeight="1">
      <c r="A3567" s="132"/>
      <c r="B3567" s="126"/>
      <c r="C3567" s="126"/>
      <c r="D3567" s="126"/>
      <c r="F3567" s="129"/>
    </row>
    <row r="3568" spans="1:6" ht="18" customHeight="1">
      <c r="A3568" s="132"/>
      <c r="B3568" s="126"/>
      <c r="C3568" s="126"/>
      <c r="D3568" s="126"/>
      <c r="F3568" s="129"/>
    </row>
    <row r="3569" spans="1:6" ht="18" customHeight="1">
      <c r="A3569" s="132"/>
      <c r="B3569" s="126"/>
      <c r="C3569" s="126"/>
      <c r="D3569" s="126"/>
      <c r="F3569" s="129"/>
    </row>
    <row r="3570" spans="1:6" ht="18" customHeight="1">
      <c r="A3570" s="132"/>
      <c r="B3570" s="126"/>
      <c r="C3570" s="126"/>
      <c r="D3570" s="126"/>
      <c r="F3570" s="129"/>
    </row>
    <row r="3571" spans="1:6" ht="18" customHeight="1">
      <c r="A3571" s="132"/>
      <c r="B3571" s="126"/>
      <c r="C3571" s="126"/>
      <c r="D3571" s="126"/>
      <c r="F3571" s="129"/>
    </row>
    <row r="3572" spans="1:6" ht="18" customHeight="1">
      <c r="A3572" s="132"/>
      <c r="B3572" s="126"/>
      <c r="C3572" s="126"/>
      <c r="D3572" s="126"/>
      <c r="F3572" s="129"/>
    </row>
    <row r="3573" spans="1:6" ht="18" customHeight="1">
      <c r="A3573" s="132"/>
      <c r="B3573" s="126"/>
      <c r="C3573" s="126"/>
      <c r="D3573" s="126"/>
      <c r="F3573" s="129"/>
    </row>
    <row r="3574" spans="1:6" ht="18" customHeight="1">
      <c r="A3574" s="132"/>
      <c r="B3574" s="126"/>
      <c r="C3574" s="126"/>
      <c r="D3574" s="126"/>
      <c r="F3574" s="129"/>
    </row>
    <row r="3575" spans="1:6" ht="18" customHeight="1">
      <c r="A3575" s="132"/>
      <c r="B3575" s="126"/>
      <c r="C3575" s="126"/>
      <c r="D3575" s="126"/>
      <c r="F3575" s="129"/>
    </row>
    <row r="3576" spans="1:6" ht="18" customHeight="1">
      <c r="A3576" s="132"/>
      <c r="B3576" s="126"/>
      <c r="C3576" s="126"/>
      <c r="D3576" s="126"/>
      <c r="F3576" s="129"/>
    </row>
    <row r="3577" spans="1:6" ht="18" customHeight="1">
      <c r="A3577" s="132"/>
      <c r="B3577" s="126"/>
      <c r="C3577" s="126"/>
      <c r="D3577" s="126"/>
      <c r="F3577" s="129"/>
    </row>
    <row r="3578" spans="1:6" ht="18" customHeight="1">
      <c r="A3578" s="132"/>
      <c r="B3578" s="126"/>
      <c r="C3578" s="126"/>
      <c r="D3578" s="126"/>
      <c r="F3578" s="129"/>
    </row>
    <row r="3579" spans="1:6" ht="18" customHeight="1">
      <c r="A3579" s="132"/>
      <c r="B3579" s="126"/>
      <c r="C3579" s="126"/>
      <c r="D3579" s="126"/>
      <c r="F3579" s="129"/>
    </row>
    <row r="3580" spans="1:6" ht="18" customHeight="1">
      <c r="A3580" s="132"/>
      <c r="B3580" s="126"/>
      <c r="C3580" s="126"/>
      <c r="D3580" s="126"/>
      <c r="F3580" s="129"/>
    </row>
    <row r="3581" spans="1:6" ht="18" customHeight="1">
      <c r="A3581" s="132"/>
      <c r="B3581" s="126"/>
      <c r="C3581" s="126"/>
      <c r="D3581" s="126"/>
      <c r="F3581" s="129"/>
    </row>
    <row r="3582" spans="1:6" ht="18" customHeight="1">
      <c r="A3582" s="132"/>
      <c r="B3582" s="126"/>
      <c r="C3582" s="126"/>
      <c r="D3582" s="126"/>
      <c r="F3582" s="129"/>
    </row>
    <row r="3583" spans="1:6" ht="18" customHeight="1">
      <c r="A3583" s="132"/>
      <c r="B3583" s="126"/>
      <c r="C3583" s="126"/>
      <c r="D3583" s="126"/>
      <c r="F3583" s="129"/>
    </row>
    <row r="3584" spans="1:6" ht="18" customHeight="1">
      <c r="A3584" s="132"/>
      <c r="B3584" s="126"/>
      <c r="C3584" s="126"/>
      <c r="D3584" s="126"/>
      <c r="F3584" s="129"/>
    </row>
    <row r="3585" spans="1:6" ht="18" customHeight="1">
      <c r="A3585" s="132"/>
      <c r="B3585" s="126"/>
      <c r="C3585" s="126"/>
      <c r="D3585" s="126"/>
      <c r="F3585" s="129"/>
    </row>
    <row r="3586" spans="1:6" ht="18" customHeight="1">
      <c r="A3586" s="132"/>
      <c r="B3586" s="126"/>
      <c r="C3586" s="126"/>
      <c r="D3586" s="126"/>
      <c r="F3586" s="129"/>
    </row>
    <row r="3587" spans="1:6" ht="18" customHeight="1">
      <c r="A3587" s="132"/>
      <c r="B3587" s="126"/>
      <c r="C3587" s="126"/>
      <c r="D3587" s="126"/>
      <c r="F3587" s="129"/>
    </row>
    <row r="3588" spans="1:6" ht="18" customHeight="1">
      <c r="A3588" s="132"/>
      <c r="B3588" s="126"/>
      <c r="C3588" s="126"/>
      <c r="D3588" s="126"/>
      <c r="F3588" s="129"/>
    </row>
    <row r="3589" spans="1:6" ht="18" customHeight="1">
      <c r="A3589" s="132"/>
      <c r="B3589" s="126"/>
      <c r="C3589" s="126"/>
      <c r="D3589" s="126"/>
      <c r="F3589" s="129"/>
    </row>
    <row r="3590" spans="1:6" ht="18" customHeight="1">
      <c r="A3590" s="132"/>
      <c r="B3590" s="126"/>
      <c r="C3590" s="126"/>
      <c r="D3590" s="126"/>
      <c r="F3590" s="129"/>
    </row>
    <row r="3591" spans="1:6" ht="18" customHeight="1">
      <c r="A3591" s="132"/>
      <c r="B3591" s="126"/>
      <c r="C3591" s="126"/>
      <c r="D3591" s="126"/>
      <c r="F3591" s="129"/>
    </row>
    <row r="3592" spans="1:6" ht="18" customHeight="1">
      <c r="A3592" s="132"/>
      <c r="B3592" s="126"/>
      <c r="C3592" s="126"/>
      <c r="D3592" s="126"/>
      <c r="F3592" s="129"/>
    </row>
    <row r="3593" spans="1:6" ht="18" customHeight="1">
      <c r="A3593" s="132"/>
      <c r="B3593" s="126"/>
      <c r="C3593" s="126"/>
      <c r="D3593" s="126"/>
      <c r="F3593" s="129"/>
    </row>
    <row r="3594" spans="1:6" ht="18" customHeight="1">
      <c r="A3594" s="132"/>
      <c r="B3594" s="126"/>
      <c r="C3594" s="126"/>
      <c r="D3594" s="126"/>
      <c r="F3594" s="129"/>
    </row>
    <row r="3595" spans="1:6" ht="18" customHeight="1">
      <c r="A3595" s="132"/>
      <c r="B3595" s="126"/>
      <c r="C3595" s="126"/>
      <c r="D3595" s="126"/>
      <c r="F3595" s="129"/>
    </row>
    <row r="3596" spans="1:6" ht="18" customHeight="1">
      <c r="A3596" s="132"/>
      <c r="B3596" s="126"/>
      <c r="C3596" s="126"/>
      <c r="D3596" s="126"/>
      <c r="F3596" s="129"/>
    </row>
    <row r="3597" spans="1:6" ht="18" customHeight="1">
      <c r="A3597" s="132"/>
      <c r="B3597" s="126"/>
      <c r="C3597" s="126"/>
      <c r="D3597" s="126"/>
      <c r="F3597" s="129"/>
    </row>
    <row r="3598" spans="1:6" ht="18" customHeight="1">
      <c r="A3598" s="132"/>
      <c r="B3598" s="126"/>
      <c r="C3598" s="126"/>
      <c r="D3598" s="126"/>
      <c r="F3598" s="129"/>
    </row>
    <row r="3599" spans="1:6" ht="18" customHeight="1">
      <c r="A3599" s="132"/>
      <c r="B3599" s="126"/>
      <c r="C3599" s="126"/>
      <c r="D3599" s="126"/>
      <c r="F3599" s="129"/>
    </row>
    <row r="3600" spans="1:6" ht="18" customHeight="1">
      <c r="A3600" s="132"/>
      <c r="B3600" s="126"/>
      <c r="C3600" s="126"/>
      <c r="D3600" s="126"/>
      <c r="F3600" s="129"/>
    </row>
    <row r="3601" spans="1:6" ht="18" customHeight="1">
      <c r="A3601" s="132"/>
      <c r="B3601" s="126"/>
      <c r="C3601" s="126"/>
      <c r="D3601" s="126"/>
      <c r="F3601" s="129"/>
    </row>
    <row r="3602" spans="1:6" ht="18" customHeight="1">
      <c r="A3602" s="132"/>
      <c r="B3602" s="126"/>
      <c r="C3602" s="126"/>
      <c r="D3602" s="126"/>
      <c r="F3602" s="129"/>
    </row>
    <row r="3603" spans="1:6" ht="18" customHeight="1">
      <c r="A3603" s="132"/>
      <c r="B3603" s="126"/>
      <c r="C3603" s="126"/>
      <c r="D3603" s="126"/>
      <c r="F3603" s="129"/>
    </row>
    <row r="3604" spans="1:6" ht="18" customHeight="1">
      <c r="A3604" s="132"/>
      <c r="B3604" s="126"/>
      <c r="C3604" s="126"/>
      <c r="D3604" s="126"/>
      <c r="F3604" s="129"/>
    </row>
    <row r="3605" spans="1:6" ht="18" customHeight="1">
      <c r="A3605" s="132"/>
      <c r="B3605" s="126"/>
      <c r="C3605" s="126"/>
      <c r="D3605" s="126"/>
      <c r="F3605" s="129"/>
    </row>
    <row r="3606" spans="1:6" ht="18" customHeight="1">
      <c r="A3606" s="132"/>
      <c r="B3606" s="126"/>
      <c r="C3606" s="126"/>
      <c r="D3606" s="126"/>
      <c r="F3606" s="129"/>
    </row>
    <row r="3607" spans="1:6" ht="18" customHeight="1">
      <c r="A3607" s="132"/>
      <c r="B3607" s="126"/>
      <c r="C3607" s="126"/>
      <c r="D3607" s="126"/>
      <c r="F3607" s="129"/>
    </row>
    <row r="3608" spans="1:6" ht="18" customHeight="1">
      <c r="A3608" s="132"/>
      <c r="B3608" s="126"/>
      <c r="C3608" s="126"/>
      <c r="D3608" s="126"/>
      <c r="F3608" s="129"/>
    </row>
    <row r="3609" spans="1:6" ht="18" customHeight="1">
      <c r="A3609" s="132"/>
      <c r="B3609" s="126"/>
      <c r="C3609" s="126"/>
      <c r="D3609" s="126"/>
      <c r="F3609" s="129"/>
    </row>
    <row r="3610" spans="1:6" ht="18" customHeight="1">
      <c r="A3610" s="132"/>
      <c r="B3610" s="126"/>
      <c r="C3610" s="126"/>
      <c r="D3610" s="126"/>
      <c r="F3610" s="129"/>
    </row>
    <row r="3611" spans="1:6" ht="18" customHeight="1">
      <c r="A3611" s="132"/>
      <c r="B3611" s="126"/>
      <c r="C3611" s="126"/>
      <c r="D3611" s="126"/>
      <c r="F3611" s="129"/>
    </row>
    <row r="3612" spans="1:6" ht="18" customHeight="1">
      <c r="A3612" s="132"/>
      <c r="B3612" s="126"/>
      <c r="C3612" s="126"/>
      <c r="D3612" s="126"/>
      <c r="F3612" s="129"/>
    </row>
    <row r="3613" spans="1:6" ht="18" customHeight="1">
      <c r="A3613" s="132"/>
      <c r="B3613" s="126"/>
      <c r="C3613" s="126"/>
      <c r="D3613" s="126"/>
      <c r="F3613" s="129"/>
    </row>
    <row r="3614" spans="1:6" ht="18" customHeight="1">
      <c r="A3614" s="132"/>
      <c r="B3614" s="126"/>
      <c r="C3614" s="126"/>
      <c r="D3614" s="126"/>
      <c r="F3614" s="129"/>
    </row>
    <row r="3615" spans="1:6" ht="18" customHeight="1">
      <c r="A3615" s="132"/>
      <c r="B3615" s="126"/>
      <c r="C3615" s="126"/>
      <c r="D3615" s="126"/>
      <c r="F3615" s="129"/>
    </row>
    <row r="3616" spans="1:6" ht="18" customHeight="1">
      <c r="A3616" s="132"/>
      <c r="B3616" s="126"/>
      <c r="C3616" s="126"/>
      <c r="D3616" s="126"/>
      <c r="F3616" s="129"/>
    </row>
    <row r="3617" spans="1:6" ht="18" customHeight="1">
      <c r="A3617" s="132"/>
      <c r="B3617" s="126"/>
      <c r="C3617" s="126"/>
      <c r="D3617" s="126"/>
      <c r="F3617" s="129"/>
    </row>
    <row r="3618" spans="1:6" ht="18" customHeight="1">
      <c r="A3618" s="132"/>
      <c r="B3618" s="126"/>
      <c r="C3618" s="126"/>
      <c r="D3618" s="126"/>
      <c r="F3618" s="129"/>
    </row>
    <row r="3619" spans="1:6" ht="18" customHeight="1">
      <c r="A3619" s="132"/>
      <c r="B3619" s="126"/>
      <c r="C3619" s="126"/>
      <c r="D3619" s="126"/>
      <c r="F3619" s="129"/>
    </row>
    <row r="3620" spans="1:6" ht="18" customHeight="1">
      <c r="A3620" s="132"/>
      <c r="B3620" s="126"/>
      <c r="C3620" s="126"/>
      <c r="D3620" s="126"/>
      <c r="F3620" s="129"/>
    </row>
    <row r="3621" spans="1:6" ht="18" customHeight="1">
      <c r="A3621" s="132"/>
      <c r="B3621" s="126"/>
      <c r="C3621" s="126"/>
      <c r="D3621" s="126"/>
      <c r="F3621" s="129"/>
    </row>
    <row r="3622" spans="1:6" ht="18" customHeight="1">
      <c r="A3622" s="132"/>
      <c r="B3622" s="126"/>
      <c r="C3622" s="126"/>
      <c r="D3622" s="126"/>
      <c r="F3622" s="129"/>
    </row>
    <row r="3623" spans="1:6" ht="18" customHeight="1">
      <c r="A3623" s="132"/>
      <c r="B3623" s="126"/>
      <c r="C3623" s="126"/>
      <c r="D3623" s="126"/>
      <c r="F3623" s="129"/>
    </row>
    <row r="3624" spans="1:6" ht="18" customHeight="1">
      <c r="A3624" s="132"/>
      <c r="B3624" s="126"/>
      <c r="C3624" s="126"/>
      <c r="D3624" s="126"/>
      <c r="F3624" s="129"/>
    </row>
    <row r="3625" spans="1:6" ht="18" customHeight="1">
      <c r="A3625" s="132"/>
      <c r="B3625" s="126"/>
      <c r="C3625" s="126"/>
      <c r="D3625" s="126"/>
      <c r="F3625" s="129"/>
    </row>
    <row r="3626" spans="1:6" ht="18" customHeight="1">
      <c r="A3626" s="132"/>
      <c r="B3626" s="126"/>
      <c r="C3626" s="126"/>
      <c r="D3626" s="126"/>
      <c r="F3626" s="129"/>
    </row>
    <row r="3627" spans="1:6" ht="18" customHeight="1">
      <c r="A3627" s="132"/>
      <c r="B3627" s="126"/>
      <c r="C3627" s="126"/>
      <c r="D3627" s="126"/>
      <c r="F3627" s="129"/>
    </row>
    <row r="3628" spans="1:6" ht="18" customHeight="1">
      <c r="A3628" s="132"/>
      <c r="B3628" s="126"/>
      <c r="C3628" s="126"/>
      <c r="D3628" s="126"/>
      <c r="F3628" s="129"/>
    </row>
    <row r="3629" spans="1:6" ht="18" customHeight="1">
      <c r="A3629" s="132"/>
      <c r="B3629" s="126"/>
      <c r="C3629" s="126"/>
      <c r="D3629" s="126"/>
      <c r="F3629" s="129"/>
    </row>
    <row r="3630" spans="1:6" ht="18" customHeight="1">
      <c r="A3630" s="132"/>
      <c r="B3630" s="126"/>
      <c r="C3630" s="126"/>
      <c r="D3630" s="126"/>
      <c r="F3630" s="129"/>
    </row>
    <row r="3631" spans="1:6" ht="18" customHeight="1">
      <c r="A3631" s="132"/>
      <c r="B3631" s="126"/>
      <c r="C3631" s="126"/>
      <c r="D3631" s="126"/>
      <c r="F3631" s="129"/>
    </row>
    <row r="3632" spans="1:6" ht="18" customHeight="1">
      <c r="A3632" s="132"/>
      <c r="B3632" s="126"/>
      <c r="C3632" s="126"/>
      <c r="D3632" s="126"/>
      <c r="F3632" s="129"/>
    </row>
    <row r="3633" spans="1:6" ht="18" customHeight="1">
      <c r="A3633" s="132"/>
      <c r="B3633" s="126"/>
      <c r="C3633" s="126"/>
      <c r="D3633" s="126"/>
      <c r="F3633" s="129"/>
    </row>
    <row r="3634" spans="1:6" ht="18" customHeight="1">
      <c r="A3634" s="132"/>
      <c r="B3634" s="126"/>
      <c r="C3634" s="126"/>
      <c r="D3634" s="126"/>
      <c r="F3634" s="129"/>
    </row>
    <row r="3635" spans="1:6" ht="18" customHeight="1">
      <c r="A3635" s="132"/>
      <c r="B3635" s="126"/>
      <c r="C3635" s="126"/>
      <c r="D3635" s="126"/>
      <c r="F3635" s="129"/>
    </row>
    <row r="3636" spans="1:6" ht="18" customHeight="1">
      <c r="A3636" s="132"/>
      <c r="B3636" s="126"/>
      <c r="C3636" s="126"/>
      <c r="D3636" s="126"/>
      <c r="F3636" s="129"/>
    </row>
    <row r="3637" spans="1:6" ht="18" customHeight="1">
      <c r="A3637" s="132"/>
      <c r="B3637" s="126"/>
      <c r="C3637" s="126"/>
      <c r="D3637" s="126"/>
      <c r="F3637" s="129"/>
    </row>
    <row r="3638" spans="1:6" ht="18" customHeight="1">
      <c r="A3638" s="132"/>
      <c r="B3638" s="126"/>
      <c r="C3638" s="126"/>
      <c r="D3638" s="126"/>
      <c r="F3638" s="129"/>
    </row>
    <row r="3639" spans="1:6" ht="18" customHeight="1">
      <c r="A3639" s="132"/>
      <c r="B3639" s="126"/>
      <c r="C3639" s="126"/>
      <c r="D3639" s="126"/>
      <c r="F3639" s="129"/>
    </row>
    <row r="3640" spans="1:6" ht="18" customHeight="1">
      <c r="A3640" s="132"/>
      <c r="B3640" s="126"/>
      <c r="C3640" s="126"/>
      <c r="D3640" s="126"/>
      <c r="F3640" s="129"/>
    </row>
    <row r="3641" spans="1:6" ht="18" customHeight="1">
      <c r="A3641" s="132"/>
      <c r="B3641" s="126"/>
      <c r="C3641" s="126"/>
      <c r="D3641" s="126"/>
      <c r="F3641" s="129"/>
    </row>
    <row r="3642" spans="1:6" ht="18" customHeight="1">
      <c r="A3642" s="132"/>
      <c r="B3642" s="126"/>
      <c r="C3642" s="126"/>
      <c r="D3642" s="126"/>
      <c r="F3642" s="129"/>
    </row>
    <row r="3643" spans="1:6" ht="18" customHeight="1">
      <c r="A3643" s="132"/>
      <c r="B3643" s="126"/>
      <c r="C3643" s="126"/>
      <c r="D3643" s="126"/>
      <c r="F3643" s="129"/>
    </row>
    <row r="3644" spans="1:6" ht="18" customHeight="1">
      <c r="A3644" s="132"/>
      <c r="B3644" s="126"/>
      <c r="C3644" s="126"/>
      <c r="D3644" s="126"/>
      <c r="F3644" s="129"/>
    </row>
    <row r="3645" spans="1:6" ht="18" customHeight="1">
      <c r="A3645" s="132"/>
      <c r="B3645" s="126"/>
      <c r="C3645" s="126"/>
      <c r="D3645" s="126"/>
      <c r="F3645" s="129"/>
    </row>
    <row r="3646" spans="1:6" ht="18" customHeight="1">
      <c r="A3646" s="132"/>
      <c r="B3646" s="126"/>
      <c r="C3646" s="126"/>
      <c r="D3646" s="126"/>
      <c r="F3646" s="129"/>
    </row>
    <row r="3647" spans="1:6" ht="18" customHeight="1">
      <c r="A3647" s="132"/>
      <c r="B3647" s="126"/>
      <c r="C3647" s="126"/>
      <c r="D3647" s="126"/>
      <c r="F3647" s="129"/>
    </row>
    <row r="3648" spans="1:6" ht="18" customHeight="1">
      <c r="A3648" s="132"/>
      <c r="B3648" s="126"/>
      <c r="C3648" s="126"/>
      <c r="D3648" s="126"/>
      <c r="F3648" s="129"/>
    </row>
    <row r="3649" spans="1:6" ht="18" customHeight="1">
      <c r="A3649" s="132"/>
      <c r="B3649" s="126"/>
      <c r="C3649" s="126"/>
      <c r="D3649" s="126"/>
      <c r="F3649" s="129"/>
    </row>
    <row r="3650" spans="1:6" ht="18" customHeight="1">
      <c r="A3650" s="132"/>
      <c r="B3650" s="126"/>
      <c r="C3650" s="126"/>
      <c r="D3650" s="126"/>
      <c r="F3650" s="129"/>
    </row>
    <row r="3651" spans="1:6" ht="18" customHeight="1">
      <c r="A3651" s="132"/>
      <c r="B3651" s="126"/>
      <c r="C3651" s="126"/>
      <c r="D3651" s="126"/>
      <c r="F3651" s="129"/>
    </row>
    <row r="3652" spans="1:6" ht="18" customHeight="1">
      <c r="A3652" s="132"/>
      <c r="B3652" s="126"/>
      <c r="C3652" s="126"/>
      <c r="D3652" s="126"/>
      <c r="F3652" s="129"/>
    </row>
    <row r="3653" spans="1:6" ht="18" customHeight="1">
      <c r="A3653" s="132"/>
      <c r="B3653" s="126"/>
      <c r="C3653" s="126"/>
      <c r="D3653" s="126"/>
      <c r="F3653" s="129"/>
    </row>
    <row r="3654" spans="1:6" ht="18" customHeight="1">
      <c r="A3654" s="132"/>
      <c r="B3654" s="126"/>
      <c r="C3654" s="126"/>
      <c r="D3654" s="126"/>
      <c r="F3654" s="129"/>
    </row>
    <row r="3655" spans="1:6" ht="18" customHeight="1">
      <c r="A3655" s="132"/>
      <c r="B3655" s="126"/>
      <c r="C3655" s="126"/>
      <c r="D3655" s="126"/>
      <c r="F3655" s="129"/>
    </row>
    <row r="3656" spans="1:6" ht="18" customHeight="1">
      <c r="A3656" s="132"/>
      <c r="B3656" s="126"/>
      <c r="C3656" s="126"/>
      <c r="D3656" s="126"/>
      <c r="F3656" s="129"/>
    </row>
    <row r="3657" spans="1:6" ht="18" customHeight="1">
      <c r="A3657" s="132"/>
      <c r="B3657" s="126"/>
      <c r="C3657" s="126"/>
      <c r="D3657" s="126"/>
      <c r="F3657" s="129"/>
    </row>
    <row r="3658" spans="1:6" ht="18" customHeight="1">
      <c r="A3658" s="132"/>
      <c r="B3658" s="126"/>
      <c r="C3658" s="126"/>
      <c r="D3658" s="126"/>
      <c r="F3658" s="129"/>
    </row>
    <row r="3659" spans="1:6" ht="18" customHeight="1">
      <c r="A3659" s="132"/>
      <c r="B3659" s="126"/>
      <c r="C3659" s="126"/>
      <c r="D3659" s="126"/>
      <c r="F3659" s="129"/>
    </row>
    <row r="3660" spans="1:6" ht="18" customHeight="1">
      <c r="A3660" s="132"/>
      <c r="B3660" s="126"/>
      <c r="C3660" s="126"/>
      <c r="D3660" s="126"/>
      <c r="F3660" s="129"/>
    </row>
    <row r="3661" spans="1:6" ht="18" customHeight="1">
      <c r="A3661" s="132"/>
      <c r="B3661" s="126"/>
      <c r="C3661" s="126"/>
      <c r="D3661" s="126"/>
      <c r="F3661" s="129"/>
    </row>
    <row r="3662" spans="1:6" ht="18" customHeight="1">
      <c r="A3662" s="132"/>
      <c r="B3662" s="126"/>
      <c r="C3662" s="126"/>
      <c r="D3662" s="126"/>
      <c r="F3662" s="129"/>
    </row>
    <row r="3663" spans="1:6" ht="18" customHeight="1">
      <c r="A3663" s="132"/>
      <c r="B3663" s="126"/>
      <c r="C3663" s="126"/>
      <c r="D3663" s="126"/>
      <c r="F3663" s="129"/>
    </row>
    <row r="3664" spans="1:6" ht="18" customHeight="1">
      <c r="A3664" s="132"/>
      <c r="B3664" s="126"/>
      <c r="C3664" s="126"/>
      <c r="D3664" s="126"/>
      <c r="F3664" s="129"/>
    </row>
    <row r="3665" spans="1:6" ht="18" customHeight="1">
      <c r="A3665" s="132"/>
      <c r="B3665" s="126"/>
      <c r="C3665" s="126"/>
      <c r="D3665" s="126"/>
      <c r="F3665" s="129"/>
    </row>
    <row r="3666" spans="1:6" ht="18" customHeight="1">
      <c r="A3666" s="132"/>
      <c r="B3666" s="126"/>
      <c r="C3666" s="126"/>
      <c r="D3666" s="126"/>
      <c r="F3666" s="129"/>
    </row>
    <row r="3667" spans="1:6" ht="18" customHeight="1">
      <c r="A3667" s="132"/>
      <c r="B3667" s="126"/>
      <c r="C3667" s="126"/>
      <c r="D3667" s="126"/>
      <c r="F3667" s="129"/>
    </row>
    <row r="3668" spans="1:6" ht="18" customHeight="1">
      <c r="A3668" s="132"/>
      <c r="B3668" s="126"/>
      <c r="C3668" s="126"/>
      <c r="D3668" s="126"/>
      <c r="F3668" s="129"/>
    </row>
    <row r="3669" spans="1:6" ht="18" customHeight="1">
      <c r="A3669" s="132"/>
      <c r="B3669" s="126"/>
      <c r="C3669" s="126"/>
      <c r="D3669" s="126"/>
      <c r="F3669" s="129"/>
    </row>
    <row r="3670" spans="1:6" ht="18" customHeight="1">
      <c r="A3670" s="132"/>
      <c r="B3670" s="126"/>
      <c r="C3670" s="126"/>
      <c r="D3670" s="126"/>
      <c r="F3670" s="129"/>
    </row>
    <row r="3671" spans="1:6" ht="18" customHeight="1">
      <c r="A3671" s="132"/>
      <c r="B3671" s="126"/>
      <c r="C3671" s="126"/>
      <c r="D3671" s="126"/>
      <c r="F3671" s="129"/>
    </row>
    <row r="3672" spans="1:6" ht="18" customHeight="1">
      <c r="A3672" s="132"/>
      <c r="B3672" s="126"/>
      <c r="C3672" s="126"/>
      <c r="D3672" s="126"/>
      <c r="F3672" s="129"/>
    </row>
    <row r="3673" spans="1:6" ht="18" customHeight="1">
      <c r="A3673" s="132"/>
      <c r="B3673" s="126"/>
      <c r="C3673" s="126"/>
      <c r="D3673" s="126"/>
      <c r="F3673" s="129"/>
    </row>
    <row r="3674" spans="1:6" ht="18" customHeight="1">
      <c r="A3674" s="132"/>
      <c r="B3674" s="126"/>
      <c r="C3674" s="126"/>
      <c r="D3674" s="126"/>
      <c r="F3674" s="129"/>
    </row>
    <row r="3675" spans="1:6" ht="18" customHeight="1">
      <c r="A3675" s="132"/>
      <c r="B3675" s="126"/>
      <c r="C3675" s="126"/>
      <c r="D3675" s="126"/>
      <c r="F3675" s="129"/>
    </row>
    <row r="3676" spans="1:6" ht="18" customHeight="1">
      <c r="A3676" s="132"/>
      <c r="B3676" s="126"/>
      <c r="C3676" s="126"/>
      <c r="D3676" s="126"/>
      <c r="F3676" s="129"/>
    </row>
    <row r="3677" spans="1:6" ht="18" customHeight="1">
      <c r="A3677" s="132"/>
      <c r="B3677" s="126"/>
      <c r="C3677" s="126"/>
      <c r="D3677" s="126"/>
      <c r="F3677" s="129"/>
    </row>
    <row r="3678" spans="1:6" ht="18" customHeight="1">
      <c r="A3678" s="132"/>
      <c r="B3678" s="126"/>
      <c r="C3678" s="126"/>
      <c r="D3678" s="126"/>
      <c r="F3678" s="129"/>
    </row>
    <row r="3679" spans="1:6" ht="18" customHeight="1">
      <c r="A3679" s="132"/>
      <c r="B3679" s="126"/>
      <c r="C3679" s="126"/>
      <c r="D3679" s="126"/>
      <c r="F3679" s="129"/>
    </row>
    <row r="3680" spans="1:6" ht="18" customHeight="1">
      <c r="A3680" s="132"/>
      <c r="B3680" s="126"/>
      <c r="C3680" s="126"/>
      <c r="D3680" s="126"/>
      <c r="F3680" s="129"/>
    </row>
    <row r="3681" spans="1:6" ht="18" customHeight="1">
      <c r="A3681" s="132"/>
      <c r="B3681" s="126"/>
      <c r="C3681" s="126"/>
      <c r="D3681" s="126"/>
      <c r="F3681" s="129"/>
    </row>
    <row r="3682" spans="1:6" ht="18" customHeight="1">
      <c r="A3682" s="132"/>
      <c r="B3682" s="126"/>
      <c r="C3682" s="126"/>
      <c r="D3682" s="126"/>
      <c r="F3682" s="129"/>
    </row>
    <row r="3683" spans="1:6" ht="18" customHeight="1">
      <c r="A3683" s="132"/>
      <c r="B3683" s="126"/>
      <c r="C3683" s="126"/>
      <c r="D3683" s="126"/>
      <c r="F3683" s="129"/>
    </row>
    <row r="3684" spans="1:6" ht="18" customHeight="1">
      <c r="A3684" s="132"/>
      <c r="B3684" s="126"/>
      <c r="C3684" s="126"/>
      <c r="D3684" s="126"/>
      <c r="F3684" s="129"/>
    </row>
    <row r="3685" spans="1:6" ht="18" customHeight="1">
      <c r="A3685" s="132"/>
      <c r="B3685" s="126"/>
      <c r="C3685" s="126"/>
      <c r="D3685" s="126"/>
      <c r="F3685" s="129"/>
    </row>
    <row r="3686" spans="1:6" ht="18" customHeight="1">
      <c r="A3686" s="132"/>
      <c r="B3686" s="126"/>
      <c r="C3686" s="126"/>
      <c r="D3686" s="126"/>
      <c r="F3686" s="129"/>
    </row>
    <row r="3687" spans="1:6" ht="18" customHeight="1">
      <c r="A3687" s="132"/>
      <c r="B3687" s="126"/>
      <c r="C3687" s="126"/>
      <c r="D3687" s="126"/>
      <c r="F3687" s="129"/>
    </row>
    <row r="3688" spans="1:6" ht="18" customHeight="1">
      <c r="A3688" s="132"/>
      <c r="B3688" s="126"/>
      <c r="C3688" s="126"/>
      <c r="D3688" s="126"/>
      <c r="F3688" s="129"/>
    </row>
    <row r="3689" spans="1:6" ht="18" customHeight="1">
      <c r="A3689" s="132"/>
      <c r="B3689" s="126"/>
      <c r="C3689" s="126"/>
      <c r="D3689" s="126"/>
      <c r="F3689" s="129"/>
    </row>
    <row r="3690" spans="1:6" ht="18" customHeight="1">
      <c r="A3690" s="132"/>
      <c r="B3690" s="126"/>
      <c r="C3690" s="126"/>
      <c r="D3690" s="126"/>
      <c r="F3690" s="129"/>
    </row>
    <row r="3691" spans="1:6" ht="18" customHeight="1">
      <c r="A3691" s="132"/>
      <c r="B3691" s="126"/>
      <c r="C3691" s="126"/>
      <c r="D3691" s="126"/>
      <c r="F3691" s="129"/>
    </row>
    <row r="3692" spans="1:6" ht="18" customHeight="1">
      <c r="A3692" s="132"/>
      <c r="B3692" s="126"/>
      <c r="C3692" s="126"/>
      <c r="D3692" s="126"/>
      <c r="F3692" s="129"/>
    </row>
    <row r="3693" spans="1:6" ht="18" customHeight="1">
      <c r="A3693" s="132"/>
      <c r="B3693" s="126"/>
      <c r="C3693" s="126"/>
      <c r="D3693" s="126"/>
      <c r="F3693" s="129"/>
    </row>
    <row r="3694" spans="1:6" ht="18" customHeight="1">
      <c r="A3694" s="132"/>
      <c r="B3694" s="126"/>
      <c r="C3694" s="126"/>
      <c r="D3694" s="126"/>
      <c r="F3694" s="129"/>
    </row>
    <row r="3695" spans="1:6" ht="18" customHeight="1">
      <c r="A3695" s="132"/>
      <c r="B3695" s="126"/>
      <c r="C3695" s="126"/>
      <c r="D3695" s="126"/>
      <c r="F3695" s="129"/>
    </row>
    <row r="3696" spans="1:6" ht="18" customHeight="1">
      <c r="A3696" s="132"/>
      <c r="B3696" s="126"/>
      <c r="C3696" s="126"/>
      <c r="D3696" s="126"/>
      <c r="F3696" s="129"/>
    </row>
    <row r="3697" spans="1:6" ht="18" customHeight="1">
      <c r="A3697" s="132"/>
      <c r="B3697" s="126"/>
      <c r="C3697" s="126"/>
      <c r="D3697" s="126"/>
      <c r="F3697" s="129"/>
    </row>
    <row r="3698" spans="1:6" ht="18" customHeight="1">
      <c r="A3698" s="132"/>
      <c r="B3698" s="126"/>
      <c r="C3698" s="126"/>
      <c r="D3698" s="126"/>
      <c r="F3698" s="129"/>
    </row>
    <row r="3699" spans="1:6" ht="18" customHeight="1">
      <c r="A3699" s="132"/>
      <c r="B3699" s="126"/>
      <c r="C3699" s="126"/>
      <c r="D3699" s="126"/>
      <c r="F3699" s="129"/>
    </row>
    <row r="3700" spans="1:6" ht="18" customHeight="1">
      <c r="A3700" s="132"/>
      <c r="B3700" s="126"/>
      <c r="C3700" s="126"/>
      <c r="D3700" s="126"/>
      <c r="F3700" s="129"/>
    </row>
    <row r="3701" spans="1:6" ht="18" customHeight="1">
      <c r="A3701" s="132"/>
      <c r="B3701" s="126"/>
      <c r="C3701" s="126"/>
      <c r="D3701" s="126"/>
      <c r="F3701" s="129"/>
    </row>
    <row r="3702" spans="1:6" ht="18" customHeight="1">
      <c r="A3702" s="132"/>
      <c r="B3702" s="126"/>
      <c r="C3702" s="126"/>
      <c r="D3702" s="126"/>
      <c r="F3702" s="129"/>
    </row>
    <row r="3703" spans="1:6" ht="18" customHeight="1">
      <c r="A3703" s="132"/>
      <c r="B3703" s="126"/>
      <c r="C3703" s="126"/>
      <c r="D3703" s="126"/>
      <c r="F3703" s="129"/>
    </row>
    <row r="3704" spans="1:6" ht="18" customHeight="1">
      <c r="A3704" s="132"/>
      <c r="B3704" s="126"/>
      <c r="C3704" s="126"/>
      <c r="D3704" s="126"/>
      <c r="F3704" s="129"/>
    </row>
    <row r="3705" spans="1:6" ht="18" customHeight="1">
      <c r="A3705" s="132"/>
      <c r="B3705" s="126"/>
      <c r="C3705" s="126"/>
      <c r="D3705" s="126"/>
      <c r="F3705" s="129"/>
    </row>
    <row r="3706" spans="1:6" ht="18" customHeight="1">
      <c r="A3706" s="132"/>
      <c r="B3706" s="126"/>
      <c r="C3706" s="126"/>
      <c r="D3706" s="126"/>
      <c r="F3706" s="129"/>
    </row>
    <row r="3707" spans="1:6" ht="18" customHeight="1">
      <c r="A3707" s="132"/>
      <c r="B3707" s="126"/>
      <c r="C3707" s="126"/>
      <c r="D3707" s="126"/>
      <c r="F3707" s="129"/>
    </row>
    <row r="3708" spans="1:6" ht="18" customHeight="1">
      <c r="A3708" s="132"/>
      <c r="B3708" s="126"/>
      <c r="C3708" s="126"/>
      <c r="D3708" s="126"/>
      <c r="F3708" s="129"/>
    </row>
    <row r="3709" spans="1:6" ht="18" customHeight="1">
      <c r="A3709" s="132"/>
      <c r="B3709" s="126"/>
      <c r="C3709" s="126"/>
      <c r="D3709" s="126"/>
      <c r="F3709" s="129"/>
    </row>
    <row r="3710" spans="1:6" ht="18" customHeight="1">
      <c r="A3710" s="132"/>
      <c r="B3710" s="126"/>
      <c r="C3710" s="126"/>
      <c r="D3710" s="126"/>
      <c r="F3710" s="129"/>
    </row>
    <row r="3711" spans="1:6" ht="18" customHeight="1">
      <c r="A3711" s="132"/>
      <c r="B3711" s="126"/>
      <c r="C3711" s="126"/>
      <c r="D3711" s="126"/>
      <c r="F3711" s="129"/>
    </row>
    <row r="3712" spans="1:6" ht="18" customHeight="1">
      <c r="A3712" s="132"/>
      <c r="B3712" s="126"/>
      <c r="C3712" s="126"/>
      <c r="D3712" s="126"/>
      <c r="F3712" s="129"/>
    </row>
    <row r="3713" spans="1:6" ht="18" customHeight="1">
      <c r="A3713" s="132"/>
      <c r="B3713" s="126"/>
      <c r="C3713" s="126"/>
      <c r="D3713" s="126"/>
      <c r="F3713" s="129"/>
    </row>
    <row r="3714" spans="1:6" ht="18" customHeight="1">
      <c r="A3714" s="132"/>
      <c r="B3714" s="126"/>
      <c r="C3714" s="126"/>
      <c r="D3714" s="126"/>
      <c r="F3714" s="129"/>
    </row>
    <row r="3715" spans="1:6" ht="18" customHeight="1">
      <c r="A3715" s="132"/>
      <c r="B3715" s="126"/>
      <c r="C3715" s="126"/>
      <c r="D3715" s="126"/>
      <c r="F3715" s="129"/>
    </row>
    <row r="3716" spans="1:6" ht="18" customHeight="1">
      <c r="A3716" s="132"/>
      <c r="B3716" s="126"/>
      <c r="C3716" s="126"/>
      <c r="D3716" s="126"/>
      <c r="F3716" s="129"/>
    </row>
    <row r="3717" spans="1:6" ht="18" customHeight="1">
      <c r="A3717" s="132"/>
      <c r="B3717" s="126"/>
      <c r="C3717" s="126"/>
      <c r="D3717" s="126"/>
      <c r="F3717" s="129"/>
    </row>
    <row r="3718" spans="1:6" ht="18" customHeight="1">
      <c r="A3718" s="132"/>
      <c r="B3718" s="126"/>
      <c r="C3718" s="126"/>
      <c r="D3718" s="126"/>
      <c r="F3718" s="129"/>
    </row>
    <row r="3719" spans="1:6" ht="18" customHeight="1">
      <c r="A3719" s="132"/>
      <c r="B3719" s="126"/>
      <c r="C3719" s="126"/>
      <c r="D3719" s="126"/>
      <c r="F3719" s="129"/>
    </row>
    <row r="3720" spans="1:6" ht="18" customHeight="1">
      <c r="A3720" s="132"/>
      <c r="B3720" s="126"/>
      <c r="C3720" s="126"/>
      <c r="D3720" s="126"/>
      <c r="F3720" s="129"/>
    </row>
    <row r="3721" spans="1:6" ht="18" customHeight="1">
      <c r="A3721" s="132"/>
      <c r="B3721" s="126"/>
      <c r="C3721" s="126"/>
      <c r="D3721" s="126"/>
      <c r="F3721" s="129"/>
    </row>
    <row r="3722" spans="1:6" ht="18" customHeight="1">
      <c r="A3722" s="132"/>
      <c r="B3722" s="126"/>
      <c r="C3722" s="126"/>
      <c r="D3722" s="126"/>
      <c r="F3722" s="129"/>
    </row>
    <row r="3723" spans="1:6" ht="18" customHeight="1">
      <c r="A3723" s="132"/>
      <c r="B3723" s="126"/>
      <c r="C3723" s="126"/>
      <c r="D3723" s="126"/>
      <c r="F3723" s="129"/>
    </row>
    <row r="3724" spans="1:6" ht="18" customHeight="1">
      <c r="A3724" s="132"/>
      <c r="B3724" s="126"/>
      <c r="C3724" s="126"/>
      <c r="D3724" s="126"/>
      <c r="F3724" s="129"/>
    </row>
    <row r="3725" spans="1:6" ht="18" customHeight="1">
      <c r="A3725" s="132"/>
      <c r="B3725" s="126"/>
      <c r="C3725" s="126"/>
      <c r="D3725" s="126"/>
      <c r="F3725" s="129"/>
    </row>
    <row r="3726" spans="1:6" ht="18" customHeight="1">
      <c r="A3726" s="132"/>
      <c r="B3726" s="126"/>
      <c r="C3726" s="126"/>
      <c r="D3726" s="126"/>
      <c r="F3726" s="129"/>
    </row>
    <row r="3727" spans="1:6" ht="18" customHeight="1">
      <c r="A3727" s="132"/>
      <c r="B3727" s="126"/>
      <c r="C3727" s="126"/>
      <c r="D3727" s="126"/>
      <c r="F3727" s="129"/>
    </row>
    <row r="3728" spans="1:6" ht="18" customHeight="1">
      <c r="A3728" s="132"/>
      <c r="B3728" s="126"/>
      <c r="C3728" s="126"/>
      <c r="D3728" s="126"/>
      <c r="F3728" s="129"/>
    </row>
    <row r="3729" spans="1:6" ht="18" customHeight="1">
      <c r="A3729" s="132"/>
      <c r="B3729" s="126"/>
      <c r="C3729" s="126"/>
      <c r="D3729" s="126"/>
      <c r="F3729" s="129"/>
    </row>
    <row r="3730" spans="1:6" ht="18" customHeight="1">
      <c r="A3730" s="132"/>
      <c r="B3730" s="126"/>
      <c r="C3730" s="126"/>
      <c r="D3730" s="126"/>
      <c r="F3730" s="129"/>
    </row>
    <row r="3731" spans="1:6" ht="18" customHeight="1">
      <c r="A3731" s="132"/>
      <c r="B3731" s="126"/>
      <c r="C3731" s="126"/>
      <c r="D3731" s="126"/>
      <c r="F3731" s="129"/>
    </row>
    <row r="3732" spans="1:6" ht="18" customHeight="1">
      <c r="A3732" s="132"/>
      <c r="B3732" s="126"/>
      <c r="C3732" s="126"/>
      <c r="D3732" s="126"/>
      <c r="F3732" s="129"/>
    </row>
    <row r="3733" spans="1:6" ht="18" customHeight="1">
      <c r="A3733" s="132"/>
      <c r="B3733" s="126"/>
      <c r="C3733" s="126"/>
      <c r="D3733" s="126"/>
      <c r="F3733" s="129"/>
    </row>
    <row r="3734" spans="1:6" ht="18" customHeight="1">
      <c r="A3734" s="132"/>
      <c r="B3734" s="126"/>
      <c r="C3734" s="126"/>
      <c r="D3734" s="126"/>
      <c r="F3734" s="129"/>
    </row>
    <row r="3735" spans="1:6" ht="18" customHeight="1">
      <c r="A3735" s="132"/>
      <c r="B3735" s="126"/>
      <c r="C3735" s="126"/>
      <c r="D3735" s="126"/>
      <c r="F3735" s="129"/>
    </row>
    <row r="3736" spans="1:6" ht="18" customHeight="1">
      <c r="A3736" s="132"/>
      <c r="B3736" s="126"/>
      <c r="C3736" s="126"/>
      <c r="D3736" s="126"/>
      <c r="F3736" s="129"/>
    </row>
    <row r="3737" spans="1:6" ht="18" customHeight="1">
      <c r="A3737" s="132"/>
      <c r="B3737" s="126"/>
      <c r="C3737" s="126"/>
      <c r="D3737" s="126"/>
      <c r="F3737" s="129"/>
    </row>
    <row r="3738" spans="1:6" ht="18" customHeight="1">
      <c r="A3738" s="132"/>
      <c r="B3738" s="126"/>
      <c r="C3738" s="126"/>
      <c r="D3738" s="126"/>
      <c r="F3738" s="129"/>
    </row>
    <row r="3739" spans="1:6" ht="18" customHeight="1">
      <c r="A3739" s="132"/>
      <c r="B3739" s="126"/>
      <c r="C3739" s="126"/>
      <c r="D3739" s="126"/>
      <c r="F3739" s="129"/>
    </row>
    <row r="3740" spans="1:6" ht="18" customHeight="1">
      <c r="A3740" s="132"/>
      <c r="B3740" s="126"/>
      <c r="C3740" s="126"/>
      <c r="D3740" s="126"/>
      <c r="F3740" s="129"/>
    </row>
    <row r="3741" spans="1:6" ht="18" customHeight="1">
      <c r="A3741" s="132"/>
      <c r="B3741" s="126"/>
      <c r="C3741" s="126"/>
      <c r="D3741" s="126"/>
      <c r="F3741" s="129"/>
    </row>
    <row r="3742" spans="1:6" ht="18" customHeight="1">
      <c r="A3742" s="132"/>
      <c r="B3742" s="126"/>
      <c r="C3742" s="126"/>
      <c r="D3742" s="126"/>
      <c r="F3742" s="129"/>
    </row>
    <row r="3743" spans="1:6" ht="18" customHeight="1">
      <c r="A3743" s="132"/>
      <c r="B3743" s="126"/>
      <c r="C3743" s="126"/>
      <c r="D3743" s="126"/>
      <c r="F3743" s="129"/>
    </row>
    <row r="3744" spans="1:6" ht="18" customHeight="1">
      <c r="A3744" s="132"/>
      <c r="B3744" s="126"/>
      <c r="C3744" s="126"/>
      <c r="D3744" s="126"/>
      <c r="F3744" s="129"/>
    </row>
    <row r="3745" spans="1:6" ht="18" customHeight="1">
      <c r="A3745" s="132"/>
      <c r="B3745" s="126"/>
      <c r="C3745" s="126"/>
      <c r="D3745" s="126"/>
      <c r="F3745" s="129"/>
    </row>
    <row r="3746" spans="1:6" ht="18" customHeight="1">
      <c r="A3746" s="132"/>
      <c r="B3746" s="126"/>
      <c r="C3746" s="126"/>
      <c r="D3746" s="126"/>
      <c r="F3746" s="129"/>
    </row>
    <row r="3747" spans="1:6" ht="18" customHeight="1">
      <c r="A3747" s="132"/>
      <c r="B3747" s="126"/>
      <c r="C3747" s="126"/>
      <c r="D3747" s="126"/>
      <c r="F3747" s="129"/>
    </row>
    <row r="3748" spans="1:6" ht="18" customHeight="1">
      <c r="A3748" s="132"/>
      <c r="B3748" s="126"/>
      <c r="C3748" s="126"/>
      <c r="D3748" s="126"/>
      <c r="F3748" s="129"/>
    </row>
    <row r="3749" spans="1:6" ht="18" customHeight="1">
      <c r="A3749" s="132"/>
      <c r="B3749" s="126"/>
      <c r="C3749" s="126"/>
      <c r="D3749" s="126"/>
      <c r="F3749" s="129"/>
    </row>
    <row r="3750" spans="1:6" ht="18" customHeight="1">
      <c r="A3750" s="132"/>
      <c r="B3750" s="126"/>
      <c r="C3750" s="126"/>
      <c r="D3750" s="126"/>
      <c r="F3750" s="129"/>
    </row>
    <row r="3751" spans="1:6" ht="18" customHeight="1">
      <c r="A3751" s="132"/>
      <c r="B3751" s="126"/>
      <c r="C3751" s="126"/>
      <c r="D3751" s="126"/>
      <c r="F3751" s="129"/>
    </row>
    <row r="3752" spans="1:6" ht="18" customHeight="1">
      <c r="A3752" s="132"/>
      <c r="B3752" s="126"/>
      <c r="C3752" s="126"/>
      <c r="D3752" s="126"/>
      <c r="F3752" s="129"/>
    </row>
    <row r="3753" spans="1:6" ht="18" customHeight="1">
      <c r="A3753" s="132"/>
      <c r="B3753" s="126"/>
      <c r="C3753" s="126"/>
      <c r="D3753" s="126"/>
      <c r="F3753" s="129"/>
    </row>
    <row r="3754" spans="1:6" ht="18" customHeight="1">
      <c r="A3754" s="132"/>
      <c r="B3754" s="126"/>
      <c r="C3754" s="126"/>
      <c r="D3754" s="126"/>
      <c r="F3754" s="129"/>
    </row>
    <row r="3755" spans="1:6" ht="18" customHeight="1">
      <c r="A3755" s="132"/>
      <c r="B3755" s="126"/>
      <c r="C3755" s="126"/>
      <c r="D3755" s="126"/>
      <c r="F3755" s="129"/>
    </row>
    <row r="3756" spans="1:6" ht="18" customHeight="1">
      <c r="A3756" s="132"/>
      <c r="B3756" s="126"/>
      <c r="C3756" s="126"/>
      <c r="D3756" s="126"/>
      <c r="F3756" s="129"/>
    </row>
    <row r="3757" spans="1:6" ht="18" customHeight="1">
      <c r="A3757" s="132"/>
      <c r="B3757" s="126"/>
      <c r="C3757" s="126"/>
      <c r="D3757" s="126"/>
      <c r="F3757" s="129"/>
    </row>
    <row r="3758" spans="1:6" ht="18" customHeight="1">
      <c r="A3758" s="132"/>
      <c r="B3758" s="126"/>
      <c r="C3758" s="126"/>
      <c r="D3758" s="126"/>
      <c r="F3758" s="129"/>
    </row>
    <row r="3759" spans="1:6" ht="18" customHeight="1">
      <c r="A3759" s="132"/>
      <c r="B3759" s="126"/>
      <c r="C3759" s="126"/>
      <c r="D3759" s="126"/>
      <c r="F3759" s="129"/>
    </row>
    <row r="3760" spans="1:6" ht="18" customHeight="1">
      <c r="A3760" s="132"/>
      <c r="B3760" s="126"/>
      <c r="C3760" s="126"/>
      <c r="D3760" s="126"/>
      <c r="F3760" s="129"/>
    </row>
    <row r="3761" spans="1:6" ht="18" customHeight="1">
      <c r="A3761" s="132"/>
      <c r="B3761" s="126"/>
      <c r="C3761" s="126"/>
      <c r="D3761" s="126"/>
      <c r="F3761" s="129"/>
    </row>
    <row r="3762" spans="1:6" ht="18" customHeight="1">
      <c r="A3762" s="132"/>
      <c r="B3762" s="126"/>
      <c r="C3762" s="126"/>
      <c r="D3762" s="126"/>
      <c r="F3762" s="129"/>
    </row>
    <row r="3763" spans="1:6" ht="18" customHeight="1">
      <c r="A3763" s="132"/>
      <c r="B3763" s="126"/>
      <c r="C3763" s="126"/>
      <c r="D3763" s="126"/>
      <c r="F3763" s="129"/>
    </row>
    <row r="3764" spans="1:6" ht="18" customHeight="1">
      <c r="A3764" s="132"/>
      <c r="B3764" s="126"/>
      <c r="C3764" s="126"/>
      <c r="D3764" s="126"/>
      <c r="F3764" s="129"/>
    </row>
    <row r="3765" spans="1:6" ht="18" customHeight="1">
      <c r="A3765" s="132"/>
      <c r="B3765" s="126"/>
      <c r="C3765" s="126"/>
      <c r="D3765" s="126"/>
      <c r="F3765" s="129"/>
    </row>
    <row r="3766" spans="1:6" ht="18" customHeight="1">
      <c r="A3766" s="132"/>
      <c r="B3766" s="126"/>
      <c r="C3766" s="126"/>
      <c r="D3766" s="126"/>
      <c r="F3766" s="129"/>
    </row>
    <row r="3767" spans="1:6" ht="18" customHeight="1">
      <c r="A3767" s="132"/>
      <c r="B3767" s="126"/>
      <c r="C3767" s="126"/>
      <c r="D3767" s="126"/>
      <c r="F3767" s="129"/>
    </row>
    <row r="3768" spans="1:6" ht="18" customHeight="1">
      <c r="A3768" s="132"/>
      <c r="B3768" s="126"/>
      <c r="C3768" s="126"/>
      <c r="D3768" s="126"/>
      <c r="F3768" s="129"/>
    </row>
    <row r="3769" spans="1:6" ht="18" customHeight="1">
      <c r="A3769" s="132"/>
      <c r="B3769" s="126"/>
      <c r="C3769" s="126"/>
      <c r="D3769" s="126"/>
      <c r="F3769" s="129"/>
    </row>
    <row r="3770" spans="1:6" ht="18" customHeight="1">
      <c r="A3770" s="132"/>
      <c r="B3770" s="126"/>
      <c r="C3770" s="126"/>
      <c r="D3770" s="126"/>
      <c r="F3770" s="129"/>
    </row>
    <row r="3771" spans="1:6" ht="18" customHeight="1">
      <c r="A3771" s="132"/>
      <c r="B3771" s="126"/>
      <c r="C3771" s="126"/>
      <c r="D3771" s="126"/>
      <c r="F3771" s="129"/>
    </row>
    <row r="3772" spans="1:6" ht="18" customHeight="1">
      <c r="A3772" s="132"/>
      <c r="B3772" s="126"/>
      <c r="C3772" s="126"/>
      <c r="D3772" s="126"/>
      <c r="F3772" s="129"/>
    </row>
    <row r="3773" spans="1:6" ht="18" customHeight="1">
      <c r="A3773" s="132"/>
      <c r="B3773" s="126"/>
      <c r="C3773" s="126"/>
      <c r="D3773" s="126"/>
      <c r="F3773" s="129"/>
    </row>
    <row r="3774" spans="1:6" ht="18" customHeight="1">
      <c r="A3774" s="132"/>
      <c r="B3774" s="126"/>
      <c r="C3774" s="126"/>
      <c r="D3774" s="126"/>
      <c r="F3774" s="129"/>
    </row>
    <row r="3775" spans="1:6" ht="18" customHeight="1">
      <c r="A3775" s="132"/>
      <c r="B3775" s="126"/>
      <c r="C3775" s="126"/>
      <c r="D3775" s="126"/>
      <c r="F3775" s="129"/>
    </row>
    <row r="3776" spans="1:6" ht="18" customHeight="1">
      <c r="A3776" s="132"/>
      <c r="B3776" s="126"/>
      <c r="C3776" s="126"/>
      <c r="D3776" s="126"/>
      <c r="F3776" s="129"/>
    </row>
    <row r="3777" spans="1:6" ht="18" customHeight="1">
      <c r="A3777" s="132"/>
      <c r="B3777" s="126"/>
      <c r="C3777" s="126"/>
      <c r="D3777" s="126"/>
      <c r="F3777" s="129"/>
    </row>
    <row r="3778" spans="1:6" ht="18" customHeight="1">
      <c r="A3778" s="132"/>
      <c r="B3778" s="126"/>
      <c r="C3778" s="126"/>
      <c r="D3778" s="126"/>
      <c r="F3778" s="129"/>
    </row>
    <row r="3779" spans="1:6" ht="18" customHeight="1">
      <c r="A3779" s="132"/>
      <c r="B3779" s="126"/>
      <c r="C3779" s="126"/>
      <c r="D3779" s="126"/>
      <c r="F3779" s="129"/>
    </row>
    <row r="3780" spans="1:6" ht="18" customHeight="1">
      <c r="A3780" s="132"/>
      <c r="B3780" s="126"/>
      <c r="C3780" s="126"/>
      <c r="D3780" s="126"/>
      <c r="F3780" s="129"/>
    </row>
    <row r="3781" spans="1:6" ht="18" customHeight="1">
      <c r="A3781" s="132"/>
      <c r="B3781" s="126"/>
      <c r="C3781" s="126"/>
      <c r="D3781" s="126"/>
      <c r="F3781" s="129"/>
    </row>
    <row r="3782" spans="1:6" ht="18" customHeight="1">
      <c r="A3782" s="132"/>
      <c r="B3782" s="126"/>
      <c r="C3782" s="126"/>
      <c r="D3782" s="126"/>
      <c r="F3782" s="129"/>
    </row>
    <row r="3783" spans="1:6" ht="18" customHeight="1">
      <c r="A3783" s="132"/>
      <c r="B3783" s="126"/>
      <c r="C3783" s="126"/>
      <c r="D3783" s="126"/>
      <c r="F3783" s="129"/>
    </row>
    <row r="3784" spans="1:6" ht="18" customHeight="1">
      <c r="A3784" s="132"/>
      <c r="B3784" s="126"/>
      <c r="C3784" s="126"/>
      <c r="D3784" s="126"/>
      <c r="F3784" s="129"/>
    </row>
    <row r="3785" spans="1:6" ht="18" customHeight="1">
      <c r="A3785" s="132"/>
      <c r="B3785" s="126"/>
      <c r="C3785" s="126"/>
      <c r="D3785" s="126"/>
      <c r="F3785" s="129"/>
    </row>
    <row r="3786" spans="1:6" ht="18" customHeight="1">
      <c r="A3786" s="132"/>
      <c r="B3786" s="126"/>
      <c r="C3786" s="126"/>
      <c r="D3786" s="126"/>
      <c r="F3786" s="129"/>
    </row>
    <row r="3787" spans="1:6" ht="18" customHeight="1">
      <c r="A3787" s="132"/>
      <c r="B3787" s="126"/>
      <c r="C3787" s="126"/>
      <c r="D3787" s="126"/>
      <c r="F3787" s="129"/>
    </row>
    <row r="3788" spans="1:6" ht="18" customHeight="1">
      <c r="A3788" s="132"/>
      <c r="B3788" s="126"/>
      <c r="C3788" s="126"/>
      <c r="D3788" s="126"/>
      <c r="F3788" s="129"/>
    </row>
    <row r="3789" spans="1:6" ht="18" customHeight="1">
      <c r="A3789" s="132"/>
      <c r="B3789" s="126"/>
      <c r="C3789" s="126"/>
      <c r="D3789" s="126"/>
      <c r="F3789" s="129"/>
    </row>
    <row r="3790" spans="1:6" ht="18" customHeight="1">
      <c r="A3790" s="132"/>
      <c r="B3790" s="126"/>
      <c r="C3790" s="126"/>
      <c r="D3790" s="126"/>
      <c r="F3790" s="129"/>
    </row>
    <row r="3791" spans="1:6" ht="18" customHeight="1">
      <c r="A3791" s="132"/>
      <c r="B3791" s="126"/>
      <c r="C3791" s="126"/>
      <c r="D3791" s="126"/>
      <c r="F3791" s="129"/>
    </row>
    <row r="3792" spans="1:6" ht="18" customHeight="1">
      <c r="A3792" s="132"/>
      <c r="B3792" s="126"/>
      <c r="C3792" s="126"/>
      <c r="D3792" s="126"/>
      <c r="F3792" s="129"/>
    </row>
    <row r="3793" spans="1:6" ht="18" customHeight="1">
      <c r="A3793" s="132"/>
      <c r="B3793" s="126"/>
      <c r="C3793" s="126"/>
      <c r="D3793" s="126"/>
      <c r="F3793" s="129"/>
    </row>
    <row r="3794" spans="1:6" ht="18" customHeight="1">
      <c r="A3794" s="132"/>
      <c r="B3794" s="126"/>
      <c r="C3794" s="126"/>
      <c r="D3794" s="126"/>
      <c r="F3794" s="129"/>
    </row>
    <row r="3795" spans="1:6" ht="18" customHeight="1">
      <c r="A3795" s="132"/>
      <c r="B3795" s="126"/>
      <c r="C3795" s="126"/>
      <c r="D3795" s="126"/>
      <c r="F3795" s="129"/>
    </row>
    <row r="3796" spans="1:6" ht="18" customHeight="1">
      <c r="A3796" s="132"/>
      <c r="B3796" s="126"/>
      <c r="C3796" s="126"/>
      <c r="D3796" s="126"/>
      <c r="F3796" s="129"/>
    </row>
    <row r="3797" spans="1:6" ht="18" customHeight="1">
      <c r="A3797" s="132"/>
      <c r="B3797" s="126"/>
      <c r="C3797" s="126"/>
      <c r="D3797" s="126"/>
      <c r="F3797" s="129"/>
    </row>
    <row r="3798" spans="1:6" ht="18" customHeight="1">
      <c r="A3798" s="132"/>
      <c r="B3798" s="126"/>
      <c r="C3798" s="126"/>
      <c r="D3798" s="126"/>
      <c r="F3798" s="129"/>
    </row>
    <row r="3799" spans="1:6" ht="18" customHeight="1">
      <c r="A3799" s="132"/>
      <c r="B3799" s="126"/>
      <c r="C3799" s="126"/>
      <c r="D3799" s="126"/>
      <c r="F3799" s="129"/>
    </row>
    <row r="3800" spans="1:6" ht="18" customHeight="1">
      <c r="A3800" s="132"/>
      <c r="B3800" s="126"/>
      <c r="C3800" s="126"/>
      <c r="D3800" s="126"/>
      <c r="F3800" s="129"/>
    </row>
    <row r="3801" spans="1:6" ht="18" customHeight="1">
      <c r="A3801" s="132"/>
      <c r="B3801" s="126"/>
      <c r="C3801" s="126"/>
      <c r="D3801" s="126"/>
      <c r="F3801" s="129"/>
    </row>
    <row r="3802" spans="1:6" ht="18" customHeight="1">
      <c r="A3802" s="132"/>
      <c r="B3802" s="126"/>
      <c r="C3802" s="126"/>
      <c r="D3802" s="126"/>
      <c r="F3802" s="129"/>
    </row>
    <row r="3803" spans="1:6" ht="18" customHeight="1">
      <c r="A3803" s="132"/>
      <c r="B3803" s="126"/>
      <c r="C3803" s="126"/>
      <c r="D3803" s="126"/>
      <c r="F3803" s="129"/>
    </row>
    <row r="3804" spans="1:6" ht="18" customHeight="1">
      <c r="A3804" s="132"/>
      <c r="B3804" s="126"/>
      <c r="C3804" s="126"/>
      <c r="D3804" s="126"/>
      <c r="F3804" s="129"/>
    </row>
    <row r="3805" spans="1:6" ht="18" customHeight="1">
      <c r="A3805" s="132"/>
      <c r="B3805" s="126"/>
      <c r="C3805" s="126"/>
      <c r="D3805" s="126"/>
      <c r="F3805" s="129"/>
    </row>
    <row r="3806" spans="1:6" ht="18" customHeight="1">
      <c r="A3806" s="132"/>
      <c r="B3806" s="126"/>
      <c r="C3806" s="126"/>
      <c r="D3806" s="126"/>
      <c r="F3806" s="129"/>
    </row>
    <row r="3807" spans="1:6" ht="18" customHeight="1">
      <c r="A3807" s="132"/>
      <c r="B3807" s="126"/>
      <c r="C3807" s="126"/>
      <c r="D3807" s="126"/>
      <c r="F3807" s="129"/>
    </row>
    <row r="3808" spans="1:6" ht="18" customHeight="1">
      <c r="A3808" s="132"/>
      <c r="B3808" s="126"/>
      <c r="C3808" s="126"/>
      <c r="D3808" s="126"/>
      <c r="F3808" s="129"/>
    </row>
    <row r="3809" spans="1:6" ht="18" customHeight="1">
      <c r="A3809" s="132"/>
      <c r="B3809" s="126"/>
      <c r="C3809" s="126"/>
      <c r="D3809" s="126"/>
      <c r="F3809" s="129"/>
    </row>
    <row r="3810" spans="1:6" ht="18" customHeight="1">
      <c r="A3810" s="132"/>
      <c r="B3810" s="126"/>
      <c r="C3810" s="126"/>
      <c r="D3810" s="126"/>
      <c r="F3810" s="129"/>
    </row>
    <row r="3811" spans="1:6" ht="18" customHeight="1">
      <c r="A3811" s="132"/>
      <c r="B3811" s="126"/>
      <c r="C3811" s="126"/>
      <c r="D3811" s="126"/>
      <c r="F3811" s="129"/>
    </row>
    <row r="3812" spans="1:6" ht="18" customHeight="1">
      <c r="A3812" s="132"/>
      <c r="B3812" s="126"/>
      <c r="C3812" s="126"/>
      <c r="D3812" s="126"/>
      <c r="F3812" s="129"/>
    </row>
    <row r="3813" spans="1:6" ht="18" customHeight="1">
      <c r="A3813" s="132"/>
      <c r="B3813" s="126"/>
      <c r="C3813" s="126"/>
      <c r="D3813" s="126"/>
      <c r="F3813" s="129"/>
    </row>
    <row r="3814" spans="1:6" ht="18" customHeight="1">
      <c r="A3814" s="132"/>
      <c r="B3814" s="126"/>
      <c r="C3814" s="126"/>
      <c r="D3814" s="126"/>
      <c r="F3814" s="129"/>
    </row>
    <row r="3815" spans="1:6" ht="18" customHeight="1">
      <c r="A3815" s="132"/>
      <c r="B3815" s="126"/>
      <c r="C3815" s="126"/>
      <c r="D3815" s="126"/>
      <c r="F3815" s="129"/>
    </row>
    <row r="3816" spans="1:6" ht="18" customHeight="1">
      <c r="A3816" s="132"/>
      <c r="B3816" s="126"/>
      <c r="C3816" s="126"/>
      <c r="D3816" s="126"/>
      <c r="F3816" s="129"/>
    </row>
    <row r="3817" spans="1:6" ht="18" customHeight="1">
      <c r="A3817" s="132"/>
      <c r="B3817" s="126"/>
      <c r="C3817" s="126"/>
      <c r="D3817" s="126"/>
      <c r="F3817" s="129"/>
    </row>
    <row r="3818" spans="1:6" ht="18" customHeight="1">
      <c r="A3818" s="132"/>
      <c r="B3818" s="126"/>
      <c r="C3818" s="126"/>
      <c r="D3818" s="126"/>
      <c r="F3818" s="129"/>
    </row>
    <row r="3819" spans="1:6" ht="18" customHeight="1">
      <c r="A3819" s="132"/>
      <c r="B3819" s="126"/>
      <c r="C3819" s="126"/>
      <c r="D3819" s="126"/>
      <c r="F3819" s="129"/>
    </row>
    <row r="3820" spans="1:6" ht="18" customHeight="1">
      <c r="A3820" s="132"/>
      <c r="B3820" s="126"/>
      <c r="C3820" s="126"/>
      <c r="D3820" s="126"/>
      <c r="F3820" s="129"/>
    </row>
    <row r="3821" spans="1:6" ht="18" customHeight="1">
      <c r="A3821" s="132"/>
      <c r="B3821" s="126"/>
      <c r="C3821" s="126"/>
      <c r="D3821" s="126"/>
      <c r="F3821" s="129"/>
    </row>
    <row r="3822" spans="1:6" ht="18" customHeight="1">
      <c r="A3822" s="132"/>
      <c r="B3822" s="126"/>
      <c r="C3822" s="126"/>
      <c r="D3822" s="126"/>
      <c r="F3822" s="129"/>
    </row>
    <row r="3823" spans="1:6" ht="18" customHeight="1">
      <c r="A3823" s="132"/>
      <c r="B3823" s="126"/>
      <c r="C3823" s="126"/>
      <c r="D3823" s="126"/>
      <c r="F3823" s="129"/>
    </row>
    <row r="3824" spans="1:6" ht="18" customHeight="1">
      <c r="A3824" s="132"/>
      <c r="B3824" s="126"/>
      <c r="C3824" s="126"/>
      <c r="D3824" s="126"/>
      <c r="F3824" s="129"/>
    </row>
    <row r="3825" spans="1:6" ht="18" customHeight="1">
      <c r="A3825" s="132"/>
      <c r="B3825" s="126"/>
      <c r="C3825" s="126"/>
      <c r="D3825" s="126"/>
      <c r="F3825" s="129"/>
    </row>
    <row r="3826" spans="1:6" ht="18" customHeight="1">
      <c r="A3826" s="132"/>
      <c r="B3826" s="126"/>
      <c r="C3826" s="126"/>
      <c r="D3826" s="126"/>
      <c r="F3826" s="129"/>
    </row>
    <row r="3827" spans="1:6" ht="18" customHeight="1">
      <c r="A3827" s="132"/>
      <c r="B3827" s="126"/>
      <c r="C3827" s="126"/>
      <c r="D3827" s="126"/>
      <c r="F3827" s="129"/>
    </row>
    <row r="3828" spans="1:6" ht="18" customHeight="1">
      <c r="A3828" s="132"/>
      <c r="B3828" s="126"/>
      <c r="C3828" s="126"/>
      <c r="D3828" s="126"/>
      <c r="F3828" s="129"/>
    </row>
    <row r="3829" spans="1:6" ht="18" customHeight="1">
      <c r="A3829" s="132"/>
      <c r="B3829" s="126"/>
      <c r="C3829" s="126"/>
      <c r="D3829" s="126"/>
      <c r="F3829" s="129"/>
    </row>
    <row r="3830" spans="1:6" ht="18" customHeight="1">
      <c r="A3830" s="132"/>
      <c r="B3830" s="126"/>
      <c r="C3830" s="126"/>
      <c r="D3830" s="126"/>
      <c r="F3830" s="129"/>
    </row>
    <row r="3831" spans="1:6" ht="18" customHeight="1">
      <c r="A3831" s="132"/>
      <c r="B3831" s="126"/>
      <c r="C3831" s="126"/>
      <c r="D3831" s="126"/>
      <c r="F3831" s="129"/>
    </row>
    <row r="3832" spans="1:6" ht="18" customHeight="1">
      <c r="A3832" s="132"/>
      <c r="B3832" s="126"/>
      <c r="C3832" s="126"/>
      <c r="D3832" s="126"/>
      <c r="F3832" s="129"/>
    </row>
    <row r="3833" spans="1:6" ht="18" customHeight="1">
      <c r="A3833" s="132"/>
      <c r="B3833" s="126"/>
      <c r="C3833" s="126"/>
      <c r="D3833" s="126"/>
      <c r="F3833" s="129"/>
    </row>
    <row r="3834" spans="1:6" ht="18" customHeight="1">
      <c r="A3834" s="132"/>
      <c r="B3834" s="126"/>
      <c r="C3834" s="126"/>
      <c r="D3834" s="126"/>
      <c r="F3834" s="129"/>
    </row>
    <row r="3835" spans="1:6" ht="18" customHeight="1">
      <c r="A3835" s="132"/>
      <c r="B3835" s="126"/>
      <c r="C3835" s="126"/>
      <c r="D3835" s="126"/>
      <c r="F3835" s="129"/>
    </row>
    <row r="3836" spans="1:6" ht="18" customHeight="1">
      <c r="A3836" s="132"/>
      <c r="B3836" s="126"/>
      <c r="C3836" s="126"/>
      <c r="D3836" s="126"/>
      <c r="F3836" s="129"/>
    </row>
    <row r="3837" spans="1:6" ht="18" customHeight="1">
      <c r="A3837" s="132"/>
      <c r="B3837" s="126"/>
      <c r="C3837" s="126"/>
      <c r="D3837" s="126"/>
      <c r="F3837" s="129"/>
    </row>
    <row r="3838" spans="1:6" ht="18" customHeight="1">
      <c r="A3838" s="132"/>
      <c r="B3838" s="126"/>
      <c r="C3838" s="126"/>
      <c r="D3838" s="126"/>
      <c r="F3838" s="129"/>
    </row>
    <row r="3839" spans="1:6" ht="18" customHeight="1">
      <c r="A3839" s="132"/>
      <c r="B3839" s="126"/>
      <c r="C3839" s="126"/>
      <c r="D3839" s="126"/>
      <c r="F3839" s="129"/>
    </row>
    <row r="3840" spans="1:6" ht="18" customHeight="1">
      <c r="A3840" s="132"/>
      <c r="B3840" s="126"/>
      <c r="C3840" s="126"/>
      <c r="D3840" s="126"/>
      <c r="F3840" s="129"/>
    </row>
    <row r="3841" spans="1:6" ht="18" customHeight="1">
      <c r="A3841" s="132"/>
      <c r="B3841" s="126"/>
      <c r="C3841" s="126"/>
      <c r="D3841" s="126"/>
      <c r="F3841" s="129"/>
    </row>
    <row r="3842" spans="1:6" ht="18" customHeight="1">
      <c r="A3842" s="132"/>
      <c r="B3842" s="126"/>
      <c r="C3842" s="126"/>
      <c r="D3842" s="126"/>
      <c r="F3842" s="129"/>
    </row>
    <row r="3843" spans="1:6" ht="18" customHeight="1">
      <c r="A3843" s="132"/>
      <c r="B3843" s="126"/>
      <c r="C3843" s="126"/>
      <c r="D3843" s="126"/>
      <c r="F3843" s="129"/>
    </row>
    <row r="3844" spans="1:6" ht="18" customHeight="1">
      <c r="A3844" s="132"/>
      <c r="B3844" s="126"/>
      <c r="C3844" s="126"/>
      <c r="D3844" s="126"/>
      <c r="F3844" s="129"/>
    </row>
    <row r="3845" spans="1:6" ht="18" customHeight="1">
      <c r="A3845" s="132"/>
      <c r="B3845" s="126"/>
      <c r="C3845" s="126"/>
      <c r="D3845" s="126"/>
      <c r="F3845" s="129"/>
    </row>
    <row r="3846" spans="1:6" ht="18" customHeight="1">
      <c r="A3846" s="132"/>
      <c r="B3846" s="126"/>
      <c r="C3846" s="126"/>
      <c r="D3846" s="126"/>
      <c r="F3846" s="129"/>
    </row>
    <row r="3847" spans="1:6" ht="18" customHeight="1">
      <c r="A3847" s="132"/>
      <c r="B3847" s="126"/>
      <c r="C3847" s="126"/>
      <c r="D3847" s="126"/>
      <c r="F3847" s="129"/>
    </row>
    <row r="3848" spans="1:6" ht="18" customHeight="1">
      <c r="A3848" s="132"/>
      <c r="B3848" s="126"/>
      <c r="C3848" s="126"/>
      <c r="D3848" s="126"/>
      <c r="F3848" s="129"/>
    </row>
    <row r="3849" spans="1:6" ht="18" customHeight="1">
      <c r="A3849" s="132"/>
      <c r="B3849" s="126"/>
      <c r="C3849" s="126"/>
      <c r="D3849" s="126"/>
      <c r="F3849" s="129"/>
    </row>
    <row r="3850" spans="1:6" ht="18" customHeight="1">
      <c r="A3850" s="132"/>
      <c r="B3850" s="126"/>
      <c r="C3850" s="126"/>
      <c r="D3850" s="126"/>
      <c r="F3850" s="129"/>
    </row>
    <row r="3851" spans="1:6" ht="18" customHeight="1">
      <c r="A3851" s="132"/>
      <c r="B3851" s="126"/>
      <c r="C3851" s="126"/>
      <c r="D3851" s="126"/>
      <c r="F3851" s="129"/>
    </row>
    <row r="3852" spans="1:6" ht="18" customHeight="1">
      <c r="A3852" s="132"/>
      <c r="B3852" s="126"/>
      <c r="C3852" s="126"/>
      <c r="D3852" s="126"/>
      <c r="F3852" s="129"/>
    </row>
    <row r="3853" spans="1:6" ht="18" customHeight="1">
      <c r="A3853" s="132"/>
      <c r="B3853" s="126"/>
      <c r="C3853" s="126"/>
      <c r="D3853" s="126"/>
      <c r="F3853" s="129"/>
    </row>
    <row r="3854" spans="1:6" ht="18" customHeight="1">
      <c r="A3854" s="132"/>
      <c r="B3854" s="126"/>
      <c r="C3854" s="126"/>
      <c r="D3854" s="126"/>
      <c r="F3854" s="129"/>
    </row>
    <row r="3855" spans="1:6" ht="18" customHeight="1">
      <c r="A3855" s="132"/>
      <c r="B3855" s="126"/>
      <c r="C3855" s="126"/>
      <c r="D3855" s="126"/>
      <c r="F3855" s="129"/>
    </row>
    <row r="3856" spans="1:6" ht="18" customHeight="1">
      <c r="A3856" s="132"/>
      <c r="B3856" s="126"/>
      <c r="C3856" s="126"/>
      <c r="D3856" s="126"/>
      <c r="F3856" s="129"/>
    </row>
    <row r="3857" spans="1:6" ht="18" customHeight="1">
      <c r="A3857" s="132"/>
      <c r="B3857" s="126"/>
      <c r="C3857" s="126"/>
      <c r="D3857" s="126"/>
      <c r="F3857" s="129"/>
    </row>
    <row r="3858" spans="1:6" ht="18" customHeight="1">
      <c r="A3858" s="132"/>
      <c r="B3858" s="126"/>
      <c r="C3858" s="126"/>
      <c r="D3858" s="126"/>
      <c r="F3858" s="129"/>
    </row>
    <row r="3859" spans="1:6" ht="18" customHeight="1">
      <c r="A3859" s="132"/>
      <c r="B3859" s="126"/>
      <c r="C3859" s="126"/>
      <c r="D3859" s="126"/>
      <c r="F3859" s="129"/>
    </row>
    <row r="3860" spans="1:6" ht="18" customHeight="1">
      <c r="A3860" s="132"/>
      <c r="B3860" s="126"/>
      <c r="C3860" s="126"/>
      <c r="D3860" s="126"/>
      <c r="F3860" s="129"/>
    </row>
    <row r="3861" spans="1:6" ht="18" customHeight="1">
      <c r="A3861" s="132"/>
      <c r="B3861" s="126"/>
      <c r="C3861" s="126"/>
      <c r="D3861" s="126"/>
      <c r="F3861" s="129"/>
    </row>
    <row r="3862" spans="1:6" ht="18" customHeight="1">
      <c r="A3862" s="132"/>
      <c r="B3862" s="126"/>
      <c r="C3862" s="126"/>
      <c r="D3862" s="126"/>
      <c r="F3862" s="129"/>
    </row>
    <row r="3863" spans="1:6" ht="18" customHeight="1">
      <c r="A3863" s="132"/>
      <c r="B3863" s="126"/>
      <c r="C3863" s="126"/>
      <c r="D3863" s="126"/>
      <c r="F3863" s="129"/>
    </row>
    <row r="3864" spans="1:6" ht="18" customHeight="1">
      <c r="A3864" s="132"/>
      <c r="B3864" s="126"/>
      <c r="C3864" s="126"/>
      <c r="D3864" s="126"/>
      <c r="F3864" s="129"/>
    </row>
    <row r="3865" spans="1:6" ht="18" customHeight="1">
      <c r="A3865" s="132"/>
      <c r="B3865" s="126"/>
      <c r="C3865" s="126"/>
      <c r="D3865" s="126"/>
      <c r="F3865" s="129"/>
    </row>
    <row r="3866" spans="1:6" ht="18" customHeight="1">
      <c r="A3866" s="132"/>
      <c r="B3866" s="126"/>
      <c r="C3866" s="126"/>
      <c r="D3866" s="126"/>
      <c r="F3866" s="129"/>
    </row>
    <row r="3867" spans="1:6" ht="18" customHeight="1">
      <c r="A3867" s="132"/>
      <c r="B3867" s="126"/>
      <c r="C3867" s="126"/>
      <c r="D3867" s="126"/>
      <c r="F3867" s="129"/>
    </row>
    <row r="3868" spans="1:6" ht="18" customHeight="1">
      <c r="A3868" s="132"/>
      <c r="B3868" s="126"/>
      <c r="C3868" s="126"/>
      <c r="D3868" s="126"/>
      <c r="F3868" s="129"/>
    </row>
    <row r="3869" spans="1:6" ht="18" customHeight="1">
      <c r="A3869" s="132"/>
      <c r="B3869" s="126"/>
      <c r="C3869" s="126"/>
      <c r="D3869" s="126"/>
      <c r="F3869" s="129"/>
    </row>
    <row r="3870" spans="1:6" ht="18" customHeight="1">
      <c r="A3870" s="132"/>
      <c r="B3870" s="126"/>
      <c r="C3870" s="126"/>
      <c r="D3870" s="126"/>
      <c r="F3870" s="129"/>
    </row>
    <row r="3871" spans="1:6" ht="18" customHeight="1">
      <c r="A3871" s="132"/>
      <c r="B3871" s="126"/>
      <c r="C3871" s="126"/>
      <c r="D3871" s="126"/>
      <c r="F3871" s="129"/>
    </row>
    <row r="3872" spans="1:6" ht="18" customHeight="1">
      <c r="A3872" s="132"/>
      <c r="B3872" s="126"/>
      <c r="C3872" s="126"/>
      <c r="D3872" s="126"/>
      <c r="F3872" s="129"/>
    </row>
    <row r="3873" spans="1:6" ht="18" customHeight="1">
      <c r="A3873" s="132"/>
      <c r="B3873" s="126"/>
      <c r="C3873" s="126"/>
      <c r="D3873" s="126"/>
      <c r="F3873" s="129"/>
    </row>
    <row r="3874" spans="1:6" ht="18" customHeight="1">
      <c r="A3874" s="132"/>
      <c r="B3874" s="126"/>
      <c r="C3874" s="126"/>
      <c r="D3874" s="126"/>
      <c r="F3874" s="129"/>
    </row>
    <row r="3875" spans="1:6" ht="18" customHeight="1">
      <c r="A3875" s="132"/>
      <c r="B3875" s="126"/>
      <c r="C3875" s="126"/>
      <c r="D3875" s="126"/>
      <c r="F3875" s="129"/>
    </row>
    <row r="3876" spans="1:6" ht="18" customHeight="1">
      <c r="A3876" s="132"/>
      <c r="B3876" s="126"/>
      <c r="C3876" s="126"/>
      <c r="D3876" s="126"/>
      <c r="F3876" s="129"/>
    </row>
    <row r="3877" spans="1:6" ht="18" customHeight="1">
      <c r="A3877" s="132"/>
      <c r="B3877" s="126"/>
      <c r="C3877" s="126"/>
      <c r="D3877" s="126"/>
      <c r="F3877" s="129"/>
    </row>
    <row r="3878" spans="1:6" ht="18" customHeight="1">
      <c r="A3878" s="132"/>
      <c r="B3878" s="126"/>
      <c r="C3878" s="126"/>
      <c r="D3878" s="126"/>
      <c r="F3878" s="129"/>
    </row>
    <row r="3879" spans="1:6" ht="18" customHeight="1">
      <c r="A3879" s="132"/>
      <c r="B3879" s="126"/>
      <c r="C3879" s="126"/>
      <c r="D3879" s="126"/>
      <c r="F3879" s="129"/>
    </row>
    <row r="3880" spans="1:6" ht="18" customHeight="1">
      <c r="A3880" s="132"/>
      <c r="B3880" s="126"/>
      <c r="C3880" s="126"/>
      <c r="D3880" s="126"/>
      <c r="F3880" s="129"/>
    </row>
    <row r="3881" spans="1:6" ht="18" customHeight="1">
      <c r="A3881" s="132"/>
      <c r="B3881" s="126"/>
      <c r="C3881" s="126"/>
      <c r="D3881" s="126"/>
      <c r="F3881" s="129"/>
    </row>
    <row r="3882" spans="1:6" ht="18" customHeight="1">
      <c r="A3882" s="132"/>
      <c r="B3882" s="126"/>
      <c r="C3882" s="126"/>
      <c r="D3882" s="126"/>
      <c r="F3882" s="129"/>
    </row>
    <row r="3883" spans="1:6" ht="18" customHeight="1">
      <c r="A3883" s="132"/>
      <c r="B3883" s="126"/>
      <c r="C3883" s="126"/>
      <c r="D3883" s="126"/>
      <c r="F3883" s="129"/>
    </row>
    <row r="3884" spans="1:6" ht="18" customHeight="1">
      <c r="A3884" s="132"/>
      <c r="B3884" s="126"/>
      <c r="C3884" s="126"/>
      <c r="D3884" s="126"/>
      <c r="F3884" s="129"/>
    </row>
    <row r="3885" spans="1:6" ht="18" customHeight="1">
      <c r="A3885" s="132"/>
      <c r="B3885" s="126"/>
      <c r="C3885" s="126"/>
      <c r="D3885" s="126"/>
      <c r="F3885" s="129"/>
    </row>
    <row r="3886" spans="1:6" ht="18" customHeight="1">
      <c r="A3886" s="132"/>
      <c r="B3886" s="126"/>
      <c r="C3886" s="126"/>
      <c r="D3886" s="126"/>
      <c r="F3886" s="129"/>
    </row>
    <row r="3887" spans="1:6" ht="18" customHeight="1">
      <c r="A3887" s="132"/>
      <c r="B3887" s="126"/>
      <c r="C3887" s="126"/>
      <c r="D3887" s="126"/>
      <c r="F3887" s="129"/>
    </row>
    <row r="3888" spans="1:6" ht="18" customHeight="1">
      <c r="A3888" s="132"/>
      <c r="B3888" s="126"/>
      <c r="C3888" s="126"/>
      <c r="D3888" s="126"/>
      <c r="F3888" s="129"/>
    </row>
    <row r="3889" spans="1:6" ht="18" customHeight="1">
      <c r="A3889" s="132"/>
      <c r="B3889" s="126"/>
      <c r="C3889" s="126"/>
      <c r="D3889" s="126"/>
      <c r="F3889" s="129"/>
    </row>
    <row r="3890" spans="1:6" ht="18" customHeight="1">
      <c r="A3890" s="132"/>
      <c r="B3890" s="126"/>
      <c r="C3890" s="126"/>
      <c r="D3890" s="126"/>
      <c r="F3890" s="129"/>
    </row>
    <row r="3891" spans="1:6" ht="18" customHeight="1">
      <c r="A3891" s="132"/>
      <c r="B3891" s="126"/>
      <c r="C3891" s="126"/>
      <c r="D3891" s="126"/>
      <c r="F3891" s="129"/>
    </row>
    <row r="3892" spans="1:6" ht="18" customHeight="1">
      <c r="A3892" s="132"/>
      <c r="B3892" s="126"/>
      <c r="C3892" s="126"/>
      <c r="D3892" s="126"/>
      <c r="F3892" s="129"/>
    </row>
    <row r="3893" spans="1:6" ht="18" customHeight="1">
      <c r="A3893" s="132"/>
      <c r="B3893" s="126"/>
      <c r="C3893" s="126"/>
      <c r="D3893" s="126"/>
      <c r="F3893" s="129"/>
    </row>
    <row r="3894" spans="1:6" ht="18" customHeight="1">
      <c r="A3894" s="132"/>
      <c r="B3894" s="126"/>
      <c r="C3894" s="126"/>
      <c r="D3894" s="126"/>
      <c r="F3894" s="129"/>
    </row>
    <row r="3895" spans="1:6" ht="18" customHeight="1">
      <c r="A3895" s="132"/>
      <c r="B3895" s="126"/>
      <c r="C3895" s="126"/>
      <c r="D3895" s="126"/>
      <c r="F3895" s="129"/>
    </row>
    <row r="3896" spans="1:6" ht="18" customHeight="1">
      <c r="A3896" s="132"/>
      <c r="B3896" s="126"/>
      <c r="C3896" s="126"/>
      <c r="D3896" s="126"/>
      <c r="F3896" s="129"/>
    </row>
    <row r="3897" spans="1:6" ht="18" customHeight="1">
      <c r="A3897" s="132"/>
      <c r="B3897" s="126"/>
      <c r="C3897" s="126"/>
      <c r="D3897" s="126"/>
      <c r="F3897" s="129"/>
    </row>
    <row r="3898" spans="1:6" ht="18" customHeight="1">
      <c r="A3898" s="132"/>
      <c r="B3898" s="126"/>
      <c r="C3898" s="126"/>
      <c r="D3898" s="126"/>
      <c r="F3898" s="129"/>
    </row>
    <row r="3899" spans="1:6" ht="18" customHeight="1">
      <c r="A3899" s="132"/>
      <c r="B3899" s="126"/>
      <c r="C3899" s="126"/>
      <c r="D3899" s="126"/>
      <c r="F3899" s="129"/>
    </row>
    <row r="3900" spans="1:6" ht="18" customHeight="1">
      <c r="A3900" s="132"/>
      <c r="B3900" s="126"/>
      <c r="C3900" s="126"/>
      <c r="D3900" s="126"/>
      <c r="F3900" s="129"/>
    </row>
    <row r="3901" spans="1:6" ht="18" customHeight="1">
      <c r="A3901" s="132"/>
      <c r="B3901" s="126"/>
      <c r="C3901" s="126"/>
      <c r="D3901" s="126"/>
      <c r="F3901" s="129"/>
    </row>
    <row r="3902" spans="1:6" ht="18" customHeight="1">
      <c r="A3902" s="132"/>
      <c r="B3902" s="126"/>
      <c r="C3902" s="126"/>
      <c r="D3902" s="126"/>
      <c r="F3902" s="129"/>
    </row>
    <row r="3903" spans="1:6" ht="18" customHeight="1">
      <c r="A3903" s="132"/>
      <c r="B3903" s="126"/>
      <c r="C3903" s="126"/>
      <c r="D3903" s="126"/>
      <c r="F3903" s="129"/>
    </row>
    <row r="3904" spans="1:6" ht="18" customHeight="1">
      <c r="A3904" s="132"/>
      <c r="B3904" s="126"/>
      <c r="C3904" s="126"/>
      <c r="D3904" s="126"/>
      <c r="F3904" s="129"/>
    </row>
    <row r="3905" spans="1:6" ht="18" customHeight="1">
      <c r="A3905" s="132"/>
      <c r="B3905" s="126"/>
      <c r="C3905" s="126"/>
      <c r="D3905" s="126"/>
      <c r="F3905" s="129"/>
    </row>
    <row r="3906" spans="1:6" ht="18" customHeight="1">
      <c r="A3906" s="132"/>
      <c r="B3906" s="126"/>
      <c r="C3906" s="126"/>
      <c r="D3906" s="126"/>
      <c r="F3906" s="129"/>
    </row>
    <row r="3907" spans="1:6" ht="18" customHeight="1">
      <c r="A3907" s="132"/>
      <c r="B3907" s="126"/>
      <c r="C3907" s="126"/>
      <c r="D3907" s="126"/>
      <c r="F3907" s="129"/>
    </row>
    <row r="3908" spans="1:6" ht="18" customHeight="1">
      <c r="A3908" s="132"/>
      <c r="B3908" s="126"/>
      <c r="C3908" s="126"/>
      <c r="D3908" s="126"/>
      <c r="F3908" s="129"/>
    </row>
    <row r="3909" spans="1:6" ht="18" customHeight="1">
      <c r="A3909" s="132"/>
      <c r="B3909" s="126"/>
      <c r="C3909" s="126"/>
      <c r="D3909" s="126"/>
      <c r="F3909" s="129"/>
    </row>
    <row r="3910" spans="1:6" ht="18" customHeight="1">
      <c r="A3910" s="132"/>
      <c r="B3910" s="126"/>
      <c r="C3910" s="126"/>
      <c r="D3910" s="126"/>
      <c r="F3910" s="129"/>
    </row>
    <row r="3911" spans="1:6" ht="18" customHeight="1">
      <c r="A3911" s="132"/>
      <c r="B3911" s="126"/>
      <c r="C3911" s="126"/>
      <c r="D3911" s="126"/>
      <c r="F3911" s="129"/>
    </row>
    <row r="3912" spans="1:6" ht="18" customHeight="1">
      <c r="A3912" s="132"/>
      <c r="B3912" s="126"/>
      <c r="C3912" s="126"/>
      <c r="D3912" s="126"/>
      <c r="F3912" s="129"/>
    </row>
    <row r="3913" spans="1:6" ht="18" customHeight="1">
      <c r="A3913" s="132"/>
      <c r="B3913" s="126"/>
      <c r="C3913" s="126"/>
      <c r="D3913" s="126"/>
      <c r="F3913" s="129"/>
    </row>
    <row r="3914" spans="1:6" ht="18" customHeight="1">
      <c r="A3914" s="132"/>
      <c r="B3914" s="126"/>
      <c r="C3914" s="126"/>
      <c r="D3914" s="126"/>
      <c r="F3914" s="129"/>
    </row>
    <row r="3915" spans="1:6" ht="18" customHeight="1">
      <c r="A3915" s="132"/>
      <c r="B3915" s="126"/>
      <c r="C3915" s="126"/>
      <c r="D3915" s="126"/>
      <c r="F3915" s="129"/>
    </row>
    <row r="3916" spans="1:6" ht="18" customHeight="1">
      <c r="A3916" s="132"/>
      <c r="B3916" s="126"/>
      <c r="C3916" s="126"/>
      <c r="D3916" s="126"/>
      <c r="F3916" s="129"/>
    </row>
    <row r="3917" spans="1:6" ht="18" customHeight="1">
      <c r="A3917" s="132"/>
      <c r="B3917" s="126"/>
      <c r="C3917" s="126"/>
      <c r="D3917" s="126"/>
      <c r="F3917" s="129"/>
    </row>
    <row r="3918" spans="1:6" ht="18" customHeight="1">
      <c r="A3918" s="132"/>
      <c r="B3918" s="126"/>
      <c r="C3918" s="126"/>
      <c r="D3918" s="126"/>
      <c r="F3918" s="129"/>
    </row>
    <row r="3919" spans="1:6" ht="18" customHeight="1">
      <c r="A3919" s="132"/>
      <c r="B3919" s="126"/>
      <c r="C3919" s="126"/>
      <c r="D3919" s="126"/>
      <c r="F3919" s="129"/>
    </row>
    <row r="3920" spans="1:6" ht="18" customHeight="1">
      <c r="A3920" s="132"/>
      <c r="B3920" s="126"/>
      <c r="C3920" s="126"/>
      <c r="D3920" s="126"/>
      <c r="F3920" s="129"/>
    </row>
    <row r="3921" spans="1:6" ht="18" customHeight="1">
      <c r="A3921" s="132"/>
      <c r="B3921" s="126"/>
      <c r="C3921" s="126"/>
      <c r="D3921" s="126"/>
      <c r="F3921" s="129"/>
    </row>
    <row r="3922" spans="1:6" ht="18" customHeight="1">
      <c r="A3922" s="132"/>
      <c r="B3922" s="126"/>
      <c r="C3922" s="126"/>
      <c r="D3922" s="126"/>
      <c r="F3922" s="129"/>
    </row>
    <row r="3923" spans="1:6" ht="18" customHeight="1">
      <c r="A3923" s="132"/>
      <c r="B3923" s="126"/>
      <c r="C3923" s="126"/>
      <c r="D3923" s="126"/>
      <c r="F3923" s="129"/>
    </row>
    <row r="3924" spans="1:6" ht="18" customHeight="1">
      <c r="A3924" s="132"/>
      <c r="B3924" s="126"/>
      <c r="C3924" s="126"/>
      <c r="D3924" s="126"/>
      <c r="F3924" s="129"/>
    </row>
    <row r="3925" spans="1:6" ht="18" customHeight="1">
      <c r="A3925" s="132"/>
      <c r="B3925" s="126"/>
      <c r="C3925" s="126"/>
      <c r="D3925" s="126"/>
      <c r="F3925" s="129"/>
    </row>
    <row r="3926" spans="1:6" ht="18" customHeight="1">
      <c r="A3926" s="132"/>
      <c r="B3926" s="126"/>
      <c r="C3926" s="126"/>
      <c r="D3926" s="126"/>
      <c r="F3926" s="129"/>
    </row>
    <row r="3927" spans="1:6" ht="18" customHeight="1">
      <c r="A3927" s="132"/>
      <c r="B3927" s="126"/>
      <c r="C3927" s="126"/>
      <c r="D3927" s="126"/>
      <c r="F3927" s="129"/>
    </row>
    <row r="3928" spans="1:6" ht="18" customHeight="1">
      <c r="A3928" s="132"/>
      <c r="B3928" s="126"/>
      <c r="C3928" s="126"/>
      <c r="D3928" s="126"/>
      <c r="F3928" s="129"/>
    </row>
    <row r="3929" spans="1:6" ht="18" customHeight="1">
      <c r="A3929" s="132"/>
      <c r="B3929" s="126"/>
      <c r="C3929" s="126"/>
      <c r="D3929" s="126"/>
      <c r="F3929" s="129"/>
    </row>
    <row r="3930" spans="1:6" ht="18" customHeight="1">
      <c r="A3930" s="132"/>
      <c r="B3930" s="126"/>
      <c r="C3930" s="126"/>
      <c r="D3930" s="126"/>
      <c r="F3930" s="129"/>
    </row>
    <row r="3931" spans="1:6" ht="18" customHeight="1">
      <c r="A3931" s="132"/>
      <c r="B3931" s="126"/>
      <c r="C3931" s="126"/>
      <c r="D3931" s="126"/>
      <c r="F3931" s="129"/>
    </row>
    <row r="3932" spans="1:6" ht="18" customHeight="1">
      <c r="A3932" s="132"/>
      <c r="B3932" s="126"/>
      <c r="C3932" s="126"/>
      <c r="D3932" s="126"/>
      <c r="F3932" s="129"/>
    </row>
    <row r="3933" spans="1:6" ht="18" customHeight="1">
      <c r="A3933" s="132"/>
      <c r="B3933" s="126"/>
      <c r="C3933" s="126"/>
      <c r="D3933" s="126"/>
      <c r="F3933" s="129"/>
    </row>
    <row r="3934" spans="1:6" ht="18" customHeight="1">
      <c r="A3934" s="132"/>
      <c r="B3934" s="126"/>
      <c r="C3934" s="126"/>
      <c r="D3934" s="126"/>
      <c r="F3934" s="129"/>
    </row>
    <row r="3935" spans="1:6" ht="18" customHeight="1">
      <c r="A3935" s="132"/>
      <c r="B3935" s="126"/>
      <c r="C3935" s="126"/>
      <c r="D3935" s="126"/>
      <c r="F3935" s="129"/>
    </row>
    <row r="3936" spans="1:6" ht="18" customHeight="1">
      <c r="A3936" s="132"/>
      <c r="B3936" s="126"/>
      <c r="C3936" s="126"/>
      <c r="D3936" s="126"/>
      <c r="F3936" s="129"/>
    </row>
    <row r="3937" spans="1:6" ht="18" customHeight="1">
      <c r="A3937" s="132"/>
      <c r="B3937" s="126"/>
      <c r="C3937" s="126"/>
      <c r="D3937" s="126"/>
      <c r="F3937" s="129"/>
    </row>
    <row r="3938" spans="1:6" ht="18" customHeight="1">
      <c r="A3938" s="132"/>
      <c r="B3938" s="126"/>
      <c r="C3938" s="126"/>
      <c r="D3938" s="126"/>
      <c r="F3938" s="129"/>
    </row>
    <row r="3939" spans="1:6" ht="18" customHeight="1">
      <c r="A3939" s="132"/>
      <c r="B3939" s="126"/>
      <c r="C3939" s="126"/>
      <c r="D3939" s="126"/>
      <c r="F3939" s="129"/>
    </row>
    <row r="3940" spans="1:6" ht="18" customHeight="1">
      <c r="A3940" s="132"/>
      <c r="B3940" s="126"/>
      <c r="C3940" s="126"/>
      <c r="D3940" s="126"/>
      <c r="F3940" s="129"/>
    </row>
    <row r="3941" spans="1:6" ht="18" customHeight="1">
      <c r="A3941" s="132"/>
      <c r="B3941" s="126"/>
      <c r="C3941" s="126"/>
      <c r="D3941" s="126"/>
      <c r="F3941" s="129"/>
    </row>
    <row r="3942" spans="1:6" ht="18" customHeight="1">
      <c r="A3942" s="132"/>
      <c r="B3942" s="126"/>
      <c r="C3942" s="126"/>
      <c r="D3942" s="126"/>
      <c r="F3942" s="129"/>
    </row>
    <row r="3943" spans="1:6" ht="18" customHeight="1">
      <c r="A3943" s="132"/>
      <c r="B3943" s="126"/>
      <c r="C3943" s="126"/>
      <c r="D3943" s="126"/>
      <c r="F3943" s="129"/>
    </row>
    <row r="3944" spans="1:6" ht="18" customHeight="1">
      <c r="A3944" s="132"/>
      <c r="B3944" s="126"/>
      <c r="C3944" s="126"/>
      <c r="D3944" s="126"/>
      <c r="F3944" s="129"/>
    </row>
    <row r="3945" spans="1:6" ht="18" customHeight="1">
      <c r="A3945" s="132"/>
      <c r="B3945" s="126"/>
      <c r="C3945" s="126"/>
      <c r="D3945" s="126"/>
      <c r="F3945" s="129"/>
    </row>
    <row r="3946" spans="1:6" ht="18" customHeight="1">
      <c r="A3946" s="132"/>
      <c r="B3946" s="126"/>
      <c r="C3946" s="126"/>
      <c r="D3946" s="126"/>
      <c r="F3946" s="129"/>
    </row>
    <row r="3947" spans="1:6" ht="18" customHeight="1">
      <c r="A3947" s="132"/>
      <c r="B3947" s="126"/>
      <c r="C3947" s="126"/>
      <c r="D3947" s="126"/>
      <c r="F3947" s="129"/>
    </row>
    <row r="3948" spans="1:6" ht="18" customHeight="1">
      <c r="A3948" s="132"/>
      <c r="B3948" s="126"/>
      <c r="C3948" s="126"/>
      <c r="D3948" s="126"/>
      <c r="F3948" s="129"/>
    </row>
    <row r="3949" spans="1:6" ht="18" customHeight="1">
      <c r="A3949" s="132"/>
      <c r="B3949" s="126"/>
      <c r="C3949" s="126"/>
      <c r="D3949" s="126"/>
      <c r="F3949" s="129"/>
    </row>
    <row r="3950" spans="1:6" ht="18" customHeight="1">
      <c r="A3950" s="132"/>
      <c r="B3950" s="126"/>
      <c r="C3950" s="126"/>
      <c r="D3950" s="126"/>
      <c r="F3950" s="129"/>
    </row>
    <row r="3951" spans="1:6" ht="18" customHeight="1">
      <c r="A3951" s="132"/>
      <c r="B3951" s="126"/>
      <c r="C3951" s="126"/>
      <c r="D3951" s="126"/>
      <c r="F3951" s="129"/>
    </row>
    <row r="3952" spans="1:6" ht="18" customHeight="1">
      <c r="A3952" s="132"/>
      <c r="B3952" s="126"/>
      <c r="C3952" s="126"/>
      <c r="D3952" s="126"/>
      <c r="F3952" s="129"/>
    </row>
    <row r="3953" spans="1:6" ht="18" customHeight="1">
      <c r="A3953" s="132"/>
      <c r="B3953" s="126"/>
      <c r="C3953" s="126"/>
      <c r="D3953" s="126"/>
      <c r="F3953" s="129"/>
    </row>
    <row r="3954" spans="1:6" ht="18" customHeight="1">
      <c r="A3954" s="132"/>
      <c r="B3954" s="126"/>
      <c r="C3954" s="126"/>
      <c r="D3954" s="126"/>
      <c r="F3954" s="129"/>
    </row>
    <row r="3955" spans="1:6" ht="18" customHeight="1">
      <c r="A3955" s="132"/>
      <c r="B3955" s="126"/>
      <c r="C3955" s="126"/>
      <c r="D3955" s="126"/>
      <c r="F3955" s="129"/>
    </row>
    <row r="3956" spans="1:6" ht="18" customHeight="1">
      <c r="A3956" s="132"/>
      <c r="B3956" s="126"/>
      <c r="C3956" s="126"/>
      <c r="D3956" s="126"/>
      <c r="F3956" s="129"/>
    </row>
    <row r="3957" spans="1:6" ht="18" customHeight="1">
      <c r="A3957" s="132"/>
      <c r="B3957" s="126"/>
      <c r="C3957" s="126"/>
      <c r="D3957" s="126"/>
      <c r="F3957" s="129"/>
    </row>
    <row r="3958" spans="1:6" ht="18" customHeight="1">
      <c r="A3958" s="132"/>
      <c r="B3958" s="126"/>
      <c r="C3958" s="126"/>
      <c r="D3958" s="126"/>
      <c r="F3958" s="129"/>
    </row>
    <row r="3959" spans="1:6" ht="18" customHeight="1">
      <c r="A3959" s="132"/>
      <c r="B3959" s="126"/>
      <c r="C3959" s="126"/>
      <c r="D3959" s="126"/>
      <c r="F3959" s="129"/>
    </row>
    <row r="3960" spans="1:6" ht="18" customHeight="1">
      <c r="A3960" s="132"/>
      <c r="B3960" s="126"/>
      <c r="C3960" s="126"/>
      <c r="D3960" s="126"/>
      <c r="F3960" s="129"/>
    </row>
    <row r="3961" spans="1:6" ht="18" customHeight="1">
      <c r="A3961" s="132"/>
      <c r="B3961" s="126"/>
      <c r="C3961" s="126"/>
      <c r="D3961" s="126"/>
      <c r="F3961" s="129"/>
    </row>
    <row r="3962" spans="1:6" ht="18" customHeight="1">
      <c r="A3962" s="132"/>
      <c r="B3962" s="126"/>
      <c r="C3962" s="126"/>
      <c r="D3962" s="126"/>
      <c r="F3962" s="129"/>
    </row>
    <row r="3963" spans="1:6" ht="18" customHeight="1">
      <c r="A3963" s="132"/>
      <c r="B3963" s="126"/>
      <c r="C3963" s="126"/>
      <c r="D3963" s="126"/>
      <c r="F3963" s="129"/>
    </row>
    <row r="3964" spans="1:6" ht="18" customHeight="1">
      <c r="A3964" s="132"/>
      <c r="B3964" s="126"/>
      <c r="C3964" s="126"/>
      <c r="D3964" s="126"/>
      <c r="F3964" s="129"/>
    </row>
    <row r="3965" spans="1:6" ht="18" customHeight="1">
      <c r="A3965" s="132"/>
      <c r="B3965" s="126"/>
      <c r="C3965" s="126"/>
      <c r="D3965" s="126"/>
      <c r="F3965" s="129"/>
    </row>
    <row r="3966" spans="1:6" ht="18" customHeight="1">
      <c r="A3966" s="132"/>
      <c r="B3966" s="126"/>
      <c r="C3966" s="126"/>
      <c r="D3966" s="126"/>
      <c r="F3966" s="129"/>
    </row>
    <row r="3967" spans="1:6" ht="18" customHeight="1">
      <c r="A3967" s="132"/>
      <c r="B3967" s="126"/>
      <c r="C3967" s="126"/>
      <c r="D3967" s="126"/>
      <c r="F3967" s="129"/>
    </row>
    <row r="3968" spans="1:6" ht="18" customHeight="1">
      <c r="A3968" s="132"/>
      <c r="B3968" s="126"/>
      <c r="C3968" s="126"/>
      <c r="D3968" s="126"/>
      <c r="F3968" s="129"/>
    </row>
    <row r="3969" spans="1:6" ht="18" customHeight="1">
      <c r="A3969" s="132"/>
      <c r="B3969" s="126"/>
      <c r="C3969" s="126"/>
      <c r="D3969" s="126"/>
      <c r="F3969" s="129"/>
    </row>
    <row r="3970" spans="1:6" ht="18" customHeight="1">
      <c r="A3970" s="132"/>
      <c r="B3970" s="126"/>
      <c r="C3970" s="126"/>
      <c r="D3970" s="126"/>
      <c r="F3970" s="129"/>
    </row>
    <row r="3971" spans="1:6" ht="18" customHeight="1">
      <c r="A3971" s="132"/>
      <c r="B3971" s="126"/>
      <c r="C3971" s="126"/>
      <c r="D3971" s="126"/>
      <c r="F3971" s="129"/>
    </row>
    <row r="3972" spans="1:6" ht="18" customHeight="1">
      <c r="A3972" s="132"/>
      <c r="B3972" s="126"/>
      <c r="C3972" s="126"/>
      <c r="D3972" s="126"/>
      <c r="F3972" s="129"/>
    </row>
    <row r="3973" spans="1:6" ht="18" customHeight="1">
      <c r="A3973" s="132"/>
      <c r="B3973" s="126"/>
      <c r="C3973" s="126"/>
      <c r="D3973" s="126"/>
      <c r="F3973" s="129"/>
    </row>
    <row r="3974" spans="1:6" ht="18" customHeight="1">
      <c r="A3974" s="132"/>
      <c r="B3974" s="126"/>
      <c r="C3974" s="126"/>
      <c r="D3974" s="126"/>
      <c r="F3974" s="129"/>
    </row>
    <row r="3975" spans="1:6" ht="18" customHeight="1">
      <c r="A3975" s="132"/>
      <c r="B3975" s="126"/>
      <c r="C3975" s="126"/>
      <c r="D3975" s="126"/>
      <c r="F3975" s="129"/>
    </row>
    <row r="3976" spans="1:6" ht="18" customHeight="1">
      <c r="A3976" s="132"/>
      <c r="B3976" s="126"/>
      <c r="C3976" s="126"/>
      <c r="D3976" s="126"/>
      <c r="F3976" s="129"/>
    </row>
    <row r="3977" spans="1:6" ht="18" customHeight="1">
      <c r="A3977" s="132"/>
      <c r="B3977" s="126"/>
      <c r="C3977" s="126"/>
      <c r="D3977" s="126"/>
      <c r="F3977" s="129"/>
    </row>
    <row r="3978" spans="1:6" ht="18" customHeight="1">
      <c r="A3978" s="132"/>
      <c r="B3978" s="126"/>
      <c r="C3978" s="126"/>
      <c r="D3978" s="126"/>
      <c r="F3978" s="129"/>
    </row>
    <row r="3979" spans="1:6" ht="18" customHeight="1">
      <c r="A3979" s="132"/>
      <c r="B3979" s="126"/>
      <c r="C3979" s="126"/>
      <c r="D3979" s="126"/>
      <c r="F3979" s="129"/>
    </row>
    <row r="3980" spans="1:6" ht="18" customHeight="1">
      <c r="A3980" s="132"/>
      <c r="B3980" s="126"/>
      <c r="C3980" s="126"/>
      <c r="D3980" s="126"/>
      <c r="F3980" s="129"/>
    </row>
    <row r="3981" spans="1:6" ht="18" customHeight="1">
      <c r="A3981" s="132"/>
      <c r="B3981" s="126"/>
      <c r="C3981" s="126"/>
      <c r="D3981" s="126"/>
      <c r="F3981" s="129"/>
    </row>
    <row r="3982" spans="1:6" ht="18" customHeight="1">
      <c r="A3982" s="132"/>
      <c r="B3982" s="126"/>
      <c r="C3982" s="126"/>
      <c r="D3982" s="126"/>
      <c r="F3982" s="129"/>
    </row>
    <row r="3983" spans="1:6" ht="18" customHeight="1">
      <c r="A3983" s="132"/>
      <c r="B3983" s="126"/>
      <c r="C3983" s="126"/>
      <c r="D3983" s="126"/>
      <c r="F3983" s="129"/>
    </row>
    <row r="3984" spans="1:6" ht="18" customHeight="1">
      <c r="A3984" s="132"/>
      <c r="B3984" s="126"/>
      <c r="C3984" s="126"/>
      <c r="D3984" s="126"/>
      <c r="F3984" s="129"/>
    </row>
    <row r="3985" spans="1:6" ht="18" customHeight="1">
      <c r="A3985" s="132"/>
      <c r="B3985" s="126"/>
      <c r="C3985" s="126"/>
      <c r="D3985" s="126"/>
      <c r="F3985" s="129"/>
    </row>
    <row r="3986" spans="1:6" ht="18" customHeight="1">
      <c r="A3986" s="132"/>
      <c r="B3986" s="126"/>
      <c r="C3986" s="126"/>
      <c r="D3986" s="126"/>
      <c r="F3986" s="129"/>
    </row>
    <row r="3987" spans="1:6" ht="18" customHeight="1">
      <c r="A3987" s="132"/>
      <c r="B3987" s="126"/>
      <c r="C3987" s="126"/>
      <c r="D3987" s="126"/>
      <c r="F3987" s="129"/>
    </row>
    <row r="3988" spans="1:6" ht="18" customHeight="1">
      <c r="A3988" s="132"/>
      <c r="B3988" s="126"/>
      <c r="C3988" s="126"/>
      <c r="D3988" s="126"/>
      <c r="F3988" s="129"/>
    </row>
    <row r="3989" spans="1:6" ht="18" customHeight="1">
      <c r="A3989" s="132"/>
      <c r="B3989" s="126"/>
      <c r="C3989" s="126"/>
      <c r="D3989" s="126"/>
      <c r="F3989" s="129"/>
    </row>
    <row r="3990" spans="1:6" ht="18" customHeight="1">
      <c r="A3990" s="132"/>
      <c r="B3990" s="126"/>
      <c r="C3990" s="126"/>
      <c r="D3990" s="126"/>
      <c r="F3990" s="129"/>
    </row>
    <row r="3991" spans="1:6" ht="18" customHeight="1">
      <c r="A3991" s="132"/>
      <c r="B3991" s="126"/>
      <c r="C3991" s="126"/>
      <c r="D3991" s="126"/>
      <c r="F3991" s="129"/>
    </row>
    <row r="3992" spans="1:6" ht="18" customHeight="1">
      <c r="A3992" s="132"/>
      <c r="B3992" s="126"/>
      <c r="C3992" s="126"/>
      <c r="D3992" s="126"/>
      <c r="F3992" s="129"/>
    </row>
    <row r="3993" spans="1:6" ht="18" customHeight="1">
      <c r="A3993" s="132"/>
      <c r="B3993" s="126"/>
      <c r="C3993" s="126"/>
      <c r="D3993" s="126"/>
      <c r="F3993" s="129"/>
    </row>
    <row r="3994" spans="1:6" ht="18" customHeight="1">
      <c r="A3994" s="132"/>
      <c r="B3994" s="126"/>
      <c r="C3994" s="126"/>
      <c r="D3994" s="126"/>
      <c r="F3994" s="129"/>
    </row>
    <row r="3995" spans="1:6" ht="18" customHeight="1">
      <c r="A3995" s="132"/>
      <c r="B3995" s="126"/>
      <c r="C3995" s="126"/>
      <c r="D3995" s="126"/>
      <c r="F3995" s="129"/>
    </row>
    <row r="3996" spans="1:6" ht="18" customHeight="1">
      <c r="A3996" s="132"/>
      <c r="B3996" s="126"/>
      <c r="C3996" s="126"/>
      <c r="D3996" s="126"/>
      <c r="F3996" s="129"/>
    </row>
    <row r="3997" spans="1:6" ht="18" customHeight="1">
      <c r="A3997" s="132"/>
      <c r="B3997" s="126"/>
      <c r="C3997" s="126"/>
      <c r="D3997" s="126"/>
      <c r="F3997" s="129"/>
    </row>
    <row r="3998" spans="1:6" ht="18" customHeight="1">
      <c r="A3998" s="132"/>
      <c r="B3998" s="126"/>
      <c r="C3998" s="126"/>
      <c r="D3998" s="126"/>
      <c r="F3998" s="129"/>
    </row>
    <row r="3999" spans="1:6" ht="18" customHeight="1">
      <c r="A3999" s="132"/>
      <c r="B3999" s="126"/>
      <c r="C3999" s="126"/>
      <c r="D3999" s="126"/>
      <c r="F3999" s="129"/>
    </row>
    <row r="4000" spans="1:6" ht="18" customHeight="1">
      <c r="A4000" s="132"/>
      <c r="B4000" s="126"/>
      <c r="C4000" s="126"/>
      <c r="D4000" s="126"/>
      <c r="F4000" s="129"/>
    </row>
    <row r="4001" spans="1:6" ht="18" customHeight="1">
      <c r="A4001" s="132"/>
      <c r="B4001" s="126"/>
      <c r="C4001" s="126"/>
      <c r="D4001" s="126"/>
      <c r="F4001" s="129"/>
    </row>
    <row r="4002" spans="1:6" ht="18" customHeight="1">
      <c r="A4002" s="132"/>
      <c r="B4002" s="126"/>
      <c r="C4002" s="126"/>
      <c r="D4002" s="126"/>
      <c r="F4002" s="129"/>
    </row>
    <row r="4003" spans="1:6" ht="18" customHeight="1">
      <c r="A4003" s="132"/>
      <c r="B4003" s="126"/>
      <c r="C4003" s="126"/>
      <c r="D4003" s="126"/>
      <c r="F4003" s="129"/>
    </row>
    <row r="4004" spans="1:6" ht="18" customHeight="1">
      <c r="A4004" s="132"/>
      <c r="B4004" s="126"/>
      <c r="C4004" s="126"/>
      <c r="D4004" s="126"/>
      <c r="F4004" s="129"/>
    </row>
    <row r="4005" spans="1:6" ht="18" customHeight="1">
      <c r="A4005" s="132"/>
      <c r="B4005" s="126"/>
      <c r="C4005" s="126"/>
      <c r="D4005" s="126"/>
      <c r="F4005" s="129"/>
    </row>
    <row r="4006" spans="1:6" ht="18" customHeight="1">
      <c r="A4006" s="132"/>
      <c r="B4006" s="126"/>
      <c r="C4006" s="126"/>
      <c r="D4006" s="126"/>
      <c r="F4006" s="129"/>
    </row>
    <row r="4007" spans="1:6" ht="18" customHeight="1">
      <c r="A4007" s="132"/>
      <c r="B4007" s="126"/>
      <c r="C4007" s="126"/>
      <c r="D4007" s="126"/>
      <c r="F4007" s="129"/>
    </row>
    <row r="4008" spans="1:6" ht="18" customHeight="1">
      <c r="A4008" s="132"/>
      <c r="B4008" s="126"/>
      <c r="C4008" s="126"/>
      <c r="D4008" s="126"/>
      <c r="F4008" s="129"/>
    </row>
    <row r="4009" spans="1:6" ht="18" customHeight="1">
      <c r="A4009" s="132"/>
      <c r="B4009" s="126"/>
      <c r="C4009" s="126"/>
      <c r="D4009" s="126"/>
      <c r="F4009" s="129"/>
    </row>
    <row r="4010" spans="1:6" ht="18" customHeight="1">
      <c r="A4010" s="132"/>
      <c r="B4010" s="126"/>
      <c r="C4010" s="126"/>
      <c r="D4010" s="126"/>
      <c r="F4010" s="129"/>
    </row>
    <row r="4011" spans="1:6" ht="18" customHeight="1">
      <c r="A4011" s="132"/>
      <c r="B4011" s="126"/>
      <c r="C4011" s="126"/>
      <c r="D4011" s="126"/>
      <c r="F4011" s="129"/>
    </row>
    <row r="4012" spans="1:6" ht="18" customHeight="1">
      <c r="A4012" s="132"/>
      <c r="B4012" s="126"/>
      <c r="C4012" s="126"/>
      <c r="D4012" s="126"/>
      <c r="F4012" s="129"/>
    </row>
    <row r="4013" spans="1:6" ht="18" customHeight="1">
      <c r="A4013" s="132"/>
      <c r="B4013" s="126"/>
      <c r="C4013" s="126"/>
      <c r="D4013" s="126"/>
      <c r="F4013" s="129"/>
    </row>
    <row r="4014" spans="1:6" ht="18" customHeight="1">
      <c r="A4014" s="132"/>
      <c r="B4014" s="126"/>
      <c r="C4014" s="126"/>
      <c r="D4014" s="126"/>
      <c r="F4014" s="129"/>
    </row>
    <row r="4015" spans="1:6" ht="18" customHeight="1">
      <c r="A4015" s="132"/>
      <c r="B4015" s="126"/>
      <c r="C4015" s="126"/>
      <c r="D4015" s="126"/>
      <c r="F4015" s="129"/>
    </row>
    <row r="4016" spans="1:6" ht="18" customHeight="1">
      <c r="A4016" s="132"/>
      <c r="B4016" s="126"/>
      <c r="C4016" s="126"/>
      <c r="D4016" s="126"/>
      <c r="F4016" s="129"/>
    </row>
    <row r="4017" spans="1:6" ht="18" customHeight="1">
      <c r="A4017" s="132"/>
      <c r="B4017" s="126"/>
      <c r="C4017" s="126"/>
      <c r="D4017" s="126"/>
      <c r="F4017" s="129"/>
    </row>
    <row r="4018" spans="1:6" ht="18" customHeight="1">
      <c r="A4018" s="132"/>
      <c r="B4018" s="133"/>
      <c r="C4018" s="133"/>
      <c r="D4018" s="133"/>
      <c r="F4018" s="129"/>
    </row>
    <row r="4019" spans="1:6" ht="18" customHeight="1">
      <c r="A4019" s="132"/>
      <c r="B4019" s="133"/>
      <c r="C4019" s="133"/>
      <c r="D4019" s="133"/>
      <c r="F4019" s="129"/>
    </row>
    <row r="4020" spans="1:6" ht="18" customHeight="1">
      <c r="A4020" s="132"/>
      <c r="B4020" s="133"/>
      <c r="C4020" s="133"/>
      <c r="D4020" s="133"/>
      <c r="F4020" s="129"/>
    </row>
    <row r="4021" spans="1:6" ht="18" customHeight="1">
      <c r="A4021" s="132"/>
      <c r="B4021" s="133"/>
      <c r="C4021" s="133"/>
      <c r="D4021" s="133"/>
      <c r="F4021" s="129"/>
    </row>
    <row r="4022" spans="1:6" ht="18" customHeight="1">
      <c r="A4022" s="132"/>
      <c r="B4022" s="133"/>
      <c r="C4022" s="133"/>
      <c r="D4022" s="133"/>
      <c r="F4022" s="129"/>
    </row>
    <row r="4023" spans="1:6" ht="18" customHeight="1">
      <c r="A4023" s="132"/>
      <c r="B4023" s="133"/>
      <c r="C4023" s="133"/>
      <c r="D4023" s="133"/>
      <c r="F4023" s="129"/>
    </row>
    <row r="4024" spans="1:6" ht="18" customHeight="1">
      <c r="A4024" s="132"/>
      <c r="B4024" s="133"/>
      <c r="C4024" s="133"/>
      <c r="D4024" s="133"/>
      <c r="F4024" s="129"/>
    </row>
    <row r="4025" spans="1:6" ht="18" customHeight="1">
      <c r="A4025" s="132"/>
      <c r="B4025" s="133"/>
      <c r="C4025" s="133"/>
      <c r="D4025" s="133"/>
      <c r="F4025" s="129"/>
    </row>
    <row r="4026" spans="1:6" ht="18" customHeight="1">
      <c r="A4026" s="132"/>
      <c r="B4026" s="133"/>
      <c r="C4026" s="133"/>
      <c r="D4026" s="133"/>
      <c r="F4026" s="129"/>
    </row>
    <row r="4027" spans="1:6" ht="18" customHeight="1">
      <c r="A4027" s="132"/>
      <c r="B4027" s="133"/>
      <c r="C4027" s="133"/>
      <c r="D4027" s="133"/>
      <c r="F4027" s="129"/>
    </row>
    <row r="4028" spans="1:6" ht="18" customHeight="1">
      <c r="A4028" s="132"/>
      <c r="B4028" s="133"/>
      <c r="C4028" s="133"/>
      <c r="D4028" s="133"/>
      <c r="F4028" s="129"/>
    </row>
    <row r="4029" spans="1:6" ht="18" customHeight="1">
      <c r="A4029" s="132"/>
      <c r="B4029" s="133"/>
      <c r="C4029" s="133"/>
      <c r="D4029" s="133"/>
      <c r="F4029" s="129"/>
    </row>
    <row r="4030" spans="1:6" ht="18" customHeight="1">
      <c r="A4030" s="132"/>
      <c r="B4030" s="133"/>
      <c r="C4030" s="133"/>
      <c r="D4030" s="133"/>
      <c r="F4030" s="129"/>
    </row>
    <row r="4031" spans="1:6" ht="18" customHeight="1">
      <c r="A4031" s="132"/>
      <c r="B4031" s="133"/>
      <c r="C4031" s="133"/>
      <c r="D4031" s="133"/>
      <c r="F4031" s="129"/>
    </row>
    <row r="4032" spans="1:6" ht="18" customHeight="1">
      <c r="A4032" s="132"/>
      <c r="B4032" s="133"/>
      <c r="C4032" s="133"/>
      <c r="D4032" s="133"/>
      <c r="F4032" s="129"/>
    </row>
    <row r="4033" spans="1:6" ht="18" customHeight="1">
      <c r="A4033" s="132"/>
      <c r="B4033" s="133"/>
      <c r="C4033" s="133"/>
      <c r="D4033" s="133"/>
      <c r="F4033" s="129"/>
    </row>
    <row r="4034" spans="1:6" ht="18" customHeight="1">
      <c r="A4034" s="132"/>
      <c r="B4034" s="133"/>
      <c r="C4034" s="133"/>
      <c r="D4034" s="133"/>
      <c r="F4034" s="129"/>
    </row>
    <row r="4035" spans="1:6" ht="18" customHeight="1">
      <c r="A4035" s="132"/>
      <c r="B4035" s="133"/>
      <c r="C4035" s="133"/>
      <c r="D4035" s="133"/>
      <c r="F4035" s="129"/>
    </row>
    <row r="4036" spans="1:6" ht="18" customHeight="1">
      <c r="A4036" s="132"/>
      <c r="B4036" s="133"/>
      <c r="C4036" s="133"/>
      <c r="D4036" s="133"/>
      <c r="F4036" s="129"/>
    </row>
    <row r="4037" spans="1:6" ht="18" customHeight="1">
      <c r="A4037" s="132"/>
      <c r="B4037" s="133"/>
      <c r="C4037" s="133"/>
      <c r="D4037" s="133"/>
      <c r="F4037" s="129"/>
    </row>
    <row r="4038" spans="1:6" ht="18" customHeight="1">
      <c r="A4038" s="132"/>
      <c r="B4038" s="133"/>
      <c r="C4038" s="133"/>
      <c r="D4038" s="133"/>
      <c r="F4038" s="129"/>
    </row>
    <row r="4039" spans="1:6" ht="18" customHeight="1">
      <c r="A4039" s="132"/>
      <c r="B4039" s="133"/>
      <c r="C4039" s="133"/>
      <c r="D4039" s="133"/>
      <c r="F4039" s="129"/>
    </row>
    <row r="4040" spans="1:6" ht="18" customHeight="1">
      <c r="A4040" s="132"/>
      <c r="B4040" s="133"/>
      <c r="C4040" s="133"/>
      <c r="D4040" s="133"/>
      <c r="F4040" s="129"/>
    </row>
    <row r="4041" spans="1:6" ht="18" customHeight="1">
      <c r="A4041" s="132"/>
      <c r="B4041" s="133"/>
      <c r="C4041" s="133"/>
      <c r="D4041" s="133"/>
      <c r="F4041" s="129"/>
    </row>
    <row r="4042" spans="1:6" ht="18" customHeight="1">
      <c r="A4042" s="132"/>
      <c r="B4042" s="133"/>
      <c r="C4042" s="133"/>
      <c r="D4042" s="133"/>
      <c r="F4042" s="129"/>
    </row>
    <row r="4043" spans="1:6" ht="18" customHeight="1">
      <c r="A4043" s="132"/>
      <c r="B4043" s="133"/>
      <c r="C4043" s="133"/>
      <c r="D4043" s="133"/>
      <c r="F4043" s="129"/>
    </row>
    <row r="4044" spans="1:6" ht="18" customHeight="1">
      <c r="A4044" s="132"/>
      <c r="B4044" s="133"/>
      <c r="C4044" s="133"/>
      <c r="D4044" s="133"/>
      <c r="F4044" s="129"/>
    </row>
    <row r="4045" spans="1:6" ht="18" customHeight="1">
      <c r="A4045" s="132"/>
      <c r="B4045" s="133"/>
      <c r="C4045" s="133"/>
      <c r="D4045" s="133"/>
      <c r="F4045" s="129"/>
    </row>
    <row r="4046" spans="1:6" ht="18" customHeight="1">
      <c r="A4046" s="132"/>
      <c r="B4046" s="133"/>
      <c r="C4046" s="133"/>
      <c r="D4046" s="133"/>
      <c r="F4046" s="129"/>
    </row>
    <row r="4047" spans="1:6" ht="18" customHeight="1">
      <c r="A4047" s="132"/>
      <c r="B4047" s="133"/>
      <c r="C4047" s="133"/>
      <c r="D4047" s="133"/>
      <c r="F4047" s="129"/>
    </row>
    <row r="4048" spans="1:6" ht="18" customHeight="1">
      <c r="A4048" s="132"/>
      <c r="B4048" s="133"/>
      <c r="C4048" s="133"/>
      <c r="D4048" s="133"/>
      <c r="F4048" s="129"/>
    </row>
    <row r="4049" spans="1:6" ht="18" customHeight="1">
      <c r="A4049" s="132"/>
      <c r="B4049" s="133"/>
      <c r="C4049" s="133"/>
      <c r="D4049" s="133"/>
      <c r="F4049" s="129"/>
    </row>
    <row r="4050" spans="1:6" ht="18" customHeight="1">
      <c r="A4050" s="132"/>
      <c r="B4050" s="133"/>
      <c r="C4050" s="133"/>
      <c r="D4050" s="133"/>
      <c r="F4050" s="129"/>
    </row>
    <row r="4051" spans="1:6" ht="18" customHeight="1">
      <c r="A4051" s="132"/>
      <c r="B4051" s="133"/>
      <c r="C4051" s="133"/>
      <c r="D4051" s="133"/>
      <c r="F4051" s="129"/>
    </row>
    <row r="4052" spans="1:6" ht="18" customHeight="1">
      <c r="A4052" s="132"/>
      <c r="B4052" s="133"/>
      <c r="C4052" s="133"/>
      <c r="D4052" s="133"/>
      <c r="F4052" s="129"/>
    </row>
    <row r="4053" spans="1:6" ht="18" customHeight="1">
      <c r="A4053" s="132"/>
      <c r="B4053" s="133"/>
      <c r="C4053" s="133"/>
      <c r="D4053" s="133"/>
      <c r="F4053" s="129"/>
    </row>
    <row r="4054" spans="1:6" ht="18" customHeight="1">
      <c r="A4054" s="132"/>
      <c r="B4054" s="133"/>
      <c r="C4054" s="133"/>
      <c r="D4054" s="133"/>
      <c r="F4054" s="129"/>
    </row>
    <row r="4055" spans="1:6" ht="18" customHeight="1">
      <c r="A4055" s="132"/>
      <c r="B4055" s="133"/>
      <c r="C4055" s="133"/>
      <c r="D4055" s="133"/>
      <c r="F4055" s="129"/>
    </row>
    <row r="4056" spans="1:6" ht="18" customHeight="1">
      <c r="A4056" s="132"/>
      <c r="B4056" s="133"/>
      <c r="C4056" s="133"/>
      <c r="D4056" s="133"/>
      <c r="F4056" s="129"/>
    </row>
    <row r="4057" spans="1:6" ht="18" customHeight="1">
      <c r="A4057" s="132"/>
      <c r="B4057" s="133"/>
      <c r="C4057" s="133"/>
      <c r="D4057" s="133"/>
      <c r="F4057" s="129"/>
    </row>
    <row r="4058" spans="1:6" ht="18" customHeight="1">
      <c r="A4058" s="132"/>
      <c r="B4058" s="133"/>
      <c r="C4058" s="133"/>
      <c r="D4058" s="133"/>
      <c r="F4058" s="129"/>
    </row>
    <row r="4059" spans="1:6" ht="18" customHeight="1">
      <c r="A4059" s="132"/>
      <c r="B4059" s="133"/>
      <c r="C4059" s="133"/>
      <c r="D4059" s="133"/>
      <c r="F4059" s="129"/>
    </row>
    <row r="4060" spans="1:6" ht="18" customHeight="1">
      <c r="A4060" s="132"/>
      <c r="B4060" s="133"/>
      <c r="C4060" s="133"/>
      <c r="D4060" s="133"/>
      <c r="F4060" s="129"/>
    </row>
    <row r="4061" spans="1:6" ht="18" customHeight="1">
      <c r="A4061" s="132"/>
      <c r="B4061" s="133"/>
      <c r="C4061" s="133"/>
      <c r="D4061" s="133"/>
      <c r="F4061" s="129"/>
    </row>
    <row r="4062" spans="1:6" ht="18" customHeight="1">
      <c r="A4062" s="132"/>
      <c r="B4062" s="133"/>
      <c r="C4062" s="133"/>
      <c r="D4062" s="133"/>
      <c r="F4062" s="129"/>
    </row>
    <row r="4063" spans="1:6" ht="18" customHeight="1">
      <c r="A4063" s="132"/>
      <c r="B4063" s="133"/>
      <c r="C4063" s="133"/>
      <c r="D4063" s="133"/>
      <c r="F4063" s="129"/>
    </row>
    <row r="4064" spans="1:6" ht="18" customHeight="1">
      <c r="A4064" s="132"/>
      <c r="B4064" s="133"/>
      <c r="C4064" s="133"/>
      <c r="D4064" s="133"/>
      <c r="F4064" s="129"/>
    </row>
    <row r="4065" spans="1:6" ht="18" customHeight="1">
      <c r="A4065" s="132"/>
      <c r="B4065" s="133"/>
      <c r="C4065" s="133"/>
      <c r="D4065" s="133"/>
      <c r="F4065" s="129"/>
    </row>
    <row r="4066" spans="1:6" ht="18" customHeight="1">
      <c r="A4066" s="132"/>
      <c r="B4066" s="133"/>
      <c r="C4066" s="133"/>
      <c r="D4066" s="133"/>
      <c r="F4066" s="129"/>
    </row>
    <row r="4067" spans="1:6" ht="18" customHeight="1">
      <c r="A4067" s="132"/>
      <c r="B4067" s="133"/>
      <c r="C4067" s="133"/>
      <c r="D4067" s="133"/>
      <c r="F4067" s="129"/>
    </row>
    <row r="4068" spans="1:6" ht="18" customHeight="1">
      <c r="A4068" s="132"/>
      <c r="B4068" s="133"/>
      <c r="C4068" s="133"/>
      <c r="D4068" s="133"/>
      <c r="F4068" s="129"/>
    </row>
    <row r="4069" spans="1:6" ht="18" customHeight="1">
      <c r="A4069" s="132"/>
      <c r="B4069" s="133"/>
      <c r="C4069" s="133"/>
      <c r="D4069" s="133"/>
      <c r="F4069" s="129"/>
    </row>
    <row r="4070" spans="1:6" ht="18" customHeight="1">
      <c r="A4070" s="132"/>
      <c r="B4070" s="133"/>
      <c r="C4070" s="133"/>
      <c r="D4070" s="133"/>
      <c r="F4070" s="129"/>
    </row>
    <row r="4071" spans="1:6" ht="18" customHeight="1">
      <c r="A4071" s="132"/>
      <c r="B4071" s="133"/>
      <c r="C4071" s="133"/>
      <c r="D4071" s="133"/>
      <c r="F4071" s="129"/>
    </row>
    <row r="4072" spans="1:6" ht="18" customHeight="1">
      <c r="A4072" s="132"/>
      <c r="B4072" s="133"/>
      <c r="C4072" s="133"/>
      <c r="D4072" s="133"/>
      <c r="F4072" s="129"/>
    </row>
    <row r="4073" spans="1:6" ht="18" customHeight="1">
      <c r="A4073" s="132"/>
      <c r="B4073" s="133"/>
      <c r="C4073" s="133"/>
      <c r="D4073" s="133"/>
      <c r="F4073" s="129"/>
    </row>
    <row r="4074" spans="1:6" ht="18" customHeight="1">
      <c r="A4074" s="132"/>
      <c r="B4074" s="133"/>
      <c r="C4074" s="133"/>
      <c r="D4074" s="133"/>
      <c r="F4074" s="129"/>
    </row>
    <row r="4075" spans="1:6" ht="18" customHeight="1">
      <c r="A4075" s="132"/>
      <c r="B4075" s="133"/>
      <c r="C4075" s="133"/>
      <c r="D4075" s="133"/>
      <c r="F4075" s="129"/>
    </row>
    <row r="4076" spans="1:6" ht="18" customHeight="1">
      <c r="A4076" s="132"/>
      <c r="B4076" s="133"/>
      <c r="C4076" s="133"/>
      <c r="D4076" s="133"/>
      <c r="F4076" s="129"/>
    </row>
    <row r="4077" spans="1:6" ht="18" customHeight="1">
      <c r="A4077" s="132"/>
      <c r="B4077" s="133"/>
      <c r="C4077" s="133"/>
      <c r="D4077" s="133"/>
      <c r="F4077" s="129"/>
    </row>
    <row r="4078" spans="1:6" ht="18" customHeight="1">
      <c r="A4078" s="132"/>
      <c r="B4078" s="133"/>
      <c r="C4078" s="133"/>
      <c r="D4078" s="133"/>
      <c r="F4078" s="129"/>
    </row>
    <row r="4079" spans="1:6" ht="18" customHeight="1">
      <c r="A4079" s="132"/>
      <c r="B4079" s="133"/>
      <c r="C4079" s="133"/>
      <c r="D4079" s="133"/>
      <c r="F4079" s="129"/>
    </row>
    <row r="4080" spans="1:6" ht="18" customHeight="1">
      <c r="A4080" s="132"/>
      <c r="B4080" s="133"/>
      <c r="C4080" s="133"/>
      <c r="D4080" s="133"/>
      <c r="F4080" s="129"/>
    </row>
    <row r="4081" spans="1:6" ht="18" customHeight="1">
      <c r="A4081" s="132"/>
      <c r="B4081" s="133"/>
      <c r="C4081" s="133"/>
      <c r="D4081" s="133"/>
      <c r="F4081" s="129"/>
    </row>
    <row r="4082" spans="1:6" ht="18" customHeight="1">
      <c r="A4082" s="132"/>
      <c r="B4082" s="133"/>
      <c r="C4082" s="133"/>
      <c r="D4082" s="133"/>
      <c r="F4082" s="129"/>
    </row>
    <row r="4083" spans="1:6" ht="18" customHeight="1">
      <c r="A4083" s="132"/>
      <c r="B4083" s="133"/>
      <c r="C4083" s="133"/>
      <c r="D4083" s="133"/>
      <c r="F4083" s="129"/>
    </row>
    <row r="4084" spans="1:6" ht="18" customHeight="1">
      <c r="A4084" s="132"/>
      <c r="B4084" s="133"/>
      <c r="C4084" s="133"/>
      <c r="D4084" s="133"/>
      <c r="F4084" s="129"/>
    </row>
    <row r="4085" spans="1:6" ht="18" customHeight="1">
      <c r="A4085" s="132"/>
      <c r="B4085" s="133"/>
      <c r="C4085" s="133"/>
      <c r="D4085" s="133"/>
      <c r="F4085" s="129"/>
    </row>
    <row r="4086" spans="1:6" ht="18" customHeight="1">
      <c r="A4086" s="132"/>
      <c r="B4086" s="133"/>
      <c r="C4086" s="133"/>
      <c r="D4086" s="133"/>
      <c r="F4086" s="129"/>
    </row>
    <row r="4087" spans="1:6" ht="18" customHeight="1">
      <c r="A4087" s="132"/>
      <c r="B4087" s="133"/>
      <c r="C4087" s="133"/>
      <c r="D4087" s="133"/>
      <c r="F4087" s="129"/>
    </row>
    <row r="4088" spans="1:6" ht="18" customHeight="1">
      <c r="A4088" s="132"/>
      <c r="B4088" s="133"/>
      <c r="C4088" s="133"/>
      <c r="D4088" s="133"/>
      <c r="F4088" s="129"/>
    </row>
    <row r="4089" spans="1:6" ht="18" customHeight="1">
      <c r="A4089" s="132"/>
      <c r="B4089" s="133"/>
      <c r="C4089" s="133"/>
      <c r="D4089" s="133"/>
      <c r="E4089" s="134"/>
      <c r="F4089" s="129"/>
    </row>
    <row r="4090" spans="1:6" ht="18" customHeight="1">
      <c r="A4090" s="132"/>
      <c r="B4090" s="133"/>
      <c r="C4090" s="133"/>
      <c r="D4090" s="133"/>
      <c r="E4090" s="134"/>
      <c r="F4090" s="129"/>
    </row>
    <row r="4091" spans="1:6" ht="18" customHeight="1">
      <c r="A4091" s="132"/>
      <c r="B4091" s="133"/>
      <c r="C4091" s="133"/>
      <c r="D4091" s="133"/>
      <c r="E4091" s="134"/>
      <c r="F4091" s="129"/>
    </row>
    <row r="4092" spans="1:6" ht="18" customHeight="1">
      <c r="A4092" s="132"/>
      <c r="B4092" s="133"/>
      <c r="C4092" s="133"/>
      <c r="D4092" s="133"/>
      <c r="E4092" s="134"/>
      <c r="F4092" s="129"/>
    </row>
    <row r="4093" spans="1:6" ht="18" customHeight="1">
      <c r="A4093" s="132"/>
      <c r="B4093" s="133"/>
      <c r="C4093" s="133"/>
      <c r="D4093" s="133"/>
      <c r="E4093" s="134"/>
      <c r="F4093" s="129"/>
    </row>
    <row r="4094" spans="1:6" ht="18" customHeight="1">
      <c r="A4094" s="132"/>
      <c r="B4094" s="133"/>
      <c r="C4094" s="133"/>
      <c r="D4094" s="133"/>
      <c r="E4094" s="134"/>
      <c r="F4094" s="129"/>
    </row>
    <row r="4095" spans="1:6" ht="18" customHeight="1">
      <c r="A4095" s="132"/>
      <c r="B4095" s="133"/>
      <c r="C4095" s="133"/>
      <c r="D4095" s="133"/>
      <c r="E4095" s="134"/>
      <c r="F4095" s="129"/>
    </row>
    <row r="4096" spans="1:6" ht="18" customHeight="1">
      <c r="A4096" s="132"/>
      <c r="B4096" s="133"/>
      <c r="C4096" s="133"/>
      <c r="D4096" s="133"/>
      <c r="E4096" s="134"/>
      <c r="F4096" s="129"/>
    </row>
    <row r="4097" spans="1:6" ht="18" customHeight="1">
      <c r="A4097" s="132"/>
      <c r="B4097" s="133"/>
      <c r="C4097" s="133"/>
      <c r="D4097" s="133"/>
      <c r="E4097" s="134"/>
      <c r="F4097" s="129"/>
    </row>
    <row r="4098" spans="1:6" ht="18" customHeight="1">
      <c r="A4098" s="132"/>
      <c r="B4098" s="133"/>
      <c r="C4098" s="133"/>
      <c r="D4098" s="133"/>
      <c r="E4098" s="134"/>
      <c r="F4098" s="129"/>
    </row>
    <row r="4099" spans="1:6" ht="18" customHeight="1">
      <c r="A4099" s="132"/>
      <c r="B4099" s="133"/>
      <c r="C4099" s="133"/>
      <c r="D4099" s="133"/>
      <c r="E4099" s="134"/>
      <c r="F4099" s="129"/>
    </row>
    <row r="4100" spans="1:6" ht="18" customHeight="1">
      <c r="A4100" s="132"/>
      <c r="B4100" s="133"/>
      <c r="C4100" s="133"/>
      <c r="D4100" s="133"/>
      <c r="E4100" s="134"/>
      <c r="F4100" s="129"/>
    </row>
    <row r="4101" spans="1:6" ht="18" customHeight="1">
      <c r="A4101" s="132"/>
      <c r="B4101" s="133"/>
      <c r="C4101" s="133"/>
      <c r="D4101" s="133"/>
      <c r="E4101" s="134"/>
      <c r="F4101" s="129"/>
    </row>
    <row r="4102" spans="1:6" ht="18" customHeight="1">
      <c r="A4102" s="132"/>
      <c r="B4102" s="133"/>
      <c r="C4102" s="133"/>
      <c r="D4102" s="133"/>
      <c r="E4102" s="134"/>
      <c r="F4102" s="129"/>
    </row>
    <row r="4103" spans="1:6" ht="18" customHeight="1">
      <c r="A4103" s="132"/>
      <c r="B4103" s="133"/>
      <c r="C4103" s="133"/>
      <c r="D4103" s="133"/>
      <c r="E4103" s="134"/>
      <c r="F4103" s="129"/>
    </row>
    <row r="4104" spans="1:6" ht="18" customHeight="1">
      <c r="A4104" s="132"/>
      <c r="B4104" s="133"/>
      <c r="C4104" s="133"/>
      <c r="D4104" s="133"/>
      <c r="E4104" s="134"/>
      <c r="F4104" s="129"/>
    </row>
    <row r="4105" spans="1:6" ht="18" customHeight="1">
      <c r="A4105" s="132"/>
      <c r="B4105" s="133"/>
      <c r="C4105" s="133"/>
      <c r="D4105" s="133"/>
      <c r="E4105" s="134"/>
      <c r="F4105" s="129"/>
    </row>
    <row r="4106" spans="1:6" ht="18" customHeight="1">
      <c r="A4106" s="132"/>
      <c r="B4106" s="133"/>
      <c r="C4106" s="133"/>
      <c r="D4106" s="133"/>
      <c r="E4106" s="134"/>
      <c r="F4106" s="129"/>
    </row>
    <row r="4107" spans="1:6" ht="18" customHeight="1">
      <c r="A4107" s="132"/>
      <c r="B4107" s="133"/>
      <c r="C4107" s="133"/>
      <c r="D4107" s="133"/>
      <c r="E4107" s="134"/>
      <c r="F4107" s="129"/>
    </row>
    <row r="4108" spans="1:6" ht="18" customHeight="1">
      <c r="A4108" s="132"/>
      <c r="B4108" s="133"/>
      <c r="C4108" s="133"/>
      <c r="D4108" s="133"/>
      <c r="E4108" s="134"/>
      <c r="F4108" s="129"/>
    </row>
    <row r="4109" spans="1:6" ht="18" customHeight="1">
      <c r="A4109" s="132"/>
      <c r="B4109" s="133"/>
      <c r="C4109" s="133"/>
      <c r="D4109" s="133"/>
      <c r="E4109" s="134"/>
      <c r="F4109" s="129"/>
    </row>
    <row r="4110" spans="1:6" ht="18" customHeight="1">
      <c r="A4110" s="132"/>
      <c r="B4110" s="133"/>
      <c r="C4110" s="133"/>
      <c r="D4110" s="133"/>
      <c r="E4110" s="134"/>
      <c r="F4110" s="129"/>
    </row>
    <row r="4111" spans="1:6" ht="18" customHeight="1">
      <c r="A4111" s="132"/>
      <c r="B4111" s="133"/>
      <c r="C4111" s="133"/>
      <c r="D4111" s="133"/>
      <c r="E4111" s="134"/>
      <c r="F4111" s="129"/>
    </row>
    <row r="4112" spans="1:6" ht="18" customHeight="1">
      <c r="A4112" s="132"/>
      <c r="B4112" s="133"/>
      <c r="C4112" s="133"/>
      <c r="D4112" s="133"/>
      <c r="E4112" s="134"/>
      <c r="F4112" s="129"/>
    </row>
    <row r="4113" spans="1:6" ht="18" customHeight="1">
      <c r="A4113" s="132"/>
      <c r="B4113" s="133"/>
      <c r="C4113" s="133"/>
      <c r="D4113" s="133"/>
      <c r="E4113" s="134"/>
      <c r="F4113" s="129"/>
    </row>
    <row r="4114" spans="1:6" ht="18" customHeight="1">
      <c r="A4114" s="132"/>
      <c r="B4114" s="133"/>
      <c r="C4114" s="133"/>
      <c r="D4114" s="133"/>
      <c r="E4114" s="134"/>
      <c r="F4114" s="129"/>
    </row>
    <row r="4115" spans="1:6" ht="18" customHeight="1">
      <c r="A4115" s="132"/>
      <c r="B4115" s="133"/>
      <c r="C4115" s="133"/>
      <c r="D4115" s="133"/>
      <c r="E4115" s="134"/>
      <c r="F4115" s="129"/>
    </row>
    <row r="4116" spans="1:6" ht="18" customHeight="1">
      <c r="A4116" s="132"/>
      <c r="B4116" s="133"/>
      <c r="C4116" s="133"/>
      <c r="D4116" s="133"/>
      <c r="E4116" s="134"/>
      <c r="F4116" s="129"/>
    </row>
    <row r="4117" spans="1:6" ht="18" customHeight="1">
      <c r="A4117" s="132"/>
      <c r="B4117" s="133"/>
      <c r="C4117" s="133"/>
      <c r="D4117" s="133"/>
      <c r="E4117" s="134"/>
      <c r="F4117" s="129"/>
    </row>
    <row r="4118" spans="1:6" ht="18" customHeight="1">
      <c r="A4118" s="132"/>
      <c r="B4118" s="133"/>
      <c r="C4118" s="133"/>
      <c r="D4118" s="133"/>
      <c r="E4118" s="134"/>
      <c r="F4118" s="129"/>
    </row>
    <row r="4119" spans="1:6" ht="18" customHeight="1">
      <c r="A4119" s="132"/>
      <c r="B4119" s="133"/>
      <c r="C4119" s="133"/>
      <c r="D4119" s="133"/>
      <c r="E4119" s="134"/>
      <c r="F4119" s="129"/>
    </row>
    <row r="4120" spans="1:6" ht="18" customHeight="1">
      <c r="A4120" s="132"/>
      <c r="B4120" s="133"/>
      <c r="C4120" s="133"/>
      <c r="D4120" s="133"/>
      <c r="E4120" s="134"/>
      <c r="F4120" s="129"/>
    </row>
    <row r="4121" spans="1:6" ht="18" customHeight="1">
      <c r="A4121" s="132"/>
      <c r="B4121" s="133"/>
      <c r="C4121" s="133"/>
      <c r="D4121" s="133"/>
      <c r="E4121" s="134"/>
      <c r="F4121" s="129"/>
    </row>
    <row r="4122" spans="1:6" ht="18" customHeight="1">
      <c r="A4122" s="132"/>
      <c r="B4122" s="133"/>
      <c r="C4122" s="133"/>
      <c r="D4122" s="133"/>
      <c r="E4122" s="134"/>
      <c r="F4122" s="129"/>
    </row>
    <row r="4123" spans="1:6" ht="18" customHeight="1">
      <c r="A4123" s="132"/>
      <c r="B4123" s="133"/>
      <c r="C4123" s="133"/>
      <c r="D4123" s="133"/>
      <c r="E4123" s="134"/>
      <c r="F4123" s="129"/>
    </row>
    <row r="4124" spans="1:6" ht="18" customHeight="1">
      <c r="A4124" s="132"/>
      <c r="B4124" s="133"/>
      <c r="C4124" s="133"/>
      <c r="D4124" s="133"/>
      <c r="E4124" s="134"/>
      <c r="F4124" s="129"/>
    </row>
    <row r="4125" spans="1:6" ht="18" customHeight="1">
      <c r="A4125" s="132"/>
      <c r="B4125" s="133"/>
      <c r="C4125" s="133"/>
      <c r="D4125" s="133"/>
      <c r="E4125" s="134"/>
      <c r="F4125" s="129"/>
    </row>
    <row r="4126" spans="1:6" ht="18" customHeight="1">
      <c r="A4126" s="132"/>
      <c r="B4126" s="133"/>
      <c r="C4126" s="133"/>
      <c r="D4126" s="133"/>
      <c r="E4126" s="134"/>
      <c r="F4126" s="129"/>
    </row>
    <row r="4127" spans="1:6" ht="18" customHeight="1">
      <c r="A4127" s="132"/>
      <c r="B4127" s="133"/>
      <c r="C4127" s="133"/>
      <c r="D4127" s="133"/>
      <c r="E4127" s="134"/>
      <c r="F4127" s="129"/>
    </row>
    <row r="4128" spans="1:6" ht="18" customHeight="1">
      <c r="A4128" s="132"/>
      <c r="B4128" s="133"/>
      <c r="C4128" s="133"/>
      <c r="D4128" s="133"/>
      <c r="E4128" s="134"/>
      <c r="F4128" s="129"/>
    </row>
    <row r="4129" spans="1:6" ht="18" customHeight="1">
      <c r="A4129" s="132"/>
      <c r="B4129" s="133"/>
      <c r="C4129" s="133"/>
      <c r="D4129" s="133"/>
      <c r="E4129" s="134"/>
      <c r="F4129" s="129"/>
    </row>
    <row r="4130" spans="1:6" ht="18" customHeight="1">
      <c r="A4130" s="132"/>
      <c r="B4130" s="133"/>
      <c r="C4130" s="133"/>
      <c r="D4130" s="133"/>
      <c r="E4130" s="134"/>
      <c r="F4130" s="129"/>
    </row>
    <row r="4131" spans="1:6" ht="18" customHeight="1">
      <c r="A4131" s="132"/>
      <c r="B4131" s="133"/>
      <c r="C4131" s="133"/>
      <c r="D4131" s="133"/>
      <c r="E4131" s="134"/>
      <c r="F4131" s="129"/>
    </row>
    <row r="4132" spans="1:6" ht="18" customHeight="1">
      <c r="A4132" s="132"/>
      <c r="B4132" s="133"/>
      <c r="C4132" s="133"/>
      <c r="D4132" s="133"/>
      <c r="E4132" s="134"/>
      <c r="F4132" s="129"/>
    </row>
    <row r="4133" spans="1:6" ht="18" customHeight="1">
      <c r="A4133" s="132"/>
      <c r="B4133" s="133"/>
      <c r="C4133" s="133"/>
      <c r="D4133" s="133"/>
      <c r="E4133" s="134"/>
      <c r="F4133" s="129"/>
    </row>
    <row r="4134" spans="1:6" ht="18" customHeight="1">
      <c r="A4134" s="132"/>
      <c r="B4134" s="133"/>
      <c r="C4134" s="133"/>
      <c r="D4134" s="133"/>
      <c r="E4134" s="134"/>
      <c r="F4134" s="129"/>
    </row>
    <row r="4135" spans="1:6" ht="18" customHeight="1">
      <c r="A4135" s="132"/>
      <c r="B4135" s="133"/>
      <c r="C4135" s="133"/>
      <c r="D4135" s="133"/>
      <c r="E4135" s="134"/>
      <c r="F4135" s="129"/>
    </row>
    <row r="4136" spans="1:6" ht="18" customHeight="1">
      <c r="A4136" s="132"/>
      <c r="B4136" s="133"/>
      <c r="C4136" s="133"/>
      <c r="D4136" s="133"/>
      <c r="E4136" s="134"/>
      <c r="F4136" s="129"/>
    </row>
    <row r="4137" spans="1:6" ht="18" customHeight="1">
      <c r="A4137" s="132"/>
      <c r="B4137" s="133"/>
      <c r="C4137" s="133"/>
      <c r="D4137" s="133"/>
      <c r="E4137" s="134"/>
      <c r="F4137" s="129"/>
    </row>
    <row r="4138" spans="1:6" ht="18" customHeight="1">
      <c r="A4138" s="132"/>
      <c r="B4138" s="133"/>
      <c r="C4138" s="133"/>
      <c r="D4138" s="133"/>
      <c r="E4138" s="134"/>
      <c r="F4138" s="129"/>
    </row>
    <row r="4139" spans="1:6" ht="18" customHeight="1">
      <c r="A4139" s="132"/>
      <c r="B4139" s="133"/>
      <c r="C4139" s="133"/>
      <c r="D4139" s="133"/>
      <c r="E4139" s="134"/>
      <c r="F4139" s="129"/>
    </row>
    <row r="4140" spans="1:6" ht="18" customHeight="1">
      <c r="A4140" s="132"/>
      <c r="B4140" s="133"/>
      <c r="C4140" s="133"/>
      <c r="D4140" s="133"/>
      <c r="E4140" s="134"/>
      <c r="F4140" s="129"/>
    </row>
    <row r="4141" spans="1:6" ht="18" customHeight="1">
      <c r="A4141" s="132"/>
      <c r="B4141" s="133"/>
      <c r="C4141" s="133"/>
      <c r="D4141" s="133"/>
      <c r="E4141" s="134"/>
      <c r="F4141" s="129"/>
    </row>
    <row r="4142" spans="1:6" ht="18" customHeight="1">
      <c r="A4142" s="132"/>
      <c r="B4142" s="133"/>
      <c r="C4142" s="133"/>
      <c r="D4142" s="133"/>
      <c r="E4142" s="134"/>
      <c r="F4142" s="129"/>
    </row>
    <row r="4143" spans="1:6" ht="18" customHeight="1">
      <c r="A4143" s="132"/>
      <c r="B4143" s="133"/>
      <c r="C4143" s="133"/>
      <c r="D4143" s="133"/>
      <c r="E4143" s="134"/>
      <c r="F4143" s="129"/>
    </row>
    <row r="4144" spans="1:6" ht="18" customHeight="1">
      <c r="A4144" s="132"/>
      <c r="B4144" s="133"/>
      <c r="C4144" s="133"/>
      <c r="D4144" s="133"/>
      <c r="E4144" s="134"/>
      <c r="F4144" s="129"/>
    </row>
    <row r="4145" spans="1:6" ht="18" customHeight="1">
      <c r="A4145" s="132"/>
      <c r="B4145" s="133"/>
      <c r="C4145" s="133"/>
      <c r="D4145" s="133"/>
      <c r="E4145" s="134"/>
      <c r="F4145" s="129"/>
    </row>
    <row r="4146" spans="1:6" ht="18" customHeight="1">
      <c r="A4146" s="132"/>
      <c r="B4146" s="133"/>
      <c r="C4146" s="133"/>
      <c r="D4146" s="133"/>
      <c r="E4146" s="134"/>
      <c r="F4146" s="129"/>
    </row>
    <row r="4147" spans="1:6" ht="18" customHeight="1">
      <c r="A4147" s="132"/>
      <c r="B4147" s="133"/>
      <c r="C4147" s="133"/>
      <c r="D4147" s="133"/>
      <c r="E4147" s="134"/>
      <c r="F4147" s="129"/>
    </row>
    <row r="4148" spans="1:6" ht="18" customHeight="1">
      <c r="A4148" s="132"/>
      <c r="B4148" s="133"/>
      <c r="C4148" s="133"/>
      <c r="D4148" s="133"/>
      <c r="E4148" s="134"/>
      <c r="F4148" s="129"/>
    </row>
    <row r="4149" spans="1:6" ht="18" customHeight="1">
      <c r="A4149" s="132"/>
      <c r="B4149" s="133"/>
      <c r="C4149" s="133"/>
      <c r="D4149" s="133"/>
      <c r="E4149" s="134"/>
      <c r="F4149" s="129"/>
    </row>
    <row r="4150" spans="1:6" ht="18" customHeight="1">
      <c r="A4150" s="132"/>
      <c r="B4150" s="133"/>
      <c r="C4150" s="133"/>
      <c r="D4150" s="133"/>
      <c r="E4150" s="134"/>
      <c r="F4150" s="129"/>
    </row>
  </sheetData>
  <pageMargins left="0.75" right="0.75" top="1" bottom="1" header="0.5" footer="0.5"/>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J4150"/>
  <sheetViews>
    <sheetView workbookViewId="0">
      <selection activeCell="D4" sqref="D4"/>
    </sheetView>
  </sheetViews>
  <sheetFormatPr defaultColWidth="9.140625" defaultRowHeight="12.75"/>
  <cols>
    <col min="1" max="1" width="12.28515625" style="128" customWidth="1"/>
    <col min="2" max="2" width="16.5703125" style="128" bestFit="1" customWidth="1"/>
    <col min="3" max="3" width="20.5703125" style="128" bestFit="1" customWidth="1"/>
    <col min="4" max="4" width="24.5703125" style="128" customWidth="1"/>
    <col min="5" max="5" width="11.140625" style="128" bestFit="1" customWidth="1"/>
    <col min="6" max="6" width="12.42578125" style="128" bestFit="1" customWidth="1"/>
    <col min="7" max="16384" width="9.140625" style="128"/>
  </cols>
  <sheetData>
    <row r="1" spans="1:8" s="123" customFormat="1" ht="15.95" customHeight="1">
      <c r="A1" s="8" t="s">
        <v>2910</v>
      </c>
      <c r="B1" s="8"/>
      <c r="C1" s="8"/>
      <c r="D1" s="8" t="s">
        <v>2911</v>
      </c>
    </row>
    <row r="2" spans="1:8" s="123" customFormat="1" ht="15.95" customHeight="1">
      <c r="A2" s="8" t="s">
        <v>2399</v>
      </c>
      <c r="B2" s="8"/>
      <c r="C2" s="8"/>
      <c r="D2" s="8" t="s">
        <v>2398</v>
      </c>
      <c r="G2" s="124"/>
    </row>
    <row r="3" spans="1:8" s="123" customFormat="1" ht="15.95" customHeight="1">
      <c r="A3" s="8" t="s">
        <v>2912</v>
      </c>
      <c r="B3" s="8"/>
      <c r="C3" s="8"/>
      <c r="D3" s="8" t="s">
        <v>2913</v>
      </c>
      <c r="G3" s="125"/>
    </row>
    <row r="4" spans="1:8" s="123" customFormat="1" ht="15.95" customHeight="1">
      <c r="A4" s="4" t="s">
        <v>3048</v>
      </c>
      <c r="C4" s="4"/>
      <c r="D4" s="4" t="s">
        <v>3049</v>
      </c>
      <c r="G4" s="125"/>
    </row>
    <row r="5" spans="1:8" s="123" customFormat="1" ht="15.95" customHeight="1">
      <c r="A5" s="8" t="s">
        <v>2914</v>
      </c>
      <c r="B5" s="8"/>
      <c r="C5" s="8"/>
      <c r="D5" s="8" t="s">
        <v>2915</v>
      </c>
    </row>
    <row r="6" spans="1:8" s="123" customFormat="1" ht="15.95" customHeight="1">
      <c r="A6" s="8" t="s">
        <v>2373</v>
      </c>
      <c r="B6" s="8"/>
      <c r="C6" s="8"/>
      <c r="D6" s="8"/>
    </row>
    <row r="7" spans="1:8" s="123" customFormat="1" ht="15.95" customHeight="1">
      <c r="A7" s="8" t="s">
        <v>2373</v>
      </c>
      <c r="B7" s="8"/>
      <c r="C7" s="8"/>
      <c r="D7" s="8"/>
    </row>
    <row r="8" spans="1:8" s="123" customFormat="1" ht="15.95" customHeight="1">
      <c r="A8" s="8" t="s">
        <v>2373</v>
      </c>
      <c r="B8" s="2"/>
      <c r="C8" s="2"/>
      <c r="D8" s="2"/>
    </row>
    <row r="9" spans="1:8" ht="18" customHeight="1">
      <c r="A9" s="3" t="s">
        <v>2373</v>
      </c>
      <c r="B9" s="2"/>
      <c r="C9" s="2"/>
      <c r="D9" s="2"/>
    </row>
    <row r="10" spans="1:8" ht="18" customHeight="1">
      <c r="A10" s="171">
        <v>41973</v>
      </c>
      <c r="B10" s="172">
        <v>24.272174800746257</v>
      </c>
      <c r="C10" s="2"/>
      <c r="D10" s="2"/>
      <c r="F10" s="132"/>
      <c r="H10" s="130"/>
    </row>
    <row r="11" spans="1:8" ht="18" customHeight="1">
      <c r="A11" s="171">
        <v>42004</v>
      </c>
      <c r="B11" s="172">
        <v>35.609885367997485</v>
      </c>
      <c r="C11" s="2"/>
      <c r="D11" s="2"/>
      <c r="F11" s="132"/>
      <c r="H11" s="130"/>
    </row>
    <row r="12" spans="1:8" ht="18" customHeight="1">
      <c r="A12" s="171">
        <v>42035</v>
      </c>
      <c r="B12" s="172">
        <v>23.254783923051725</v>
      </c>
      <c r="C12" s="2"/>
      <c r="D12" s="2"/>
      <c r="F12" s="132"/>
      <c r="H12" s="130"/>
    </row>
    <row r="13" spans="1:8" ht="18" customHeight="1">
      <c r="A13" s="171">
        <v>42063</v>
      </c>
      <c r="B13" s="172">
        <v>20.14079322564444</v>
      </c>
      <c r="C13" s="2"/>
      <c r="D13" s="2"/>
      <c r="E13" s="131"/>
      <c r="F13" s="132"/>
      <c r="H13" s="130"/>
    </row>
    <row r="14" spans="1:8" ht="18" customHeight="1">
      <c r="A14" s="171">
        <v>42094</v>
      </c>
      <c r="B14" s="172">
        <v>21.383075928942574</v>
      </c>
      <c r="C14" s="2"/>
      <c r="D14" s="2"/>
      <c r="F14" s="132"/>
      <c r="H14" s="130"/>
    </row>
    <row r="15" spans="1:8" ht="18" customHeight="1">
      <c r="A15" s="171">
        <v>42124</v>
      </c>
      <c r="B15" s="172">
        <v>24.582514547045989</v>
      </c>
      <c r="C15" s="2"/>
      <c r="D15" s="2"/>
      <c r="F15" s="132"/>
      <c r="H15" s="130"/>
    </row>
    <row r="16" spans="1:8" ht="18" customHeight="1">
      <c r="A16" s="171">
        <v>42155</v>
      </c>
      <c r="B16" s="172">
        <v>24.14214932760196</v>
      </c>
      <c r="C16" s="2"/>
      <c r="D16" s="2"/>
      <c r="F16" s="132"/>
      <c r="H16" s="130"/>
    </row>
    <row r="17" spans="1:10" ht="18" customHeight="1">
      <c r="A17" s="171">
        <v>42185</v>
      </c>
      <c r="B17" s="172">
        <v>25.327660606575144</v>
      </c>
      <c r="C17" s="2"/>
      <c r="D17" s="2"/>
      <c r="F17" s="132"/>
      <c r="H17" s="130"/>
    </row>
    <row r="18" spans="1:10" ht="18" customHeight="1">
      <c r="A18" s="171">
        <v>42216</v>
      </c>
      <c r="B18" s="172">
        <v>37.478206992377935</v>
      </c>
      <c r="C18" s="2"/>
      <c r="D18" s="2"/>
      <c r="F18" s="132"/>
      <c r="H18" s="130"/>
    </row>
    <row r="19" spans="1:10" ht="18" customHeight="1">
      <c r="A19" s="171">
        <v>42247</v>
      </c>
      <c r="B19" s="172">
        <v>29.699643593433599</v>
      </c>
      <c r="C19" s="2"/>
      <c r="D19" s="2"/>
      <c r="F19" s="132"/>
      <c r="H19" s="130"/>
    </row>
    <row r="20" spans="1:10" ht="18" customHeight="1">
      <c r="A20" s="171">
        <v>42277</v>
      </c>
      <c r="B20" s="172">
        <v>34.579119239576968</v>
      </c>
      <c r="C20" s="2"/>
      <c r="D20" s="2"/>
      <c r="E20" s="131"/>
      <c r="F20" s="132"/>
      <c r="H20" s="130"/>
    </row>
    <row r="21" spans="1:10" ht="18" customHeight="1">
      <c r="A21" s="171">
        <v>42308</v>
      </c>
      <c r="B21" s="172">
        <v>44.752361466281734</v>
      </c>
      <c r="C21" s="2"/>
      <c r="D21" s="2"/>
      <c r="F21" s="132"/>
    </row>
    <row r="22" spans="1:10" ht="18" customHeight="1">
      <c r="A22" s="171">
        <v>42338</v>
      </c>
      <c r="B22" s="172">
        <v>45.401022686789162</v>
      </c>
      <c r="C22" s="2"/>
      <c r="D22" s="2"/>
      <c r="F22" s="132"/>
    </row>
    <row r="23" spans="1:10" ht="18" customHeight="1">
      <c r="A23" s="171">
        <v>42369</v>
      </c>
      <c r="B23" s="172">
        <v>54.424428740169127</v>
      </c>
      <c r="C23" s="2"/>
      <c r="D23" s="2"/>
      <c r="F23" s="132"/>
      <c r="J23" s="127"/>
    </row>
    <row r="24" spans="1:10" ht="18" customHeight="1">
      <c r="A24" s="171">
        <v>42400</v>
      </c>
      <c r="B24" s="172">
        <v>48.82066158116627</v>
      </c>
      <c r="C24" s="2"/>
      <c r="D24" s="2"/>
      <c r="F24" s="132"/>
      <c r="J24" s="127"/>
    </row>
    <row r="25" spans="1:10" ht="18" customHeight="1">
      <c r="A25" s="171">
        <v>42429</v>
      </c>
      <c r="B25" s="172">
        <v>38.13708782026147</v>
      </c>
      <c r="C25" s="2"/>
      <c r="D25" s="2"/>
      <c r="F25" s="132"/>
      <c r="J25" s="127"/>
    </row>
    <row r="26" spans="1:10" ht="18" customHeight="1">
      <c r="A26" s="171">
        <v>42460</v>
      </c>
      <c r="B26" s="172">
        <v>32.621390991910872</v>
      </c>
      <c r="C26" s="2"/>
      <c r="D26" s="2"/>
      <c r="F26" s="132"/>
      <c r="J26" s="127"/>
    </row>
    <row r="27" spans="1:10" ht="18" customHeight="1">
      <c r="A27" s="171">
        <v>42490</v>
      </c>
      <c r="B27" s="2">
        <v>31.235194241926067</v>
      </c>
      <c r="C27" s="2"/>
      <c r="D27" s="2"/>
      <c r="F27" s="132"/>
      <c r="J27" s="127"/>
    </row>
    <row r="28" spans="1:10" ht="18" customHeight="1">
      <c r="A28" s="132"/>
      <c r="B28" s="126"/>
      <c r="C28" s="126"/>
      <c r="D28" s="126"/>
      <c r="F28" s="132"/>
    </row>
    <row r="29" spans="1:10" ht="18" customHeight="1">
      <c r="A29" s="132"/>
      <c r="B29" s="126"/>
      <c r="C29" s="126"/>
      <c r="D29" s="126"/>
      <c r="F29" s="132"/>
    </row>
    <row r="30" spans="1:10" ht="18" customHeight="1">
      <c r="A30" s="132"/>
      <c r="B30" s="126"/>
      <c r="C30" s="126"/>
      <c r="D30" s="126"/>
      <c r="F30" s="132"/>
    </row>
    <row r="31" spans="1:10" ht="18" customHeight="1">
      <c r="A31" s="132"/>
      <c r="B31" s="126"/>
      <c r="C31" s="126"/>
      <c r="D31" s="126"/>
      <c r="F31" s="132"/>
    </row>
    <row r="32" spans="1:10" ht="18" customHeight="1">
      <c r="A32" s="132"/>
      <c r="B32" s="126"/>
      <c r="C32" s="126"/>
      <c r="D32" s="126"/>
      <c r="F32" s="132"/>
    </row>
    <row r="33" spans="1:6" ht="18" customHeight="1">
      <c r="A33" s="132"/>
      <c r="B33" s="126"/>
      <c r="C33" s="126"/>
      <c r="D33" s="126"/>
      <c r="F33" s="132"/>
    </row>
    <row r="34" spans="1:6" ht="18" customHeight="1">
      <c r="A34" s="132"/>
      <c r="B34" s="126"/>
      <c r="C34" s="126"/>
      <c r="D34" s="126"/>
      <c r="F34" s="132"/>
    </row>
    <row r="35" spans="1:6" ht="18" customHeight="1">
      <c r="A35" s="132"/>
      <c r="B35" s="126"/>
      <c r="C35" s="126"/>
      <c r="D35" s="126"/>
      <c r="F35" s="132"/>
    </row>
    <row r="36" spans="1:6" ht="18" customHeight="1">
      <c r="A36" s="132"/>
      <c r="B36" s="126"/>
      <c r="C36" s="126"/>
      <c r="D36" s="126"/>
      <c r="F36" s="132"/>
    </row>
    <row r="37" spans="1:6" ht="18" customHeight="1">
      <c r="A37" s="132"/>
      <c r="B37" s="126"/>
      <c r="C37" s="126"/>
      <c r="D37" s="126"/>
      <c r="F37" s="132"/>
    </row>
    <row r="38" spans="1:6" ht="18" customHeight="1">
      <c r="A38" s="132"/>
      <c r="B38" s="126"/>
      <c r="C38" s="126"/>
      <c r="D38" s="126"/>
      <c r="F38" s="132"/>
    </row>
    <row r="39" spans="1:6" ht="18" customHeight="1">
      <c r="A39" s="132"/>
      <c r="B39" s="126"/>
      <c r="C39" s="126"/>
      <c r="D39" s="126"/>
      <c r="F39" s="132"/>
    </row>
    <row r="40" spans="1:6" ht="18" customHeight="1">
      <c r="A40" s="132"/>
      <c r="B40" s="126"/>
      <c r="C40" s="126"/>
      <c r="D40" s="126"/>
      <c r="F40" s="132"/>
    </row>
    <row r="41" spans="1:6" ht="18" customHeight="1">
      <c r="A41" s="132"/>
      <c r="B41" s="126"/>
      <c r="C41" s="126"/>
      <c r="D41" s="126"/>
      <c r="F41" s="132"/>
    </row>
    <row r="42" spans="1:6" ht="18" customHeight="1">
      <c r="A42" s="132"/>
      <c r="B42" s="126"/>
      <c r="C42" s="126"/>
      <c r="D42" s="126"/>
      <c r="F42" s="132"/>
    </row>
    <row r="43" spans="1:6" ht="18" customHeight="1">
      <c r="A43" s="132"/>
      <c r="B43" s="126"/>
      <c r="C43" s="126"/>
      <c r="D43" s="126"/>
      <c r="F43" s="132"/>
    </row>
    <row r="44" spans="1:6" ht="18" customHeight="1">
      <c r="A44" s="132"/>
      <c r="B44" s="126"/>
      <c r="C44" s="126"/>
      <c r="D44" s="126"/>
      <c r="F44" s="132"/>
    </row>
    <row r="45" spans="1:6" ht="18" customHeight="1">
      <c r="A45" s="132"/>
      <c r="B45" s="126"/>
      <c r="C45" s="126"/>
      <c r="D45" s="126"/>
      <c r="E45" s="131"/>
      <c r="F45" s="132"/>
    </row>
    <row r="46" spans="1:6" ht="18" customHeight="1">
      <c r="A46" s="132"/>
      <c r="B46" s="126"/>
      <c r="C46" s="126"/>
      <c r="D46" s="126"/>
      <c r="F46" s="132"/>
    </row>
    <row r="47" spans="1:6" ht="18" customHeight="1">
      <c r="A47" s="132"/>
      <c r="B47" s="126"/>
      <c r="C47" s="126"/>
      <c r="D47" s="126"/>
      <c r="F47" s="132"/>
    </row>
    <row r="48" spans="1:6" ht="18" customHeight="1">
      <c r="A48" s="132"/>
      <c r="B48" s="126"/>
      <c r="C48" s="126"/>
      <c r="D48" s="126"/>
      <c r="F48" s="132"/>
    </row>
    <row r="49" spans="1:6" ht="18" customHeight="1">
      <c r="A49" s="132"/>
      <c r="B49" s="126"/>
      <c r="C49" s="126"/>
      <c r="D49" s="126"/>
      <c r="F49" s="132"/>
    </row>
    <row r="50" spans="1:6" ht="18" customHeight="1">
      <c r="A50" s="132"/>
      <c r="B50" s="126"/>
      <c r="C50" s="126"/>
      <c r="D50" s="126"/>
      <c r="F50" s="132"/>
    </row>
    <row r="51" spans="1:6" ht="18" customHeight="1">
      <c r="A51" s="132"/>
      <c r="B51" s="126"/>
      <c r="C51" s="126"/>
      <c r="D51" s="126"/>
      <c r="F51" s="132"/>
    </row>
    <row r="52" spans="1:6" ht="18" customHeight="1">
      <c r="A52" s="132"/>
      <c r="B52" s="126"/>
      <c r="C52" s="126"/>
      <c r="D52" s="126"/>
      <c r="F52" s="132"/>
    </row>
    <row r="53" spans="1:6" ht="18" customHeight="1">
      <c r="A53" s="132"/>
      <c r="B53" s="126"/>
      <c r="C53" s="126"/>
      <c r="D53" s="126"/>
      <c r="F53" s="132"/>
    </row>
    <row r="54" spans="1:6" ht="18" customHeight="1">
      <c r="A54" s="132"/>
      <c r="B54" s="126"/>
      <c r="C54" s="126"/>
      <c r="D54" s="126"/>
      <c r="F54" s="132"/>
    </row>
    <row r="55" spans="1:6" ht="18" customHeight="1">
      <c r="A55" s="132"/>
      <c r="B55" s="126"/>
      <c r="C55" s="126"/>
      <c r="D55" s="126"/>
      <c r="F55" s="132"/>
    </row>
    <row r="56" spans="1:6" ht="18" customHeight="1">
      <c r="A56" s="132"/>
      <c r="B56" s="126"/>
      <c r="C56" s="126"/>
      <c r="D56" s="126"/>
      <c r="F56" s="132"/>
    </row>
    <row r="57" spans="1:6" ht="18" customHeight="1">
      <c r="A57" s="132"/>
      <c r="B57" s="126"/>
      <c r="C57" s="126"/>
      <c r="D57" s="126"/>
      <c r="F57" s="132"/>
    </row>
    <row r="58" spans="1:6" ht="18" customHeight="1">
      <c r="A58" s="132"/>
      <c r="B58" s="126"/>
      <c r="C58" s="126"/>
      <c r="D58" s="126"/>
      <c r="F58" s="132"/>
    </row>
    <row r="59" spans="1:6" ht="18" customHeight="1">
      <c r="A59" s="132"/>
      <c r="B59" s="126"/>
      <c r="C59" s="126"/>
      <c r="D59" s="126"/>
      <c r="F59" s="132"/>
    </row>
    <row r="60" spans="1:6" ht="18" customHeight="1">
      <c r="A60" s="132"/>
      <c r="B60" s="126"/>
      <c r="C60" s="126"/>
      <c r="D60" s="126"/>
      <c r="F60" s="132"/>
    </row>
    <row r="61" spans="1:6" ht="18" customHeight="1">
      <c r="A61" s="132"/>
      <c r="B61" s="126"/>
      <c r="C61" s="126"/>
      <c r="D61" s="126"/>
      <c r="F61" s="132"/>
    </row>
    <row r="62" spans="1:6" ht="18" customHeight="1">
      <c r="A62" s="132"/>
      <c r="B62" s="126"/>
      <c r="C62" s="126"/>
      <c r="D62" s="126"/>
      <c r="F62" s="132"/>
    </row>
    <row r="63" spans="1:6" ht="18" customHeight="1">
      <c r="A63" s="132"/>
      <c r="B63" s="126"/>
      <c r="C63" s="126"/>
      <c r="D63" s="126"/>
      <c r="F63" s="132"/>
    </row>
    <row r="64" spans="1:6" ht="18" customHeight="1">
      <c r="A64" s="132"/>
      <c r="B64" s="126"/>
      <c r="C64" s="126"/>
      <c r="D64" s="126"/>
      <c r="F64" s="132"/>
    </row>
    <row r="65" spans="1:6" ht="18" customHeight="1">
      <c r="A65" s="132"/>
      <c r="B65" s="126"/>
      <c r="C65" s="126"/>
      <c r="D65" s="126"/>
      <c r="F65" s="132"/>
    </row>
    <row r="66" spans="1:6" ht="18" customHeight="1">
      <c r="A66" s="132"/>
      <c r="B66" s="126"/>
      <c r="C66" s="126"/>
      <c r="D66" s="126"/>
      <c r="F66" s="132"/>
    </row>
    <row r="67" spans="1:6" ht="18" customHeight="1">
      <c r="A67" s="132"/>
      <c r="B67" s="126"/>
      <c r="C67" s="126"/>
      <c r="D67" s="126"/>
      <c r="F67" s="132"/>
    </row>
    <row r="68" spans="1:6" ht="18" customHeight="1">
      <c r="A68" s="132"/>
      <c r="B68" s="126"/>
      <c r="C68" s="126"/>
      <c r="D68" s="126"/>
      <c r="F68" s="132"/>
    </row>
    <row r="69" spans="1:6" ht="18" customHeight="1">
      <c r="A69" s="132"/>
      <c r="B69" s="126"/>
      <c r="C69" s="126"/>
      <c r="D69" s="126"/>
      <c r="F69" s="132"/>
    </row>
    <row r="70" spans="1:6" ht="18" customHeight="1">
      <c r="A70" s="132"/>
      <c r="B70" s="126"/>
      <c r="C70" s="126"/>
      <c r="D70" s="126"/>
      <c r="F70" s="132"/>
    </row>
    <row r="71" spans="1:6" ht="18" customHeight="1">
      <c r="A71" s="132"/>
      <c r="B71" s="126"/>
      <c r="C71" s="126"/>
      <c r="D71" s="126"/>
      <c r="F71" s="132"/>
    </row>
    <row r="72" spans="1:6" ht="18" customHeight="1">
      <c r="A72" s="132"/>
      <c r="B72" s="126"/>
      <c r="C72" s="126"/>
      <c r="D72" s="126"/>
      <c r="F72" s="132"/>
    </row>
    <row r="73" spans="1:6" ht="18" customHeight="1">
      <c r="A73" s="132"/>
      <c r="B73" s="126"/>
      <c r="C73" s="126"/>
      <c r="D73" s="126"/>
      <c r="F73" s="132"/>
    </row>
    <row r="74" spans="1:6" ht="18" customHeight="1">
      <c r="A74" s="132"/>
      <c r="B74" s="126"/>
      <c r="C74" s="126"/>
      <c r="D74" s="126"/>
      <c r="F74" s="132"/>
    </row>
    <row r="75" spans="1:6" ht="18" customHeight="1">
      <c r="A75" s="132"/>
      <c r="B75" s="126"/>
      <c r="C75" s="126"/>
      <c r="D75" s="126"/>
      <c r="F75" s="132"/>
    </row>
    <row r="76" spans="1:6" ht="18" customHeight="1">
      <c r="A76" s="132"/>
      <c r="B76" s="126"/>
      <c r="C76" s="126"/>
      <c r="D76" s="126"/>
      <c r="F76" s="132"/>
    </row>
    <row r="77" spans="1:6" ht="18" customHeight="1">
      <c r="A77" s="132"/>
      <c r="B77" s="126"/>
      <c r="C77" s="126"/>
      <c r="D77" s="126"/>
      <c r="F77" s="132"/>
    </row>
    <row r="78" spans="1:6" ht="18" customHeight="1">
      <c r="A78" s="132"/>
      <c r="B78" s="126"/>
      <c r="C78" s="126"/>
      <c r="D78" s="126"/>
      <c r="F78" s="132"/>
    </row>
    <row r="79" spans="1:6" ht="18" customHeight="1">
      <c r="A79" s="132"/>
      <c r="B79" s="126"/>
      <c r="C79" s="126"/>
      <c r="D79" s="126"/>
      <c r="F79" s="132"/>
    </row>
    <row r="80" spans="1:6" ht="18" customHeight="1">
      <c r="A80" s="132"/>
      <c r="B80" s="126"/>
      <c r="C80" s="126"/>
      <c r="D80" s="126"/>
      <c r="F80" s="132"/>
    </row>
    <row r="81" spans="1:7" ht="18" customHeight="1">
      <c r="A81" s="132"/>
      <c r="B81" s="126"/>
      <c r="C81" s="126"/>
      <c r="D81" s="126"/>
      <c r="F81" s="132"/>
    </row>
    <row r="82" spans="1:7" ht="18" customHeight="1">
      <c r="A82" s="132"/>
      <c r="B82" s="126"/>
      <c r="C82" s="126"/>
      <c r="D82" s="126"/>
      <c r="F82" s="132"/>
    </row>
    <row r="83" spans="1:7" ht="18" customHeight="1">
      <c r="A83" s="132"/>
      <c r="B83" s="126"/>
      <c r="C83" s="126"/>
      <c r="D83" s="126"/>
      <c r="F83" s="132"/>
    </row>
    <row r="84" spans="1:7" ht="18" customHeight="1">
      <c r="A84" s="132"/>
      <c r="B84" s="126"/>
      <c r="C84" s="126"/>
      <c r="D84" s="126"/>
      <c r="F84" s="132"/>
    </row>
    <row r="85" spans="1:7" ht="18" customHeight="1">
      <c r="A85" s="132"/>
      <c r="B85" s="126"/>
      <c r="C85" s="126"/>
      <c r="D85" s="126"/>
      <c r="F85" s="132"/>
    </row>
    <row r="86" spans="1:7" ht="18" customHeight="1">
      <c r="A86" s="132"/>
      <c r="B86" s="126"/>
      <c r="C86" s="126"/>
      <c r="D86" s="126"/>
      <c r="F86" s="132"/>
    </row>
    <row r="87" spans="1:7" ht="18" customHeight="1">
      <c r="A87" s="132"/>
      <c r="B87" s="126"/>
      <c r="C87" s="126"/>
      <c r="D87" s="126"/>
      <c r="F87" s="132"/>
    </row>
    <row r="88" spans="1:7" ht="18" customHeight="1">
      <c r="A88" s="132"/>
      <c r="B88" s="126"/>
      <c r="C88" s="126"/>
      <c r="D88" s="126"/>
      <c r="F88" s="132"/>
    </row>
    <row r="89" spans="1:7" ht="18" customHeight="1">
      <c r="A89" s="132"/>
      <c r="B89" s="126"/>
      <c r="C89" s="131"/>
      <c r="D89" s="126"/>
      <c r="E89" s="131"/>
      <c r="F89" s="132"/>
      <c r="G89" s="131"/>
    </row>
    <row r="90" spans="1:7" ht="18" customHeight="1">
      <c r="A90" s="132"/>
      <c r="B90" s="126"/>
      <c r="C90" s="126"/>
      <c r="D90" s="126"/>
      <c r="F90" s="132"/>
    </row>
    <row r="91" spans="1:7" ht="18" customHeight="1">
      <c r="A91" s="132"/>
      <c r="B91" s="126"/>
      <c r="C91" s="126"/>
      <c r="D91" s="126"/>
      <c r="F91" s="132"/>
    </row>
    <row r="92" spans="1:7" ht="18" customHeight="1">
      <c r="A92" s="132"/>
      <c r="B92" s="126"/>
      <c r="C92" s="126"/>
      <c r="D92" s="126"/>
      <c r="F92" s="132"/>
    </row>
    <row r="93" spans="1:7" ht="18" customHeight="1">
      <c r="A93" s="132"/>
      <c r="B93" s="126"/>
      <c r="C93" s="126"/>
      <c r="D93" s="126"/>
      <c r="F93" s="132"/>
    </row>
    <row r="94" spans="1:7" ht="18" customHeight="1">
      <c r="A94" s="132"/>
      <c r="B94" s="126"/>
      <c r="C94" s="126"/>
      <c r="D94" s="126"/>
      <c r="F94" s="132"/>
    </row>
    <row r="95" spans="1:7" ht="18" customHeight="1">
      <c r="A95" s="132"/>
      <c r="B95" s="126"/>
      <c r="C95" s="126"/>
      <c r="D95" s="126"/>
      <c r="E95" s="131"/>
      <c r="F95" s="132"/>
      <c r="G95" s="131"/>
    </row>
    <row r="96" spans="1:7" ht="18" customHeight="1">
      <c r="A96" s="132"/>
      <c r="B96" s="126"/>
      <c r="C96" s="126"/>
      <c r="D96" s="126"/>
      <c r="F96" s="132"/>
    </row>
    <row r="97" spans="1:6" ht="18" customHeight="1">
      <c r="A97" s="132"/>
      <c r="B97" s="126"/>
      <c r="C97" s="126"/>
      <c r="D97" s="126"/>
      <c r="F97" s="132"/>
    </row>
    <row r="98" spans="1:6" ht="18" customHeight="1">
      <c r="A98" s="132"/>
      <c r="B98" s="126"/>
      <c r="C98" s="126"/>
      <c r="D98" s="126"/>
      <c r="F98" s="132"/>
    </row>
    <row r="99" spans="1:6" ht="18" customHeight="1">
      <c r="A99" s="132"/>
      <c r="B99" s="126"/>
      <c r="C99" s="126"/>
      <c r="D99" s="126"/>
      <c r="F99" s="132"/>
    </row>
    <row r="100" spans="1:6" ht="18" customHeight="1">
      <c r="A100" s="132"/>
      <c r="B100" s="126"/>
      <c r="C100" s="126"/>
      <c r="D100" s="126"/>
      <c r="F100" s="132"/>
    </row>
    <row r="101" spans="1:6" ht="18" customHeight="1">
      <c r="A101" s="132"/>
      <c r="B101" s="126"/>
      <c r="C101" s="126"/>
      <c r="D101" s="126"/>
      <c r="F101" s="132"/>
    </row>
    <row r="102" spans="1:6" ht="18" customHeight="1">
      <c r="A102" s="132"/>
      <c r="B102" s="126"/>
      <c r="C102" s="126"/>
      <c r="D102" s="126"/>
      <c r="F102" s="132"/>
    </row>
    <row r="103" spans="1:6" ht="18" customHeight="1">
      <c r="A103" s="132"/>
      <c r="B103" s="126"/>
      <c r="C103" s="126"/>
      <c r="D103" s="126"/>
      <c r="F103" s="132"/>
    </row>
    <row r="104" spans="1:6" ht="18" customHeight="1">
      <c r="A104" s="132"/>
      <c r="B104" s="126"/>
      <c r="C104" s="126"/>
      <c r="D104" s="126"/>
      <c r="F104" s="132"/>
    </row>
    <row r="105" spans="1:6" ht="18" customHeight="1">
      <c r="A105" s="132"/>
      <c r="B105" s="126"/>
      <c r="C105" s="126"/>
      <c r="D105" s="126"/>
      <c r="F105" s="132"/>
    </row>
    <row r="106" spans="1:6" ht="18" customHeight="1">
      <c r="A106" s="132"/>
      <c r="B106" s="126"/>
      <c r="C106" s="126"/>
      <c r="D106" s="126"/>
      <c r="F106" s="132"/>
    </row>
    <row r="107" spans="1:6" ht="18" customHeight="1">
      <c r="A107" s="132"/>
      <c r="B107" s="126"/>
      <c r="C107" s="126"/>
      <c r="D107" s="126"/>
      <c r="F107" s="132"/>
    </row>
    <row r="108" spans="1:6" ht="18" customHeight="1">
      <c r="A108" s="132"/>
      <c r="B108" s="126"/>
      <c r="C108" s="126"/>
      <c r="D108" s="126"/>
      <c r="F108" s="132"/>
    </row>
    <row r="109" spans="1:6" ht="18" customHeight="1">
      <c r="A109" s="132"/>
      <c r="B109" s="126"/>
      <c r="C109" s="126"/>
      <c r="D109" s="126"/>
      <c r="F109" s="132"/>
    </row>
    <row r="110" spans="1:6" ht="18" customHeight="1">
      <c r="A110" s="132"/>
      <c r="B110" s="126"/>
      <c r="C110" s="126"/>
      <c r="D110" s="126"/>
      <c r="F110" s="132"/>
    </row>
    <row r="111" spans="1:6" ht="18" customHeight="1">
      <c r="A111" s="132"/>
      <c r="B111" s="126"/>
      <c r="C111" s="126"/>
      <c r="D111" s="126"/>
      <c r="F111" s="132"/>
    </row>
    <row r="112" spans="1:6" ht="18" customHeight="1">
      <c r="A112" s="132"/>
      <c r="B112" s="126"/>
      <c r="C112" s="126"/>
      <c r="D112" s="126"/>
      <c r="F112" s="132"/>
    </row>
    <row r="113" spans="1:7" ht="18" customHeight="1">
      <c r="A113" s="132"/>
      <c r="B113" s="126"/>
      <c r="C113" s="126"/>
      <c r="D113" s="126"/>
      <c r="F113" s="132"/>
    </row>
    <row r="114" spans="1:7" ht="18" customHeight="1">
      <c r="A114" s="132"/>
      <c r="B114" s="126"/>
      <c r="C114" s="126"/>
      <c r="D114" s="126"/>
      <c r="F114" s="132"/>
    </row>
    <row r="115" spans="1:7" ht="18" customHeight="1">
      <c r="A115" s="132"/>
      <c r="B115" s="126"/>
      <c r="C115" s="126"/>
      <c r="D115" s="126"/>
      <c r="E115" s="131"/>
      <c r="F115" s="132"/>
      <c r="G115" s="131"/>
    </row>
    <row r="116" spans="1:7" ht="18" customHeight="1">
      <c r="A116" s="132"/>
      <c r="B116" s="126"/>
      <c r="C116" s="126"/>
      <c r="D116" s="126"/>
      <c r="F116" s="132"/>
    </row>
    <row r="117" spans="1:7" ht="18" customHeight="1">
      <c r="A117" s="132"/>
      <c r="B117" s="126"/>
      <c r="C117" s="126"/>
      <c r="D117" s="126"/>
      <c r="F117" s="132"/>
    </row>
    <row r="118" spans="1:7" ht="18" customHeight="1">
      <c r="A118" s="132"/>
      <c r="B118" s="126"/>
      <c r="C118" s="126"/>
      <c r="D118" s="126"/>
      <c r="E118" s="131"/>
      <c r="F118" s="132"/>
      <c r="G118" s="131"/>
    </row>
    <row r="119" spans="1:7" ht="18" customHeight="1">
      <c r="A119" s="132"/>
      <c r="B119" s="126"/>
      <c r="C119" s="126"/>
      <c r="D119" s="126"/>
      <c r="F119" s="132"/>
    </row>
    <row r="120" spans="1:7" ht="18" customHeight="1">
      <c r="A120" s="132"/>
      <c r="B120" s="126"/>
      <c r="C120" s="126"/>
      <c r="D120" s="126"/>
      <c r="F120" s="132"/>
    </row>
    <row r="121" spans="1:7" ht="18" customHeight="1">
      <c r="A121" s="132"/>
      <c r="B121" s="126"/>
      <c r="C121" s="126"/>
      <c r="D121" s="126"/>
      <c r="F121" s="132"/>
    </row>
    <row r="122" spans="1:7" ht="18" customHeight="1">
      <c r="A122" s="132"/>
      <c r="B122" s="126"/>
      <c r="C122" s="126"/>
      <c r="D122" s="126"/>
      <c r="F122" s="132"/>
    </row>
    <row r="123" spans="1:7" ht="18" customHeight="1">
      <c r="A123" s="132"/>
      <c r="B123" s="126"/>
      <c r="C123" s="126"/>
      <c r="D123" s="126"/>
      <c r="F123" s="132"/>
    </row>
    <row r="124" spans="1:7" ht="18" customHeight="1">
      <c r="A124" s="132"/>
      <c r="B124" s="126"/>
      <c r="C124" s="126"/>
      <c r="D124" s="126"/>
      <c r="F124" s="132"/>
    </row>
    <row r="125" spans="1:7" ht="18" customHeight="1">
      <c r="A125" s="132"/>
      <c r="B125" s="126"/>
      <c r="C125" s="126"/>
      <c r="D125" s="126"/>
      <c r="E125" s="131"/>
      <c r="F125" s="132"/>
      <c r="G125" s="131"/>
    </row>
    <row r="126" spans="1:7" ht="18" customHeight="1">
      <c r="A126" s="132"/>
      <c r="B126" s="126"/>
      <c r="C126" s="126"/>
      <c r="D126" s="126"/>
      <c r="F126" s="132"/>
    </row>
    <row r="127" spans="1:7" ht="18" customHeight="1">
      <c r="A127" s="132"/>
      <c r="B127" s="126"/>
      <c r="C127" s="126"/>
      <c r="D127" s="126"/>
      <c r="F127" s="132"/>
    </row>
    <row r="128" spans="1:7" ht="18" customHeight="1">
      <c r="A128" s="132"/>
      <c r="B128" s="126"/>
      <c r="C128" s="126"/>
      <c r="D128" s="126"/>
      <c r="F128" s="132"/>
    </row>
    <row r="129" spans="1:7" ht="18" customHeight="1">
      <c r="A129" s="132"/>
      <c r="B129" s="126"/>
      <c r="C129" s="126"/>
      <c r="D129" s="126"/>
      <c r="F129" s="132"/>
    </row>
    <row r="130" spans="1:7" ht="18" customHeight="1">
      <c r="A130" s="132"/>
      <c r="B130" s="126"/>
      <c r="C130" s="126"/>
      <c r="D130" s="126"/>
      <c r="F130" s="132"/>
    </row>
    <row r="131" spans="1:7" ht="18" customHeight="1">
      <c r="A131" s="132"/>
      <c r="B131" s="126"/>
      <c r="C131" s="126"/>
      <c r="D131" s="126"/>
      <c r="F131" s="132"/>
    </row>
    <row r="132" spans="1:7" ht="18" customHeight="1">
      <c r="A132" s="132"/>
      <c r="B132" s="126"/>
      <c r="C132" s="126"/>
      <c r="D132" s="126"/>
      <c r="F132" s="132"/>
    </row>
    <row r="133" spans="1:7" ht="18" customHeight="1">
      <c r="A133" s="132"/>
      <c r="B133" s="126"/>
      <c r="C133" s="126"/>
      <c r="D133" s="126"/>
      <c r="F133" s="132"/>
    </row>
    <row r="134" spans="1:7" ht="18" customHeight="1">
      <c r="A134" s="132"/>
      <c r="B134" s="126"/>
      <c r="C134" s="126"/>
      <c r="D134" s="126"/>
      <c r="E134" s="131"/>
      <c r="F134" s="132"/>
      <c r="G134" s="131"/>
    </row>
    <row r="135" spans="1:7" ht="18" customHeight="1">
      <c r="A135" s="132"/>
      <c r="B135" s="126"/>
      <c r="C135" s="126"/>
      <c r="D135" s="126"/>
      <c r="F135" s="132"/>
    </row>
    <row r="136" spans="1:7" ht="18" customHeight="1">
      <c r="A136" s="132"/>
      <c r="B136" s="126"/>
      <c r="C136" s="126"/>
      <c r="D136" s="126"/>
      <c r="F136" s="132"/>
    </row>
    <row r="137" spans="1:7" ht="18" customHeight="1">
      <c r="A137" s="132"/>
      <c r="B137" s="126"/>
      <c r="C137" s="126"/>
      <c r="D137" s="126"/>
      <c r="F137" s="132"/>
    </row>
    <row r="138" spans="1:7" ht="18" customHeight="1">
      <c r="A138" s="132"/>
      <c r="B138" s="126"/>
      <c r="C138" s="126"/>
      <c r="D138" s="126"/>
      <c r="F138" s="132"/>
    </row>
    <row r="139" spans="1:7" ht="18" customHeight="1">
      <c r="A139" s="132"/>
      <c r="B139" s="126"/>
      <c r="C139" s="126"/>
      <c r="D139" s="126"/>
      <c r="F139" s="132"/>
    </row>
    <row r="140" spans="1:7" ht="18" customHeight="1">
      <c r="A140" s="132"/>
      <c r="B140" s="126"/>
      <c r="C140" s="126"/>
      <c r="D140" s="126"/>
      <c r="F140" s="132"/>
    </row>
    <row r="141" spans="1:7" ht="18" customHeight="1">
      <c r="A141" s="132"/>
      <c r="B141" s="126"/>
      <c r="C141" s="126"/>
      <c r="D141" s="126"/>
      <c r="E141" s="131"/>
      <c r="F141" s="132"/>
      <c r="G141" s="131"/>
    </row>
    <row r="142" spans="1:7" ht="18" customHeight="1">
      <c r="A142" s="132"/>
      <c r="B142" s="126"/>
      <c r="C142" s="126"/>
      <c r="D142" s="126"/>
      <c r="F142" s="132"/>
    </row>
    <row r="143" spans="1:7" ht="18" customHeight="1">
      <c r="A143" s="132"/>
      <c r="B143" s="126"/>
      <c r="C143" s="126"/>
      <c r="D143" s="126"/>
      <c r="F143" s="132"/>
    </row>
    <row r="144" spans="1:7" ht="18" customHeight="1">
      <c r="A144" s="132"/>
      <c r="B144" s="126"/>
      <c r="C144" s="126"/>
      <c r="D144" s="126"/>
      <c r="F144" s="132"/>
    </row>
    <row r="145" spans="1:6" ht="18" customHeight="1">
      <c r="A145" s="132"/>
      <c r="B145" s="126"/>
      <c r="C145" s="126"/>
      <c r="D145" s="126"/>
      <c r="F145" s="132"/>
    </row>
    <row r="146" spans="1:6" ht="18" customHeight="1">
      <c r="A146" s="132"/>
      <c r="B146" s="126"/>
      <c r="C146" s="126"/>
      <c r="D146" s="126"/>
      <c r="F146" s="132"/>
    </row>
    <row r="147" spans="1:6" ht="18" customHeight="1">
      <c r="A147" s="132"/>
      <c r="B147" s="126"/>
      <c r="C147" s="126"/>
      <c r="D147" s="126"/>
      <c r="F147" s="132"/>
    </row>
    <row r="148" spans="1:6" ht="18" customHeight="1">
      <c r="A148" s="132"/>
      <c r="B148" s="126"/>
      <c r="C148" s="126"/>
      <c r="D148" s="126"/>
      <c r="F148" s="132"/>
    </row>
    <row r="149" spans="1:6" ht="18" customHeight="1">
      <c r="A149" s="132"/>
      <c r="B149" s="126"/>
      <c r="C149" s="126"/>
      <c r="D149" s="126"/>
      <c r="F149" s="132"/>
    </row>
    <row r="150" spans="1:6" ht="18" customHeight="1">
      <c r="A150" s="132"/>
      <c r="B150" s="126"/>
      <c r="C150" s="126"/>
      <c r="D150" s="126"/>
      <c r="F150" s="132"/>
    </row>
    <row r="151" spans="1:6" ht="18" customHeight="1">
      <c r="A151" s="132"/>
      <c r="B151" s="126"/>
      <c r="C151" s="126"/>
      <c r="D151" s="126"/>
      <c r="F151" s="132"/>
    </row>
    <row r="152" spans="1:6" ht="18" customHeight="1">
      <c r="A152" s="132"/>
      <c r="B152" s="126"/>
      <c r="C152" s="126"/>
      <c r="D152" s="126"/>
      <c r="F152" s="132"/>
    </row>
    <row r="153" spans="1:6" ht="18" customHeight="1">
      <c r="A153" s="132"/>
      <c r="B153" s="126"/>
      <c r="C153" s="126"/>
      <c r="D153" s="126"/>
      <c r="F153" s="132"/>
    </row>
    <row r="154" spans="1:6" ht="18" customHeight="1">
      <c r="A154" s="132"/>
      <c r="B154" s="126"/>
      <c r="C154" s="126"/>
      <c r="D154" s="126"/>
      <c r="F154" s="132"/>
    </row>
    <row r="155" spans="1:6" ht="18" customHeight="1">
      <c r="A155" s="132"/>
      <c r="B155" s="126"/>
      <c r="C155" s="126"/>
      <c r="D155" s="126"/>
      <c r="F155" s="132"/>
    </row>
    <row r="156" spans="1:6" ht="18" customHeight="1">
      <c r="A156" s="132"/>
      <c r="B156" s="126"/>
      <c r="C156" s="126"/>
      <c r="D156" s="126"/>
      <c r="F156" s="132"/>
    </row>
    <row r="157" spans="1:6" ht="18" customHeight="1">
      <c r="A157" s="132"/>
      <c r="B157" s="126"/>
      <c r="C157" s="126"/>
      <c r="D157" s="126"/>
      <c r="F157" s="132"/>
    </row>
    <row r="158" spans="1:6" ht="18" customHeight="1">
      <c r="A158" s="132"/>
      <c r="B158" s="126"/>
      <c r="C158" s="126"/>
      <c r="D158" s="126"/>
      <c r="F158" s="132"/>
    </row>
    <row r="159" spans="1:6" ht="18" customHeight="1">
      <c r="A159" s="132"/>
      <c r="B159" s="126"/>
      <c r="C159" s="126"/>
      <c r="D159" s="126"/>
      <c r="F159" s="132"/>
    </row>
    <row r="160" spans="1:6" ht="18" customHeight="1">
      <c r="A160" s="132"/>
      <c r="B160" s="126"/>
      <c r="C160" s="126"/>
      <c r="D160" s="126"/>
      <c r="F160" s="132"/>
    </row>
    <row r="161" spans="1:6" ht="18" customHeight="1">
      <c r="A161" s="132"/>
      <c r="B161" s="126"/>
      <c r="C161" s="126"/>
      <c r="D161" s="126"/>
      <c r="F161" s="132"/>
    </row>
    <row r="162" spans="1:6" ht="18" customHeight="1">
      <c r="A162" s="132"/>
      <c r="B162" s="126"/>
      <c r="C162" s="126"/>
      <c r="D162" s="126"/>
      <c r="F162" s="132"/>
    </row>
    <row r="163" spans="1:6" ht="18" customHeight="1">
      <c r="A163" s="132"/>
      <c r="B163" s="126"/>
      <c r="C163" s="126"/>
      <c r="D163" s="126"/>
      <c r="F163" s="132"/>
    </row>
    <row r="164" spans="1:6" ht="18" customHeight="1">
      <c r="A164" s="132"/>
      <c r="B164" s="126"/>
      <c r="C164" s="126"/>
      <c r="D164" s="126"/>
      <c r="F164" s="132"/>
    </row>
    <row r="165" spans="1:6" ht="18" customHeight="1">
      <c r="A165" s="132"/>
      <c r="B165" s="126"/>
      <c r="C165" s="126"/>
      <c r="D165" s="126"/>
      <c r="F165" s="132"/>
    </row>
    <row r="166" spans="1:6" ht="18" customHeight="1">
      <c r="A166" s="132"/>
      <c r="B166" s="126"/>
      <c r="C166" s="126"/>
      <c r="D166" s="126"/>
      <c r="F166" s="132"/>
    </row>
    <row r="167" spans="1:6" ht="18" customHeight="1">
      <c r="A167" s="132"/>
      <c r="B167" s="126"/>
      <c r="C167" s="126"/>
      <c r="D167" s="126"/>
      <c r="F167" s="132"/>
    </row>
    <row r="168" spans="1:6" ht="18" customHeight="1">
      <c r="A168" s="132"/>
      <c r="B168" s="126"/>
      <c r="C168" s="126"/>
      <c r="D168" s="126"/>
      <c r="F168" s="132"/>
    </row>
    <row r="169" spans="1:6" ht="18" customHeight="1">
      <c r="A169" s="132"/>
      <c r="B169" s="126"/>
      <c r="C169" s="126"/>
      <c r="D169" s="126"/>
      <c r="F169" s="132"/>
    </row>
    <row r="170" spans="1:6" ht="18" customHeight="1">
      <c r="A170" s="132"/>
      <c r="B170" s="126"/>
      <c r="C170" s="126"/>
      <c r="D170" s="126"/>
      <c r="F170" s="132"/>
    </row>
    <row r="171" spans="1:6" ht="18" customHeight="1">
      <c r="A171" s="132"/>
      <c r="B171" s="126"/>
      <c r="C171" s="126"/>
      <c r="D171" s="126"/>
      <c r="F171" s="132"/>
    </row>
    <row r="172" spans="1:6" ht="18" customHeight="1">
      <c r="A172" s="132"/>
      <c r="B172" s="126"/>
      <c r="C172" s="126"/>
      <c r="D172" s="126"/>
      <c r="F172" s="132"/>
    </row>
    <row r="173" spans="1:6" ht="18" customHeight="1">
      <c r="A173" s="132"/>
      <c r="B173" s="126"/>
      <c r="C173" s="126"/>
      <c r="D173" s="126"/>
      <c r="F173" s="132"/>
    </row>
    <row r="174" spans="1:6" ht="18" customHeight="1">
      <c r="A174" s="132"/>
      <c r="B174" s="126"/>
      <c r="C174" s="126"/>
      <c r="D174" s="126"/>
      <c r="F174" s="132"/>
    </row>
    <row r="175" spans="1:6" ht="18" customHeight="1">
      <c r="A175" s="132"/>
      <c r="B175" s="126"/>
      <c r="C175" s="126"/>
      <c r="D175" s="126"/>
      <c r="F175" s="132"/>
    </row>
    <row r="176" spans="1:6" ht="18" customHeight="1">
      <c r="A176" s="132"/>
      <c r="B176" s="126"/>
      <c r="C176" s="126"/>
      <c r="D176" s="126"/>
      <c r="F176" s="132"/>
    </row>
    <row r="177" spans="1:7" ht="18" customHeight="1">
      <c r="A177" s="132"/>
      <c r="B177" s="126"/>
      <c r="C177" s="126"/>
      <c r="D177" s="126"/>
      <c r="F177" s="132"/>
    </row>
    <row r="178" spans="1:7" ht="18" customHeight="1">
      <c r="A178" s="132"/>
      <c r="B178" s="126"/>
      <c r="C178" s="126"/>
      <c r="D178" s="126"/>
      <c r="F178" s="132"/>
    </row>
    <row r="179" spans="1:7" ht="18" customHeight="1">
      <c r="A179" s="132"/>
      <c r="B179" s="126"/>
      <c r="C179" s="126"/>
      <c r="D179" s="126"/>
      <c r="F179" s="132"/>
    </row>
    <row r="180" spans="1:7" ht="18" customHeight="1">
      <c r="A180" s="132"/>
      <c r="B180" s="126"/>
      <c r="C180" s="126"/>
      <c r="D180" s="126"/>
      <c r="F180" s="132"/>
    </row>
    <row r="181" spans="1:7" ht="18" customHeight="1">
      <c r="A181" s="132"/>
      <c r="B181" s="126"/>
      <c r="C181" s="126"/>
      <c r="D181" s="126"/>
      <c r="F181" s="132"/>
    </row>
    <row r="182" spans="1:7" ht="18" customHeight="1">
      <c r="A182" s="132"/>
      <c r="B182" s="126"/>
      <c r="C182" s="126"/>
      <c r="D182" s="126"/>
      <c r="F182" s="132"/>
    </row>
    <row r="183" spans="1:7" ht="18" customHeight="1">
      <c r="A183" s="132"/>
      <c r="B183" s="126"/>
      <c r="C183" s="126"/>
      <c r="D183" s="126"/>
      <c r="F183" s="132"/>
    </row>
    <row r="184" spans="1:7" ht="18" customHeight="1">
      <c r="A184" s="132"/>
      <c r="B184" s="126"/>
      <c r="C184" s="126"/>
      <c r="D184" s="126"/>
      <c r="F184" s="132"/>
    </row>
    <row r="185" spans="1:7" ht="18" customHeight="1">
      <c r="A185" s="132"/>
      <c r="B185" s="126"/>
      <c r="C185" s="126"/>
      <c r="D185" s="126"/>
      <c r="E185" s="131"/>
      <c r="F185" s="132"/>
      <c r="G185" s="131"/>
    </row>
    <row r="186" spans="1:7" ht="18" customHeight="1">
      <c r="A186" s="132"/>
      <c r="B186" s="126"/>
      <c r="C186" s="126"/>
      <c r="D186" s="126"/>
      <c r="F186" s="132"/>
    </row>
    <row r="187" spans="1:7" ht="18" customHeight="1">
      <c r="A187" s="132"/>
      <c r="B187" s="126"/>
      <c r="C187" s="126"/>
      <c r="D187" s="126"/>
      <c r="F187" s="132"/>
    </row>
    <row r="188" spans="1:7" ht="18" customHeight="1">
      <c r="A188" s="132"/>
      <c r="B188" s="126"/>
      <c r="C188" s="126"/>
      <c r="D188" s="126"/>
      <c r="F188" s="132"/>
    </row>
    <row r="189" spans="1:7" ht="18" customHeight="1">
      <c r="A189" s="132"/>
      <c r="B189" s="126"/>
      <c r="C189" s="126"/>
      <c r="D189" s="126"/>
      <c r="F189" s="132"/>
    </row>
    <row r="190" spans="1:7" ht="18" customHeight="1">
      <c r="A190" s="132"/>
      <c r="B190" s="126"/>
      <c r="C190" s="126"/>
      <c r="D190" s="126"/>
      <c r="F190" s="132"/>
    </row>
    <row r="191" spans="1:7" ht="18" customHeight="1">
      <c r="A191" s="132"/>
      <c r="B191" s="126"/>
      <c r="C191" s="126"/>
      <c r="D191" s="126"/>
      <c r="F191" s="132"/>
    </row>
    <row r="192" spans="1:7" ht="18" customHeight="1">
      <c r="A192" s="132"/>
      <c r="B192" s="126"/>
      <c r="C192" s="126"/>
      <c r="D192" s="126"/>
      <c r="F192" s="132"/>
    </row>
    <row r="193" spans="1:6" ht="18" customHeight="1">
      <c r="A193" s="132"/>
      <c r="B193" s="126"/>
      <c r="C193" s="126"/>
      <c r="D193" s="126"/>
      <c r="F193" s="132"/>
    </row>
    <row r="194" spans="1:6" ht="18" customHeight="1">
      <c r="A194" s="132"/>
      <c r="B194" s="126"/>
      <c r="C194" s="126"/>
      <c r="D194" s="126"/>
      <c r="F194" s="132"/>
    </row>
    <row r="195" spans="1:6" ht="18" customHeight="1">
      <c r="A195" s="132"/>
      <c r="B195" s="126"/>
      <c r="C195" s="126"/>
      <c r="D195" s="126"/>
      <c r="F195" s="132"/>
    </row>
    <row r="196" spans="1:6" ht="18" customHeight="1">
      <c r="A196" s="132"/>
      <c r="B196" s="126"/>
      <c r="C196" s="126"/>
      <c r="D196" s="126"/>
      <c r="F196" s="132"/>
    </row>
    <row r="197" spans="1:6" ht="18" customHeight="1">
      <c r="A197" s="132"/>
      <c r="B197" s="126"/>
      <c r="C197" s="126"/>
      <c r="D197" s="126"/>
      <c r="F197" s="132"/>
    </row>
    <row r="198" spans="1:6" ht="18" customHeight="1">
      <c r="A198" s="132"/>
      <c r="B198" s="126"/>
      <c r="C198" s="126"/>
      <c r="D198" s="126"/>
      <c r="F198" s="132"/>
    </row>
    <row r="199" spans="1:6" ht="18" customHeight="1">
      <c r="A199" s="132"/>
      <c r="B199" s="126"/>
      <c r="C199" s="126"/>
      <c r="D199" s="126"/>
      <c r="F199" s="132"/>
    </row>
    <row r="200" spans="1:6" ht="18" customHeight="1">
      <c r="A200" s="132"/>
      <c r="B200" s="126"/>
      <c r="C200" s="126"/>
      <c r="D200" s="126"/>
      <c r="F200" s="132"/>
    </row>
    <row r="201" spans="1:6" ht="18" customHeight="1">
      <c r="A201" s="132"/>
      <c r="B201" s="126"/>
      <c r="C201" s="126"/>
      <c r="D201" s="126"/>
      <c r="F201" s="132"/>
    </row>
    <row r="202" spans="1:6" ht="18" customHeight="1">
      <c r="A202" s="132"/>
      <c r="B202" s="126"/>
      <c r="C202" s="126"/>
      <c r="D202" s="126"/>
      <c r="F202" s="132"/>
    </row>
    <row r="203" spans="1:6" ht="18" customHeight="1">
      <c r="A203" s="132"/>
      <c r="B203" s="126"/>
      <c r="C203" s="126"/>
      <c r="D203" s="126"/>
      <c r="F203" s="132"/>
    </row>
    <row r="204" spans="1:6" ht="18" customHeight="1">
      <c r="A204" s="132"/>
      <c r="B204" s="126"/>
      <c r="C204" s="126"/>
      <c r="D204" s="126"/>
      <c r="F204" s="132"/>
    </row>
    <row r="205" spans="1:6" ht="18" customHeight="1">
      <c r="A205" s="132"/>
      <c r="B205" s="126"/>
      <c r="C205" s="126"/>
      <c r="D205" s="126"/>
      <c r="F205" s="132"/>
    </row>
    <row r="206" spans="1:6" ht="18" customHeight="1">
      <c r="A206" s="132"/>
      <c r="B206" s="126"/>
      <c r="C206" s="126"/>
      <c r="D206" s="126"/>
      <c r="F206" s="132"/>
    </row>
    <row r="207" spans="1:6" ht="18" customHeight="1">
      <c r="A207" s="132"/>
      <c r="B207" s="126"/>
      <c r="C207" s="126"/>
      <c r="D207" s="126"/>
      <c r="F207" s="132"/>
    </row>
    <row r="208" spans="1:6" ht="18" customHeight="1">
      <c r="A208" s="132"/>
      <c r="B208" s="126"/>
      <c r="C208" s="126"/>
      <c r="D208" s="126"/>
      <c r="F208" s="132"/>
    </row>
    <row r="209" spans="1:6" ht="18" customHeight="1">
      <c r="A209" s="132"/>
      <c r="B209" s="126"/>
      <c r="C209" s="126"/>
      <c r="D209" s="126"/>
      <c r="F209" s="132"/>
    </row>
    <row r="210" spans="1:6" ht="18" customHeight="1">
      <c r="A210" s="132"/>
      <c r="B210" s="126"/>
      <c r="C210" s="126"/>
      <c r="D210" s="126"/>
      <c r="F210" s="132"/>
    </row>
    <row r="211" spans="1:6" ht="18" customHeight="1">
      <c r="A211" s="132"/>
      <c r="B211" s="126"/>
      <c r="C211" s="126"/>
      <c r="D211" s="126"/>
      <c r="F211" s="132"/>
    </row>
    <row r="212" spans="1:6" ht="18" customHeight="1">
      <c r="A212" s="132"/>
      <c r="B212" s="126"/>
      <c r="C212" s="126"/>
      <c r="D212" s="126"/>
      <c r="F212" s="132"/>
    </row>
    <row r="213" spans="1:6" ht="18" customHeight="1">
      <c r="A213" s="132"/>
      <c r="B213" s="126"/>
      <c r="C213" s="126"/>
      <c r="D213" s="126"/>
      <c r="F213" s="132"/>
    </row>
    <row r="214" spans="1:6" ht="18" customHeight="1">
      <c r="A214" s="132"/>
      <c r="B214" s="126"/>
      <c r="C214" s="126"/>
      <c r="D214" s="126"/>
      <c r="F214" s="132"/>
    </row>
    <row r="215" spans="1:6" ht="18" customHeight="1">
      <c r="A215" s="132"/>
      <c r="B215" s="126"/>
      <c r="C215" s="126"/>
      <c r="D215" s="126"/>
      <c r="F215" s="132"/>
    </row>
    <row r="216" spans="1:6" ht="18" customHeight="1">
      <c r="A216" s="132"/>
      <c r="B216" s="126"/>
      <c r="C216" s="126"/>
      <c r="D216" s="126"/>
      <c r="F216" s="132"/>
    </row>
    <row r="217" spans="1:6" ht="18" customHeight="1">
      <c r="A217" s="132"/>
      <c r="B217" s="126"/>
      <c r="C217" s="126"/>
      <c r="D217" s="126"/>
      <c r="F217" s="132"/>
    </row>
    <row r="218" spans="1:6" ht="18" customHeight="1">
      <c r="A218" s="132"/>
      <c r="B218" s="126"/>
      <c r="C218" s="126"/>
      <c r="D218" s="126"/>
      <c r="F218" s="132"/>
    </row>
    <row r="219" spans="1:6" ht="18" customHeight="1">
      <c r="A219" s="132"/>
      <c r="B219" s="126"/>
      <c r="C219" s="126"/>
      <c r="D219" s="126"/>
      <c r="F219" s="132"/>
    </row>
    <row r="220" spans="1:6" ht="18" customHeight="1">
      <c r="A220" s="132"/>
      <c r="B220" s="126"/>
      <c r="C220" s="126"/>
      <c r="D220" s="126"/>
      <c r="F220" s="132"/>
    </row>
    <row r="221" spans="1:6" ht="18" customHeight="1">
      <c r="A221" s="132"/>
      <c r="B221" s="126"/>
      <c r="C221" s="126"/>
      <c r="D221" s="126"/>
      <c r="F221" s="132"/>
    </row>
    <row r="222" spans="1:6" ht="18" customHeight="1">
      <c r="A222" s="132"/>
      <c r="B222" s="126"/>
      <c r="C222" s="126"/>
      <c r="D222" s="126"/>
      <c r="F222" s="132"/>
    </row>
    <row r="223" spans="1:6" ht="18" customHeight="1">
      <c r="A223" s="132"/>
      <c r="B223" s="126"/>
      <c r="C223" s="126"/>
      <c r="D223" s="126"/>
      <c r="F223" s="132"/>
    </row>
    <row r="224" spans="1:6" ht="18" customHeight="1">
      <c r="A224" s="132"/>
      <c r="B224" s="126"/>
      <c r="C224" s="126"/>
      <c r="D224" s="126"/>
      <c r="F224" s="132"/>
    </row>
    <row r="225" spans="1:6" ht="18" customHeight="1">
      <c r="A225" s="132"/>
      <c r="B225" s="126"/>
      <c r="C225" s="126"/>
      <c r="D225" s="126"/>
      <c r="F225" s="132"/>
    </row>
    <row r="226" spans="1:6" ht="18" customHeight="1">
      <c r="A226" s="132"/>
      <c r="B226" s="126"/>
      <c r="C226" s="126"/>
      <c r="D226" s="126"/>
      <c r="F226" s="132"/>
    </row>
    <row r="227" spans="1:6" ht="18" customHeight="1">
      <c r="A227" s="132"/>
      <c r="B227" s="126"/>
      <c r="C227" s="126"/>
      <c r="D227" s="126"/>
      <c r="F227" s="132"/>
    </row>
    <row r="228" spans="1:6" ht="18" customHeight="1">
      <c r="A228" s="132"/>
      <c r="B228" s="126"/>
      <c r="C228" s="126"/>
      <c r="D228" s="126"/>
      <c r="F228" s="132"/>
    </row>
    <row r="229" spans="1:6" ht="18" customHeight="1">
      <c r="A229" s="132"/>
      <c r="B229" s="126"/>
      <c r="C229" s="126"/>
      <c r="D229" s="126"/>
      <c r="F229" s="132"/>
    </row>
    <row r="230" spans="1:6" ht="18" customHeight="1">
      <c r="A230" s="132"/>
      <c r="B230" s="126"/>
      <c r="C230" s="126"/>
      <c r="D230" s="126"/>
      <c r="F230" s="132"/>
    </row>
    <row r="231" spans="1:6" ht="18" customHeight="1">
      <c r="A231" s="132"/>
      <c r="B231" s="126"/>
      <c r="C231" s="126"/>
      <c r="D231" s="126"/>
      <c r="F231" s="132"/>
    </row>
    <row r="232" spans="1:6" ht="18" customHeight="1">
      <c r="A232" s="132"/>
      <c r="B232" s="126"/>
      <c r="C232" s="126"/>
      <c r="D232" s="126"/>
      <c r="F232" s="132"/>
    </row>
    <row r="233" spans="1:6" ht="18" customHeight="1">
      <c r="A233" s="132"/>
      <c r="B233" s="126"/>
      <c r="C233" s="126"/>
      <c r="D233" s="126"/>
      <c r="F233" s="132"/>
    </row>
    <row r="234" spans="1:6" ht="18" customHeight="1">
      <c r="A234" s="132"/>
      <c r="B234" s="126"/>
      <c r="C234" s="126"/>
      <c r="D234" s="126"/>
      <c r="F234" s="132"/>
    </row>
    <row r="235" spans="1:6" ht="18" customHeight="1">
      <c r="A235" s="132"/>
      <c r="B235" s="126"/>
      <c r="C235" s="126"/>
      <c r="D235" s="126"/>
      <c r="F235" s="132"/>
    </row>
    <row r="236" spans="1:6" ht="18" customHeight="1">
      <c r="A236" s="132"/>
      <c r="B236" s="126"/>
      <c r="C236" s="126"/>
      <c r="D236" s="126"/>
      <c r="F236" s="132"/>
    </row>
    <row r="237" spans="1:6" ht="18" customHeight="1">
      <c r="A237" s="132"/>
      <c r="B237" s="126"/>
      <c r="C237" s="126"/>
      <c r="D237" s="126"/>
      <c r="F237" s="132"/>
    </row>
    <row r="238" spans="1:6" ht="18" customHeight="1">
      <c r="A238" s="132"/>
      <c r="B238" s="126"/>
      <c r="C238" s="126"/>
      <c r="D238" s="126"/>
      <c r="F238" s="132"/>
    </row>
    <row r="239" spans="1:6" ht="18" customHeight="1">
      <c r="A239" s="132"/>
      <c r="B239" s="126"/>
      <c r="C239" s="126"/>
      <c r="D239" s="126"/>
      <c r="F239" s="132"/>
    </row>
    <row r="240" spans="1:6" ht="18" customHeight="1">
      <c r="A240" s="132"/>
      <c r="B240" s="126"/>
      <c r="C240" s="126"/>
      <c r="D240" s="126"/>
      <c r="F240" s="132"/>
    </row>
    <row r="241" spans="1:7" ht="18" customHeight="1">
      <c r="A241" s="132"/>
      <c r="B241" s="126"/>
      <c r="C241" s="126"/>
      <c r="D241" s="126"/>
      <c r="F241" s="132"/>
    </row>
    <row r="242" spans="1:7" ht="18" customHeight="1">
      <c r="A242" s="132"/>
      <c r="B242" s="126"/>
      <c r="C242" s="126"/>
      <c r="D242" s="126"/>
      <c r="F242" s="132"/>
    </row>
    <row r="243" spans="1:7" ht="18" customHeight="1">
      <c r="A243" s="132"/>
      <c r="B243" s="126"/>
      <c r="C243" s="126"/>
      <c r="D243" s="126"/>
      <c r="E243" s="131"/>
      <c r="F243" s="132"/>
      <c r="G243" s="131"/>
    </row>
    <row r="244" spans="1:7" ht="18" customHeight="1">
      <c r="A244" s="132"/>
      <c r="B244" s="126"/>
      <c r="C244" s="126"/>
      <c r="D244" s="126"/>
      <c r="F244" s="132"/>
    </row>
    <row r="245" spans="1:7" ht="18" customHeight="1">
      <c r="A245" s="132"/>
      <c r="B245" s="126"/>
      <c r="C245" s="126"/>
      <c r="D245" s="126"/>
      <c r="F245" s="132"/>
    </row>
    <row r="246" spans="1:7" ht="18" customHeight="1">
      <c r="A246" s="132"/>
      <c r="B246" s="126"/>
      <c r="C246" s="126"/>
      <c r="D246" s="126"/>
      <c r="F246" s="132"/>
    </row>
    <row r="247" spans="1:7" ht="18" customHeight="1">
      <c r="A247" s="132"/>
      <c r="B247" s="126"/>
      <c r="C247" s="126"/>
      <c r="D247" s="126"/>
      <c r="F247" s="132"/>
    </row>
    <row r="248" spans="1:7" ht="18" customHeight="1">
      <c r="A248" s="132"/>
      <c r="B248" s="126"/>
      <c r="C248" s="126"/>
      <c r="D248" s="126"/>
      <c r="F248" s="132"/>
    </row>
    <row r="249" spans="1:7" ht="18" customHeight="1">
      <c r="A249" s="132"/>
      <c r="B249" s="126"/>
      <c r="C249" s="126"/>
      <c r="D249" s="126"/>
      <c r="F249" s="132"/>
    </row>
    <row r="250" spans="1:7" ht="18" customHeight="1">
      <c r="A250" s="132"/>
      <c r="B250" s="126"/>
      <c r="C250" s="126"/>
      <c r="D250" s="126"/>
      <c r="F250" s="132"/>
    </row>
    <row r="251" spans="1:7" ht="18" customHeight="1">
      <c r="A251" s="132"/>
      <c r="B251" s="126"/>
      <c r="C251" s="126"/>
      <c r="D251" s="126"/>
      <c r="F251" s="132"/>
    </row>
    <row r="252" spans="1:7" ht="18" customHeight="1">
      <c r="A252" s="132"/>
      <c r="B252" s="126"/>
      <c r="C252" s="126"/>
      <c r="D252" s="126"/>
      <c r="F252" s="132"/>
    </row>
    <row r="253" spans="1:7" ht="18" customHeight="1">
      <c r="A253" s="132"/>
      <c r="B253" s="126"/>
      <c r="C253" s="126"/>
      <c r="D253" s="126"/>
      <c r="F253" s="132"/>
    </row>
    <row r="254" spans="1:7" ht="18" customHeight="1">
      <c r="A254" s="132"/>
      <c r="B254" s="126"/>
      <c r="C254" s="126"/>
      <c r="D254" s="126"/>
      <c r="F254" s="132"/>
    </row>
    <row r="255" spans="1:7" ht="18" customHeight="1">
      <c r="A255" s="132"/>
      <c r="B255" s="126"/>
      <c r="C255" s="126"/>
      <c r="D255" s="126"/>
      <c r="F255" s="132"/>
    </row>
    <row r="256" spans="1:7" ht="18" customHeight="1">
      <c r="A256" s="132"/>
      <c r="B256" s="126"/>
      <c r="C256" s="126"/>
      <c r="D256" s="126"/>
      <c r="F256" s="132"/>
    </row>
    <row r="257" spans="1:7" ht="18" customHeight="1">
      <c r="A257" s="132"/>
      <c r="B257" s="126"/>
      <c r="C257" s="126"/>
      <c r="D257" s="126"/>
      <c r="F257" s="132"/>
    </row>
    <row r="258" spans="1:7" ht="18" customHeight="1">
      <c r="A258" s="132"/>
      <c r="B258" s="126"/>
      <c r="C258" s="126"/>
      <c r="D258" s="126"/>
      <c r="F258" s="132"/>
    </row>
    <row r="259" spans="1:7" ht="18" customHeight="1">
      <c r="A259" s="132"/>
      <c r="B259" s="126"/>
      <c r="C259" s="126"/>
      <c r="D259" s="126"/>
      <c r="F259" s="132"/>
    </row>
    <row r="260" spans="1:7" ht="18" customHeight="1">
      <c r="A260" s="132"/>
      <c r="B260" s="126"/>
      <c r="C260" s="126"/>
      <c r="D260" s="126"/>
      <c r="F260" s="132"/>
    </row>
    <row r="261" spans="1:7" ht="18" customHeight="1">
      <c r="A261" s="132"/>
      <c r="B261" s="126"/>
      <c r="C261" s="126"/>
      <c r="D261" s="126"/>
      <c r="F261" s="132"/>
    </row>
    <row r="262" spans="1:7" ht="18" customHeight="1">
      <c r="A262" s="132"/>
      <c r="B262" s="126"/>
      <c r="C262" s="126"/>
      <c r="D262" s="126"/>
      <c r="F262" s="132"/>
    </row>
    <row r="263" spans="1:7" ht="18" customHeight="1">
      <c r="A263" s="132"/>
      <c r="B263" s="126"/>
      <c r="C263" s="126"/>
      <c r="D263" s="126"/>
      <c r="F263" s="132"/>
    </row>
    <row r="264" spans="1:7" ht="18" customHeight="1">
      <c r="A264" s="132"/>
      <c r="B264" s="126"/>
      <c r="C264" s="126"/>
      <c r="D264" s="126"/>
      <c r="F264" s="132"/>
    </row>
    <row r="265" spans="1:7" ht="18" customHeight="1">
      <c r="A265" s="132"/>
      <c r="B265" s="126"/>
      <c r="C265" s="131"/>
      <c r="D265" s="126"/>
      <c r="E265" s="131"/>
      <c r="F265" s="132"/>
      <c r="G265" s="131"/>
    </row>
    <row r="266" spans="1:7" ht="18" customHeight="1">
      <c r="A266" s="132"/>
      <c r="B266" s="126"/>
      <c r="C266" s="126"/>
      <c r="D266" s="126"/>
      <c r="F266" s="132"/>
    </row>
    <row r="267" spans="1:7" ht="18" customHeight="1">
      <c r="A267" s="132"/>
      <c r="B267" s="126"/>
      <c r="C267" s="126"/>
      <c r="D267" s="126"/>
      <c r="F267" s="132"/>
    </row>
    <row r="268" spans="1:7" ht="18" customHeight="1">
      <c r="A268" s="132"/>
      <c r="B268" s="126"/>
      <c r="C268" s="126"/>
      <c r="D268" s="126"/>
      <c r="F268" s="132"/>
    </row>
    <row r="269" spans="1:7" ht="18" customHeight="1">
      <c r="A269" s="132"/>
      <c r="B269" s="126"/>
      <c r="C269" s="126"/>
      <c r="D269" s="126"/>
      <c r="F269" s="132"/>
    </row>
    <row r="270" spans="1:7" ht="18" customHeight="1">
      <c r="A270" s="132"/>
      <c r="B270" s="131"/>
      <c r="C270" s="131"/>
      <c r="D270" s="131"/>
      <c r="E270" s="131"/>
      <c r="F270" s="132"/>
      <c r="G270" s="131"/>
    </row>
    <row r="271" spans="1:7" ht="18" customHeight="1">
      <c r="A271" s="132"/>
      <c r="B271" s="126"/>
      <c r="C271" s="126"/>
      <c r="D271" s="126"/>
      <c r="F271" s="132"/>
    </row>
    <row r="272" spans="1:7" ht="18" customHeight="1">
      <c r="A272" s="132"/>
      <c r="B272" s="126"/>
      <c r="C272" s="126"/>
      <c r="D272" s="126"/>
      <c r="F272" s="132"/>
    </row>
    <row r="273" spans="1:7" ht="18" customHeight="1">
      <c r="A273" s="132"/>
      <c r="B273" s="126"/>
      <c r="C273" s="126"/>
      <c r="D273" s="126"/>
      <c r="F273" s="132"/>
    </row>
    <row r="274" spans="1:7" ht="18" customHeight="1">
      <c r="A274" s="132"/>
      <c r="B274" s="126"/>
      <c r="C274" s="126"/>
      <c r="D274" s="126"/>
      <c r="F274" s="132"/>
    </row>
    <row r="275" spans="1:7" ht="18" customHeight="1">
      <c r="A275" s="132"/>
      <c r="B275" s="126"/>
      <c r="C275" s="126"/>
      <c r="D275" s="126"/>
      <c r="F275" s="132"/>
    </row>
    <row r="276" spans="1:7" ht="18" customHeight="1">
      <c r="A276" s="132"/>
      <c r="B276" s="126"/>
      <c r="C276" s="126"/>
      <c r="D276" s="126"/>
      <c r="F276" s="132"/>
    </row>
    <row r="277" spans="1:7" ht="18" customHeight="1">
      <c r="A277" s="132"/>
      <c r="B277" s="126"/>
      <c r="C277" s="126"/>
      <c r="D277" s="126"/>
      <c r="F277" s="132"/>
    </row>
    <row r="278" spans="1:7" ht="18" customHeight="1">
      <c r="A278" s="132"/>
      <c r="B278" s="126"/>
      <c r="C278" s="126"/>
      <c r="D278" s="126"/>
      <c r="F278" s="132"/>
    </row>
    <row r="279" spans="1:7" ht="18" customHeight="1">
      <c r="A279" s="132"/>
      <c r="B279" s="126"/>
      <c r="C279" s="126"/>
      <c r="D279" s="126"/>
      <c r="F279" s="132"/>
    </row>
    <row r="280" spans="1:7" ht="18" customHeight="1">
      <c r="A280" s="132"/>
      <c r="B280" s="126"/>
      <c r="C280" s="126"/>
      <c r="D280" s="126"/>
      <c r="E280" s="131"/>
      <c r="F280" s="132"/>
      <c r="G280" s="131"/>
    </row>
    <row r="281" spans="1:7" ht="18" customHeight="1">
      <c r="A281" s="132"/>
      <c r="B281" s="126"/>
      <c r="C281" s="126"/>
      <c r="D281" s="126"/>
      <c r="F281" s="132"/>
    </row>
    <row r="282" spans="1:7" ht="18" customHeight="1">
      <c r="A282" s="132"/>
      <c r="B282" s="126"/>
      <c r="C282" s="126"/>
      <c r="D282" s="126"/>
      <c r="F282" s="132"/>
    </row>
    <row r="283" spans="1:7" ht="18" customHeight="1">
      <c r="A283" s="132"/>
      <c r="B283" s="126"/>
      <c r="C283" s="126"/>
      <c r="D283" s="126"/>
      <c r="F283" s="132"/>
    </row>
    <row r="284" spans="1:7" ht="18" customHeight="1">
      <c r="A284" s="132"/>
      <c r="B284" s="126"/>
      <c r="C284" s="126"/>
      <c r="D284" s="126"/>
      <c r="F284" s="132"/>
    </row>
    <row r="285" spans="1:7" ht="18" customHeight="1">
      <c r="A285" s="132"/>
      <c r="B285" s="126"/>
      <c r="C285" s="126"/>
      <c r="D285" s="126"/>
      <c r="F285" s="132"/>
    </row>
    <row r="286" spans="1:7" ht="18" customHeight="1">
      <c r="A286" s="132"/>
      <c r="B286" s="126"/>
      <c r="C286" s="126"/>
      <c r="D286" s="126"/>
      <c r="F286" s="132"/>
    </row>
    <row r="287" spans="1:7" ht="18" customHeight="1">
      <c r="A287" s="132"/>
      <c r="B287" s="126"/>
      <c r="C287" s="126"/>
      <c r="D287" s="126"/>
      <c r="F287" s="132"/>
    </row>
    <row r="288" spans="1:7" ht="18" customHeight="1">
      <c r="A288" s="132"/>
      <c r="B288" s="126"/>
      <c r="C288" s="126"/>
      <c r="D288" s="126"/>
      <c r="F288" s="132"/>
    </row>
    <row r="289" spans="1:6" ht="18" customHeight="1">
      <c r="A289" s="132"/>
      <c r="B289" s="126"/>
      <c r="C289" s="126"/>
      <c r="D289" s="126"/>
      <c r="F289" s="132"/>
    </row>
    <row r="290" spans="1:6" ht="18" customHeight="1">
      <c r="A290" s="132"/>
      <c r="B290" s="126"/>
      <c r="C290" s="126"/>
      <c r="D290" s="126"/>
      <c r="F290" s="132"/>
    </row>
    <row r="291" spans="1:6" ht="18" customHeight="1">
      <c r="A291" s="132"/>
      <c r="B291" s="126"/>
      <c r="C291" s="126"/>
      <c r="D291" s="126"/>
      <c r="F291" s="132"/>
    </row>
    <row r="292" spans="1:6" ht="18" customHeight="1">
      <c r="A292" s="132"/>
      <c r="B292" s="126"/>
      <c r="C292" s="126"/>
      <c r="D292" s="126"/>
      <c r="F292" s="132"/>
    </row>
    <row r="293" spans="1:6" ht="18" customHeight="1">
      <c r="A293" s="132"/>
      <c r="B293" s="126"/>
      <c r="C293" s="126"/>
      <c r="D293" s="126"/>
      <c r="F293" s="132"/>
    </row>
    <row r="294" spans="1:6" ht="18" customHeight="1">
      <c r="A294" s="132"/>
      <c r="B294" s="126"/>
      <c r="C294" s="126"/>
      <c r="D294" s="126"/>
      <c r="F294" s="132"/>
    </row>
    <row r="295" spans="1:6" ht="18" customHeight="1">
      <c r="A295" s="132"/>
      <c r="B295" s="126"/>
      <c r="C295" s="126"/>
      <c r="D295" s="126"/>
      <c r="F295" s="132"/>
    </row>
    <row r="296" spans="1:6" ht="18" customHeight="1">
      <c r="A296" s="132"/>
      <c r="B296" s="126"/>
      <c r="C296" s="126"/>
      <c r="D296" s="126"/>
      <c r="F296" s="132"/>
    </row>
    <row r="297" spans="1:6" ht="18" customHeight="1">
      <c r="A297" s="132"/>
      <c r="B297" s="126"/>
      <c r="C297" s="126"/>
      <c r="D297" s="126"/>
      <c r="F297" s="132"/>
    </row>
    <row r="298" spans="1:6" ht="18" customHeight="1">
      <c r="A298" s="132"/>
      <c r="B298" s="126"/>
      <c r="C298" s="126"/>
      <c r="D298" s="126"/>
      <c r="F298" s="132"/>
    </row>
    <row r="299" spans="1:6" ht="18" customHeight="1">
      <c r="A299" s="132"/>
      <c r="B299" s="126"/>
      <c r="C299" s="126"/>
      <c r="D299" s="126"/>
      <c r="F299" s="132"/>
    </row>
    <row r="300" spans="1:6" ht="18" customHeight="1">
      <c r="A300" s="132"/>
      <c r="B300" s="126"/>
      <c r="C300" s="126"/>
      <c r="D300" s="126"/>
      <c r="F300" s="132"/>
    </row>
    <row r="301" spans="1:6" ht="18" customHeight="1">
      <c r="A301" s="132"/>
      <c r="B301" s="126"/>
      <c r="C301" s="126"/>
      <c r="D301" s="126"/>
      <c r="F301" s="132"/>
    </row>
    <row r="302" spans="1:6" ht="18" customHeight="1">
      <c r="A302" s="132"/>
      <c r="B302" s="126"/>
      <c r="C302" s="126"/>
      <c r="D302" s="126"/>
      <c r="F302" s="132"/>
    </row>
    <row r="303" spans="1:6" ht="18" customHeight="1">
      <c r="A303" s="132"/>
      <c r="B303" s="126"/>
      <c r="C303" s="126"/>
      <c r="D303" s="126"/>
      <c r="F303" s="132"/>
    </row>
    <row r="304" spans="1:6" ht="18" customHeight="1">
      <c r="A304" s="132"/>
      <c r="B304" s="126"/>
      <c r="C304" s="126"/>
      <c r="D304" s="126"/>
      <c r="F304" s="132"/>
    </row>
    <row r="305" spans="1:7" ht="18" customHeight="1">
      <c r="A305" s="132"/>
      <c r="B305" s="126"/>
      <c r="C305" s="126"/>
      <c r="D305" s="126"/>
      <c r="E305" s="131"/>
      <c r="F305" s="132"/>
      <c r="G305" s="131"/>
    </row>
    <row r="306" spans="1:7" ht="18" customHeight="1">
      <c r="A306" s="132"/>
      <c r="B306" s="126"/>
      <c r="C306" s="126"/>
      <c r="D306" s="126"/>
      <c r="F306" s="132"/>
    </row>
    <row r="307" spans="1:7" ht="18" customHeight="1">
      <c r="A307" s="132"/>
      <c r="B307" s="126"/>
      <c r="C307" s="126"/>
      <c r="D307" s="126"/>
      <c r="F307" s="132"/>
    </row>
    <row r="308" spans="1:7" ht="18" customHeight="1">
      <c r="A308" s="132"/>
      <c r="B308" s="126"/>
      <c r="C308" s="126"/>
      <c r="D308" s="126"/>
      <c r="F308" s="132"/>
    </row>
    <row r="309" spans="1:7" ht="18" customHeight="1">
      <c r="A309" s="132"/>
      <c r="B309" s="126"/>
      <c r="C309" s="126"/>
      <c r="D309" s="126"/>
      <c r="F309" s="132"/>
    </row>
    <row r="310" spans="1:7" ht="18" customHeight="1">
      <c r="A310" s="132"/>
      <c r="B310" s="126"/>
      <c r="C310" s="126"/>
      <c r="D310" s="126"/>
      <c r="F310" s="132"/>
    </row>
    <row r="311" spans="1:7" ht="18" customHeight="1">
      <c r="A311" s="132"/>
      <c r="B311" s="126"/>
      <c r="C311" s="126"/>
      <c r="D311" s="126"/>
      <c r="F311" s="132"/>
    </row>
    <row r="312" spans="1:7" ht="18" customHeight="1">
      <c r="A312" s="132"/>
      <c r="B312" s="126"/>
      <c r="C312" s="126"/>
      <c r="D312" s="126"/>
      <c r="F312" s="132"/>
    </row>
    <row r="313" spans="1:7" ht="18" customHeight="1">
      <c r="A313" s="132"/>
      <c r="B313" s="126"/>
      <c r="C313" s="126"/>
      <c r="D313" s="126"/>
      <c r="F313" s="132"/>
    </row>
    <row r="314" spans="1:7" ht="18" customHeight="1">
      <c r="A314" s="132"/>
      <c r="B314" s="126"/>
      <c r="C314" s="126"/>
      <c r="D314" s="126"/>
      <c r="F314" s="132"/>
    </row>
    <row r="315" spans="1:7" ht="18" customHeight="1">
      <c r="A315" s="132"/>
      <c r="B315" s="126"/>
      <c r="C315" s="126"/>
      <c r="D315" s="126"/>
      <c r="F315" s="132"/>
    </row>
    <row r="316" spans="1:7" ht="18" customHeight="1">
      <c r="A316" s="132"/>
      <c r="B316" s="126"/>
      <c r="C316" s="126"/>
      <c r="D316" s="126"/>
      <c r="F316" s="132"/>
    </row>
    <row r="317" spans="1:7" ht="18" customHeight="1">
      <c r="A317" s="132"/>
      <c r="B317" s="126"/>
      <c r="C317" s="126"/>
      <c r="D317" s="126"/>
      <c r="F317" s="132"/>
    </row>
    <row r="318" spans="1:7" ht="18" customHeight="1">
      <c r="A318" s="132"/>
      <c r="B318" s="126"/>
      <c r="C318" s="126"/>
      <c r="D318" s="126"/>
      <c r="F318" s="132"/>
    </row>
    <row r="319" spans="1:7" ht="18" customHeight="1">
      <c r="A319" s="132"/>
      <c r="B319" s="126"/>
      <c r="C319" s="126"/>
      <c r="D319" s="126"/>
      <c r="F319" s="132"/>
    </row>
    <row r="320" spans="1:7" ht="18" customHeight="1">
      <c r="A320" s="132"/>
      <c r="B320" s="126"/>
      <c r="C320" s="126"/>
      <c r="D320" s="126"/>
      <c r="F320" s="132"/>
    </row>
    <row r="321" spans="1:6" ht="18" customHeight="1">
      <c r="A321" s="132"/>
      <c r="B321" s="126"/>
      <c r="C321" s="126"/>
      <c r="D321" s="126"/>
      <c r="F321" s="132"/>
    </row>
    <row r="322" spans="1:6" ht="18" customHeight="1">
      <c r="A322" s="132"/>
      <c r="B322" s="126"/>
      <c r="C322" s="126"/>
      <c r="D322" s="126"/>
      <c r="F322" s="132"/>
    </row>
    <row r="323" spans="1:6" ht="18" customHeight="1">
      <c r="A323" s="132"/>
      <c r="B323" s="126"/>
      <c r="C323" s="126"/>
      <c r="D323" s="126"/>
      <c r="F323" s="132"/>
    </row>
    <row r="324" spans="1:6" ht="18" customHeight="1">
      <c r="A324" s="132"/>
      <c r="B324" s="126"/>
      <c r="C324" s="126"/>
      <c r="D324" s="126"/>
      <c r="F324" s="132"/>
    </row>
    <row r="325" spans="1:6" ht="18" customHeight="1">
      <c r="A325" s="132"/>
      <c r="B325" s="126"/>
      <c r="C325" s="126"/>
      <c r="D325" s="126"/>
      <c r="F325" s="132"/>
    </row>
    <row r="326" spans="1:6" ht="18" customHeight="1">
      <c r="A326" s="132"/>
      <c r="B326" s="126"/>
      <c r="C326" s="126"/>
      <c r="D326" s="126"/>
      <c r="F326" s="132"/>
    </row>
    <row r="327" spans="1:6" ht="18" customHeight="1">
      <c r="A327" s="132"/>
      <c r="B327" s="126"/>
      <c r="C327" s="126"/>
      <c r="D327" s="126"/>
      <c r="F327" s="132"/>
    </row>
    <row r="328" spans="1:6" ht="18" customHeight="1">
      <c r="A328" s="132"/>
      <c r="B328" s="126"/>
      <c r="C328" s="126"/>
      <c r="D328" s="126"/>
      <c r="F328" s="132"/>
    </row>
    <row r="329" spans="1:6" ht="18" customHeight="1">
      <c r="A329" s="132"/>
      <c r="B329" s="126"/>
      <c r="C329" s="126"/>
      <c r="D329" s="126"/>
      <c r="F329" s="132"/>
    </row>
    <row r="330" spans="1:6" ht="18" customHeight="1">
      <c r="A330" s="132"/>
      <c r="B330" s="126"/>
      <c r="C330" s="126"/>
      <c r="D330" s="126"/>
      <c r="F330" s="132"/>
    </row>
    <row r="331" spans="1:6" ht="18" customHeight="1">
      <c r="A331" s="132"/>
      <c r="B331" s="126"/>
      <c r="C331" s="126"/>
      <c r="D331" s="126"/>
      <c r="F331" s="132"/>
    </row>
    <row r="332" spans="1:6" ht="18" customHeight="1">
      <c r="A332" s="132"/>
      <c r="B332" s="126"/>
      <c r="C332" s="126"/>
      <c r="D332" s="126"/>
      <c r="F332" s="132"/>
    </row>
    <row r="333" spans="1:6" ht="18" customHeight="1">
      <c r="A333" s="132"/>
      <c r="B333" s="126"/>
      <c r="C333" s="126"/>
      <c r="D333" s="126"/>
      <c r="F333" s="132"/>
    </row>
    <row r="334" spans="1:6" ht="18" customHeight="1">
      <c r="A334" s="132"/>
      <c r="B334" s="126"/>
      <c r="C334" s="126"/>
      <c r="D334" s="126"/>
      <c r="F334" s="132"/>
    </row>
    <row r="335" spans="1:6" ht="18" customHeight="1">
      <c r="A335" s="132"/>
      <c r="B335" s="126"/>
      <c r="C335" s="126"/>
      <c r="D335" s="126"/>
      <c r="F335" s="132"/>
    </row>
    <row r="336" spans="1:6" ht="18" customHeight="1">
      <c r="A336" s="132"/>
      <c r="B336" s="126"/>
      <c r="C336" s="126"/>
      <c r="D336" s="126"/>
      <c r="F336" s="132"/>
    </row>
    <row r="337" spans="1:7" ht="18" customHeight="1">
      <c r="A337" s="132"/>
      <c r="B337" s="126"/>
      <c r="C337" s="126"/>
      <c r="D337" s="126"/>
      <c r="F337" s="132"/>
    </row>
    <row r="338" spans="1:7" ht="18" customHeight="1">
      <c r="A338" s="132"/>
      <c r="B338" s="126"/>
      <c r="C338" s="126"/>
      <c r="D338" s="126"/>
      <c r="F338" s="132"/>
    </row>
    <row r="339" spans="1:7" ht="18" customHeight="1">
      <c r="A339" s="132"/>
      <c r="B339" s="126"/>
      <c r="C339" s="126"/>
      <c r="D339" s="126"/>
      <c r="F339" s="132"/>
    </row>
    <row r="340" spans="1:7" ht="18" customHeight="1">
      <c r="A340" s="132"/>
      <c r="B340" s="126"/>
      <c r="C340" s="126"/>
      <c r="D340" s="126"/>
      <c r="F340" s="132"/>
    </row>
    <row r="341" spans="1:7" ht="18" customHeight="1">
      <c r="A341" s="132"/>
      <c r="B341" s="126"/>
      <c r="C341" s="126"/>
      <c r="D341" s="126"/>
      <c r="F341" s="132"/>
    </row>
    <row r="342" spans="1:7" ht="18" customHeight="1">
      <c r="A342" s="132"/>
      <c r="B342" s="126"/>
      <c r="C342" s="126"/>
      <c r="D342" s="126"/>
      <c r="F342" s="132"/>
    </row>
    <row r="343" spans="1:7" ht="18" customHeight="1">
      <c r="A343" s="132"/>
      <c r="B343" s="126"/>
      <c r="C343" s="126"/>
      <c r="D343" s="126"/>
      <c r="F343" s="132"/>
    </row>
    <row r="344" spans="1:7" ht="18" customHeight="1">
      <c r="A344" s="132"/>
      <c r="B344" s="126"/>
      <c r="C344" s="126"/>
      <c r="D344" s="126"/>
      <c r="E344" s="131"/>
      <c r="F344" s="132"/>
      <c r="G344" s="131"/>
    </row>
    <row r="345" spans="1:7" ht="18" customHeight="1">
      <c r="A345" s="132"/>
      <c r="B345" s="126"/>
      <c r="C345" s="126"/>
      <c r="D345" s="126"/>
      <c r="F345" s="132"/>
    </row>
    <row r="346" spans="1:7" ht="18" customHeight="1">
      <c r="A346" s="132"/>
      <c r="B346" s="126"/>
      <c r="C346" s="126"/>
      <c r="D346" s="126"/>
      <c r="F346" s="132"/>
    </row>
    <row r="347" spans="1:7" ht="18" customHeight="1">
      <c r="A347" s="132"/>
      <c r="B347" s="126"/>
      <c r="C347" s="126"/>
      <c r="D347" s="126"/>
      <c r="F347" s="132"/>
    </row>
    <row r="348" spans="1:7" ht="18" customHeight="1">
      <c r="A348" s="132"/>
      <c r="B348" s="126"/>
      <c r="C348" s="126"/>
      <c r="D348" s="126"/>
      <c r="F348" s="132"/>
    </row>
    <row r="349" spans="1:7" ht="18" customHeight="1">
      <c r="A349" s="132"/>
      <c r="B349" s="126"/>
      <c r="C349" s="126"/>
      <c r="D349" s="126"/>
      <c r="F349" s="132"/>
    </row>
    <row r="350" spans="1:7" ht="18" customHeight="1">
      <c r="A350" s="132"/>
      <c r="B350" s="126"/>
      <c r="C350" s="126"/>
      <c r="D350" s="126"/>
      <c r="F350" s="132"/>
    </row>
    <row r="351" spans="1:7" ht="18" customHeight="1">
      <c r="A351" s="132"/>
      <c r="B351" s="126"/>
      <c r="C351" s="126"/>
      <c r="D351" s="126"/>
      <c r="F351" s="132"/>
    </row>
    <row r="352" spans="1:7" ht="18" customHeight="1">
      <c r="A352" s="132"/>
      <c r="B352" s="126"/>
      <c r="C352" s="126"/>
      <c r="D352" s="126"/>
      <c r="F352" s="132"/>
    </row>
    <row r="353" spans="1:7" ht="18" customHeight="1">
      <c r="A353" s="132"/>
      <c r="B353" s="126"/>
      <c r="C353" s="126"/>
      <c r="D353" s="126"/>
      <c r="F353" s="132"/>
    </row>
    <row r="354" spans="1:7" ht="18" customHeight="1">
      <c r="A354" s="132"/>
      <c r="B354" s="126"/>
      <c r="C354" s="126"/>
      <c r="D354" s="126"/>
      <c r="F354" s="132"/>
    </row>
    <row r="355" spans="1:7" ht="18" customHeight="1">
      <c r="A355" s="132"/>
      <c r="B355" s="126"/>
      <c r="C355" s="126"/>
      <c r="D355" s="126"/>
      <c r="F355" s="132"/>
    </row>
    <row r="356" spans="1:7" ht="18" customHeight="1">
      <c r="A356" s="132"/>
      <c r="B356" s="126"/>
      <c r="C356" s="126"/>
      <c r="D356" s="126"/>
      <c r="E356" s="131"/>
      <c r="F356" s="132"/>
      <c r="G356" s="131"/>
    </row>
    <row r="357" spans="1:7" ht="18" customHeight="1">
      <c r="A357" s="132"/>
      <c r="B357" s="126"/>
      <c r="C357" s="126"/>
      <c r="D357" s="126"/>
      <c r="F357" s="132"/>
    </row>
    <row r="358" spans="1:7" ht="18" customHeight="1">
      <c r="A358" s="132"/>
      <c r="B358" s="126"/>
      <c r="C358" s="126"/>
      <c r="D358" s="126"/>
      <c r="F358" s="132"/>
    </row>
    <row r="359" spans="1:7" ht="18" customHeight="1">
      <c r="A359" s="132"/>
      <c r="B359" s="126"/>
      <c r="C359" s="126"/>
      <c r="D359" s="126"/>
      <c r="F359" s="132"/>
    </row>
    <row r="360" spans="1:7" ht="18" customHeight="1">
      <c r="A360" s="132"/>
      <c r="B360" s="126"/>
      <c r="C360" s="126"/>
      <c r="D360" s="126"/>
      <c r="F360" s="132"/>
    </row>
    <row r="361" spans="1:7" ht="18" customHeight="1">
      <c r="A361" s="132"/>
      <c r="B361" s="126"/>
      <c r="C361" s="126"/>
      <c r="D361" s="126"/>
      <c r="F361" s="132"/>
    </row>
    <row r="362" spans="1:7" ht="18" customHeight="1">
      <c r="A362" s="132"/>
      <c r="B362" s="126"/>
      <c r="C362" s="126"/>
      <c r="D362" s="126"/>
      <c r="F362" s="132"/>
    </row>
    <row r="363" spans="1:7" ht="18" customHeight="1">
      <c r="A363" s="132"/>
      <c r="B363" s="126"/>
      <c r="C363" s="126"/>
      <c r="D363" s="126"/>
      <c r="F363" s="132"/>
    </row>
    <row r="364" spans="1:7" ht="18" customHeight="1">
      <c r="A364" s="132"/>
      <c r="B364" s="126"/>
      <c r="C364" s="126"/>
      <c r="D364" s="126"/>
      <c r="F364" s="132"/>
    </row>
    <row r="365" spans="1:7" ht="18" customHeight="1">
      <c r="A365" s="132"/>
      <c r="B365" s="126"/>
      <c r="C365" s="126"/>
      <c r="D365" s="126"/>
      <c r="F365" s="132"/>
    </row>
    <row r="366" spans="1:7" ht="18" customHeight="1">
      <c r="A366" s="132"/>
      <c r="B366" s="126"/>
      <c r="C366" s="126"/>
      <c r="D366" s="126"/>
      <c r="F366" s="132"/>
    </row>
    <row r="367" spans="1:7" ht="18" customHeight="1">
      <c r="A367" s="132"/>
      <c r="B367" s="126"/>
      <c r="C367" s="126"/>
      <c r="D367" s="126"/>
      <c r="F367" s="132"/>
    </row>
    <row r="368" spans="1:7" ht="18" customHeight="1">
      <c r="A368" s="132"/>
      <c r="B368" s="126"/>
      <c r="C368" s="126"/>
      <c r="D368" s="126"/>
      <c r="F368" s="132"/>
    </row>
    <row r="369" spans="1:7" ht="18" customHeight="1">
      <c r="A369" s="132"/>
      <c r="B369" s="126"/>
      <c r="C369" s="126"/>
      <c r="D369" s="126"/>
      <c r="F369" s="132"/>
    </row>
    <row r="370" spans="1:7" ht="18" customHeight="1">
      <c r="A370" s="132"/>
      <c r="B370" s="126"/>
      <c r="C370" s="126"/>
      <c r="D370" s="126"/>
      <c r="F370" s="132"/>
    </row>
    <row r="371" spans="1:7" ht="18" customHeight="1">
      <c r="A371" s="132"/>
      <c r="B371" s="126"/>
      <c r="C371" s="126"/>
      <c r="D371" s="126"/>
      <c r="F371" s="132"/>
    </row>
    <row r="372" spans="1:7" ht="18" customHeight="1">
      <c r="A372" s="132"/>
      <c r="B372" s="126"/>
      <c r="C372" s="126"/>
      <c r="D372" s="126"/>
      <c r="F372" s="132"/>
    </row>
    <row r="373" spans="1:7" ht="18" customHeight="1">
      <c r="A373" s="132"/>
      <c r="B373" s="126"/>
      <c r="C373" s="126"/>
      <c r="D373" s="126"/>
      <c r="E373" s="131"/>
      <c r="F373" s="132"/>
      <c r="G373" s="131"/>
    </row>
    <row r="374" spans="1:7" ht="18" customHeight="1">
      <c r="A374" s="132"/>
      <c r="B374" s="126"/>
      <c r="C374" s="126"/>
      <c r="D374" s="126"/>
      <c r="F374" s="132"/>
    </row>
    <row r="375" spans="1:7" ht="18" customHeight="1">
      <c r="A375" s="132"/>
      <c r="B375" s="126"/>
      <c r="C375" s="126"/>
      <c r="D375" s="126"/>
      <c r="E375" s="131"/>
      <c r="F375" s="132"/>
      <c r="G375" s="131"/>
    </row>
    <row r="376" spans="1:7" ht="18" customHeight="1">
      <c r="A376" s="132"/>
      <c r="B376" s="126"/>
      <c r="C376" s="126"/>
      <c r="D376" s="126"/>
      <c r="F376" s="132"/>
    </row>
    <row r="377" spans="1:7" ht="18" customHeight="1">
      <c r="A377" s="132"/>
      <c r="B377" s="126"/>
      <c r="C377" s="126"/>
      <c r="D377" s="126"/>
      <c r="F377" s="132"/>
    </row>
    <row r="378" spans="1:7" ht="18" customHeight="1">
      <c r="A378" s="132"/>
      <c r="B378" s="126"/>
      <c r="C378" s="126"/>
      <c r="D378" s="126"/>
      <c r="F378" s="132"/>
    </row>
    <row r="379" spans="1:7" ht="18" customHeight="1">
      <c r="A379" s="132"/>
      <c r="B379" s="126"/>
      <c r="C379" s="126"/>
      <c r="D379" s="126"/>
      <c r="F379" s="132"/>
    </row>
    <row r="380" spans="1:7" ht="18" customHeight="1">
      <c r="A380" s="132"/>
      <c r="B380" s="126"/>
      <c r="C380" s="126"/>
      <c r="D380" s="126"/>
      <c r="E380" s="131"/>
      <c r="F380" s="132"/>
      <c r="G380" s="131"/>
    </row>
    <row r="381" spans="1:7" ht="18" customHeight="1">
      <c r="A381" s="132"/>
      <c r="B381" s="126"/>
      <c r="C381" s="126"/>
      <c r="D381" s="126"/>
      <c r="F381" s="132"/>
    </row>
    <row r="382" spans="1:7" ht="18" customHeight="1">
      <c r="A382" s="132"/>
      <c r="B382" s="126"/>
      <c r="C382" s="126"/>
      <c r="D382" s="126"/>
      <c r="F382" s="132"/>
    </row>
    <row r="383" spans="1:7" ht="18" customHeight="1">
      <c r="A383" s="132"/>
      <c r="B383" s="126"/>
      <c r="C383" s="126"/>
      <c r="D383" s="126"/>
      <c r="F383" s="132"/>
    </row>
    <row r="384" spans="1:7" ht="18" customHeight="1">
      <c r="A384" s="132"/>
      <c r="B384" s="126"/>
      <c r="C384" s="126"/>
      <c r="D384" s="126"/>
      <c r="F384" s="132"/>
    </row>
    <row r="385" spans="1:7" ht="18" customHeight="1">
      <c r="A385" s="132"/>
      <c r="B385" s="126"/>
      <c r="C385" s="126"/>
      <c r="D385" s="126"/>
      <c r="F385" s="132"/>
    </row>
    <row r="386" spans="1:7" ht="18" customHeight="1">
      <c r="A386" s="132"/>
      <c r="B386" s="126"/>
      <c r="C386" s="126"/>
      <c r="D386" s="126"/>
      <c r="F386" s="132"/>
    </row>
    <row r="387" spans="1:7" ht="18" customHeight="1">
      <c r="A387" s="132"/>
      <c r="B387" s="126"/>
      <c r="C387" s="126"/>
      <c r="D387" s="126"/>
      <c r="F387" s="132"/>
    </row>
    <row r="388" spans="1:7" ht="18" customHeight="1">
      <c r="A388" s="132"/>
      <c r="B388" s="126"/>
      <c r="C388" s="126"/>
      <c r="D388" s="126"/>
      <c r="F388" s="132"/>
    </row>
    <row r="389" spans="1:7" ht="18" customHeight="1">
      <c r="A389" s="132"/>
      <c r="B389" s="126"/>
      <c r="C389" s="126"/>
      <c r="D389" s="126"/>
      <c r="F389" s="132"/>
    </row>
    <row r="390" spans="1:7" ht="18" customHeight="1">
      <c r="A390" s="132"/>
      <c r="B390" s="126"/>
      <c r="C390" s="126"/>
      <c r="D390" s="126"/>
      <c r="F390" s="132"/>
    </row>
    <row r="391" spans="1:7" ht="18" customHeight="1">
      <c r="A391" s="132"/>
      <c r="B391" s="126"/>
      <c r="C391" s="126"/>
      <c r="D391" s="126"/>
      <c r="F391" s="132"/>
    </row>
    <row r="392" spans="1:7" ht="18" customHeight="1">
      <c r="A392" s="132"/>
      <c r="B392" s="126"/>
      <c r="C392" s="126"/>
      <c r="D392" s="126"/>
      <c r="F392" s="132"/>
    </row>
    <row r="393" spans="1:7" ht="18" customHeight="1">
      <c r="A393" s="132"/>
      <c r="B393" s="126"/>
      <c r="C393" s="126"/>
      <c r="D393" s="126"/>
      <c r="F393" s="132"/>
    </row>
    <row r="394" spans="1:7" ht="18" customHeight="1">
      <c r="A394" s="132"/>
      <c r="B394" s="126"/>
      <c r="C394" s="126"/>
      <c r="D394" s="126"/>
      <c r="E394" s="131"/>
      <c r="F394" s="132"/>
      <c r="G394" s="131"/>
    </row>
    <row r="395" spans="1:7" ht="18" customHeight="1">
      <c r="A395" s="132"/>
      <c r="B395" s="126"/>
      <c r="C395" s="126"/>
      <c r="D395" s="126"/>
      <c r="F395" s="132"/>
    </row>
    <row r="396" spans="1:7" ht="18" customHeight="1">
      <c r="A396" s="132"/>
      <c r="B396" s="126"/>
      <c r="C396" s="126"/>
      <c r="D396" s="126"/>
      <c r="F396" s="132"/>
    </row>
    <row r="397" spans="1:7" ht="18" customHeight="1">
      <c r="A397" s="132"/>
      <c r="B397" s="126"/>
      <c r="C397" s="126"/>
      <c r="D397" s="126"/>
      <c r="F397" s="132"/>
    </row>
    <row r="398" spans="1:7" ht="18" customHeight="1">
      <c r="A398" s="132"/>
      <c r="B398" s="126"/>
      <c r="C398" s="126"/>
      <c r="D398" s="126"/>
      <c r="F398" s="132"/>
    </row>
    <row r="399" spans="1:7" ht="18" customHeight="1">
      <c r="A399" s="132"/>
      <c r="B399" s="126"/>
      <c r="C399" s="126"/>
      <c r="D399" s="126"/>
      <c r="F399" s="132"/>
    </row>
    <row r="400" spans="1:7" ht="18" customHeight="1">
      <c r="A400" s="132"/>
      <c r="B400" s="126"/>
      <c r="C400" s="126"/>
      <c r="D400" s="126"/>
      <c r="F400" s="132"/>
    </row>
    <row r="401" spans="1:7" ht="18" customHeight="1">
      <c r="A401" s="132"/>
      <c r="B401" s="126"/>
      <c r="C401" s="126"/>
      <c r="D401" s="126"/>
      <c r="F401" s="132"/>
    </row>
    <row r="402" spans="1:7" ht="18" customHeight="1">
      <c r="A402" s="132"/>
      <c r="B402" s="126"/>
      <c r="C402" s="126"/>
      <c r="D402" s="126"/>
      <c r="E402" s="131"/>
      <c r="F402" s="132"/>
      <c r="G402" s="131"/>
    </row>
    <row r="403" spans="1:7" ht="18" customHeight="1">
      <c r="A403" s="132"/>
      <c r="B403" s="126"/>
      <c r="C403" s="126"/>
      <c r="D403" s="126"/>
      <c r="F403" s="132"/>
    </row>
    <row r="404" spans="1:7" ht="18" customHeight="1">
      <c r="A404" s="132"/>
      <c r="B404" s="126"/>
      <c r="C404" s="126"/>
      <c r="D404" s="126"/>
      <c r="F404" s="132"/>
    </row>
    <row r="405" spans="1:7" ht="18" customHeight="1">
      <c r="A405" s="132"/>
      <c r="B405" s="126"/>
      <c r="C405" s="126"/>
      <c r="D405" s="126"/>
      <c r="F405" s="132"/>
    </row>
    <row r="406" spans="1:7" ht="18" customHeight="1">
      <c r="A406" s="132"/>
      <c r="B406" s="126"/>
      <c r="C406" s="126"/>
      <c r="D406" s="126"/>
      <c r="F406" s="132"/>
    </row>
    <row r="407" spans="1:7" ht="18" customHeight="1">
      <c r="A407" s="132"/>
      <c r="B407" s="126"/>
      <c r="C407" s="126"/>
      <c r="D407" s="126"/>
      <c r="F407" s="132"/>
    </row>
    <row r="408" spans="1:7" ht="18" customHeight="1">
      <c r="A408" s="132"/>
      <c r="B408" s="126"/>
      <c r="C408" s="126"/>
      <c r="D408" s="126"/>
      <c r="F408" s="132"/>
    </row>
    <row r="409" spans="1:7" ht="18" customHeight="1">
      <c r="A409" s="132"/>
      <c r="B409" s="126"/>
      <c r="C409" s="126"/>
      <c r="D409" s="126"/>
      <c r="F409" s="132"/>
    </row>
    <row r="410" spans="1:7" ht="18" customHeight="1">
      <c r="A410" s="132"/>
      <c r="B410" s="126"/>
      <c r="C410" s="126"/>
      <c r="D410" s="126"/>
      <c r="F410" s="132"/>
    </row>
    <row r="411" spans="1:7" ht="18" customHeight="1">
      <c r="A411" s="132"/>
      <c r="B411" s="126"/>
      <c r="C411" s="126"/>
      <c r="D411" s="126"/>
      <c r="F411" s="132"/>
    </row>
    <row r="412" spans="1:7" ht="18" customHeight="1">
      <c r="A412" s="132"/>
      <c r="B412" s="126"/>
      <c r="C412" s="126"/>
      <c r="D412" s="126"/>
      <c r="F412" s="132"/>
    </row>
    <row r="413" spans="1:7" ht="18" customHeight="1">
      <c r="A413" s="132"/>
      <c r="B413" s="126"/>
      <c r="C413" s="126"/>
      <c r="D413" s="126"/>
      <c r="F413" s="132"/>
    </row>
    <row r="414" spans="1:7" ht="18" customHeight="1">
      <c r="A414" s="132"/>
      <c r="B414" s="126"/>
      <c r="C414" s="126"/>
      <c r="D414" s="126"/>
      <c r="F414" s="132"/>
    </row>
    <row r="415" spans="1:7" ht="18" customHeight="1">
      <c r="A415" s="132"/>
      <c r="B415" s="126"/>
      <c r="C415" s="126"/>
      <c r="D415" s="126"/>
      <c r="F415" s="132"/>
    </row>
    <row r="416" spans="1:7" ht="18" customHeight="1">
      <c r="A416" s="132"/>
      <c r="B416" s="126"/>
      <c r="C416" s="126"/>
      <c r="D416" s="126"/>
      <c r="F416" s="132"/>
    </row>
    <row r="417" spans="1:6" ht="18" customHeight="1">
      <c r="A417" s="132"/>
      <c r="B417" s="126"/>
      <c r="C417" s="126"/>
      <c r="D417" s="126"/>
      <c r="F417" s="132"/>
    </row>
    <row r="418" spans="1:6" ht="18" customHeight="1">
      <c r="A418" s="132"/>
      <c r="B418" s="126"/>
      <c r="C418" s="126"/>
      <c r="D418" s="126"/>
      <c r="F418" s="132"/>
    </row>
    <row r="419" spans="1:6" ht="18" customHeight="1">
      <c r="A419" s="132"/>
      <c r="B419" s="126"/>
      <c r="C419" s="126"/>
      <c r="D419" s="126"/>
      <c r="F419" s="132"/>
    </row>
    <row r="420" spans="1:6" ht="18" customHeight="1">
      <c r="A420" s="132"/>
      <c r="B420" s="126"/>
      <c r="C420" s="126"/>
      <c r="D420" s="126"/>
      <c r="F420" s="132"/>
    </row>
    <row r="421" spans="1:6" ht="18" customHeight="1">
      <c r="A421" s="132"/>
      <c r="B421" s="126"/>
      <c r="C421" s="126"/>
      <c r="D421" s="126"/>
      <c r="F421" s="132"/>
    </row>
    <row r="422" spans="1:6" ht="18" customHeight="1">
      <c r="A422" s="132"/>
      <c r="B422" s="126"/>
      <c r="C422" s="126"/>
      <c r="D422" s="126"/>
      <c r="F422" s="132"/>
    </row>
    <row r="423" spans="1:6" ht="18" customHeight="1">
      <c r="A423" s="132"/>
      <c r="B423" s="126"/>
      <c r="C423" s="126"/>
      <c r="D423" s="126"/>
      <c r="F423" s="132"/>
    </row>
    <row r="424" spans="1:6" ht="18" customHeight="1">
      <c r="A424" s="132"/>
      <c r="B424" s="126"/>
      <c r="C424" s="126"/>
      <c r="D424" s="126"/>
      <c r="F424" s="132"/>
    </row>
    <row r="425" spans="1:6" ht="18" customHeight="1">
      <c r="A425" s="132"/>
      <c r="B425" s="126"/>
      <c r="C425" s="126"/>
      <c r="D425" s="126"/>
      <c r="F425" s="132"/>
    </row>
    <row r="426" spans="1:6" ht="18" customHeight="1">
      <c r="A426" s="132"/>
      <c r="B426" s="126"/>
      <c r="C426" s="126"/>
      <c r="D426" s="126"/>
      <c r="F426" s="132"/>
    </row>
    <row r="427" spans="1:6" ht="18" customHeight="1">
      <c r="A427" s="132"/>
      <c r="B427" s="126"/>
      <c r="C427" s="126"/>
      <c r="D427" s="126"/>
      <c r="F427" s="132"/>
    </row>
    <row r="428" spans="1:6" ht="18" customHeight="1">
      <c r="A428" s="132"/>
      <c r="B428" s="126"/>
      <c r="C428" s="126"/>
      <c r="D428" s="126"/>
      <c r="F428" s="132"/>
    </row>
    <row r="429" spans="1:6" ht="18" customHeight="1">
      <c r="A429" s="132"/>
      <c r="B429" s="126"/>
      <c r="C429" s="126"/>
      <c r="D429" s="126"/>
      <c r="F429" s="132"/>
    </row>
    <row r="430" spans="1:6" ht="18" customHeight="1">
      <c r="A430" s="132"/>
      <c r="B430" s="126"/>
      <c r="C430" s="126"/>
      <c r="D430" s="126"/>
      <c r="F430" s="132"/>
    </row>
    <row r="431" spans="1:6" ht="18" customHeight="1">
      <c r="A431" s="132"/>
      <c r="B431" s="126"/>
      <c r="C431" s="126"/>
      <c r="D431" s="126"/>
      <c r="F431" s="132"/>
    </row>
    <row r="432" spans="1:6" ht="18" customHeight="1">
      <c r="A432" s="132"/>
      <c r="B432" s="126"/>
      <c r="C432" s="126"/>
      <c r="D432" s="126"/>
      <c r="F432" s="132"/>
    </row>
    <row r="433" spans="1:7" ht="18" customHeight="1">
      <c r="A433" s="132"/>
      <c r="B433" s="126"/>
      <c r="C433" s="126"/>
      <c r="D433" s="126"/>
      <c r="F433" s="132"/>
    </row>
    <row r="434" spans="1:7" ht="18" customHeight="1">
      <c r="A434" s="132"/>
      <c r="B434" s="126"/>
      <c r="C434" s="126"/>
      <c r="D434" s="126"/>
      <c r="F434" s="132"/>
    </row>
    <row r="435" spans="1:7" ht="18" customHeight="1">
      <c r="A435" s="132"/>
      <c r="B435" s="126"/>
      <c r="C435" s="126"/>
      <c r="D435" s="126"/>
      <c r="F435" s="132"/>
    </row>
    <row r="436" spans="1:7" ht="18" customHeight="1">
      <c r="A436" s="132"/>
      <c r="B436" s="126"/>
      <c r="C436" s="126"/>
      <c r="D436" s="126"/>
      <c r="F436" s="132"/>
    </row>
    <row r="437" spans="1:7" ht="18" customHeight="1">
      <c r="A437" s="132"/>
      <c r="B437" s="126"/>
      <c r="C437" s="126"/>
      <c r="D437" s="126"/>
      <c r="F437" s="132"/>
    </row>
    <row r="438" spans="1:7" ht="18" customHeight="1">
      <c r="A438" s="132"/>
      <c r="B438" s="126"/>
      <c r="C438" s="126"/>
      <c r="D438" s="126"/>
      <c r="F438" s="132"/>
    </row>
    <row r="439" spans="1:7" ht="18" customHeight="1">
      <c r="A439" s="132"/>
      <c r="B439" s="126"/>
      <c r="C439" s="126"/>
      <c r="D439" s="126"/>
      <c r="F439" s="132"/>
    </row>
    <row r="440" spans="1:7" ht="18" customHeight="1">
      <c r="A440" s="132"/>
      <c r="B440" s="126"/>
      <c r="C440" s="126"/>
      <c r="D440" s="126"/>
      <c r="F440" s="132"/>
    </row>
    <row r="441" spans="1:7" ht="18" customHeight="1">
      <c r="A441" s="132"/>
      <c r="B441" s="126"/>
      <c r="C441" s="126"/>
      <c r="D441" s="126"/>
      <c r="F441" s="132"/>
    </row>
    <row r="442" spans="1:7" ht="18" customHeight="1">
      <c r="A442" s="132"/>
      <c r="B442" s="126"/>
      <c r="C442" s="126"/>
      <c r="D442" s="126"/>
      <c r="F442" s="132"/>
    </row>
    <row r="443" spans="1:7" ht="18" customHeight="1">
      <c r="A443" s="132"/>
      <c r="B443" s="126"/>
      <c r="C443" s="126"/>
      <c r="D443" s="126"/>
      <c r="F443" s="132"/>
    </row>
    <row r="444" spans="1:7" ht="18" customHeight="1">
      <c r="A444" s="132"/>
      <c r="B444" s="126"/>
      <c r="C444" s="126"/>
      <c r="D444" s="126"/>
      <c r="F444" s="132"/>
    </row>
    <row r="445" spans="1:7" ht="18" customHeight="1">
      <c r="A445" s="132"/>
      <c r="B445" s="126"/>
      <c r="C445" s="131"/>
      <c r="D445" s="126"/>
      <c r="E445" s="131"/>
      <c r="F445" s="132"/>
      <c r="G445" s="131"/>
    </row>
    <row r="446" spans="1:7" ht="18" customHeight="1">
      <c r="A446" s="132"/>
      <c r="B446" s="126"/>
      <c r="C446" s="126"/>
      <c r="D446" s="126"/>
      <c r="F446" s="132"/>
    </row>
    <row r="447" spans="1:7" ht="18" customHeight="1">
      <c r="A447" s="132"/>
      <c r="B447" s="126"/>
      <c r="C447" s="126"/>
      <c r="D447" s="126"/>
      <c r="F447" s="132"/>
    </row>
    <row r="448" spans="1:7" ht="18" customHeight="1">
      <c r="A448" s="132"/>
      <c r="B448" s="126"/>
      <c r="C448" s="126"/>
      <c r="D448" s="126"/>
      <c r="F448" s="132"/>
    </row>
    <row r="449" spans="1:6" ht="18" customHeight="1">
      <c r="A449" s="132"/>
      <c r="B449" s="126"/>
      <c r="C449" s="126"/>
      <c r="D449" s="126"/>
      <c r="F449" s="132"/>
    </row>
    <row r="450" spans="1:6" ht="18" customHeight="1">
      <c r="A450" s="132"/>
      <c r="B450" s="126"/>
      <c r="C450" s="126"/>
      <c r="D450" s="126"/>
      <c r="F450" s="132"/>
    </row>
    <row r="451" spans="1:6" ht="18" customHeight="1">
      <c r="A451" s="132"/>
      <c r="B451" s="126"/>
      <c r="C451" s="126"/>
      <c r="D451" s="126"/>
      <c r="F451" s="132"/>
    </row>
    <row r="452" spans="1:6" ht="18" customHeight="1">
      <c r="A452" s="132"/>
      <c r="B452" s="126"/>
      <c r="C452" s="126"/>
      <c r="D452" s="126"/>
      <c r="F452" s="132"/>
    </row>
    <row r="453" spans="1:6" ht="18" customHeight="1">
      <c r="A453" s="132"/>
      <c r="B453" s="126"/>
      <c r="C453" s="126"/>
      <c r="D453" s="126"/>
      <c r="F453" s="132"/>
    </row>
    <row r="454" spans="1:6" ht="18" customHeight="1">
      <c r="A454" s="132"/>
      <c r="B454" s="126"/>
      <c r="C454" s="126"/>
      <c r="D454" s="126"/>
      <c r="F454" s="132"/>
    </row>
    <row r="455" spans="1:6" ht="18" customHeight="1">
      <c r="A455" s="132"/>
      <c r="B455" s="126"/>
      <c r="C455" s="126"/>
      <c r="D455" s="126"/>
      <c r="F455" s="132"/>
    </row>
    <row r="456" spans="1:6" ht="18" customHeight="1">
      <c r="A456" s="132"/>
      <c r="B456" s="126"/>
      <c r="C456" s="126"/>
      <c r="D456" s="126"/>
      <c r="F456" s="132"/>
    </row>
    <row r="457" spans="1:6" ht="18" customHeight="1">
      <c r="A457" s="132"/>
      <c r="B457" s="126"/>
      <c r="C457" s="126"/>
      <c r="D457" s="126"/>
      <c r="F457" s="132"/>
    </row>
    <row r="458" spans="1:6" ht="18" customHeight="1">
      <c r="A458" s="132"/>
      <c r="B458" s="126"/>
      <c r="C458" s="126"/>
      <c r="D458" s="126"/>
      <c r="F458" s="132"/>
    </row>
    <row r="459" spans="1:6" ht="18" customHeight="1">
      <c r="A459" s="132"/>
      <c r="B459" s="126"/>
      <c r="C459" s="126"/>
      <c r="D459" s="126"/>
      <c r="F459" s="132"/>
    </row>
    <row r="460" spans="1:6" ht="18" customHeight="1">
      <c r="A460" s="132"/>
      <c r="B460" s="126"/>
      <c r="C460" s="126"/>
      <c r="D460" s="126"/>
      <c r="F460" s="132"/>
    </row>
    <row r="461" spans="1:6" ht="18" customHeight="1">
      <c r="A461" s="132"/>
      <c r="B461" s="126"/>
      <c r="C461" s="126"/>
      <c r="D461" s="126"/>
      <c r="F461" s="132"/>
    </row>
    <row r="462" spans="1:6" ht="18" customHeight="1">
      <c r="A462" s="132"/>
      <c r="B462" s="126"/>
      <c r="C462" s="126"/>
      <c r="D462" s="126"/>
      <c r="F462" s="132"/>
    </row>
    <row r="463" spans="1:6" ht="18" customHeight="1">
      <c r="A463" s="132"/>
      <c r="B463" s="126"/>
      <c r="C463" s="126"/>
      <c r="D463" s="126"/>
      <c r="F463" s="132"/>
    </row>
    <row r="464" spans="1:6" ht="18" customHeight="1">
      <c r="A464" s="132"/>
      <c r="B464" s="126"/>
      <c r="C464" s="126"/>
      <c r="D464" s="126"/>
      <c r="F464" s="132"/>
    </row>
    <row r="465" spans="1:6" ht="18" customHeight="1">
      <c r="A465" s="132"/>
      <c r="B465" s="126"/>
      <c r="C465" s="126"/>
      <c r="D465" s="126"/>
      <c r="F465" s="132"/>
    </row>
    <row r="466" spans="1:6" ht="18" customHeight="1">
      <c r="A466" s="132"/>
      <c r="B466" s="126"/>
      <c r="C466" s="126"/>
      <c r="D466" s="126"/>
      <c r="F466" s="132"/>
    </row>
    <row r="467" spans="1:6" ht="18" customHeight="1">
      <c r="A467" s="132"/>
      <c r="B467" s="126"/>
      <c r="C467" s="126"/>
      <c r="D467" s="126"/>
      <c r="F467" s="132"/>
    </row>
    <row r="468" spans="1:6" ht="18" customHeight="1">
      <c r="A468" s="132"/>
      <c r="B468" s="126"/>
      <c r="C468" s="126"/>
      <c r="D468" s="126"/>
      <c r="F468" s="132"/>
    </row>
    <row r="469" spans="1:6" ht="18" customHeight="1">
      <c r="A469" s="132"/>
      <c r="B469" s="126"/>
      <c r="C469" s="126"/>
      <c r="D469" s="126"/>
      <c r="F469" s="132"/>
    </row>
    <row r="470" spans="1:6" ht="18" customHeight="1">
      <c r="A470" s="132"/>
      <c r="B470" s="126"/>
      <c r="C470" s="126"/>
      <c r="D470" s="126"/>
      <c r="F470" s="132"/>
    </row>
    <row r="471" spans="1:6" ht="18" customHeight="1">
      <c r="A471" s="132"/>
      <c r="B471" s="126"/>
      <c r="C471" s="126"/>
      <c r="D471" s="126"/>
      <c r="F471" s="132"/>
    </row>
    <row r="472" spans="1:6" ht="18" customHeight="1">
      <c r="A472" s="132"/>
      <c r="B472" s="126"/>
      <c r="C472" s="126"/>
      <c r="D472" s="126"/>
      <c r="F472" s="132"/>
    </row>
    <row r="473" spans="1:6" ht="18" customHeight="1">
      <c r="A473" s="132"/>
      <c r="B473" s="126"/>
      <c r="C473" s="126"/>
      <c r="D473" s="126"/>
      <c r="F473" s="132"/>
    </row>
    <row r="474" spans="1:6" ht="18" customHeight="1">
      <c r="A474" s="132"/>
      <c r="B474" s="126"/>
      <c r="C474" s="126"/>
      <c r="D474" s="126"/>
      <c r="F474" s="132"/>
    </row>
    <row r="475" spans="1:6" ht="18" customHeight="1">
      <c r="A475" s="132"/>
      <c r="B475" s="126"/>
      <c r="C475" s="126"/>
      <c r="D475" s="126"/>
      <c r="F475" s="132"/>
    </row>
    <row r="476" spans="1:6" ht="18" customHeight="1">
      <c r="A476" s="132"/>
      <c r="B476" s="126"/>
      <c r="C476" s="126"/>
      <c r="D476" s="126"/>
      <c r="F476" s="132"/>
    </row>
    <row r="477" spans="1:6" ht="18" customHeight="1">
      <c r="A477" s="132"/>
      <c r="B477" s="126"/>
      <c r="C477" s="126"/>
      <c r="D477" s="126"/>
      <c r="F477" s="132"/>
    </row>
    <row r="478" spans="1:6" ht="18" customHeight="1">
      <c r="A478" s="132"/>
      <c r="B478" s="126"/>
      <c r="C478" s="126"/>
      <c r="D478" s="126"/>
      <c r="F478" s="132"/>
    </row>
    <row r="479" spans="1:6" ht="18" customHeight="1">
      <c r="A479" s="132"/>
      <c r="B479" s="126"/>
      <c r="C479" s="126"/>
      <c r="D479" s="126"/>
      <c r="F479" s="132"/>
    </row>
    <row r="480" spans="1:6" ht="18" customHeight="1">
      <c r="A480" s="132"/>
      <c r="B480" s="126"/>
      <c r="C480" s="126"/>
      <c r="D480" s="126"/>
      <c r="F480" s="132"/>
    </row>
    <row r="481" spans="1:6" ht="18" customHeight="1">
      <c r="A481" s="132"/>
      <c r="B481" s="126"/>
      <c r="C481" s="126"/>
      <c r="D481" s="126"/>
      <c r="F481" s="132"/>
    </row>
    <row r="482" spans="1:6" ht="18" customHeight="1">
      <c r="A482" s="132"/>
      <c r="B482" s="126"/>
      <c r="C482" s="126"/>
      <c r="D482" s="126"/>
      <c r="F482" s="132"/>
    </row>
    <row r="483" spans="1:6" ht="18" customHeight="1">
      <c r="A483" s="132"/>
      <c r="B483" s="126"/>
      <c r="C483" s="126"/>
      <c r="D483" s="126"/>
      <c r="F483" s="132"/>
    </row>
    <row r="484" spans="1:6" ht="18" customHeight="1">
      <c r="A484" s="132"/>
      <c r="B484" s="126"/>
      <c r="C484" s="126"/>
      <c r="D484" s="126"/>
      <c r="F484" s="132"/>
    </row>
    <row r="485" spans="1:6" ht="18" customHeight="1">
      <c r="A485" s="132"/>
      <c r="B485" s="126"/>
      <c r="C485" s="126"/>
      <c r="D485" s="126"/>
      <c r="F485" s="132"/>
    </row>
    <row r="486" spans="1:6" ht="18" customHeight="1">
      <c r="A486" s="132"/>
      <c r="B486" s="126"/>
      <c r="C486" s="126"/>
      <c r="D486" s="126"/>
      <c r="F486" s="132"/>
    </row>
    <row r="487" spans="1:6" ht="18" customHeight="1">
      <c r="A487" s="132"/>
      <c r="B487" s="126"/>
      <c r="C487" s="126"/>
      <c r="D487" s="126"/>
      <c r="F487" s="132"/>
    </row>
    <row r="488" spans="1:6" ht="18" customHeight="1">
      <c r="A488" s="132"/>
      <c r="B488" s="126"/>
      <c r="C488" s="126"/>
      <c r="D488" s="126"/>
      <c r="F488" s="132"/>
    </row>
    <row r="489" spans="1:6" ht="18" customHeight="1">
      <c r="A489" s="132"/>
      <c r="B489" s="126"/>
      <c r="C489" s="126"/>
      <c r="D489" s="126"/>
      <c r="F489" s="132"/>
    </row>
    <row r="490" spans="1:6" ht="18" customHeight="1">
      <c r="A490" s="132"/>
      <c r="B490" s="126"/>
      <c r="C490" s="126"/>
      <c r="D490" s="126"/>
      <c r="F490" s="132"/>
    </row>
    <row r="491" spans="1:6" ht="18" customHeight="1">
      <c r="A491" s="132"/>
      <c r="B491" s="126"/>
      <c r="C491" s="126"/>
      <c r="D491" s="126"/>
      <c r="F491" s="132"/>
    </row>
    <row r="492" spans="1:6" ht="18" customHeight="1">
      <c r="A492" s="132"/>
      <c r="B492" s="126"/>
      <c r="C492" s="126"/>
      <c r="D492" s="126"/>
      <c r="F492" s="132"/>
    </row>
    <row r="493" spans="1:6" ht="18" customHeight="1">
      <c r="A493" s="132"/>
      <c r="B493" s="126"/>
      <c r="C493" s="126"/>
      <c r="D493" s="126"/>
      <c r="F493" s="132"/>
    </row>
    <row r="494" spans="1:6" ht="18" customHeight="1">
      <c r="A494" s="132"/>
      <c r="B494" s="126"/>
      <c r="C494" s="126"/>
      <c r="D494" s="126"/>
      <c r="F494" s="132"/>
    </row>
    <row r="495" spans="1:6" ht="18" customHeight="1">
      <c r="A495" s="132"/>
      <c r="B495" s="126"/>
      <c r="C495" s="126"/>
      <c r="D495" s="126"/>
      <c r="F495" s="132"/>
    </row>
    <row r="496" spans="1:6" ht="18" customHeight="1">
      <c r="A496" s="132"/>
      <c r="B496" s="126"/>
      <c r="C496" s="126"/>
      <c r="D496" s="126"/>
      <c r="F496" s="132"/>
    </row>
    <row r="497" spans="1:6" ht="18" customHeight="1">
      <c r="A497" s="132"/>
      <c r="B497" s="126"/>
      <c r="C497" s="126"/>
      <c r="D497" s="126"/>
      <c r="F497" s="132"/>
    </row>
    <row r="498" spans="1:6" ht="18" customHeight="1">
      <c r="A498" s="132"/>
      <c r="B498" s="126"/>
      <c r="C498" s="126"/>
      <c r="D498" s="126"/>
      <c r="F498" s="132"/>
    </row>
    <row r="499" spans="1:6" ht="18" customHeight="1">
      <c r="A499" s="132"/>
      <c r="B499" s="126"/>
      <c r="C499" s="126"/>
      <c r="D499" s="126"/>
      <c r="F499" s="132"/>
    </row>
    <row r="500" spans="1:6" ht="18" customHeight="1">
      <c r="A500" s="132"/>
      <c r="B500" s="126"/>
      <c r="C500" s="126"/>
      <c r="D500" s="126"/>
      <c r="F500" s="132"/>
    </row>
    <row r="501" spans="1:6" ht="18" customHeight="1">
      <c r="A501" s="132"/>
      <c r="B501" s="126"/>
      <c r="C501" s="126"/>
      <c r="D501" s="126"/>
      <c r="F501" s="132"/>
    </row>
    <row r="502" spans="1:6" ht="18" customHeight="1">
      <c r="A502" s="132"/>
      <c r="B502" s="126"/>
      <c r="C502" s="126"/>
      <c r="D502" s="126"/>
      <c r="F502" s="132"/>
    </row>
    <row r="503" spans="1:6" ht="18" customHeight="1">
      <c r="A503" s="132"/>
      <c r="B503" s="126"/>
      <c r="C503" s="126"/>
      <c r="D503" s="126"/>
      <c r="F503" s="132"/>
    </row>
    <row r="504" spans="1:6" ht="18" customHeight="1">
      <c r="A504" s="132"/>
      <c r="B504" s="126"/>
      <c r="C504" s="126"/>
      <c r="D504" s="126"/>
      <c r="F504" s="132"/>
    </row>
    <row r="505" spans="1:6" ht="18" customHeight="1">
      <c r="A505" s="132"/>
      <c r="B505" s="126"/>
      <c r="C505" s="126"/>
      <c r="D505" s="126"/>
      <c r="F505" s="132"/>
    </row>
    <row r="506" spans="1:6" ht="18" customHeight="1">
      <c r="A506" s="132"/>
      <c r="B506" s="126"/>
      <c r="C506" s="126"/>
      <c r="D506" s="126"/>
      <c r="F506" s="132"/>
    </row>
    <row r="507" spans="1:6" ht="18" customHeight="1">
      <c r="A507" s="132"/>
      <c r="B507" s="126"/>
      <c r="C507" s="126"/>
      <c r="D507" s="126"/>
      <c r="F507" s="132"/>
    </row>
    <row r="508" spans="1:6" ht="18" customHeight="1">
      <c r="A508" s="132"/>
      <c r="B508" s="126"/>
      <c r="C508" s="126"/>
      <c r="D508" s="126"/>
      <c r="F508" s="132"/>
    </row>
    <row r="509" spans="1:6" ht="18" customHeight="1">
      <c r="A509" s="132"/>
      <c r="B509" s="126"/>
      <c r="C509" s="126"/>
      <c r="D509" s="126"/>
      <c r="F509" s="132"/>
    </row>
    <row r="510" spans="1:6" ht="18" customHeight="1">
      <c r="A510" s="132"/>
      <c r="B510" s="126"/>
      <c r="C510" s="126"/>
      <c r="D510" s="126"/>
      <c r="F510" s="132"/>
    </row>
    <row r="511" spans="1:6" ht="18" customHeight="1">
      <c r="A511" s="132"/>
      <c r="B511" s="126"/>
      <c r="C511" s="126"/>
      <c r="D511" s="126"/>
      <c r="F511" s="132"/>
    </row>
    <row r="512" spans="1:6" ht="18" customHeight="1">
      <c r="A512" s="132"/>
      <c r="B512" s="126"/>
      <c r="C512" s="126"/>
      <c r="D512" s="126"/>
      <c r="F512" s="132"/>
    </row>
    <row r="513" spans="1:6" ht="18" customHeight="1">
      <c r="A513" s="132"/>
      <c r="B513" s="126"/>
      <c r="C513" s="126"/>
      <c r="D513" s="126"/>
      <c r="F513" s="132"/>
    </row>
    <row r="514" spans="1:6" ht="18" customHeight="1">
      <c r="A514" s="132"/>
      <c r="B514" s="126"/>
      <c r="C514" s="126"/>
      <c r="D514" s="126"/>
      <c r="F514" s="132"/>
    </row>
    <row r="515" spans="1:6" ht="18" customHeight="1">
      <c r="A515" s="132"/>
      <c r="B515" s="126"/>
      <c r="C515" s="126"/>
      <c r="D515" s="126"/>
      <c r="F515" s="132"/>
    </row>
    <row r="516" spans="1:6" ht="18" customHeight="1">
      <c r="A516" s="132"/>
      <c r="B516" s="126"/>
      <c r="C516" s="126"/>
      <c r="D516" s="126"/>
      <c r="F516" s="132"/>
    </row>
    <row r="517" spans="1:6" ht="18" customHeight="1">
      <c r="A517" s="132"/>
      <c r="B517" s="126"/>
      <c r="C517" s="126"/>
      <c r="D517" s="126"/>
      <c r="F517" s="132"/>
    </row>
    <row r="518" spans="1:6" ht="18" customHeight="1">
      <c r="A518" s="132"/>
      <c r="B518" s="126"/>
      <c r="C518" s="126"/>
      <c r="D518" s="126"/>
      <c r="F518" s="132"/>
    </row>
    <row r="519" spans="1:6" ht="18" customHeight="1">
      <c r="A519" s="132"/>
      <c r="B519" s="126"/>
      <c r="C519" s="126"/>
      <c r="D519" s="126"/>
      <c r="F519" s="132"/>
    </row>
    <row r="520" spans="1:6" ht="18" customHeight="1">
      <c r="A520" s="132"/>
      <c r="B520" s="126"/>
      <c r="C520" s="126"/>
      <c r="D520" s="126"/>
      <c r="F520" s="132"/>
    </row>
    <row r="521" spans="1:6" ht="18" customHeight="1">
      <c r="A521" s="132"/>
      <c r="B521" s="126"/>
      <c r="C521" s="126"/>
      <c r="D521" s="126"/>
      <c r="F521" s="132"/>
    </row>
    <row r="522" spans="1:6" ht="18" customHeight="1">
      <c r="A522" s="132"/>
      <c r="B522" s="126"/>
      <c r="C522" s="126"/>
      <c r="D522" s="126"/>
      <c r="F522" s="132"/>
    </row>
    <row r="523" spans="1:6" ht="18" customHeight="1">
      <c r="A523" s="132"/>
      <c r="B523" s="126"/>
      <c r="C523" s="126"/>
      <c r="D523" s="126"/>
      <c r="F523" s="132"/>
    </row>
    <row r="524" spans="1:6" ht="18" customHeight="1">
      <c r="A524" s="132"/>
      <c r="B524" s="126"/>
      <c r="C524" s="126"/>
      <c r="D524" s="126"/>
      <c r="F524" s="132"/>
    </row>
    <row r="525" spans="1:6" ht="18" customHeight="1">
      <c r="A525" s="132"/>
      <c r="B525" s="126"/>
      <c r="C525" s="126"/>
      <c r="D525" s="126"/>
      <c r="F525" s="132"/>
    </row>
    <row r="526" spans="1:6" ht="18" customHeight="1">
      <c r="A526" s="132"/>
      <c r="B526" s="126"/>
      <c r="C526" s="126"/>
      <c r="D526" s="126"/>
      <c r="F526" s="132"/>
    </row>
    <row r="527" spans="1:6" ht="18" customHeight="1">
      <c r="A527" s="132"/>
      <c r="B527" s="126"/>
      <c r="C527" s="126"/>
      <c r="D527" s="126"/>
      <c r="F527" s="132"/>
    </row>
    <row r="528" spans="1:6" ht="18" customHeight="1">
      <c r="A528" s="132"/>
      <c r="B528" s="126"/>
      <c r="C528" s="126"/>
      <c r="D528" s="126"/>
      <c r="F528" s="132"/>
    </row>
    <row r="529" spans="1:6" ht="18" customHeight="1">
      <c r="A529" s="132"/>
      <c r="B529" s="126"/>
      <c r="C529" s="126"/>
      <c r="D529" s="126"/>
      <c r="F529" s="132"/>
    </row>
    <row r="530" spans="1:6" ht="18" customHeight="1">
      <c r="A530" s="132"/>
      <c r="B530" s="126"/>
      <c r="C530" s="126"/>
      <c r="D530" s="126"/>
      <c r="F530" s="132"/>
    </row>
    <row r="531" spans="1:6" ht="18" customHeight="1">
      <c r="A531" s="132"/>
      <c r="B531" s="126"/>
      <c r="C531" s="126"/>
      <c r="D531" s="126"/>
      <c r="F531" s="132"/>
    </row>
    <row r="532" spans="1:6" ht="18" customHeight="1">
      <c r="A532" s="132"/>
      <c r="B532" s="126"/>
      <c r="C532" s="126"/>
      <c r="D532" s="126"/>
      <c r="F532" s="132"/>
    </row>
    <row r="533" spans="1:6" ht="18" customHeight="1">
      <c r="A533" s="132"/>
      <c r="B533" s="126"/>
      <c r="C533" s="126"/>
      <c r="D533" s="126"/>
      <c r="F533" s="132"/>
    </row>
    <row r="534" spans="1:6" ht="18" customHeight="1">
      <c r="A534" s="132"/>
      <c r="B534" s="126"/>
      <c r="C534" s="126"/>
      <c r="D534" s="126"/>
      <c r="F534" s="132"/>
    </row>
    <row r="535" spans="1:6" ht="18" customHeight="1">
      <c r="A535" s="132"/>
      <c r="B535" s="126"/>
      <c r="C535" s="126"/>
      <c r="D535" s="126"/>
      <c r="F535" s="132"/>
    </row>
    <row r="536" spans="1:6" ht="18" customHeight="1">
      <c r="A536" s="132"/>
      <c r="B536" s="126"/>
      <c r="C536" s="126"/>
      <c r="D536" s="126"/>
      <c r="F536" s="132"/>
    </row>
    <row r="537" spans="1:6" ht="18" customHeight="1">
      <c r="A537" s="132"/>
      <c r="B537" s="126"/>
      <c r="C537" s="126"/>
      <c r="D537" s="126"/>
      <c r="F537" s="132"/>
    </row>
    <row r="538" spans="1:6" ht="18" customHeight="1">
      <c r="A538" s="132"/>
      <c r="B538" s="126"/>
      <c r="C538" s="126"/>
      <c r="D538" s="126"/>
      <c r="F538" s="132"/>
    </row>
    <row r="539" spans="1:6" ht="18" customHeight="1">
      <c r="A539" s="132"/>
      <c r="B539" s="126"/>
      <c r="C539" s="126"/>
      <c r="D539" s="126"/>
      <c r="F539" s="132"/>
    </row>
    <row r="540" spans="1:6" ht="18" customHeight="1">
      <c r="A540" s="132"/>
      <c r="B540" s="126"/>
      <c r="C540" s="126"/>
      <c r="D540" s="126"/>
      <c r="F540" s="132"/>
    </row>
    <row r="541" spans="1:6" ht="18" customHeight="1">
      <c r="A541" s="132"/>
      <c r="B541" s="126"/>
      <c r="C541" s="126"/>
      <c r="D541" s="126"/>
      <c r="F541" s="132"/>
    </row>
    <row r="542" spans="1:6" ht="18" customHeight="1">
      <c r="A542" s="132"/>
      <c r="B542" s="126"/>
      <c r="C542" s="126"/>
      <c r="D542" s="126"/>
      <c r="F542" s="132"/>
    </row>
    <row r="543" spans="1:6" ht="18" customHeight="1">
      <c r="A543" s="132"/>
      <c r="B543" s="126"/>
      <c r="C543" s="126"/>
      <c r="D543" s="126"/>
      <c r="F543" s="132"/>
    </row>
    <row r="544" spans="1:6" ht="18" customHeight="1">
      <c r="A544" s="132"/>
      <c r="B544" s="126"/>
      <c r="C544" s="126"/>
      <c r="D544" s="126"/>
      <c r="F544" s="132"/>
    </row>
    <row r="545" spans="1:6" ht="18" customHeight="1">
      <c r="A545" s="132"/>
      <c r="B545" s="126"/>
      <c r="C545" s="126"/>
      <c r="D545" s="126"/>
      <c r="F545" s="132"/>
    </row>
    <row r="546" spans="1:6" ht="18" customHeight="1">
      <c r="A546" s="132"/>
      <c r="B546" s="126"/>
      <c r="C546" s="126"/>
      <c r="D546" s="126"/>
      <c r="F546" s="132"/>
    </row>
    <row r="547" spans="1:6" ht="18" customHeight="1">
      <c r="A547" s="132"/>
      <c r="B547" s="126"/>
      <c r="C547" s="126"/>
      <c r="D547" s="126"/>
      <c r="F547" s="132"/>
    </row>
    <row r="548" spans="1:6" ht="18" customHeight="1">
      <c r="A548" s="132"/>
      <c r="B548" s="126"/>
      <c r="C548" s="126"/>
      <c r="D548" s="126"/>
      <c r="F548" s="132"/>
    </row>
    <row r="549" spans="1:6" ht="18" customHeight="1">
      <c r="A549" s="132"/>
      <c r="B549" s="126"/>
      <c r="C549" s="126"/>
      <c r="D549" s="126"/>
      <c r="F549" s="132"/>
    </row>
    <row r="550" spans="1:6" ht="18" customHeight="1">
      <c r="A550" s="132"/>
      <c r="B550" s="126"/>
      <c r="C550" s="126"/>
      <c r="D550" s="126"/>
      <c r="F550" s="132"/>
    </row>
    <row r="551" spans="1:6" ht="18" customHeight="1">
      <c r="A551" s="132"/>
      <c r="B551" s="126"/>
      <c r="C551" s="126"/>
      <c r="D551" s="126"/>
      <c r="F551" s="132"/>
    </row>
    <row r="552" spans="1:6" ht="18" customHeight="1">
      <c r="A552" s="132"/>
      <c r="B552" s="126"/>
      <c r="C552" s="126"/>
      <c r="D552" s="126"/>
      <c r="F552" s="132"/>
    </row>
    <row r="553" spans="1:6" ht="18" customHeight="1">
      <c r="A553" s="132"/>
      <c r="B553" s="126"/>
      <c r="C553" s="126"/>
      <c r="D553" s="126"/>
      <c r="F553" s="132"/>
    </row>
    <row r="554" spans="1:6" ht="18" customHeight="1">
      <c r="A554" s="132"/>
      <c r="B554" s="126"/>
      <c r="C554" s="126"/>
      <c r="D554" s="126"/>
      <c r="F554" s="132"/>
    </row>
    <row r="555" spans="1:6" ht="18" customHeight="1">
      <c r="A555" s="132"/>
      <c r="B555" s="126"/>
      <c r="C555" s="126"/>
      <c r="D555" s="126"/>
      <c r="F555" s="132"/>
    </row>
    <row r="556" spans="1:6" ht="18" customHeight="1">
      <c r="A556" s="132"/>
      <c r="B556" s="126"/>
      <c r="C556" s="126"/>
      <c r="D556" s="126"/>
      <c r="F556" s="132"/>
    </row>
    <row r="557" spans="1:6" ht="18" customHeight="1">
      <c r="A557" s="132"/>
      <c r="B557" s="126"/>
      <c r="C557" s="126"/>
      <c r="D557" s="126"/>
      <c r="F557" s="132"/>
    </row>
    <row r="558" spans="1:6" ht="18" customHeight="1">
      <c r="A558" s="132"/>
      <c r="B558" s="126"/>
      <c r="C558" s="126"/>
      <c r="D558" s="126"/>
      <c r="F558" s="132"/>
    </row>
    <row r="559" spans="1:6" ht="18" customHeight="1">
      <c r="A559" s="132"/>
      <c r="B559" s="126"/>
      <c r="C559" s="126"/>
      <c r="D559" s="126"/>
      <c r="F559" s="132"/>
    </row>
    <row r="560" spans="1:6" ht="18" customHeight="1">
      <c r="A560" s="132"/>
      <c r="B560" s="126"/>
      <c r="C560" s="126"/>
      <c r="D560" s="126"/>
      <c r="F560" s="132"/>
    </row>
    <row r="561" spans="1:6" ht="18" customHeight="1">
      <c r="A561" s="132"/>
      <c r="B561" s="126"/>
      <c r="C561" s="126"/>
      <c r="D561" s="126"/>
      <c r="F561" s="132"/>
    </row>
    <row r="562" spans="1:6" ht="18" customHeight="1">
      <c r="A562" s="132"/>
      <c r="B562" s="126"/>
      <c r="C562" s="126"/>
      <c r="D562" s="126"/>
      <c r="F562" s="132"/>
    </row>
    <row r="563" spans="1:6" ht="18" customHeight="1">
      <c r="A563" s="132"/>
      <c r="B563" s="126"/>
      <c r="C563" s="126"/>
      <c r="D563" s="126"/>
      <c r="F563" s="132"/>
    </row>
    <row r="564" spans="1:6" ht="18" customHeight="1">
      <c r="A564" s="132"/>
      <c r="B564" s="126"/>
      <c r="C564" s="126"/>
      <c r="D564" s="126"/>
      <c r="F564" s="132"/>
    </row>
    <row r="565" spans="1:6" ht="18" customHeight="1">
      <c r="A565" s="132"/>
      <c r="B565" s="126"/>
      <c r="C565" s="126"/>
      <c r="D565" s="126"/>
      <c r="F565" s="132"/>
    </row>
    <row r="566" spans="1:6" ht="18" customHeight="1">
      <c r="A566" s="132"/>
      <c r="B566" s="126"/>
      <c r="C566" s="126"/>
      <c r="D566" s="126"/>
      <c r="F566" s="132"/>
    </row>
    <row r="567" spans="1:6" ht="18" customHeight="1">
      <c r="A567" s="132"/>
      <c r="B567" s="126"/>
      <c r="C567" s="126"/>
      <c r="D567" s="126"/>
      <c r="F567" s="132"/>
    </row>
    <row r="568" spans="1:6" ht="18" customHeight="1">
      <c r="A568" s="132"/>
      <c r="B568" s="126"/>
      <c r="C568" s="126"/>
      <c r="D568" s="126"/>
      <c r="F568" s="132"/>
    </row>
    <row r="569" spans="1:6" ht="18" customHeight="1">
      <c r="A569" s="132"/>
      <c r="B569" s="126"/>
      <c r="C569" s="126"/>
      <c r="D569" s="126"/>
      <c r="F569" s="132"/>
    </row>
    <row r="570" spans="1:6" ht="18" customHeight="1">
      <c r="A570" s="132"/>
      <c r="B570" s="126"/>
      <c r="C570" s="126"/>
      <c r="D570" s="126"/>
      <c r="F570" s="132"/>
    </row>
    <row r="571" spans="1:6" ht="18" customHeight="1">
      <c r="A571" s="132"/>
      <c r="B571" s="126"/>
      <c r="C571" s="126"/>
      <c r="D571" s="126"/>
      <c r="F571" s="132"/>
    </row>
    <row r="572" spans="1:6" ht="18" customHeight="1">
      <c r="A572" s="132"/>
      <c r="B572" s="126"/>
      <c r="C572" s="126"/>
      <c r="D572" s="126"/>
      <c r="F572" s="132"/>
    </row>
    <row r="573" spans="1:6" ht="18" customHeight="1">
      <c r="A573" s="132"/>
      <c r="B573" s="126"/>
      <c r="C573" s="126"/>
      <c r="D573" s="126"/>
      <c r="F573" s="132"/>
    </row>
    <row r="574" spans="1:6" ht="18" customHeight="1">
      <c r="A574" s="132"/>
      <c r="B574" s="126"/>
      <c r="C574" s="126"/>
      <c r="D574" s="126"/>
      <c r="F574" s="132"/>
    </row>
    <row r="575" spans="1:6" ht="18" customHeight="1">
      <c r="A575" s="132"/>
      <c r="B575" s="126"/>
      <c r="C575" s="126"/>
      <c r="D575" s="126"/>
      <c r="F575" s="132"/>
    </row>
    <row r="576" spans="1:6" ht="18" customHeight="1">
      <c r="A576" s="132"/>
      <c r="B576" s="126"/>
      <c r="C576" s="126"/>
      <c r="D576" s="126"/>
      <c r="F576" s="132"/>
    </row>
    <row r="577" spans="1:6" ht="18" customHeight="1">
      <c r="A577" s="132"/>
      <c r="B577" s="126"/>
      <c r="C577" s="126"/>
      <c r="D577" s="126"/>
      <c r="F577" s="132"/>
    </row>
    <row r="578" spans="1:6" ht="18" customHeight="1">
      <c r="A578" s="132"/>
      <c r="B578" s="126"/>
      <c r="C578" s="126"/>
      <c r="D578" s="126"/>
      <c r="F578" s="132"/>
    </row>
    <row r="579" spans="1:6" ht="18" customHeight="1">
      <c r="A579" s="132"/>
      <c r="B579" s="126"/>
      <c r="C579" s="126"/>
      <c r="D579" s="126"/>
      <c r="F579" s="132"/>
    </row>
    <row r="580" spans="1:6" ht="18" customHeight="1">
      <c r="A580" s="132"/>
      <c r="B580" s="126"/>
      <c r="C580" s="126"/>
      <c r="D580" s="126"/>
      <c r="F580" s="132"/>
    </row>
    <row r="581" spans="1:6" ht="18" customHeight="1">
      <c r="A581" s="132"/>
      <c r="B581" s="126"/>
      <c r="C581" s="126"/>
      <c r="D581" s="126"/>
      <c r="F581" s="132"/>
    </row>
    <row r="582" spans="1:6" ht="18" customHeight="1">
      <c r="A582" s="132"/>
      <c r="B582" s="126"/>
      <c r="C582" s="126"/>
      <c r="D582" s="126"/>
      <c r="F582" s="132"/>
    </row>
    <row r="583" spans="1:6" ht="18" customHeight="1">
      <c r="A583" s="132"/>
      <c r="B583" s="126"/>
      <c r="C583" s="126"/>
      <c r="D583" s="126"/>
      <c r="F583" s="132"/>
    </row>
    <row r="584" spans="1:6" ht="18" customHeight="1">
      <c r="A584" s="132"/>
      <c r="B584" s="126"/>
      <c r="C584" s="126"/>
      <c r="D584" s="126"/>
      <c r="F584" s="132"/>
    </row>
    <row r="585" spans="1:6" ht="18" customHeight="1">
      <c r="A585" s="132"/>
      <c r="B585" s="126"/>
      <c r="C585" s="126"/>
      <c r="D585" s="126"/>
      <c r="F585" s="132"/>
    </row>
    <row r="586" spans="1:6" ht="18" customHeight="1">
      <c r="A586" s="132"/>
      <c r="B586" s="126"/>
      <c r="C586" s="126"/>
      <c r="D586" s="126"/>
      <c r="F586" s="132"/>
    </row>
    <row r="587" spans="1:6" ht="18" customHeight="1">
      <c r="A587" s="132"/>
      <c r="B587" s="126"/>
      <c r="C587" s="126"/>
      <c r="D587" s="126"/>
      <c r="F587" s="132"/>
    </row>
    <row r="588" spans="1:6" ht="18" customHeight="1">
      <c r="A588" s="132"/>
      <c r="B588" s="126"/>
      <c r="C588" s="126"/>
      <c r="D588" s="126"/>
      <c r="F588" s="132"/>
    </row>
    <row r="589" spans="1:6" ht="18" customHeight="1">
      <c r="A589" s="132"/>
      <c r="B589" s="126"/>
      <c r="C589" s="126"/>
      <c r="D589" s="126"/>
      <c r="F589" s="132"/>
    </row>
    <row r="590" spans="1:6" ht="18" customHeight="1">
      <c r="A590" s="132"/>
      <c r="B590" s="126"/>
      <c r="C590" s="126"/>
      <c r="D590" s="126"/>
      <c r="F590" s="132"/>
    </row>
    <row r="591" spans="1:6" ht="18" customHeight="1">
      <c r="A591" s="132"/>
      <c r="B591" s="126"/>
      <c r="C591" s="126"/>
      <c r="D591" s="126"/>
      <c r="F591" s="132"/>
    </row>
    <row r="592" spans="1:6" ht="18" customHeight="1">
      <c r="A592" s="132"/>
      <c r="B592" s="126"/>
      <c r="C592" s="126"/>
      <c r="D592" s="126"/>
      <c r="F592" s="132"/>
    </row>
    <row r="593" spans="1:6" ht="18" customHeight="1">
      <c r="A593" s="132"/>
      <c r="B593" s="126"/>
      <c r="C593" s="126"/>
      <c r="D593" s="126"/>
      <c r="F593" s="132"/>
    </row>
    <row r="594" spans="1:6" ht="18" customHeight="1">
      <c r="A594" s="132"/>
      <c r="B594" s="126"/>
      <c r="C594" s="126"/>
      <c r="D594" s="126"/>
      <c r="F594" s="132"/>
    </row>
    <row r="595" spans="1:6" ht="18" customHeight="1">
      <c r="A595" s="132"/>
      <c r="B595" s="126"/>
      <c r="C595" s="126"/>
      <c r="D595" s="126"/>
      <c r="F595" s="132"/>
    </row>
    <row r="596" spans="1:6" ht="18" customHeight="1">
      <c r="A596" s="132"/>
      <c r="B596" s="126"/>
      <c r="C596" s="126"/>
      <c r="D596" s="126"/>
      <c r="F596" s="132"/>
    </row>
    <row r="597" spans="1:6" ht="18" customHeight="1">
      <c r="A597" s="132"/>
      <c r="B597" s="126"/>
      <c r="C597" s="126"/>
      <c r="D597" s="126"/>
      <c r="F597" s="132"/>
    </row>
    <row r="598" spans="1:6" ht="18" customHeight="1">
      <c r="A598" s="132"/>
      <c r="B598" s="126"/>
      <c r="C598" s="126"/>
      <c r="D598" s="126"/>
      <c r="F598" s="132"/>
    </row>
    <row r="599" spans="1:6" ht="18" customHeight="1">
      <c r="A599" s="132"/>
      <c r="B599" s="126"/>
      <c r="C599" s="126"/>
      <c r="D599" s="126"/>
      <c r="F599" s="132"/>
    </row>
    <row r="600" spans="1:6" ht="18" customHeight="1">
      <c r="A600" s="132"/>
      <c r="B600" s="126"/>
      <c r="C600" s="126"/>
      <c r="D600" s="126"/>
      <c r="F600" s="132"/>
    </row>
    <row r="601" spans="1:6" ht="18" customHeight="1">
      <c r="A601" s="132"/>
      <c r="B601" s="126"/>
      <c r="C601" s="126"/>
      <c r="D601" s="126"/>
      <c r="F601" s="132"/>
    </row>
    <row r="602" spans="1:6" ht="18" customHeight="1">
      <c r="A602" s="132"/>
      <c r="B602" s="126"/>
      <c r="C602" s="126"/>
      <c r="D602" s="126"/>
      <c r="F602" s="132"/>
    </row>
    <row r="603" spans="1:6" ht="18" customHeight="1">
      <c r="A603" s="132"/>
      <c r="B603" s="126"/>
      <c r="C603" s="126"/>
      <c r="D603" s="126"/>
      <c r="F603" s="132"/>
    </row>
    <row r="604" spans="1:6" ht="18" customHeight="1">
      <c r="A604" s="132"/>
      <c r="B604" s="126"/>
      <c r="C604" s="126"/>
      <c r="D604" s="126"/>
      <c r="F604" s="132"/>
    </row>
    <row r="605" spans="1:6" ht="18" customHeight="1">
      <c r="A605" s="132"/>
      <c r="B605" s="126"/>
      <c r="C605" s="126"/>
      <c r="D605" s="126"/>
      <c r="F605" s="132"/>
    </row>
    <row r="606" spans="1:6" ht="18" customHeight="1">
      <c r="A606" s="132"/>
      <c r="B606" s="126"/>
      <c r="C606" s="126"/>
      <c r="D606" s="126"/>
      <c r="F606" s="132"/>
    </row>
    <row r="607" spans="1:6" ht="18" customHeight="1">
      <c r="A607" s="132"/>
      <c r="B607" s="126"/>
      <c r="C607" s="126"/>
      <c r="D607" s="126"/>
      <c r="F607" s="132"/>
    </row>
    <row r="608" spans="1:6" ht="18" customHeight="1">
      <c r="A608" s="132"/>
      <c r="B608" s="126"/>
      <c r="C608" s="126"/>
      <c r="D608" s="126"/>
      <c r="F608" s="132"/>
    </row>
    <row r="609" spans="1:6" ht="18" customHeight="1">
      <c r="A609" s="132"/>
      <c r="B609" s="126"/>
      <c r="C609" s="126"/>
      <c r="D609" s="126"/>
      <c r="F609" s="132"/>
    </row>
    <row r="610" spans="1:6" ht="18" customHeight="1">
      <c r="A610" s="132"/>
      <c r="B610" s="126"/>
      <c r="C610" s="126"/>
      <c r="D610" s="126"/>
      <c r="F610" s="132"/>
    </row>
    <row r="611" spans="1:6" ht="18" customHeight="1">
      <c r="A611" s="132"/>
      <c r="B611" s="126"/>
      <c r="C611" s="126"/>
      <c r="D611" s="126"/>
      <c r="F611" s="132"/>
    </row>
    <row r="612" spans="1:6" ht="18" customHeight="1">
      <c r="A612" s="132"/>
      <c r="B612" s="126"/>
      <c r="C612" s="126"/>
      <c r="D612" s="126"/>
      <c r="F612" s="132"/>
    </row>
    <row r="613" spans="1:6" ht="18" customHeight="1">
      <c r="A613" s="132"/>
      <c r="B613" s="126"/>
      <c r="C613" s="126"/>
      <c r="D613" s="126"/>
      <c r="F613" s="132"/>
    </row>
    <row r="614" spans="1:6" ht="18" customHeight="1">
      <c r="A614" s="132"/>
      <c r="B614" s="126"/>
      <c r="C614" s="126"/>
      <c r="D614" s="126"/>
      <c r="F614" s="132"/>
    </row>
    <row r="615" spans="1:6" ht="18" customHeight="1">
      <c r="A615" s="132"/>
      <c r="B615" s="126"/>
      <c r="C615" s="126"/>
      <c r="D615" s="126"/>
      <c r="F615" s="132"/>
    </row>
    <row r="616" spans="1:6" ht="18" customHeight="1">
      <c r="A616" s="132"/>
      <c r="B616" s="126"/>
      <c r="C616" s="126"/>
      <c r="D616" s="126"/>
      <c r="F616" s="132"/>
    </row>
    <row r="617" spans="1:6" ht="18" customHeight="1">
      <c r="A617" s="132"/>
      <c r="B617" s="126"/>
      <c r="C617" s="126"/>
      <c r="D617" s="126"/>
      <c r="F617" s="132"/>
    </row>
    <row r="618" spans="1:6" ht="18" customHeight="1">
      <c r="A618" s="132"/>
      <c r="B618" s="126"/>
      <c r="C618" s="126"/>
      <c r="D618" s="126"/>
      <c r="F618" s="132"/>
    </row>
    <row r="619" spans="1:6" ht="18" customHeight="1">
      <c r="A619" s="132"/>
      <c r="B619" s="126"/>
      <c r="C619" s="126"/>
      <c r="D619" s="126"/>
      <c r="F619" s="132"/>
    </row>
    <row r="620" spans="1:6" ht="18" customHeight="1">
      <c r="A620" s="132"/>
      <c r="B620" s="126"/>
      <c r="C620" s="126"/>
      <c r="D620" s="126"/>
      <c r="F620" s="132"/>
    </row>
    <row r="621" spans="1:6" ht="18" customHeight="1">
      <c r="A621" s="132"/>
      <c r="B621" s="126"/>
      <c r="C621" s="126"/>
      <c r="D621" s="126"/>
      <c r="F621" s="132"/>
    </row>
    <row r="622" spans="1:6" ht="18" customHeight="1">
      <c r="A622" s="132"/>
      <c r="B622" s="126"/>
      <c r="C622" s="126"/>
      <c r="D622" s="126"/>
      <c r="F622" s="132"/>
    </row>
    <row r="623" spans="1:6" ht="18" customHeight="1">
      <c r="A623" s="132"/>
      <c r="B623" s="126"/>
      <c r="C623" s="126"/>
      <c r="D623" s="126"/>
      <c r="F623" s="132"/>
    </row>
    <row r="624" spans="1:6" ht="18" customHeight="1">
      <c r="A624" s="132"/>
      <c r="B624" s="126"/>
      <c r="C624" s="126"/>
      <c r="D624" s="126"/>
      <c r="F624" s="132"/>
    </row>
    <row r="625" spans="1:6" ht="18" customHeight="1">
      <c r="A625" s="132"/>
      <c r="B625" s="126"/>
      <c r="C625" s="126"/>
      <c r="D625" s="126"/>
      <c r="F625" s="132"/>
    </row>
    <row r="626" spans="1:6" ht="18" customHeight="1">
      <c r="A626" s="132"/>
      <c r="B626" s="126"/>
      <c r="C626" s="126"/>
      <c r="D626" s="126"/>
      <c r="F626" s="132"/>
    </row>
    <row r="627" spans="1:6" ht="18" customHeight="1">
      <c r="A627" s="132"/>
      <c r="B627" s="126"/>
      <c r="C627" s="126"/>
      <c r="D627" s="126"/>
      <c r="F627" s="132"/>
    </row>
    <row r="628" spans="1:6" ht="18" customHeight="1">
      <c r="A628" s="132"/>
      <c r="B628" s="126"/>
      <c r="C628" s="126"/>
      <c r="D628" s="126"/>
      <c r="F628" s="132"/>
    </row>
    <row r="629" spans="1:6" ht="18" customHeight="1">
      <c r="A629" s="132"/>
      <c r="B629" s="126"/>
      <c r="C629" s="126"/>
      <c r="D629" s="126"/>
      <c r="F629" s="132"/>
    </row>
    <row r="630" spans="1:6" ht="18" customHeight="1">
      <c r="A630" s="132"/>
      <c r="B630" s="126"/>
      <c r="C630" s="126"/>
      <c r="D630" s="126"/>
      <c r="F630" s="132"/>
    </row>
    <row r="631" spans="1:6" ht="18" customHeight="1">
      <c r="A631" s="132"/>
      <c r="B631" s="126"/>
      <c r="C631" s="126"/>
      <c r="D631" s="126"/>
      <c r="F631" s="132"/>
    </row>
    <row r="632" spans="1:6" ht="18" customHeight="1">
      <c r="A632" s="132"/>
      <c r="B632" s="126"/>
      <c r="C632" s="126"/>
      <c r="D632" s="126"/>
      <c r="F632" s="132"/>
    </row>
    <row r="633" spans="1:6" ht="18" customHeight="1">
      <c r="A633" s="132"/>
      <c r="B633" s="126"/>
      <c r="C633" s="126"/>
      <c r="D633" s="126"/>
      <c r="F633" s="132"/>
    </row>
    <row r="634" spans="1:6" ht="18" customHeight="1">
      <c r="A634" s="132"/>
      <c r="B634" s="126"/>
      <c r="C634" s="126"/>
      <c r="D634" s="126"/>
      <c r="F634" s="132"/>
    </row>
    <row r="635" spans="1:6" ht="18" customHeight="1">
      <c r="A635" s="132"/>
      <c r="B635" s="126"/>
      <c r="C635" s="126"/>
      <c r="D635" s="126"/>
      <c r="F635" s="132"/>
    </row>
    <row r="636" spans="1:6" ht="18" customHeight="1">
      <c r="A636" s="132"/>
      <c r="B636" s="126"/>
      <c r="C636" s="126"/>
      <c r="D636" s="126"/>
      <c r="F636" s="132"/>
    </row>
    <row r="637" spans="1:6" ht="18" customHeight="1">
      <c r="A637" s="132"/>
      <c r="B637" s="126"/>
      <c r="C637" s="126"/>
      <c r="D637" s="126"/>
      <c r="F637" s="132"/>
    </row>
    <row r="638" spans="1:6" ht="18" customHeight="1">
      <c r="A638" s="132"/>
      <c r="B638" s="126"/>
      <c r="C638" s="126"/>
      <c r="D638" s="126"/>
      <c r="F638" s="132"/>
    </row>
    <row r="639" spans="1:6" ht="18" customHeight="1">
      <c r="A639" s="132"/>
      <c r="B639" s="126"/>
      <c r="C639" s="126"/>
      <c r="D639" s="126"/>
      <c r="F639" s="132"/>
    </row>
    <row r="640" spans="1:6" ht="18" customHeight="1">
      <c r="A640" s="132"/>
      <c r="B640" s="126"/>
      <c r="C640" s="126"/>
      <c r="D640" s="126"/>
      <c r="F640" s="132"/>
    </row>
    <row r="641" spans="1:6" ht="18" customHeight="1">
      <c r="A641" s="132"/>
      <c r="B641" s="126"/>
      <c r="C641" s="126"/>
      <c r="D641" s="126"/>
      <c r="F641" s="132"/>
    </row>
    <row r="642" spans="1:6" ht="18" customHeight="1">
      <c r="A642" s="132"/>
      <c r="B642" s="126"/>
      <c r="C642" s="126"/>
      <c r="D642" s="126"/>
      <c r="F642" s="132"/>
    </row>
    <row r="643" spans="1:6" ht="18" customHeight="1">
      <c r="A643" s="132"/>
      <c r="B643" s="126"/>
      <c r="C643" s="126"/>
      <c r="D643" s="126"/>
      <c r="F643" s="132"/>
    </row>
    <row r="644" spans="1:6" ht="18" customHeight="1">
      <c r="A644" s="132"/>
      <c r="B644" s="126"/>
      <c r="C644" s="126"/>
      <c r="D644" s="126"/>
      <c r="F644" s="132"/>
    </row>
    <row r="645" spans="1:6" ht="18" customHeight="1">
      <c r="A645" s="132"/>
      <c r="B645" s="126"/>
      <c r="C645" s="126"/>
      <c r="D645" s="126"/>
      <c r="F645" s="132"/>
    </row>
    <row r="646" spans="1:6" ht="18" customHeight="1">
      <c r="A646" s="132"/>
      <c r="B646" s="126"/>
      <c r="C646" s="126"/>
      <c r="D646" s="126"/>
      <c r="F646" s="132"/>
    </row>
    <row r="647" spans="1:6" ht="18" customHeight="1">
      <c r="A647" s="132"/>
      <c r="B647" s="126"/>
      <c r="C647" s="126"/>
      <c r="D647" s="126"/>
      <c r="F647" s="132"/>
    </row>
    <row r="648" spans="1:6" ht="18" customHeight="1">
      <c r="A648" s="132"/>
      <c r="B648" s="126"/>
      <c r="C648" s="126"/>
      <c r="D648" s="126"/>
      <c r="F648" s="132"/>
    </row>
    <row r="649" spans="1:6" ht="18" customHeight="1">
      <c r="A649" s="132"/>
      <c r="B649" s="126"/>
      <c r="C649" s="126"/>
      <c r="D649" s="126"/>
      <c r="F649" s="132"/>
    </row>
    <row r="650" spans="1:6" ht="18" customHeight="1">
      <c r="A650" s="132"/>
      <c r="B650" s="126"/>
      <c r="C650" s="126"/>
      <c r="D650" s="126"/>
      <c r="F650" s="132"/>
    </row>
    <row r="651" spans="1:6" ht="18" customHeight="1">
      <c r="A651" s="132"/>
      <c r="B651" s="126"/>
      <c r="C651" s="126"/>
      <c r="D651" s="126"/>
      <c r="F651" s="132"/>
    </row>
    <row r="652" spans="1:6" ht="18" customHeight="1">
      <c r="A652" s="132"/>
      <c r="B652" s="126"/>
      <c r="C652" s="126"/>
      <c r="D652" s="126"/>
      <c r="F652" s="132"/>
    </row>
    <row r="653" spans="1:6" ht="18" customHeight="1">
      <c r="A653" s="132"/>
      <c r="B653" s="126"/>
      <c r="C653" s="126"/>
      <c r="D653" s="126"/>
      <c r="F653" s="132"/>
    </row>
    <row r="654" spans="1:6" ht="18" customHeight="1">
      <c r="A654" s="132"/>
      <c r="B654" s="126"/>
      <c r="C654" s="126"/>
      <c r="D654" s="126"/>
      <c r="F654" s="132"/>
    </row>
    <row r="655" spans="1:6" ht="18" customHeight="1">
      <c r="A655" s="132"/>
      <c r="B655" s="126"/>
      <c r="C655" s="126"/>
      <c r="D655" s="126"/>
      <c r="F655" s="132"/>
    </row>
    <row r="656" spans="1:6" ht="18" customHeight="1">
      <c r="A656" s="132"/>
      <c r="B656" s="126"/>
      <c r="C656" s="126"/>
      <c r="D656" s="126"/>
      <c r="F656" s="132"/>
    </row>
    <row r="657" spans="1:6" ht="18" customHeight="1">
      <c r="A657" s="132"/>
      <c r="B657" s="126"/>
      <c r="C657" s="126"/>
      <c r="D657" s="126"/>
      <c r="F657" s="132"/>
    </row>
    <row r="658" spans="1:6" ht="18" customHeight="1">
      <c r="A658" s="132"/>
      <c r="B658" s="126"/>
      <c r="C658" s="126"/>
      <c r="D658" s="126"/>
      <c r="F658" s="132"/>
    </row>
    <row r="659" spans="1:6" ht="18" customHeight="1">
      <c r="A659" s="132"/>
      <c r="B659" s="126"/>
      <c r="C659" s="126"/>
      <c r="D659" s="126"/>
      <c r="F659" s="132"/>
    </row>
    <row r="660" spans="1:6" ht="18" customHeight="1">
      <c r="A660" s="132"/>
      <c r="B660" s="126"/>
      <c r="C660" s="126"/>
      <c r="D660" s="126"/>
      <c r="F660" s="132"/>
    </row>
    <row r="661" spans="1:6" ht="18" customHeight="1">
      <c r="A661" s="132"/>
      <c r="B661" s="126"/>
      <c r="C661" s="126"/>
      <c r="D661" s="126"/>
      <c r="F661" s="132"/>
    </row>
    <row r="662" spans="1:6" ht="18" customHeight="1">
      <c r="A662" s="132"/>
      <c r="B662" s="126"/>
      <c r="C662" s="126"/>
      <c r="D662" s="126"/>
      <c r="F662" s="132"/>
    </row>
    <row r="663" spans="1:6" ht="18" customHeight="1">
      <c r="A663" s="132"/>
      <c r="B663" s="126"/>
      <c r="C663" s="126"/>
      <c r="D663" s="126"/>
      <c r="F663" s="132"/>
    </row>
    <row r="664" spans="1:6" ht="18" customHeight="1">
      <c r="A664" s="132"/>
      <c r="B664" s="126"/>
      <c r="C664" s="126"/>
      <c r="D664" s="126"/>
      <c r="F664" s="132"/>
    </row>
    <row r="665" spans="1:6" ht="18" customHeight="1">
      <c r="A665" s="132"/>
      <c r="B665" s="126"/>
      <c r="C665" s="126"/>
      <c r="D665" s="126"/>
      <c r="F665" s="132"/>
    </row>
    <row r="666" spans="1:6" ht="18" customHeight="1">
      <c r="A666" s="132"/>
      <c r="B666" s="126"/>
      <c r="C666" s="126"/>
      <c r="D666" s="126"/>
      <c r="F666" s="132"/>
    </row>
    <row r="667" spans="1:6" ht="18" customHeight="1">
      <c r="A667" s="132"/>
      <c r="B667" s="126"/>
      <c r="C667" s="126"/>
      <c r="D667" s="126"/>
      <c r="F667" s="132"/>
    </row>
    <row r="668" spans="1:6" ht="18" customHeight="1">
      <c r="A668" s="132"/>
      <c r="B668" s="126"/>
      <c r="C668" s="126"/>
      <c r="D668" s="126"/>
      <c r="F668" s="132"/>
    </row>
    <row r="669" spans="1:6" ht="18" customHeight="1">
      <c r="A669" s="132"/>
      <c r="B669" s="126"/>
      <c r="C669" s="126"/>
      <c r="D669" s="126"/>
      <c r="F669" s="132"/>
    </row>
    <row r="670" spans="1:6" ht="18" customHeight="1">
      <c r="A670" s="132"/>
      <c r="B670" s="126"/>
      <c r="C670" s="126"/>
      <c r="D670" s="126"/>
      <c r="F670" s="132"/>
    </row>
    <row r="671" spans="1:6" ht="18" customHeight="1">
      <c r="A671" s="132"/>
      <c r="B671" s="126"/>
      <c r="C671" s="126"/>
      <c r="D671" s="126"/>
      <c r="F671" s="132"/>
    </row>
    <row r="672" spans="1:6" ht="18" customHeight="1">
      <c r="A672" s="132"/>
      <c r="B672" s="126"/>
      <c r="C672" s="126"/>
      <c r="D672" s="126"/>
      <c r="F672" s="132"/>
    </row>
    <row r="673" spans="1:6" ht="18" customHeight="1">
      <c r="A673" s="132"/>
      <c r="B673" s="126"/>
      <c r="C673" s="126"/>
      <c r="D673" s="126"/>
      <c r="F673" s="132"/>
    </row>
    <row r="674" spans="1:6" ht="18" customHeight="1">
      <c r="A674" s="132"/>
      <c r="B674" s="126"/>
      <c r="C674" s="126"/>
      <c r="D674" s="126"/>
      <c r="F674" s="132"/>
    </row>
    <row r="675" spans="1:6" ht="18" customHeight="1">
      <c r="A675" s="132"/>
      <c r="B675" s="126"/>
      <c r="C675" s="126"/>
      <c r="D675" s="126"/>
      <c r="F675" s="132"/>
    </row>
    <row r="676" spans="1:6" ht="18" customHeight="1">
      <c r="A676" s="132"/>
      <c r="B676" s="126"/>
      <c r="C676" s="126"/>
      <c r="D676" s="126"/>
      <c r="F676" s="132"/>
    </row>
    <row r="677" spans="1:6" ht="18" customHeight="1">
      <c r="A677" s="132"/>
      <c r="B677" s="126"/>
      <c r="C677" s="126"/>
      <c r="D677" s="126"/>
      <c r="F677" s="132"/>
    </row>
    <row r="678" spans="1:6" ht="18" customHeight="1">
      <c r="A678" s="132"/>
      <c r="B678" s="126"/>
      <c r="C678" s="126"/>
      <c r="D678" s="126"/>
      <c r="F678" s="132"/>
    </row>
    <row r="679" spans="1:6" ht="18" customHeight="1">
      <c r="A679" s="132"/>
      <c r="B679" s="126"/>
      <c r="C679" s="126"/>
      <c r="D679" s="126"/>
      <c r="F679" s="132"/>
    </row>
    <row r="680" spans="1:6" ht="18" customHeight="1">
      <c r="A680" s="132"/>
      <c r="B680" s="126"/>
      <c r="C680" s="126"/>
      <c r="D680" s="126"/>
      <c r="F680" s="132"/>
    </row>
    <row r="681" spans="1:6" ht="18" customHeight="1">
      <c r="A681" s="132"/>
      <c r="B681" s="126"/>
      <c r="C681" s="126"/>
      <c r="D681" s="126"/>
      <c r="F681" s="132"/>
    </row>
    <row r="682" spans="1:6" ht="18" customHeight="1">
      <c r="A682" s="132"/>
      <c r="B682" s="126"/>
      <c r="C682" s="126"/>
      <c r="D682" s="126"/>
      <c r="F682" s="132"/>
    </row>
    <row r="683" spans="1:6" ht="18" customHeight="1">
      <c r="A683" s="132"/>
      <c r="B683" s="126"/>
      <c r="C683" s="126"/>
      <c r="D683" s="126"/>
      <c r="F683" s="132"/>
    </row>
    <row r="684" spans="1:6" ht="18" customHeight="1">
      <c r="A684" s="132"/>
      <c r="B684" s="126"/>
      <c r="C684" s="126"/>
      <c r="D684" s="126"/>
      <c r="F684" s="132"/>
    </row>
    <row r="685" spans="1:6" ht="18" customHeight="1">
      <c r="A685" s="132"/>
      <c r="B685" s="126"/>
      <c r="C685" s="126"/>
      <c r="D685" s="126"/>
      <c r="F685" s="132"/>
    </row>
    <row r="686" spans="1:6" ht="18" customHeight="1">
      <c r="A686" s="132"/>
      <c r="B686" s="126"/>
      <c r="C686" s="126"/>
      <c r="D686" s="126"/>
      <c r="F686" s="132"/>
    </row>
    <row r="687" spans="1:6" ht="18" customHeight="1">
      <c r="A687" s="132"/>
      <c r="B687" s="126"/>
      <c r="C687" s="126"/>
      <c r="D687" s="126"/>
      <c r="F687" s="132"/>
    </row>
    <row r="688" spans="1:6" ht="18" customHeight="1">
      <c r="A688" s="132"/>
      <c r="B688" s="126"/>
      <c r="C688" s="126"/>
      <c r="D688" s="126"/>
      <c r="F688" s="132"/>
    </row>
    <row r="689" spans="1:6" ht="18" customHeight="1">
      <c r="A689" s="132"/>
      <c r="B689" s="126"/>
      <c r="C689" s="126"/>
      <c r="D689" s="126"/>
      <c r="F689" s="132"/>
    </row>
    <row r="690" spans="1:6" ht="18" customHeight="1">
      <c r="A690" s="132"/>
      <c r="B690" s="126"/>
      <c r="C690" s="126"/>
      <c r="D690" s="126"/>
      <c r="F690" s="132"/>
    </row>
    <row r="691" spans="1:6" ht="18" customHeight="1">
      <c r="A691" s="132"/>
      <c r="B691" s="126"/>
      <c r="C691" s="126"/>
      <c r="D691" s="126"/>
      <c r="F691" s="132"/>
    </row>
    <row r="692" spans="1:6" ht="18" customHeight="1">
      <c r="A692" s="132"/>
      <c r="B692" s="126"/>
      <c r="C692" s="126"/>
      <c r="D692" s="126"/>
      <c r="F692" s="132"/>
    </row>
    <row r="693" spans="1:6" ht="18" customHeight="1">
      <c r="A693" s="132"/>
      <c r="B693" s="126"/>
      <c r="C693" s="126"/>
      <c r="D693" s="126"/>
      <c r="F693" s="132"/>
    </row>
    <row r="694" spans="1:6" ht="18" customHeight="1">
      <c r="A694" s="132"/>
      <c r="B694" s="126"/>
      <c r="C694" s="126"/>
      <c r="D694" s="126"/>
      <c r="F694" s="132"/>
    </row>
    <row r="695" spans="1:6" ht="18" customHeight="1">
      <c r="A695" s="132"/>
      <c r="B695" s="126"/>
      <c r="C695" s="126"/>
      <c r="D695" s="126"/>
      <c r="F695" s="132"/>
    </row>
    <row r="696" spans="1:6" ht="18" customHeight="1">
      <c r="A696" s="132"/>
      <c r="B696" s="126"/>
      <c r="C696" s="126"/>
      <c r="D696" s="126"/>
      <c r="F696" s="132"/>
    </row>
    <row r="697" spans="1:6" ht="18" customHeight="1">
      <c r="A697" s="132"/>
      <c r="B697" s="126"/>
      <c r="C697" s="126"/>
      <c r="D697" s="126"/>
      <c r="F697" s="132"/>
    </row>
    <row r="698" spans="1:6" ht="18" customHeight="1">
      <c r="A698" s="132"/>
      <c r="B698" s="126"/>
      <c r="C698" s="126"/>
      <c r="D698" s="126"/>
      <c r="F698" s="132"/>
    </row>
    <row r="699" spans="1:6" ht="18" customHeight="1">
      <c r="A699" s="132"/>
      <c r="B699" s="126"/>
      <c r="C699" s="126"/>
      <c r="D699" s="126"/>
      <c r="F699" s="132"/>
    </row>
    <row r="700" spans="1:6" ht="18" customHeight="1">
      <c r="A700" s="132"/>
      <c r="B700" s="126"/>
      <c r="C700" s="126"/>
      <c r="D700" s="126"/>
      <c r="F700" s="132"/>
    </row>
    <row r="701" spans="1:6" ht="18" customHeight="1">
      <c r="A701" s="132"/>
      <c r="B701" s="126"/>
      <c r="C701" s="126"/>
      <c r="D701" s="126"/>
      <c r="F701" s="132"/>
    </row>
    <row r="702" spans="1:6" ht="18" customHeight="1">
      <c r="A702" s="132"/>
      <c r="B702" s="126"/>
      <c r="C702" s="126"/>
      <c r="D702" s="126"/>
      <c r="F702" s="132"/>
    </row>
    <row r="703" spans="1:6" ht="18" customHeight="1">
      <c r="A703" s="132"/>
      <c r="B703" s="126"/>
      <c r="C703" s="126"/>
      <c r="D703" s="126"/>
      <c r="F703" s="132"/>
    </row>
    <row r="704" spans="1:6" ht="18" customHeight="1">
      <c r="A704" s="132"/>
      <c r="B704" s="126"/>
      <c r="C704" s="126"/>
      <c r="D704" s="126"/>
      <c r="F704" s="132"/>
    </row>
    <row r="705" spans="1:6" ht="18" customHeight="1">
      <c r="A705" s="132"/>
      <c r="B705" s="126"/>
      <c r="C705" s="126"/>
      <c r="D705" s="126"/>
      <c r="F705" s="132"/>
    </row>
    <row r="706" spans="1:6" ht="18" customHeight="1">
      <c r="A706" s="132"/>
      <c r="B706" s="126"/>
      <c r="C706" s="126"/>
      <c r="D706" s="126"/>
      <c r="F706" s="132"/>
    </row>
    <row r="707" spans="1:6" ht="18" customHeight="1">
      <c r="A707" s="132"/>
      <c r="B707" s="126"/>
      <c r="C707" s="126"/>
      <c r="D707" s="126"/>
      <c r="F707" s="132"/>
    </row>
    <row r="708" spans="1:6" ht="18" customHeight="1">
      <c r="A708" s="132"/>
      <c r="B708" s="126"/>
      <c r="C708" s="126"/>
      <c r="D708" s="126"/>
      <c r="F708" s="132"/>
    </row>
    <row r="709" spans="1:6" ht="18" customHeight="1">
      <c r="A709" s="132"/>
      <c r="B709" s="126"/>
      <c r="C709" s="126"/>
      <c r="D709" s="126"/>
      <c r="F709" s="132"/>
    </row>
    <row r="710" spans="1:6" ht="18" customHeight="1">
      <c r="A710" s="132"/>
      <c r="B710" s="126"/>
      <c r="C710" s="126"/>
      <c r="D710" s="126"/>
      <c r="F710" s="132"/>
    </row>
    <row r="711" spans="1:6" ht="18" customHeight="1">
      <c r="A711" s="132"/>
      <c r="B711" s="126"/>
      <c r="C711" s="126"/>
      <c r="D711" s="126"/>
      <c r="F711" s="132"/>
    </row>
    <row r="712" spans="1:6" ht="18" customHeight="1">
      <c r="A712" s="132"/>
      <c r="B712" s="126"/>
      <c r="C712" s="126"/>
      <c r="D712" s="126"/>
      <c r="F712" s="132"/>
    </row>
    <row r="713" spans="1:6" ht="18" customHeight="1">
      <c r="A713" s="132"/>
      <c r="B713" s="126"/>
      <c r="C713" s="126"/>
      <c r="D713" s="126"/>
      <c r="F713" s="132"/>
    </row>
    <row r="714" spans="1:6" ht="18" customHeight="1">
      <c r="A714" s="132"/>
      <c r="B714" s="126"/>
      <c r="C714" s="126"/>
      <c r="D714" s="126"/>
      <c r="F714" s="132"/>
    </row>
    <row r="715" spans="1:6" ht="18" customHeight="1">
      <c r="A715" s="132"/>
      <c r="B715" s="126"/>
      <c r="C715" s="126"/>
      <c r="D715" s="126"/>
      <c r="F715" s="132"/>
    </row>
    <row r="716" spans="1:6" ht="18" customHeight="1">
      <c r="A716" s="132"/>
      <c r="B716" s="126"/>
      <c r="C716" s="126"/>
      <c r="D716" s="126"/>
      <c r="F716" s="132"/>
    </row>
    <row r="717" spans="1:6" ht="18" customHeight="1">
      <c r="A717" s="132"/>
      <c r="B717" s="126"/>
      <c r="C717" s="126"/>
      <c r="D717" s="126"/>
      <c r="F717" s="132"/>
    </row>
    <row r="718" spans="1:6" ht="18" customHeight="1">
      <c r="A718" s="132"/>
      <c r="B718" s="126"/>
      <c r="C718" s="126"/>
      <c r="D718" s="126"/>
      <c r="F718" s="132"/>
    </row>
    <row r="719" spans="1:6" ht="18" customHeight="1">
      <c r="A719" s="132"/>
      <c r="B719" s="126"/>
      <c r="C719" s="126"/>
      <c r="D719" s="126"/>
      <c r="F719" s="132"/>
    </row>
    <row r="720" spans="1:6" ht="18" customHeight="1">
      <c r="A720" s="132"/>
      <c r="B720" s="126"/>
      <c r="C720" s="126"/>
      <c r="D720" s="126"/>
      <c r="F720" s="132"/>
    </row>
    <row r="721" spans="1:6" ht="18" customHeight="1">
      <c r="A721" s="132"/>
      <c r="B721" s="126"/>
      <c r="C721" s="126"/>
      <c r="D721" s="126"/>
      <c r="F721" s="132"/>
    </row>
    <row r="722" spans="1:6" ht="18" customHeight="1">
      <c r="A722" s="132"/>
      <c r="B722" s="126"/>
      <c r="C722" s="126"/>
      <c r="D722" s="126"/>
      <c r="F722" s="132"/>
    </row>
    <row r="723" spans="1:6" ht="18" customHeight="1">
      <c r="A723" s="132"/>
      <c r="B723" s="126"/>
      <c r="C723" s="126"/>
      <c r="D723" s="126"/>
      <c r="F723" s="132"/>
    </row>
    <row r="724" spans="1:6" ht="18" customHeight="1">
      <c r="A724" s="132"/>
      <c r="B724" s="126"/>
      <c r="C724" s="126"/>
      <c r="D724" s="126"/>
      <c r="F724" s="132"/>
    </row>
    <row r="725" spans="1:6" ht="18" customHeight="1">
      <c r="A725" s="132"/>
      <c r="B725" s="126"/>
      <c r="C725" s="126"/>
      <c r="D725" s="126"/>
      <c r="F725" s="132"/>
    </row>
    <row r="726" spans="1:6" ht="18" customHeight="1">
      <c r="A726" s="132"/>
      <c r="B726" s="126"/>
      <c r="C726" s="126"/>
      <c r="D726" s="126"/>
      <c r="F726" s="132"/>
    </row>
    <row r="727" spans="1:6" ht="18" customHeight="1">
      <c r="A727" s="132"/>
      <c r="B727" s="126"/>
      <c r="C727" s="126"/>
      <c r="D727" s="126"/>
      <c r="F727" s="132"/>
    </row>
    <row r="728" spans="1:6" ht="18" customHeight="1">
      <c r="A728" s="132"/>
      <c r="B728" s="126"/>
      <c r="C728" s="126"/>
      <c r="D728" s="126"/>
      <c r="F728" s="132"/>
    </row>
    <row r="729" spans="1:6" ht="18" customHeight="1">
      <c r="A729" s="132"/>
      <c r="B729" s="126"/>
      <c r="C729" s="126"/>
      <c r="D729" s="126"/>
      <c r="F729" s="132"/>
    </row>
    <row r="730" spans="1:6" ht="18" customHeight="1">
      <c r="A730" s="132"/>
      <c r="B730" s="126"/>
      <c r="C730" s="126"/>
      <c r="D730" s="126"/>
      <c r="F730" s="132"/>
    </row>
    <row r="731" spans="1:6" ht="18" customHeight="1">
      <c r="A731" s="132"/>
      <c r="B731" s="126"/>
      <c r="C731" s="126"/>
      <c r="D731" s="126"/>
      <c r="F731" s="132"/>
    </row>
    <row r="732" spans="1:6" ht="18" customHeight="1">
      <c r="A732" s="132"/>
      <c r="B732" s="126"/>
      <c r="C732" s="126"/>
      <c r="D732" s="126"/>
      <c r="F732" s="132"/>
    </row>
    <row r="733" spans="1:6" ht="18" customHeight="1">
      <c r="A733" s="132"/>
      <c r="B733" s="126"/>
      <c r="C733" s="126"/>
      <c r="D733" s="126"/>
      <c r="F733" s="132"/>
    </row>
    <row r="734" spans="1:6" ht="18" customHeight="1">
      <c r="A734" s="132"/>
      <c r="B734" s="126"/>
      <c r="C734" s="126"/>
      <c r="D734" s="126"/>
      <c r="F734" s="132"/>
    </row>
    <row r="735" spans="1:6" ht="18" customHeight="1">
      <c r="A735" s="132"/>
      <c r="B735" s="126"/>
      <c r="C735" s="126"/>
      <c r="D735" s="126"/>
      <c r="F735" s="132"/>
    </row>
    <row r="736" spans="1:6" ht="18" customHeight="1">
      <c r="A736" s="132"/>
      <c r="B736" s="126"/>
      <c r="C736" s="126"/>
      <c r="D736" s="126"/>
      <c r="F736" s="132"/>
    </row>
    <row r="737" spans="1:6" ht="18" customHeight="1">
      <c r="A737" s="132"/>
      <c r="B737" s="126"/>
      <c r="C737" s="126"/>
      <c r="D737" s="126"/>
      <c r="F737" s="132"/>
    </row>
    <row r="738" spans="1:6" ht="18" customHeight="1">
      <c r="A738" s="132"/>
      <c r="B738" s="126"/>
      <c r="C738" s="126"/>
      <c r="D738" s="126"/>
      <c r="F738" s="132"/>
    </row>
    <row r="739" spans="1:6" ht="18" customHeight="1">
      <c r="A739" s="132"/>
      <c r="B739" s="126"/>
      <c r="C739" s="126"/>
      <c r="D739" s="126"/>
      <c r="F739" s="132"/>
    </row>
    <row r="740" spans="1:6" ht="18" customHeight="1">
      <c r="A740" s="132"/>
      <c r="B740" s="126"/>
      <c r="C740" s="126"/>
      <c r="D740" s="126"/>
      <c r="F740" s="132"/>
    </row>
    <row r="741" spans="1:6" ht="18" customHeight="1">
      <c r="A741" s="132"/>
      <c r="B741" s="126"/>
      <c r="C741" s="126"/>
      <c r="D741" s="126"/>
      <c r="F741" s="132"/>
    </row>
    <row r="742" spans="1:6" ht="18" customHeight="1">
      <c r="A742" s="132"/>
      <c r="B742" s="126"/>
      <c r="C742" s="126"/>
      <c r="D742" s="126"/>
      <c r="F742" s="132"/>
    </row>
    <row r="743" spans="1:6" ht="18" customHeight="1">
      <c r="A743" s="132"/>
      <c r="B743" s="126"/>
      <c r="C743" s="126"/>
      <c r="D743" s="126"/>
      <c r="F743" s="132"/>
    </row>
    <row r="744" spans="1:6" ht="18" customHeight="1">
      <c r="A744" s="132"/>
      <c r="B744" s="126"/>
      <c r="C744" s="126"/>
      <c r="D744" s="126"/>
      <c r="F744" s="132"/>
    </row>
    <row r="745" spans="1:6" ht="18" customHeight="1">
      <c r="A745" s="132"/>
      <c r="B745" s="126"/>
      <c r="C745" s="126"/>
      <c r="D745" s="126"/>
      <c r="F745" s="132"/>
    </row>
    <row r="746" spans="1:6" ht="18" customHeight="1">
      <c r="A746" s="132"/>
      <c r="B746" s="126"/>
      <c r="C746" s="126"/>
      <c r="D746" s="126"/>
      <c r="F746" s="132"/>
    </row>
    <row r="747" spans="1:6" ht="18" customHeight="1">
      <c r="A747" s="132"/>
      <c r="B747" s="126"/>
      <c r="C747" s="126"/>
      <c r="D747" s="126"/>
      <c r="F747" s="132"/>
    </row>
    <row r="748" spans="1:6" ht="18" customHeight="1">
      <c r="A748" s="132"/>
      <c r="B748" s="126"/>
      <c r="C748" s="126"/>
      <c r="D748" s="126"/>
      <c r="F748" s="132"/>
    </row>
    <row r="749" spans="1:6" ht="18" customHeight="1">
      <c r="A749" s="132"/>
      <c r="B749" s="126"/>
      <c r="C749" s="126"/>
      <c r="D749" s="126"/>
      <c r="F749" s="132"/>
    </row>
    <row r="750" spans="1:6" ht="18" customHeight="1">
      <c r="A750" s="132"/>
      <c r="B750" s="126"/>
      <c r="C750" s="126"/>
      <c r="D750" s="126"/>
      <c r="F750" s="132"/>
    </row>
    <row r="751" spans="1:6" ht="18" customHeight="1">
      <c r="A751" s="132"/>
      <c r="B751" s="126"/>
      <c r="C751" s="126"/>
      <c r="D751" s="126"/>
      <c r="F751" s="132"/>
    </row>
    <row r="752" spans="1:6" ht="18" customHeight="1">
      <c r="A752" s="132"/>
      <c r="B752" s="126"/>
      <c r="C752" s="126"/>
      <c r="D752" s="126"/>
      <c r="F752" s="132"/>
    </row>
    <row r="753" spans="1:6" ht="18" customHeight="1">
      <c r="A753" s="132"/>
      <c r="B753" s="126"/>
      <c r="C753" s="126"/>
      <c r="D753" s="126"/>
      <c r="F753" s="132"/>
    </row>
    <row r="754" spans="1:6" ht="18" customHeight="1">
      <c r="A754" s="132"/>
      <c r="B754" s="126"/>
      <c r="C754" s="126"/>
      <c r="D754" s="126"/>
      <c r="F754" s="132"/>
    </row>
    <row r="755" spans="1:6" ht="18" customHeight="1">
      <c r="A755" s="132"/>
      <c r="B755" s="126"/>
      <c r="C755" s="126"/>
      <c r="D755" s="126"/>
      <c r="F755" s="132"/>
    </row>
    <row r="756" spans="1:6" ht="18" customHeight="1">
      <c r="A756" s="132"/>
      <c r="B756" s="126"/>
      <c r="C756" s="126"/>
      <c r="D756" s="126"/>
      <c r="F756" s="132"/>
    </row>
    <row r="757" spans="1:6" ht="18" customHeight="1">
      <c r="A757" s="132"/>
      <c r="B757" s="126"/>
      <c r="C757" s="126"/>
      <c r="D757" s="126"/>
      <c r="F757" s="132"/>
    </row>
    <row r="758" spans="1:6" ht="18" customHeight="1">
      <c r="A758" s="132"/>
      <c r="B758" s="126"/>
      <c r="C758" s="126"/>
      <c r="D758" s="126"/>
      <c r="F758" s="132"/>
    </row>
    <row r="759" spans="1:6" ht="18" customHeight="1">
      <c r="A759" s="132"/>
      <c r="B759" s="126"/>
      <c r="C759" s="126"/>
      <c r="D759" s="126"/>
      <c r="F759" s="132"/>
    </row>
    <row r="760" spans="1:6" ht="18" customHeight="1">
      <c r="A760" s="132"/>
      <c r="B760" s="126"/>
      <c r="C760" s="126"/>
      <c r="D760" s="126"/>
      <c r="F760" s="132"/>
    </row>
    <row r="761" spans="1:6" ht="18" customHeight="1">
      <c r="A761" s="132"/>
      <c r="B761" s="126"/>
      <c r="C761" s="126"/>
      <c r="D761" s="126"/>
      <c r="F761" s="132"/>
    </row>
    <row r="762" spans="1:6" ht="18" customHeight="1">
      <c r="A762" s="132"/>
      <c r="B762" s="126"/>
      <c r="C762" s="126"/>
      <c r="D762" s="126"/>
      <c r="F762" s="132"/>
    </row>
    <row r="763" spans="1:6" ht="18" customHeight="1">
      <c r="A763" s="132"/>
      <c r="B763" s="126"/>
      <c r="C763" s="126"/>
      <c r="D763" s="126"/>
      <c r="F763" s="132"/>
    </row>
    <row r="764" spans="1:6" ht="18" customHeight="1">
      <c r="A764" s="132"/>
      <c r="B764" s="126"/>
      <c r="C764" s="126"/>
      <c r="D764" s="126"/>
      <c r="F764" s="132"/>
    </row>
    <row r="765" spans="1:6" ht="18" customHeight="1">
      <c r="A765" s="132"/>
      <c r="B765" s="126"/>
      <c r="C765" s="126"/>
      <c r="D765" s="126"/>
      <c r="F765" s="132"/>
    </row>
    <row r="766" spans="1:6" ht="18" customHeight="1">
      <c r="A766" s="132"/>
      <c r="B766" s="126"/>
      <c r="C766" s="126"/>
      <c r="D766" s="126"/>
      <c r="F766" s="132"/>
    </row>
    <row r="767" spans="1:6" ht="18" customHeight="1">
      <c r="A767" s="132"/>
      <c r="B767" s="126"/>
      <c r="C767" s="126"/>
      <c r="D767" s="126"/>
      <c r="F767" s="132"/>
    </row>
    <row r="768" spans="1:6" ht="18" customHeight="1">
      <c r="A768" s="132"/>
      <c r="B768" s="126"/>
      <c r="C768" s="126"/>
      <c r="D768" s="126"/>
      <c r="F768" s="132"/>
    </row>
    <row r="769" spans="1:6" ht="18" customHeight="1">
      <c r="A769" s="132"/>
      <c r="B769" s="126"/>
      <c r="C769" s="126"/>
      <c r="D769" s="126"/>
      <c r="F769" s="132"/>
    </row>
    <row r="770" spans="1:6" ht="18" customHeight="1">
      <c r="A770" s="132"/>
      <c r="B770" s="126"/>
      <c r="C770" s="126"/>
      <c r="D770" s="126"/>
      <c r="F770" s="132"/>
    </row>
    <row r="771" spans="1:6" ht="18" customHeight="1">
      <c r="A771" s="132"/>
      <c r="B771" s="126"/>
      <c r="C771" s="126"/>
      <c r="D771" s="126"/>
      <c r="F771" s="132"/>
    </row>
    <row r="772" spans="1:6" ht="18" customHeight="1">
      <c r="A772" s="132"/>
      <c r="B772" s="126"/>
      <c r="C772" s="126"/>
      <c r="D772" s="126"/>
      <c r="F772" s="132"/>
    </row>
    <row r="773" spans="1:6" ht="18" customHeight="1">
      <c r="A773" s="132"/>
      <c r="B773" s="126"/>
      <c r="C773" s="126"/>
      <c r="D773" s="126"/>
      <c r="F773" s="132"/>
    </row>
    <row r="774" spans="1:6" ht="18" customHeight="1">
      <c r="A774" s="132"/>
      <c r="B774" s="126"/>
      <c r="C774" s="126"/>
      <c r="D774" s="126"/>
      <c r="F774" s="132"/>
    </row>
    <row r="775" spans="1:6" ht="18" customHeight="1">
      <c r="A775" s="132"/>
      <c r="B775" s="126"/>
      <c r="C775" s="126"/>
      <c r="D775" s="126"/>
      <c r="F775" s="132"/>
    </row>
    <row r="776" spans="1:6" ht="18" customHeight="1">
      <c r="A776" s="132"/>
      <c r="B776" s="126"/>
      <c r="C776" s="126"/>
      <c r="D776" s="126"/>
      <c r="F776" s="132"/>
    </row>
    <row r="777" spans="1:6" ht="18" customHeight="1">
      <c r="A777" s="132"/>
      <c r="B777" s="126"/>
      <c r="C777" s="126"/>
      <c r="D777" s="126"/>
      <c r="F777" s="132"/>
    </row>
    <row r="778" spans="1:6" ht="18" customHeight="1">
      <c r="A778" s="132"/>
      <c r="B778" s="126"/>
      <c r="C778" s="126"/>
      <c r="D778" s="126"/>
      <c r="F778" s="132"/>
    </row>
    <row r="779" spans="1:6" ht="18" customHeight="1">
      <c r="A779" s="132"/>
      <c r="B779" s="126"/>
      <c r="C779" s="126"/>
      <c r="D779" s="126"/>
      <c r="F779" s="132"/>
    </row>
    <row r="780" spans="1:6" ht="18" customHeight="1">
      <c r="A780" s="132"/>
      <c r="B780" s="126"/>
      <c r="C780" s="126"/>
      <c r="D780" s="126"/>
      <c r="F780" s="132"/>
    </row>
    <row r="781" spans="1:6" ht="18" customHeight="1">
      <c r="A781" s="132"/>
      <c r="B781" s="126"/>
      <c r="C781" s="126"/>
      <c r="D781" s="126"/>
      <c r="F781" s="132"/>
    </row>
    <row r="782" spans="1:6" ht="18" customHeight="1">
      <c r="A782" s="132"/>
      <c r="B782" s="126"/>
      <c r="C782" s="126"/>
      <c r="D782" s="126"/>
      <c r="F782" s="132"/>
    </row>
    <row r="783" spans="1:6" ht="18" customHeight="1">
      <c r="A783" s="132"/>
      <c r="B783" s="126"/>
      <c r="C783" s="126"/>
      <c r="D783" s="126"/>
      <c r="F783" s="132"/>
    </row>
    <row r="784" spans="1:6" ht="18" customHeight="1">
      <c r="A784" s="132"/>
      <c r="B784" s="126"/>
      <c r="C784" s="126"/>
      <c r="D784" s="126"/>
      <c r="F784" s="132"/>
    </row>
    <row r="785" spans="1:6" ht="18" customHeight="1">
      <c r="A785" s="132"/>
      <c r="B785" s="126"/>
      <c r="C785" s="126"/>
      <c r="D785" s="126"/>
      <c r="F785" s="132"/>
    </row>
    <row r="786" spans="1:6" ht="18" customHeight="1">
      <c r="A786" s="132"/>
      <c r="B786" s="126"/>
      <c r="C786" s="126"/>
      <c r="D786" s="126"/>
      <c r="F786" s="132"/>
    </row>
    <row r="787" spans="1:6" ht="18" customHeight="1">
      <c r="A787" s="132"/>
      <c r="B787" s="126"/>
      <c r="C787" s="126"/>
      <c r="D787" s="126"/>
      <c r="F787" s="132"/>
    </row>
    <row r="788" spans="1:6" ht="18" customHeight="1">
      <c r="A788" s="132"/>
      <c r="B788" s="126"/>
      <c r="C788" s="126"/>
      <c r="D788" s="126"/>
      <c r="F788" s="132"/>
    </row>
    <row r="789" spans="1:6" ht="18" customHeight="1">
      <c r="A789" s="132"/>
      <c r="B789" s="126"/>
      <c r="C789" s="126"/>
      <c r="D789" s="126"/>
      <c r="F789" s="132"/>
    </row>
    <row r="790" spans="1:6" ht="18" customHeight="1">
      <c r="A790" s="132"/>
      <c r="B790" s="126"/>
      <c r="C790" s="126"/>
      <c r="D790" s="126"/>
      <c r="F790" s="132"/>
    </row>
    <row r="791" spans="1:6" ht="18" customHeight="1">
      <c r="A791" s="132"/>
      <c r="B791" s="126"/>
      <c r="C791" s="126"/>
      <c r="D791" s="126"/>
      <c r="F791" s="132"/>
    </row>
    <row r="792" spans="1:6" ht="18" customHeight="1">
      <c r="A792" s="132"/>
      <c r="B792" s="126"/>
      <c r="C792" s="126"/>
      <c r="D792" s="126"/>
      <c r="F792" s="132"/>
    </row>
    <row r="793" spans="1:6" ht="18" customHeight="1">
      <c r="A793" s="132"/>
      <c r="B793" s="126"/>
      <c r="C793" s="126"/>
      <c r="D793" s="126"/>
      <c r="F793" s="132"/>
    </row>
    <row r="794" spans="1:6" ht="18" customHeight="1">
      <c r="A794" s="132"/>
      <c r="B794" s="126"/>
      <c r="C794" s="126"/>
      <c r="D794" s="126"/>
      <c r="F794" s="132"/>
    </row>
    <row r="795" spans="1:6" ht="18" customHeight="1">
      <c r="A795" s="132"/>
      <c r="B795" s="126"/>
      <c r="C795" s="126"/>
      <c r="D795" s="126"/>
      <c r="F795" s="132"/>
    </row>
    <row r="796" spans="1:6" ht="18" customHeight="1">
      <c r="A796" s="132"/>
      <c r="B796" s="126"/>
      <c r="C796" s="126"/>
      <c r="D796" s="126"/>
      <c r="F796" s="132"/>
    </row>
    <row r="797" spans="1:6" ht="18" customHeight="1">
      <c r="A797" s="132"/>
      <c r="B797" s="126"/>
      <c r="C797" s="126"/>
      <c r="D797" s="126"/>
      <c r="F797" s="132"/>
    </row>
    <row r="798" spans="1:6" ht="18" customHeight="1">
      <c r="A798" s="132"/>
      <c r="B798" s="126"/>
      <c r="C798" s="126"/>
      <c r="D798" s="126"/>
      <c r="F798" s="132"/>
    </row>
    <row r="799" spans="1:6" ht="18" customHeight="1">
      <c r="A799" s="132"/>
      <c r="B799" s="126"/>
      <c r="C799" s="126"/>
      <c r="D799" s="126"/>
      <c r="F799" s="132"/>
    </row>
    <row r="800" spans="1:6" ht="18" customHeight="1">
      <c r="A800" s="132"/>
      <c r="B800" s="126"/>
      <c r="C800" s="126"/>
      <c r="D800" s="126"/>
      <c r="F800" s="132"/>
    </row>
    <row r="801" spans="1:6" ht="18" customHeight="1">
      <c r="A801" s="132"/>
      <c r="B801" s="126"/>
      <c r="C801" s="126"/>
      <c r="D801" s="126"/>
      <c r="F801" s="132"/>
    </row>
    <row r="802" spans="1:6" ht="18" customHeight="1">
      <c r="A802" s="132"/>
      <c r="B802" s="126"/>
      <c r="C802" s="126"/>
      <c r="D802" s="126"/>
      <c r="F802" s="132"/>
    </row>
    <row r="803" spans="1:6" ht="18" customHeight="1">
      <c r="A803" s="132"/>
      <c r="B803" s="126"/>
      <c r="C803" s="126"/>
      <c r="D803" s="126"/>
      <c r="F803" s="132"/>
    </row>
    <row r="804" spans="1:6" ht="18" customHeight="1">
      <c r="A804" s="132"/>
      <c r="B804" s="126"/>
      <c r="C804" s="126"/>
      <c r="D804" s="126"/>
      <c r="F804" s="132"/>
    </row>
    <row r="805" spans="1:6" ht="18" customHeight="1">
      <c r="A805" s="132"/>
      <c r="B805" s="126"/>
      <c r="C805" s="126"/>
      <c r="D805" s="126"/>
      <c r="F805" s="132"/>
    </row>
    <row r="806" spans="1:6" ht="18" customHeight="1">
      <c r="A806" s="132"/>
      <c r="B806" s="126"/>
      <c r="C806" s="126"/>
      <c r="D806" s="126"/>
      <c r="F806" s="132"/>
    </row>
    <row r="807" spans="1:6" ht="18" customHeight="1">
      <c r="A807" s="132"/>
      <c r="B807" s="126"/>
      <c r="C807" s="126"/>
      <c r="D807" s="126"/>
      <c r="F807" s="132"/>
    </row>
    <row r="808" spans="1:6" ht="18" customHeight="1">
      <c r="A808" s="132"/>
      <c r="B808" s="126"/>
      <c r="C808" s="126"/>
      <c r="D808" s="126"/>
      <c r="F808" s="132"/>
    </row>
    <row r="809" spans="1:6" ht="18" customHeight="1">
      <c r="A809" s="132"/>
      <c r="B809" s="126"/>
      <c r="C809" s="126"/>
      <c r="D809" s="126"/>
      <c r="F809" s="132"/>
    </row>
    <row r="810" spans="1:6" ht="18" customHeight="1">
      <c r="A810" s="132"/>
      <c r="B810" s="126"/>
      <c r="C810" s="126"/>
      <c r="D810" s="126"/>
      <c r="F810" s="132"/>
    </row>
    <row r="811" spans="1:6" ht="18" customHeight="1">
      <c r="A811" s="132"/>
      <c r="B811" s="126"/>
      <c r="C811" s="126"/>
      <c r="D811" s="126"/>
      <c r="F811" s="132"/>
    </row>
    <row r="812" spans="1:6" ht="18" customHeight="1">
      <c r="A812" s="132"/>
      <c r="B812" s="126"/>
      <c r="C812" s="126"/>
      <c r="D812" s="126"/>
      <c r="F812" s="132"/>
    </row>
    <row r="813" spans="1:6" ht="18" customHeight="1">
      <c r="A813" s="132"/>
      <c r="B813" s="126"/>
      <c r="C813" s="126"/>
      <c r="D813" s="126"/>
      <c r="F813" s="132"/>
    </row>
    <row r="814" spans="1:6" ht="18" customHeight="1">
      <c r="A814" s="132"/>
      <c r="B814" s="126"/>
      <c r="C814" s="126"/>
      <c r="D814" s="126"/>
      <c r="F814" s="132"/>
    </row>
    <row r="815" spans="1:6" ht="18" customHeight="1">
      <c r="A815" s="132"/>
      <c r="B815" s="126"/>
      <c r="C815" s="126"/>
      <c r="D815" s="126"/>
      <c r="F815" s="132"/>
    </row>
    <row r="816" spans="1:6" ht="18" customHeight="1">
      <c r="A816" s="132"/>
      <c r="B816" s="126"/>
      <c r="C816" s="126"/>
      <c r="D816" s="126"/>
      <c r="F816" s="132"/>
    </row>
    <row r="817" spans="1:6" ht="18" customHeight="1">
      <c r="A817" s="132"/>
      <c r="B817" s="126"/>
      <c r="C817" s="126"/>
      <c r="D817" s="126"/>
      <c r="F817" s="132"/>
    </row>
    <row r="818" spans="1:6" ht="18" customHeight="1">
      <c r="A818" s="132"/>
      <c r="B818" s="126"/>
      <c r="C818" s="126"/>
      <c r="D818" s="126"/>
      <c r="F818" s="132"/>
    </row>
    <row r="819" spans="1:6" ht="18" customHeight="1">
      <c r="A819" s="132"/>
      <c r="B819" s="126"/>
      <c r="C819" s="126"/>
      <c r="D819" s="126"/>
      <c r="F819" s="132"/>
    </row>
    <row r="820" spans="1:6" ht="18" customHeight="1">
      <c r="A820" s="132"/>
      <c r="B820" s="126"/>
      <c r="C820" s="126"/>
      <c r="D820" s="126"/>
      <c r="F820" s="132"/>
    </row>
    <row r="821" spans="1:6" ht="18" customHeight="1">
      <c r="A821" s="132"/>
      <c r="B821" s="126"/>
      <c r="C821" s="126"/>
      <c r="D821" s="126"/>
      <c r="F821" s="132"/>
    </row>
    <row r="822" spans="1:6" ht="18" customHeight="1">
      <c r="A822" s="132"/>
      <c r="B822" s="126"/>
      <c r="C822" s="126"/>
      <c r="D822" s="126"/>
      <c r="F822" s="132"/>
    </row>
    <row r="823" spans="1:6" ht="18" customHeight="1">
      <c r="A823" s="132"/>
      <c r="B823" s="126"/>
      <c r="C823" s="126"/>
      <c r="D823" s="126"/>
      <c r="F823" s="132"/>
    </row>
    <row r="824" spans="1:6" ht="18" customHeight="1">
      <c r="A824" s="132"/>
      <c r="B824" s="126"/>
      <c r="C824" s="126"/>
      <c r="D824" s="126"/>
      <c r="F824" s="132"/>
    </row>
    <row r="825" spans="1:6" ht="18" customHeight="1">
      <c r="A825" s="132"/>
      <c r="B825" s="126"/>
      <c r="C825" s="126"/>
      <c r="D825" s="126"/>
      <c r="F825" s="132"/>
    </row>
    <row r="826" spans="1:6" ht="18" customHeight="1">
      <c r="A826" s="132"/>
      <c r="B826" s="126"/>
      <c r="C826" s="126"/>
      <c r="D826" s="126"/>
      <c r="F826" s="132"/>
    </row>
    <row r="827" spans="1:6" ht="18" customHeight="1">
      <c r="A827" s="132"/>
      <c r="B827" s="126"/>
      <c r="C827" s="126"/>
      <c r="D827" s="126"/>
      <c r="F827" s="132"/>
    </row>
    <row r="828" spans="1:6" ht="18" customHeight="1">
      <c r="A828" s="132"/>
      <c r="B828" s="126"/>
      <c r="C828" s="126"/>
      <c r="D828" s="126"/>
      <c r="F828" s="132"/>
    </row>
    <row r="829" spans="1:6" ht="18" customHeight="1">
      <c r="A829" s="132"/>
      <c r="B829" s="126"/>
      <c r="C829" s="126"/>
      <c r="D829" s="126"/>
      <c r="F829" s="132"/>
    </row>
    <row r="830" spans="1:6" ht="18" customHeight="1">
      <c r="A830" s="132"/>
      <c r="B830" s="126"/>
      <c r="C830" s="126"/>
      <c r="D830" s="126"/>
      <c r="F830" s="132"/>
    </row>
    <row r="831" spans="1:6" ht="18" customHeight="1">
      <c r="A831" s="132"/>
      <c r="B831" s="126"/>
      <c r="C831" s="126"/>
      <c r="D831" s="126"/>
      <c r="F831" s="132"/>
    </row>
    <row r="832" spans="1:6" ht="18" customHeight="1">
      <c r="A832" s="132"/>
      <c r="B832" s="126"/>
      <c r="C832" s="126"/>
      <c r="D832" s="126"/>
      <c r="F832" s="132"/>
    </row>
    <row r="833" spans="1:6" ht="18" customHeight="1">
      <c r="A833" s="132"/>
      <c r="B833" s="126"/>
      <c r="C833" s="126"/>
      <c r="D833" s="126"/>
      <c r="F833" s="132"/>
    </row>
    <row r="834" spans="1:6" ht="18" customHeight="1">
      <c r="A834" s="132"/>
      <c r="B834" s="126"/>
      <c r="C834" s="126"/>
      <c r="D834" s="126"/>
      <c r="F834" s="132"/>
    </row>
    <row r="835" spans="1:6" ht="18" customHeight="1">
      <c r="A835" s="132"/>
      <c r="B835" s="126"/>
      <c r="C835" s="126"/>
      <c r="D835" s="126"/>
      <c r="F835" s="132"/>
    </row>
    <row r="836" spans="1:6" ht="18" customHeight="1">
      <c r="A836" s="132"/>
      <c r="B836" s="126"/>
      <c r="C836" s="126"/>
      <c r="D836" s="126"/>
      <c r="F836" s="132"/>
    </row>
    <row r="837" spans="1:6" ht="18" customHeight="1">
      <c r="A837" s="132"/>
      <c r="B837" s="126"/>
      <c r="C837" s="126"/>
      <c r="D837" s="126"/>
      <c r="F837" s="132"/>
    </row>
    <row r="838" spans="1:6" ht="18" customHeight="1">
      <c r="A838" s="132"/>
      <c r="B838" s="126"/>
      <c r="C838" s="126"/>
      <c r="D838" s="126"/>
      <c r="F838" s="132"/>
    </row>
    <row r="839" spans="1:6" ht="18" customHeight="1">
      <c r="A839" s="132"/>
      <c r="B839" s="126"/>
      <c r="C839" s="126"/>
      <c r="D839" s="126"/>
      <c r="F839" s="132"/>
    </row>
    <row r="840" spans="1:6" ht="18" customHeight="1">
      <c r="A840" s="132"/>
      <c r="B840" s="126"/>
      <c r="C840" s="126"/>
      <c r="D840" s="126"/>
      <c r="F840" s="132"/>
    </row>
    <row r="841" spans="1:6" ht="18" customHeight="1">
      <c r="A841" s="132"/>
      <c r="B841" s="126"/>
      <c r="C841" s="126"/>
      <c r="D841" s="126"/>
      <c r="F841" s="132"/>
    </row>
    <row r="842" spans="1:6" ht="18" customHeight="1">
      <c r="A842" s="132"/>
      <c r="B842" s="126"/>
      <c r="C842" s="126"/>
      <c r="D842" s="126"/>
      <c r="F842" s="132"/>
    </row>
    <row r="843" spans="1:6" ht="18" customHeight="1">
      <c r="A843" s="132"/>
      <c r="B843" s="126"/>
      <c r="C843" s="126"/>
      <c r="D843" s="126"/>
      <c r="F843" s="132"/>
    </row>
    <row r="844" spans="1:6" ht="18" customHeight="1">
      <c r="A844" s="132"/>
      <c r="B844" s="126"/>
      <c r="C844" s="126"/>
      <c r="D844" s="126"/>
      <c r="F844" s="132"/>
    </row>
    <row r="845" spans="1:6" ht="18" customHeight="1">
      <c r="A845" s="132"/>
      <c r="B845" s="126"/>
      <c r="C845" s="126"/>
      <c r="D845" s="126"/>
      <c r="F845" s="132"/>
    </row>
    <row r="846" spans="1:6" ht="18" customHeight="1">
      <c r="A846" s="132"/>
      <c r="B846" s="126"/>
      <c r="C846" s="126"/>
      <c r="D846" s="126"/>
      <c r="F846" s="132"/>
    </row>
    <row r="847" spans="1:6" ht="18" customHeight="1">
      <c r="A847" s="132"/>
      <c r="B847" s="126"/>
      <c r="C847" s="126"/>
      <c r="D847" s="126"/>
      <c r="F847" s="132"/>
    </row>
    <row r="848" spans="1:6" ht="18" customHeight="1">
      <c r="A848" s="132"/>
      <c r="B848" s="126"/>
      <c r="C848" s="126"/>
      <c r="D848" s="126"/>
      <c r="F848" s="132"/>
    </row>
    <row r="849" spans="1:6" ht="18" customHeight="1">
      <c r="A849" s="132"/>
      <c r="B849" s="126"/>
      <c r="C849" s="126"/>
      <c r="D849" s="126"/>
      <c r="F849" s="132"/>
    </row>
    <row r="850" spans="1:6" ht="18" customHeight="1">
      <c r="A850" s="132"/>
      <c r="B850" s="126"/>
      <c r="C850" s="126"/>
      <c r="D850" s="126"/>
      <c r="F850" s="132"/>
    </row>
    <row r="851" spans="1:6" ht="18" customHeight="1">
      <c r="A851" s="132"/>
      <c r="B851" s="126"/>
      <c r="C851" s="126"/>
      <c r="D851" s="126"/>
      <c r="F851" s="132"/>
    </row>
    <row r="852" spans="1:6" ht="18" customHeight="1">
      <c r="A852" s="132"/>
      <c r="B852" s="126"/>
      <c r="C852" s="126"/>
      <c r="D852" s="126"/>
      <c r="F852" s="132"/>
    </row>
    <row r="853" spans="1:6" ht="18" customHeight="1">
      <c r="A853" s="132"/>
      <c r="B853" s="126"/>
      <c r="C853" s="126"/>
      <c r="D853" s="126"/>
      <c r="F853" s="132"/>
    </row>
    <row r="854" spans="1:6" ht="18" customHeight="1">
      <c r="A854" s="132"/>
      <c r="B854" s="126"/>
      <c r="C854" s="126"/>
      <c r="D854" s="126"/>
      <c r="F854" s="132"/>
    </row>
    <row r="855" spans="1:6" ht="18" customHeight="1">
      <c r="A855" s="132"/>
      <c r="B855" s="126"/>
      <c r="C855" s="126"/>
      <c r="D855" s="126"/>
      <c r="F855" s="132"/>
    </row>
    <row r="856" spans="1:6" ht="18" customHeight="1">
      <c r="A856" s="132"/>
      <c r="B856" s="126"/>
      <c r="C856" s="126"/>
      <c r="D856" s="126"/>
      <c r="F856" s="132"/>
    </row>
    <row r="857" spans="1:6" ht="18" customHeight="1">
      <c r="A857" s="132"/>
      <c r="B857" s="126"/>
      <c r="C857" s="126"/>
      <c r="D857" s="126"/>
      <c r="F857" s="132"/>
    </row>
    <row r="858" spans="1:6" ht="18" customHeight="1">
      <c r="A858" s="132"/>
      <c r="B858" s="126"/>
      <c r="C858" s="126"/>
      <c r="D858" s="126"/>
      <c r="F858" s="132"/>
    </row>
    <row r="859" spans="1:6" ht="18" customHeight="1">
      <c r="A859" s="132"/>
      <c r="B859" s="126"/>
      <c r="C859" s="126"/>
      <c r="D859" s="126"/>
      <c r="F859" s="132"/>
    </row>
    <row r="860" spans="1:6" ht="18" customHeight="1">
      <c r="A860" s="132"/>
      <c r="B860" s="126"/>
      <c r="C860" s="126"/>
      <c r="D860" s="126"/>
      <c r="F860" s="132"/>
    </row>
    <row r="861" spans="1:6" ht="18" customHeight="1">
      <c r="A861" s="132"/>
      <c r="B861" s="126"/>
      <c r="C861" s="126"/>
      <c r="D861" s="126"/>
      <c r="F861" s="132"/>
    </row>
    <row r="862" spans="1:6" ht="18" customHeight="1">
      <c r="A862" s="132"/>
      <c r="B862" s="126"/>
      <c r="C862" s="126"/>
      <c r="D862" s="126"/>
      <c r="F862" s="132"/>
    </row>
    <row r="863" spans="1:6" ht="18" customHeight="1">
      <c r="A863" s="132"/>
      <c r="B863" s="126"/>
      <c r="C863" s="126"/>
      <c r="D863" s="126"/>
      <c r="F863" s="132"/>
    </row>
    <row r="864" spans="1:6" ht="18" customHeight="1">
      <c r="A864" s="132"/>
      <c r="B864" s="126"/>
      <c r="C864" s="126"/>
      <c r="D864" s="126"/>
      <c r="F864" s="132"/>
    </row>
    <row r="865" spans="1:6" ht="18" customHeight="1">
      <c r="A865" s="132"/>
      <c r="B865" s="126"/>
      <c r="C865" s="126"/>
      <c r="D865" s="126"/>
      <c r="F865" s="132"/>
    </row>
    <row r="866" spans="1:6" ht="18" customHeight="1">
      <c r="A866" s="132"/>
      <c r="B866" s="126"/>
      <c r="C866" s="126"/>
      <c r="D866" s="126"/>
      <c r="F866" s="132"/>
    </row>
    <row r="867" spans="1:6" ht="18" customHeight="1">
      <c r="A867" s="132"/>
      <c r="B867" s="126"/>
      <c r="C867" s="126"/>
      <c r="D867" s="126"/>
      <c r="F867" s="132"/>
    </row>
    <row r="868" spans="1:6" ht="18" customHeight="1">
      <c r="A868" s="132"/>
      <c r="B868" s="126"/>
      <c r="C868" s="126"/>
      <c r="D868" s="126"/>
      <c r="F868" s="132"/>
    </row>
    <row r="869" spans="1:6" ht="18" customHeight="1">
      <c r="A869" s="132"/>
      <c r="B869" s="126"/>
      <c r="C869" s="126"/>
      <c r="D869" s="126"/>
      <c r="F869" s="132"/>
    </row>
    <row r="870" spans="1:6" ht="18" customHeight="1">
      <c r="A870" s="132"/>
      <c r="B870" s="126"/>
      <c r="C870" s="126"/>
      <c r="D870" s="126"/>
      <c r="F870" s="132"/>
    </row>
    <row r="871" spans="1:6" ht="18" customHeight="1">
      <c r="A871" s="132"/>
      <c r="B871" s="126"/>
      <c r="C871" s="126"/>
      <c r="D871" s="126"/>
      <c r="F871" s="132"/>
    </row>
    <row r="872" spans="1:6" ht="18" customHeight="1">
      <c r="A872" s="132"/>
      <c r="B872" s="126"/>
      <c r="C872" s="126"/>
      <c r="D872" s="126"/>
      <c r="F872" s="132"/>
    </row>
    <row r="873" spans="1:6" ht="18" customHeight="1">
      <c r="A873" s="132"/>
      <c r="B873" s="126"/>
      <c r="C873" s="126"/>
      <c r="D873" s="126"/>
      <c r="F873" s="132"/>
    </row>
    <row r="874" spans="1:6" ht="18" customHeight="1">
      <c r="A874" s="132"/>
      <c r="B874" s="126"/>
      <c r="C874" s="126"/>
      <c r="D874" s="126"/>
      <c r="F874" s="132"/>
    </row>
    <row r="875" spans="1:6" ht="18" customHeight="1">
      <c r="A875" s="132"/>
      <c r="B875" s="126"/>
      <c r="C875" s="126"/>
      <c r="D875" s="126"/>
      <c r="F875" s="132"/>
    </row>
    <row r="876" spans="1:6" ht="18" customHeight="1">
      <c r="A876" s="132"/>
      <c r="B876" s="126"/>
      <c r="C876" s="126"/>
      <c r="D876" s="126"/>
      <c r="F876" s="132"/>
    </row>
    <row r="877" spans="1:6" ht="18" customHeight="1">
      <c r="A877" s="132"/>
      <c r="B877" s="126"/>
      <c r="C877" s="126"/>
      <c r="D877" s="126"/>
      <c r="F877" s="132"/>
    </row>
    <row r="878" spans="1:6" ht="18" customHeight="1">
      <c r="A878" s="132"/>
      <c r="B878" s="126"/>
      <c r="C878" s="126"/>
      <c r="D878" s="126"/>
      <c r="F878" s="132"/>
    </row>
    <row r="879" spans="1:6" ht="18" customHeight="1">
      <c r="A879" s="132"/>
      <c r="B879" s="126"/>
      <c r="C879" s="126"/>
      <c r="D879" s="126"/>
      <c r="F879" s="132"/>
    </row>
    <row r="880" spans="1:6" ht="18" customHeight="1">
      <c r="A880" s="132"/>
      <c r="B880" s="126"/>
      <c r="C880" s="126"/>
      <c r="D880" s="126"/>
      <c r="F880" s="132"/>
    </row>
    <row r="881" spans="1:6" ht="18" customHeight="1">
      <c r="A881" s="132"/>
      <c r="B881" s="126"/>
      <c r="C881" s="126"/>
      <c r="D881" s="126"/>
      <c r="F881" s="132"/>
    </row>
    <row r="882" spans="1:6" ht="18" customHeight="1">
      <c r="A882" s="132"/>
      <c r="B882" s="126"/>
      <c r="C882" s="126"/>
      <c r="D882" s="126"/>
      <c r="F882" s="132"/>
    </row>
    <row r="883" spans="1:6" ht="18" customHeight="1">
      <c r="A883" s="132"/>
      <c r="B883" s="126"/>
      <c r="C883" s="126"/>
      <c r="D883" s="126"/>
      <c r="F883" s="132"/>
    </row>
    <row r="884" spans="1:6" ht="18" customHeight="1">
      <c r="A884" s="132"/>
      <c r="B884" s="126"/>
      <c r="C884" s="126"/>
      <c r="D884" s="126"/>
      <c r="F884" s="132"/>
    </row>
    <row r="885" spans="1:6" ht="18" customHeight="1">
      <c r="A885" s="132"/>
      <c r="B885" s="126"/>
      <c r="C885" s="126"/>
      <c r="D885" s="126"/>
      <c r="F885" s="132"/>
    </row>
    <row r="886" spans="1:6" ht="18" customHeight="1">
      <c r="A886" s="132"/>
      <c r="B886" s="126"/>
      <c r="C886" s="126"/>
      <c r="D886" s="126"/>
      <c r="F886" s="132"/>
    </row>
    <row r="887" spans="1:6" ht="18" customHeight="1">
      <c r="A887" s="132"/>
      <c r="B887" s="126"/>
      <c r="C887" s="126"/>
      <c r="D887" s="126"/>
      <c r="F887" s="132"/>
    </row>
    <row r="888" spans="1:6" ht="18" customHeight="1">
      <c r="A888" s="132"/>
      <c r="B888" s="126"/>
      <c r="C888" s="126"/>
      <c r="D888" s="126"/>
      <c r="F888" s="132"/>
    </row>
    <row r="889" spans="1:6" ht="18" customHeight="1">
      <c r="A889" s="132"/>
      <c r="B889" s="126"/>
      <c r="C889" s="126"/>
      <c r="D889" s="126"/>
      <c r="F889" s="132"/>
    </row>
    <row r="890" spans="1:6" ht="18" customHeight="1">
      <c r="A890" s="132"/>
      <c r="B890" s="126"/>
      <c r="C890" s="126"/>
      <c r="D890" s="126"/>
      <c r="F890" s="132"/>
    </row>
    <row r="891" spans="1:6" ht="18" customHeight="1">
      <c r="A891" s="132"/>
      <c r="B891" s="126"/>
      <c r="C891" s="126"/>
      <c r="D891" s="126"/>
      <c r="F891" s="132"/>
    </row>
    <row r="892" spans="1:6" ht="18" customHeight="1">
      <c r="A892" s="132"/>
      <c r="B892" s="126"/>
      <c r="C892" s="126"/>
      <c r="D892" s="126"/>
      <c r="F892" s="132"/>
    </row>
    <row r="893" spans="1:6" ht="18" customHeight="1">
      <c r="A893" s="132"/>
      <c r="B893" s="126"/>
      <c r="C893" s="126"/>
      <c r="D893" s="126"/>
      <c r="F893" s="132"/>
    </row>
    <row r="894" spans="1:6" ht="18" customHeight="1">
      <c r="A894" s="132"/>
      <c r="B894" s="126"/>
      <c r="C894" s="126"/>
      <c r="D894" s="126"/>
      <c r="F894" s="132"/>
    </row>
    <row r="895" spans="1:6" ht="18" customHeight="1">
      <c r="A895" s="132"/>
      <c r="B895" s="126"/>
      <c r="C895" s="126"/>
      <c r="D895" s="126"/>
      <c r="F895" s="132"/>
    </row>
    <row r="896" spans="1:6" ht="18" customHeight="1">
      <c r="A896" s="132"/>
      <c r="B896" s="126"/>
      <c r="C896" s="126"/>
      <c r="D896" s="126"/>
      <c r="F896" s="132"/>
    </row>
    <row r="897" spans="1:6" ht="18" customHeight="1">
      <c r="A897" s="132"/>
      <c r="B897" s="126"/>
      <c r="C897" s="126"/>
      <c r="D897" s="126"/>
      <c r="F897" s="132"/>
    </row>
    <row r="898" spans="1:6" ht="18" customHeight="1">
      <c r="A898" s="132"/>
      <c r="B898" s="126"/>
      <c r="C898" s="126"/>
      <c r="D898" s="126"/>
      <c r="F898" s="132"/>
    </row>
    <row r="899" spans="1:6" ht="18" customHeight="1">
      <c r="A899" s="132"/>
      <c r="B899" s="126"/>
      <c r="C899" s="126"/>
      <c r="D899" s="126"/>
      <c r="F899" s="132"/>
    </row>
    <row r="900" spans="1:6" ht="18" customHeight="1">
      <c r="A900" s="132"/>
      <c r="B900" s="126"/>
      <c r="C900" s="126"/>
      <c r="D900" s="126"/>
      <c r="F900" s="132"/>
    </row>
    <row r="901" spans="1:6" ht="18" customHeight="1">
      <c r="A901" s="132"/>
      <c r="B901" s="126"/>
      <c r="C901" s="126"/>
      <c r="D901" s="126"/>
      <c r="F901" s="132"/>
    </row>
    <row r="902" spans="1:6" ht="18" customHeight="1">
      <c r="A902" s="132"/>
      <c r="B902" s="126"/>
      <c r="C902" s="126"/>
      <c r="D902" s="126"/>
      <c r="F902" s="132"/>
    </row>
    <row r="903" spans="1:6" ht="18" customHeight="1">
      <c r="A903" s="132"/>
      <c r="B903" s="126"/>
      <c r="C903" s="126"/>
      <c r="D903" s="126"/>
      <c r="F903" s="132"/>
    </row>
    <row r="904" spans="1:6" ht="18" customHeight="1">
      <c r="A904" s="132"/>
      <c r="B904" s="126"/>
      <c r="C904" s="126"/>
      <c r="D904" s="126"/>
      <c r="F904" s="132"/>
    </row>
    <row r="905" spans="1:6" ht="18" customHeight="1">
      <c r="A905" s="132"/>
      <c r="B905" s="126"/>
      <c r="C905" s="126"/>
      <c r="D905" s="126"/>
      <c r="F905" s="132"/>
    </row>
    <row r="906" spans="1:6" ht="18" customHeight="1">
      <c r="A906" s="132"/>
      <c r="B906" s="126"/>
      <c r="C906" s="126"/>
      <c r="D906" s="126"/>
      <c r="F906" s="132"/>
    </row>
    <row r="907" spans="1:6" ht="18" customHeight="1">
      <c r="A907" s="132"/>
      <c r="B907" s="126"/>
      <c r="C907" s="126"/>
      <c r="D907" s="126"/>
      <c r="F907" s="132"/>
    </row>
    <row r="908" spans="1:6" ht="18" customHeight="1">
      <c r="A908" s="132"/>
      <c r="B908" s="126"/>
      <c r="C908" s="126"/>
      <c r="D908" s="126"/>
      <c r="F908" s="132"/>
    </row>
    <row r="909" spans="1:6" ht="18" customHeight="1">
      <c r="A909" s="132"/>
      <c r="B909" s="126"/>
      <c r="C909" s="126"/>
      <c r="D909" s="126"/>
      <c r="F909" s="132"/>
    </row>
    <row r="910" spans="1:6" ht="18" customHeight="1">
      <c r="A910" s="132"/>
      <c r="B910" s="126"/>
      <c r="C910" s="126"/>
      <c r="D910" s="126"/>
      <c r="F910" s="132"/>
    </row>
    <row r="911" spans="1:6" ht="18" customHeight="1">
      <c r="A911" s="132"/>
      <c r="B911" s="126"/>
      <c r="C911" s="126"/>
      <c r="D911" s="126"/>
      <c r="F911" s="132"/>
    </row>
    <row r="912" spans="1:6" ht="18" customHeight="1">
      <c r="A912" s="132"/>
      <c r="B912" s="126"/>
      <c r="C912" s="126"/>
      <c r="D912" s="126"/>
      <c r="F912" s="132"/>
    </row>
    <row r="913" spans="1:6" ht="18" customHeight="1">
      <c r="A913" s="132"/>
      <c r="B913" s="126"/>
      <c r="C913" s="126"/>
      <c r="D913" s="126"/>
      <c r="F913" s="132"/>
    </row>
    <row r="914" spans="1:6" ht="18" customHeight="1">
      <c r="A914" s="132"/>
      <c r="B914" s="126"/>
      <c r="C914" s="126"/>
      <c r="D914" s="126"/>
      <c r="F914" s="132"/>
    </row>
    <row r="915" spans="1:6" ht="18" customHeight="1">
      <c r="A915" s="132"/>
      <c r="B915" s="126"/>
      <c r="C915" s="126"/>
      <c r="D915" s="126"/>
      <c r="F915" s="132"/>
    </row>
    <row r="916" spans="1:6" ht="18" customHeight="1">
      <c r="A916" s="132"/>
      <c r="B916" s="126"/>
      <c r="C916" s="126"/>
      <c r="D916" s="126"/>
      <c r="F916" s="132"/>
    </row>
    <row r="917" spans="1:6" ht="18" customHeight="1">
      <c r="A917" s="132"/>
      <c r="B917" s="126"/>
      <c r="C917" s="126"/>
      <c r="D917" s="126"/>
      <c r="F917" s="132"/>
    </row>
    <row r="918" spans="1:6" ht="18" customHeight="1">
      <c r="A918" s="132"/>
      <c r="B918" s="126"/>
      <c r="C918" s="126"/>
      <c r="D918" s="126"/>
      <c r="F918" s="132"/>
    </row>
    <row r="919" spans="1:6" ht="18" customHeight="1">
      <c r="A919" s="132"/>
      <c r="B919" s="126"/>
      <c r="C919" s="126"/>
      <c r="D919" s="126"/>
      <c r="F919" s="132"/>
    </row>
    <row r="920" spans="1:6" ht="18" customHeight="1">
      <c r="A920" s="132"/>
      <c r="B920" s="126"/>
      <c r="C920" s="126"/>
      <c r="D920" s="126"/>
      <c r="F920" s="132"/>
    </row>
    <row r="921" spans="1:6" ht="18" customHeight="1">
      <c r="A921" s="132"/>
      <c r="B921" s="126"/>
      <c r="C921" s="126"/>
      <c r="D921" s="126"/>
      <c r="F921" s="132"/>
    </row>
    <row r="922" spans="1:6" ht="18" customHeight="1">
      <c r="A922" s="132"/>
      <c r="B922" s="126"/>
      <c r="C922" s="126"/>
      <c r="D922" s="126"/>
      <c r="F922" s="132"/>
    </row>
    <row r="923" spans="1:6" ht="18" customHeight="1">
      <c r="A923" s="132"/>
      <c r="B923" s="126"/>
      <c r="C923" s="126"/>
      <c r="D923" s="126"/>
      <c r="F923" s="132"/>
    </row>
    <row r="924" spans="1:6" ht="18" customHeight="1">
      <c r="A924" s="132"/>
      <c r="B924" s="126"/>
      <c r="C924" s="126"/>
      <c r="D924" s="126"/>
      <c r="F924" s="132"/>
    </row>
    <row r="925" spans="1:6" ht="18" customHeight="1">
      <c r="A925" s="132"/>
      <c r="B925" s="126"/>
      <c r="C925" s="126"/>
      <c r="D925" s="126"/>
      <c r="F925" s="132"/>
    </row>
    <row r="926" spans="1:6" ht="18" customHeight="1">
      <c r="A926" s="132"/>
      <c r="B926" s="126"/>
      <c r="C926" s="126"/>
      <c r="D926" s="126"/>
      <c r="F926" s="132"/>
    </row>
    <row r="927" spans="1:6" ht="18" customHeight="1">
      <c r="A927" s="132"/>
      <c r="B927" s="126"/>
      <c r="C927" s="126"/>
      <c r="D927" s="126"/>
      <c r="F927" s="132"/>
    </row>
    <row r="928" spans="1:6" ht="18" customHeight="1">
      <c r="A928" s="132"/>
      <c r="B928" s="126"/>
      <c r="C928" s="126"/>
      <c r="D928" s="126"/>
      <c r="F928" s="132"/>
    </row>
    <row r="929" spans="1:6" ht="18" customHeight="1">
      <c r="A929" s="132"/>
      <c r="B929" s="126"/>
      <c r="C929" s="126"/>
      <c r="D929" s="126"/>
      <c r="F929" s="132"/>
    </row>
    <row r="930" spans="1:6" ht="18" customHeight="1">
      <c r="A930" s="132"/>
      <c r="B930" s="126"/>
      <c r="C930" s="126"/>
      <c r="D930" s="126"/>
      <c r="F930" s="132"/>
    </row>
    <row r="931" spans="1:6" ht="18" customHeight="1">
      <c r="A931" s="132"/>
      <c r="B931" s="126"/>
      <c r="C931" s="126"/>
      <c r="D931" s="126"/>
      <c r="F931" s="132"/>
    </row>
    <row r="932" spans="1:6" ht="18" customHeight="1">
      <c r="A932" s="132"/>
      <c r="B932" s="126"/>
      <c r="C932" s="126"/>
      <c r="D932" s="126"/>
      <c r="F932" s="132"/>
    </row>
    <row r="933" spans="1:6" ht="18" customHeight="1">
      <c r="A933" s="132"/>
      <c r="B933" s="126"/>
      <c r="C933" s="126"/>
      <c r="D933" s="126"/>
      <c r="F933" s="132"/>
    </row>
    <row r="934" spans="1:6" ht="18" customHeight="1">
      <c r="A934" s="132"/>
      <c r="B934" s="126"/>
      <c r="C934" s="126"/>
      <c r="D934" s="126"/>
      <c r="F934" s="132"/>
    </row>
    <row r="935" spans="1:6" ht="18" customHeight="1">
      <c r="A935" s="132"/>
      <c r="B935" s="126"/>
      <c r="C935" s="126"/>
      <c r="D935" s="126"/>
      <c r="F935" s="132"/>
    </row>
    <row r="936" spans="1:6" ht="18" customHeight="1">
      <c r="A936" s="132"/>
      <c r="B936" s="126"/>
      <c r="C936" s="126"/>
      <c r="D936" s="126"/>
      <c r="F936" s="132"/>
    </row>
    <row r="937" spans="1:6" ht="18" customHeight="1">
      <c r="A937" s="132"/>
      <c r="B937" s="126"/>
      <c r="C937" s="126"/>
      <c r="D937" s="126"/>
      <c r="F937" s="132"/>
    </row>
    <row r="938" spans="1:6" ht="18" customHeight="1">
      <c r="A938" s="132"/>
      <c r="B938" s="126"/>
      <c r="C938" s="126"/>
      <c r="D938" s="126"/>
      <c r="F938" s="132"/>
    </row>
    <row r="939" spans="1:6" ht="18" customHeight="1">
      <c r="A939" s="132"/>
      <c r="B939" s="126"/>
      <c r="C939" s="126"/>
      <c r="D939" s="126"/>
      <c r="F939" s="132"/>
    </row>
    <row r="940" spans="1:6" ht="18" customHeight="1">
      <c r="A940" s="132"/>
      <c r="B940" s="126"/>
      <c r="C940" s="126"/>
      <c r="D940" s="126"/>
      <c r="F940" s="132"/>
    </row>
    <row r="941" spans="1:6" ht="18" customHeight="1">
      <c r="A941" s="132"/>
      <c r="B941" s="126"/>
      <c r="C941" s="126"/>
      <c r="D941" s="126"/>
      <c r="F941" s="132"/>
    </row>
    <row r="942" spans="1:6" ht="18" customHeight="1">
      <c r="A942" s="132"/>
      <c r="B942" s="126"/>
      <c r="C942" s="126"/>
      <c r="D942" s="126"/>
      <c r="F942" s="132"/>
    </row>
    <row r="943" spans="1:6" ht="18" customHeight="1">
      <c r="A943" s="132"/>
      <c r="B943" s="126"/>
      <c r="C943" s="126"/>
      <c r="D943" s="126"/>
      <c r="F943" s="132"/>
    </row>
    <row r="944" spans="1:6" ht="18" customHeight="1">
      <c r="A944" s="132"/>
      <c r="B944" s="126"/>
      <c r="C944" s="126"/>
      <c r="D944" s="126"/>
      <c r="F944" s="132"/>
    </row>
    <row r="945" spans="1:6" ht="18" customHeight="1">
      <c r="A945" s="132"/>
      <c r="B945" s="126"/>
      <c r="C945" s="126"/>
      <c r="D945" s="126"/>
      <c r="F945" s="132"/>
    </row>
    <row r="946" spans="1:6" ht="18" customHeight="1">
      <c r="A946" s="132"/>
      <c r="B946" s="126"/>
      <c r="C946" s="126"/>
      <c r="D946" s="126"/>
      <c r="F946" s="132"/>
    </row>
    <row r="947" spans="1:6" ht="18" customHeight="1">
      <c r="A947" s="132"/>
      <c r="B947" s="126"/>
      <c r="C947" s="126"/>
      <c r="D947" s="126"/>
      <c r="F947" s="132"/>
    </row>
    <row r="948" spans="1:6" ht="18" customHeight="1">
      <c r="A948" s="132"/>
      <c r="B948" s="126"/>
      <c r="C948" s="126"/>
      <c r="D948" s="126"/>
      <c r="F948" s="132"/>
    </row>
    <row r="949" spans="1:6" ht="18" customHeight="1">
      <c r="A949" s="132"/>
      <c r="B949" s="126"/>
      <c r="C949" s="126"/>
      <c r="D949" s="126"/>
      <c r="F949" s="132"/>
    </row>
    <row r="950" spans="1:6" ht="18" customHeight="1">
      <c r="A950" s="132"/>
      <c r="B950" s="126"/>
      <c r="C950" s="126"/>
      <c r="D950" s="126"/>
      <c r="F950" s="132"/>
    </row>
    <row r="951" spans="1:6" ht="18" customHeight="1">
      <c r="A951" s="132"/>
      <c r="B951" s="126"/>
      <c r="C951" s="126"/>
      <c r="D951" s="126"/>
      <c r="F951" s="132"/>
    </row>
    <row r="952" spans="1:6" ht="18" customHeight="1">
      <c r="A952" s="132"/>
      <c r="B952" s="126"/>
      <c r="C952" s="126"/>
      <c r="D952" s="126"/>
      <c r="F952" s="132"/>
    </row>
    <row r="953" spans="1:6" ht="18" customHeight="1">
      <c r="A953" s="132"/>
      <c r="B953" s="126"/>
      <c r="C953" s="126"/>
      <c r="D953" s="126"/>
      <c r="F953" s="132"/>
    </row>
    <row r="954" spans="1:6" ht="18" customHeight="1">
      <c r="A954" s="132"/>
      <c r="B954" s="126"/>
      <c r="C954" s="126"/>
      <c r="D954" s="126"/>
      <c r="F954" s="132"/>
    </row>
    <row r="955" spans="1:6" ht="18" customHeight="1">
      <c r="A955" s="132"/>
      <c r="B955" s="126"/>
      <c r="C955" s="126"/>
      <c r="D955" s="126"/>
      <c r="F955" s="132"/>
    </row>
    <row r="956" spans="1:6" ht="18" customHeight="1">
      <c r="A956" s="132"/>
      <c r="B956" s="126"/>
      <c r="C956" s="126"/>
      <c r="D956" s="126"/>
      <c r="F956" s="132"/>
    </row>
    <row r="957" spans="1:6" ht="18" customHeight="1">
      <c r="A957" s="132"/>
      <c r="B957" s="126"/>
      <c r="C957" s="126"/>
      <c r="D957" s="126"/>
      <c r="F957" s="132"/>
    </row>
    <row r="958" spans="1:6" ht="18" customHeight="1">
      <c r="A958" s="132"/>
      <c r="B958" s="126"/>
      <c r="C958" s="126"/>
      <c r="D958" s="126"/>
      <c r="F958" s="132"/>
    </row>
    <row r="959" spans="1:6" ht="18" customHeight="1">
      <c r="A959" s="132"/>
      <c r="B959" s="126"/>
      <c r="C959" s="126"/>
      <c r="D959" s="126"/>
      <c r="F959" s="132"/>
    </row>
    <row r="960" spans="1:6" ht="18" customHeight="1">
      <c r="A960" s="132"/>
      <c r="B960" s="126"/>
      <c r="C960" s="126"/>
      <c r="D960" s="126"/>
      <c r="F960" s="132"/>
    </row>
    <row r="961" spans="1:6" ht="18" customHeight="1">
      <c r="A961" s="132"/>
      <c r="B961" s="126"/>
      <c r="C961" s="126"/>
      <c r="D961" s="126"/>
      <c r="F961" s="132"/>
    </row>
    <row r="962" spans="1:6" ht="18" customHeight="1">
      <c r="A962" s="132"/>
      <c r="B962" s="126"/>
      <c r="C962" s="126"/>
      <c r="D962" s="126"/>
      <c r="F962" s="132"/>
    </row>
    <row r="963" spans="1:6" ht="18" customHeight="1">
      <c r="A963" s="132"/>
      <c r="B963" s="126"/>
      <c r="C963" s="126"/>
      <c r="D963" s="126"/>
      <c r="F963" s="132"/>
    </row>
    <row r="964" spans="1:6" ht="18" customHeight="1">
      <c r="A964" s="132"/>
      <c r="B964" s="126"/>
      <c r="C964" s="126"/>
      <c r="D964" s="126"/>
      <c r="F964" s="132"/>
    </row>
    <row r="965" spans="1:6" ht="18" customHeight="1">
      <c r="A965" s="132"/>
      <c r="B965" s="126"/>
      <c r="C965" s="126"/>
      <c r="D965" s="126"/>
      <c r="F965" s="132"/>
    </row>
    <row r="966" spans="1:6" ht="18" customHeight="1">
      <c r="A966" s="132"/>
      <c r="B966" s="126"/>
      <c r="C966" s="126"/>
      <c r="D966" s="126"/>
      <c r="F966" s="132"/>
    </row>
    <row r="967" spans="1:6" ht="18" customHeight="1">
      <c r="A967" s="132"/>
      <c r="B967" s="126"/>
      <c r="C967" s="126"/>
      <c r="D967" s="126"/>
      <c r="F967" s="132"/>
    </row>
    <row r="968" spans="1:6" ht="18" customHeight="1">
      <c r="A968" s="132"/>
      <c r="B968" s="126"/>
      <c r="C968" s="126"/>
      <c r="D968" s="126"/>
      <c r="F968" s="132"/>
    </row>
    <row r="969" spans="1:6" ht="18" customHeight="1">
      <c r="A969" s="132"/>
      <c r="B969" s="126"/>
      <c r="C969" s="126"/>
      <c r="D969" s="126"/>
      <c r="F969" s="132"/>
    </row>
    <row r="970" spans="1:6" ht="18" customHeight="1">
      <c r="A970" s="132"/>
      <c r="B970" s="126"/>
      <c r="C970" s="126"/>
      <c r="D970" s="126"/>
      <c r="F970" s="132"/>
    </row>
    <row r="971" spans="1:6" ht="18" customHeight="1">
      <c r="A971" s="132"/>
      <c r="B971" s="126"/>
      <c r="C971" s="126"/>
      <c r="D971" s="126"/>
      <c r="F971" s="132"/>
    </row>
    <row r="972" spans="1:6" ht="18" customHeight="1">
      <c r="A972" s="132"/>
      <c r="B972" s="126"/>
      <c r="C972" s="126"/>
      <c r="D972" s="126"/>
      <c r="F972" s="132"/>
    </row>
    <row r="973" spans="1:6" ht="18" customHeight="1">
      <c r="A973" s="132"/>
      <c r="B973" s="126"/>
      <c r="C973" s="126"/>
      <c r="D973" s="126"/>
      <c r="F973" s="132"/>
    </row>
    <row r="974" spans="1:6" ht="18" customHeight="1">
      <c r="A974" s="132"/>
      <c r="B974" s="126"/>
      <c r="C974" s="126"/>
      <c r="D974" s="126"/>
      <c r="F974" s="132"/>
    </row>
    <row r="975" spans="1:6" ht="18" customHeight="1">
      <c r="A975" s="132"/>
      <c r="B975" s="126"/>
      <c r="C975" s="126"/>
      <c r="D975" s="126"/>
      <c r="F975" s="132"/>
    </row>
    <row r="976" spans="1:6" ht="18" customHeight="1">
      <c r="A976" s="132"/>
      <c r="B976" s="126"/>
      <c r="C976" s="126"/>
      <c r="D976" s="126"/>
      <c r="F976" s="132"/>
    </row>
    <row r="977" spans="1:6" ht="18" customHeight="1">
      <c r="A977" s="132"/>
      <c r="B977" s="126"/>
      <c r="C977" s="126"/>
      <c r="D977" s="126"/>
      <c r="F977" s="132"/>
    </row>
    <row r="978" spans="1:6" ht="18" customHeight="1">
      <c r="A978" s="132"/>
      <c r="B978" s="126"/>
      <c r="C978" s="126"/>
      <c r="D978" s="126"/>
      <c r="F978" s="132"/>
    </row>
    <row r="979" spans="1:6" ht="18" customHeight="1">
      <c r="A979" s="132"/>
      <c r="B979" s="126"/>
      <c r="C979" s="126"/>
      <c r="D979" s="126"/>
      <c r="F979" s="132"/>
    </row>
    <row r="980" spans="1:6" ht="18" customHeight="1">
      <c r="A980" s="132"/>
      <c r="B980" s="126"/>
      <c r="C980" s="126"/>
      <c r="D980" s="126"/>
      <c r="F980" s="132"/>
    </row>
    <row r="981" spans="1:6" ht="18" customHeight="1">
      <c r="A981" s="132"/>
      <c r="B981" s="126"/>
      <c r="C981" s="126"/>
      <c r="D981" s="126"/>
      <c r="F981" s="132"/>
    </row>
    <row r="982" spans="1:6" ht="18" customHeight="1">
      <c r="A982" s="132"/>
      <c r="B982" s="126"/>
      <c r="C982" s="126"/>
      <c r="D982" s="126"/>
      <c r="F982" s="132"/>
    </row>
    <row r="983" spans="1:6" ht="18" customHeight="1">
      <c r="A983" s="132"/>
      <c r="B983" s="126"/>
      <c r="C983" s="126"/>
      <c r="D983" s="126"/>
      <c r="F983" s="132"/>
    </row>
    <row r="984" spans="1:6" ht="18" customHeight="1">
      <c r="A984" s="132"/>
      <c r="B984" s="126"/>
      <c r="C984" s="126"/>
      <c r="D984" s="126"/>
      <c r="F984" s="132"/>
    </row>
    <row r="985" spans="1:6" ht="18" customHeight="1">
      <c r="A985" s="132"/>
      <c r="B985" s="126"/>
      <c r="C985" s="126"/>
      <c r="D985" s="126"/>
      <c r="F985" s="132"/>
    </row>
    <row r="986" spans="1:6" ht="18" customHeight="1">
      <c r="A986" s="132"/>
      <c r="B986" s="126"/>
      <c r="C986" s="126"/>
      <c r="D986" s="126"/>
      <c r="F986" s="132"/>
    </row>
    <row r="987" spans="1:6" ht="18" customHeight="1">
      <c r="A987" s="132"/>
      <c r="B987" s="126"/>
      <c r="C987" s="126"/>
      <c r="D987" s="126"/>
      <c r="F987" s="132"/>
    </row>
    <row r="988" spans="1:6" ht="18" customHeight="1">
      <c r="A988" s="132"/>
      <c r="B988" s="126"/>
      <c r="C988" s="126"/>
      <c r="D988" s="126"/>
      <c r="F988" s="132"/>
    </row>
    <row r="989" spans="1:6" ht="18" customHeight="1">
      <c r="A989" s="132"/>
      <c r="B989" s="126"/>
      <c r="C989" s="126"/>
      <c r="D989" s="126"/>
      <c r="F989" s="132"/>
    </row>
    <row r="990" spans="1:6" ht="18" customHeight="1">
      <c r="A990" s="132"/>
      <c r="B990" s="126"/>
      <c r="C990" s="126"/>
      <c r="D990" s="126"/>
      <c r="F990" s="132"/>
    </row>
    <row r="991" spans="1:6" ht="18" customHeight="1">
      <c r="A991" s="132"/>
      <c r="B991" s="126"/>
      <c r="C991" s="126"/>
      <c r="D991" s="126"/>
      <c r="F991" s="132"/>
    </row>
    <row r="992" spans="1:6" ht="18" customHeight="1">
      <c r="A992" s="132"/>
      <c r="B992" s="126"/>
      <c r="C992" s="126"/>
      <c r="D992" s="126"/>
      <c r="F992" s="132"/>
    </row>
    <row r="993" spans="1:6" ht="18" customHeight="1">
      <c r="A993" s="132"/>
      <c r="B993" s="126"/>
      <c r="C993" s="126"/>
      <c r="D993" s="126"/>
      <c r="F993" s="132"/>
    </row>
    <row r="994" spans="1:6" ht="18" customHeight="1">
      <c r="A994" s="132"/>
      <c r="B994" s="126"/>
      <c r="C994" s="126"/>
      <c r="D994" s="126"/>
      <c r="F994" s="132"/>
    </row>
    <row r="995" spans="1:6" ht="18" customHeight="1">
      <c r="A995" s="132"/>
      <c r="B995" s="126"/>
      <c r="C995" s="126"/>
      <c r="D995" s="126"/>
      <c r="F995" s="132"/>
    </row>
    <row r="996" spans="1:6" ht="18" customHeight="1">
      <c r="A996" s="132"/>
      <c r="B996" s="126"/>
      <c r="C996" s="126"/>
      <c r="D996" s="126"/>
      <c r="F996" s="132"/>
    </row>
    <row r="997" spans="1:6" ht="18" customHeight="1">
      <c r="A997" s="132"/>
      <c r="B997" s="126"/>
      <c r="C997" s="126"/>
      <c r="D997" s="126"/>
      <c r="F997" s="132"/>
    </row>
    <row r="998" spans="1:6" ht="18" customHeight="1">
      <c r="A998" s="132"/>
      <c r="B998" s="126"/>
      <c r="C998" s="126"/>
      <c r="D998" s="126"/>
      <c r="F998" s="132"/>
    </row>
    <row r="999" spans="1:6" ht="18" customHeight="1">
      <c r="A999" s="132"/>
      <c r="B999" s="126"/>
      <c r="C999" s="126"/>
      <c r="D999" s="126"/>
      <c r="F999" s="132"/>
    </row>
    <row r="1000" spans="1:6" ht="18" customHeight="1">
      <c r="A1000" s="132"/>
      <c r="B1000" s="126"/>
      <c r="C1000" s="126"/>
      <c r="D1000" s="126"/>
      <c r="F1000" s="132"/>
    </row>
    <row r="1001" spans="1:6" ht="18" customHeight="1">
      <c r="A1001" s="132"/>
      <c r="B1001" s="126"/>
      <c r="C1001" s="126"/>
      <c r="D1001" s="126"/>
      <c r="F1001" s="132"/>
    </row>
    <row r="1002" spans="1:6" ht="18" customHeight="1">
      <c r="A1002" s="132"/>
      <c r="B1002" s="126"/>
      <c r="C1002" s="126"/>
      <c r="D1002" s="126"/>
      <c r="F1002" s="132"/>
    </row>
    <row r="1003" spans="1:6" ht="18" customHeight="1">
      <c r="A1003" s="132"/>
      <c r="B1003" s="126"/>
      <c r="C1003" s="126"/>
      <c r="D1003" s="126"/>
      <c r="F1003" s="132"/>
    </row>
    <row r="1004" spans="1:6" ht="18" customHeight="1">
      <c r="A1004" s="132"/>
      <c r="B1004" s="126"/>
      <c r="C1004" s="126"/>
      <c r="D1004" s="126"/>
      <c r="F1004" s="132"/>
    </row>
    <row r="1005" spans="1:6" ht="18" customHeight="1">
      <c r="A1005" s="132"/>
      <c r="B1005" s="126"/>
      <c r="C1005" s="126"/>
      <c r="D1005" s="126"/>
      <c r="F1005" s="132"/>
    </row>
    <row r="1006" spans="1:6" ht="18" customHeight="1">
      <c r="A1006" s="132"/>
      <c r="B1006" s="126"/>
      <c r="C1006" s="126"/>
      <c r="D1006" s="126"/>
      <c r="F1006" s="132"/>
    </row>
    <row r="1007" spans="1:6" ht="18" customHeight="1">
      <c r="A1007" s="132"/>
      <c r="B1007" s="126"/>
      <c r="C1007" s="126"/>
      <c r="D1007" s="126"/>
      <c r="F1007" s="132"/>
    </row>
    <row r="1008" spans="1:6" ht="18" customHeight="1">
      <c r="A1008" s="132"/>
      <c r="B1008" s="126"/>
      <c r="C1008" s="126"/>
      <c r="D1008" s="126"/>
      <c r="F1008" s="132"/>
    </row>
    <row r="1009" spans="1:6" ht="18" customHeight="1">
      <c r="A1009" s="132"/>
      <c r="B1009" s="126"/>
      <c r="C1009" s="126"/>
      <c r="D1009" s="126"/>
      <c r="F1009" s="132"/>
    </row>
    <row r="1010" spans="1:6" ht="18" customHeight="1">
      <c r="A1010" s="132"/>
      <c r="B1010" s="126"/>
      <c r="C1010" s="126"/>
      <c r="D1010" s="126"/>
      <c r="F1010" s="132"/>
    </row>
    <row r="1011" spans="1:6" ht="18" customHeight="1">
      <c r="A1011" s="132"/>
      <c r="B1011" s="126"/>
      <c r="C1011" s="126"/>
      <c r="D1011" s="126"/>
      <c r="F1011" s="132"/>
    </row>
    <row r="1012" spans="1:6" ht="18" customHeight="1">
      <c r="A1012" s="132"/>
      <c r="B1012" s="126"/>
      <c r="C1012" s="126"/>
      <c r="D1012" s="126"/>
      <c r="F1012" s="132"/>
    </row>
    <row r="1013" spans="1:6" ht="18" customHeight="1">
      <c r="A1013" s="132"/>
      <c r="B1013" s="126"/>
      <c r="C1013" s="126"/>
      <c r="D1013" s="126"/>
      <c r="F1013" s="132"/>
    </row>
    <row r="1014" spans="1:6" ht="18" customHeight="1">
      <c r="A1014" s="132"/>
      <c r="B1014" s="126"/>
      <c r="C1014" s="126"/>
      <c r="D1014" s="126"/>
      <c r="F1014" s="132"/>
    </row>
    <row r="1015" spans="1:6" ht="18" customHeight="1">
      <c r="A1015" s="132"/>
      <c r="B1015" s="126"/>
      <c r="C1015" s="126"/>
      <c r="D1015" s="126"/>
      <c r="F1015" s="132"/>
    </row>
    <row r="1016" spans="1:6" ht="18" customHeight="1">
      <c r="A1016" s="132"/>
      <c r="B1016" s="126"/>
      <c r="C1016" s="126"/>
      <c r="D1016" s="126"/>
      <c r="F1016" s="132"/>
    </row>
    <row r="1017" spans="1:6" ht="18" customHeight="1">
      <c r="A1017" s="132"/>
      <c r="B1017" s="126"/>
      <c r="C1017" s="126"/>
      <c r="D1017" s="126"/>
      <c r="F1017" s="132"/>
    </row>
    <row r="1018" spans="1:6" ht="18" customHeight="1">
      <c r="A1018" s="132"/>
      <c r="B1018" s="126"/>
      <c r="C1018" s="126"/>
      <c r="D1018" s="126"/>
      <c r="F1018" s="132"/>
    </row>
    <row r="1019" spans="1:6" ht="18" customHeight="1">
      <c r="A1019" s="132"/>
      <c r="B1019" s="126"/>
      <c r="C1019" s="126"/>
      <c r="D1019" s="126"/>
      <c r="F1019" s="132"/>
    </row>
    <row r="1020" spans="1:6" ht="18" customHeight="1">
      <c r="A1020" s="132"/>
      <c r="B1020" s="126"/>
      <c r="C1020" s="126"/>
      <c r="D1020" s="126"/>
      <c r="F1020" s="132"/>
    </row>
    <row r="1021" spans="1:6" ht="18" customHeight="1">
      <c r="A1021" s="132"/>
      <c r="B1021" s="126"/>
      <c r="C1021" s="126"/>
      <c r="D1021" s="126"/>
      <c r="F1021" s="132"/>
    </row>
    <row r="1022" spans="1:6" ht="18" customHeight="1">
      <c r="A1022" s="132"/>
      <c r="B1022" s="126"/>
      <c r="C1022" s="126"/>
      <c r="D1022" s="126"/>
      <c r="F1022" s="132"/>
    </row>
    <row r="1023" spans="1:6" ht="18" customHeight="1">
      <c r="A1023" s="132"/>
      <c r="B1023" s="126"/>
      <c r="C1023" s="126"/>
      <c r="D1023" s="126"/>
      <c r="F1023" s="132"/>
    </row>
    <row r="1024" spans="1:6" ht="18" customHeight="1">
      <c r="A1024" s="132"/>
      <c r="B1024" s="126"/>
      <c r="C1024" s="126"/>
      <c r="D1024" s="126"/>
      <c r="F1024" s="132"/>
    </row>
    <row r="1025" spans="1:6" ht="18" customHeight="1">
      <c r="A1025" s="132"/>
      <c r="B1025" s="126"/>
      <c r="C1025" s="126"/>
      <c r="D1025" s="126"/>
      <c r="F1025" s="132"/>
    </row>
    <row r="1026" spans="1:6" ht="18" customHeight="1">
      <c r="A1026" s="132"/>
      <c r="B1026" s="126"/>
      <c r="C1026" s="126"/>
      <c r="D1026" s="126"/>
      <c r="F1026" s="132"/>
    </row>
    <row r="1027" spans="1:6" ht="18" customHeight="1">
      <c r="A1027" s="132"/>
      <c r="B1027" s="126"/>
      <c r="C1027" s="126"/>
      <c r="D1027" s="126"/>
      <c r="F1027" s="132"/>
    </row>
    <row r="1028" spans="1:6" ht="18" customHeight="1">
      <c r="A1028" s="132"/>
      <c r="B1028" s="126"/>
      <c r="C1028" s="126"/>
      <c r="D1028" s="126"/>
      <c r="F1028" s="132"/>
    </row>
    <row r="1029" spans="1:6" ht="18" customHeight="1">
      <c r="A1029" s="132"/>
      <c r="B1029" s="126"/>
      <c r="C1029" s="126"/>
      <c r="D1029" s="126"/>
      <c r="F1029" s="132"/>
    </row>
    <row r="1030" spans="1:6" ht="18" customHeight="1">
      <c r="A1030" s="132"/>
      <c r="B1030" s="126"/>
      <c r="C1030" s="126"/>
      <c r="D1030" s="126"/>
      <c r="F1030" s="132"/>
    </row>
    <row r="1031" spans="1:6" ht="18" customHeight="1">
      <c r="A1031" s="132"/>
      <c r="B1031" s="126"/>
      <c r="C1031" s="126"/>
      <c r="D1031" s="126"/>
      <c r="F1031" s="132"/>
    </row>
    <row r="1032" spans="1:6" ht="18" customHeight="1">
      <c r="A1032" s="132"/>
      <c r="B1032" s="126"/>
      <c r="C1032" s="126"/>
      <c r="D1032" s="126"/>
      <c r="F1032" s="132"/>
    </row>
    <row r="1033" spans="1:6" ht="18" customHeight="1">
      <c r="A1033" s="132"/>
      <c r="B1033" s="126"/>
      <c r="C1033" s="126"/>
      <c r="D1033" s="126"/>
      <c r="F1033" s="132"/>
    </row>
    <row r="1034" spans="1:6" ht="18" customHeight="1">
      <c r="A1034" s="132"/>
      <c r="B1034" s="126"/>
      <c r="C1034" s="126"/>
      <c r="D1034" s="126"/>
      <c r="F1034" s="132"/>
    </row>
    <row r="1035" spans="1:6" ht="18" customHeight="1">
      <c r="A1035" s="132"/>
      <c r="B1035" s="126"/>
      <c r="C1035" s="126"/>
      <c r="D1035" s="126"/>
      <c r="F1035" s="132"/>
    </row>
    <row r="1036" spans="1:6" ht="18" customHeight="1">
      <c r="A1036" s="132"/>
      <c r="B1036" s="126"/>
      <c r="C1036" s="126"/>
      <c r="D1036" s="126"/>
      <c r="F1036" s="132"/>
    </row>
    <row r="1037" spans="1:6" ht="18" customHeight="1">
      <c r="A1037" s="132"/>
      <c r="B1037" s="126"/>
      <c r="C1037" s="126"/>
      <c r="D1037" s="126"/>
      <c r="F1037" s="132"/>
    </row>
    <row r="1038" spans="1:6" ht="18" customHeight="1">
      <c r="A1038" s="132"/>
      <c r="B1038" s="126"/>
      <c r="C1038" s="126"/>
      <c r="D1038" s="126"/>
      <c r="F1038" s="132"/>
    </row>
    <row r="1039" spans="1:6" ht="18" customHeight="1">
      <c r="A1039" s="132"/>
      <c r="B1039" s="126"/>
      <c r="C1039" s="126"/>
      <c r="D1039" s="126"/>
      <c r="F1039" s="132"/>
    </row>
    <row r="1040" spans="1:6" ht="18" customHeight="1">
      <c r="A1040" s="132"/>
      <c r="B1040" s="126"/>
      <c r="C1040" s="126"/>
      <c r="D1040" s="126"/>
      <c r="F1040" s="132"/>
    </row>
    <row r="1041" spans="1:6" ht="18" customHeight="1">
      <c r="A1041" s="132"/>
      <c r="B1041" s="126"/>
      <c r="C1041" s="126"/>
      <c r="D1041" s="126"/>
      <c r="F1041" s="132"/>
    </row>
    <row r="1042" spans="1:6" ht="18" customHeight="1">
      <c r="A1042" s="132"/>
      <c r="B1042" s="126"/>
      <c r="C1042" s="126"/>
      <c r="D1042" s="126"/>
      <c r="F1042" s="132"/>
    </row>
    <row r="1043" spans="1:6" ht="18" customHeight="1">
      <c r="A1043" s="132"/>
      <c r="B1043" s="126"/>
      <c r="C1043" s="126"/>
      <c r="D1043" s="126"/>
      <c r="F1043" s="132"/>
    </row>
    <row r="1044" spans="1:6" ht="18" customHeight="1">
      <c r="A1044" s="132"/>
      <c r="B1044" s="126"/>
      <c r="C1044" s="126"/>
      <c r="D1044" s="126"/>
      <c r="F1044" s="132"/>
    </row>
    <row r="1045" spans="1:6" ht="18" customHeight="1">
      <c r="A1045" s="132"/>
      <c r="B1045" s="126"/>
      <c r="C1045" s="126"/>
      <c r="D1045" s="126"/>
      <c r="F1045" s="132"/>
    </row>
    <row r="1046" spans="1:6" ht="18" customHeight="1">
      <c r="A1046" s="132"/>
      <c r="B1046" s="126"/>
      <c r="C1046" s="126"/>
      <c r="D1046" s="126"/>
      <c r="F1046" s="132"/>
    </row>
    <row r="1047" spans="1:6" ht="18" customHeight="1">
      <c r="A1047" s="132"/>
      <c r="B1047" s="126"/>
      <c r="C1047" s="126"/>
      <c r="D1047" s="126"/>
      <c r="F1047" s="132"/>
    </row>
    <row r="1048" spans="1:6" ht="18" customHeight="1">
      <c r="A1048" s="132"/>
      <c r="B1048" s="126"/>
      <c r="C1048" s="126"/>
      <c r="D1048" s="126"/>
      <c r="F1048" s="132"/>
    </row>
    <row r="1049" spans="1:6" ht="18" customHeight="1">
      <c r="A1049" s="132"/>
      <c r="B1049" s="126"/>
      <c r="C1049" s="126"/>
      <c r="D1049" s="126"/>
      <c r="F1049" s="132"/>
    </row>
    <row r="1050" spans="1:6" ht="18" customHeight="1">
      <c r="A1050" s="132"/>
      <c r="B1050" s="126"/>
      <c r="C1050" s="126"/>
      <c r="D1050" s="126"/>
      <c r="F1050" s="132"/>
    </row>
    <row r="1051" spans="1:6" ht="18" customHeight="1">
      <c r="A1051" s="132"/>
      <c r="B1051" s="126"/>
      <c r="C1051" s="126"/>
      <c r="D1051" s="126"/>
      <c r="F1051" s="132"/>
    </row>
    <row r="1052" spans="1:6" ht="18" customHeight="1">
      <c r="A1052" s="132"/>
      <c r="B1052" s="126"/>
      <c r="C1052" s="126"/>
      <c r="D1052" s="126"/>
      <c r="F1052" s="132"/>
    </row>
    <row r="1053" spans="1:6" ht="18" customHeight="1">
      <c r="A1053" s="132"/>
      <c r="B1053" s="126"/>
      <c r="C1053" s="126"/>
      <c r="D1053" s="126"/>
      <c r="F1053" s="132"/>
    </row>
    <row r="1054" spans="1:6" ht="18" customHeight="1">
      <c r="A1054" s="132"/>
      <c r="B1054" s="126"/>
      <c r="C1054" s="126"/>
      <c r="D1054" s="126"/>
      <c r="F1054" s="132"/>
    </row>
    <row r="1055" spans="1:6" ht="18" customHeight="1">
      <c r="A1055" s="132"/>
      <c r="B1055" s="126"/>
      <c r="C1055" s="126"/>
      <c r="D1055" s="126"/>
      <c r="F1055" s="132"/>
    </row>
    <row r="1056" spans="1:6" ht="18" customHeight="1">
      <c r="A1056" s="132"/>
      <c r="B1056" s="126"/>
      <c r="C1056" s="126"/>
      <c r="D1056" s="126"/>
      <c r="F1056" s="132"/>
    </row>
    <row r="1057" spans="1:6" ht="18" customHeight="1">
      <c r="A1057" s="132"/>
      <c r="B1057" s="126"/>
      <c r="C1057" s="126"/>
      <c r="D1057" s="126"/>
      <c r="F1057" s="132"/>
    </row>
    <row r="1058" spans="1:6" ht="18" customHeight="1">
      <c r="A1058" s="132"/>
      <c r="B1058" s="126"/>
      <c r="C1058" s="126"/>
      <c r="D1058" s="126"/>
      <c r="F1058" s="132"/>
    </row>
    <row r="1059" spans="1:6" ht="18" customHeight="1">
      <c r="A1059" s="132"/>
      <c r="B1059" s="126"/>
      <c r="C1059" s="126"/>
      <c r="D1059" s="126"/>
      <c r="F1059" s="132"/>
    </row>
    <row r="1060" spans="1:6" ht="18" customHeight="1">
      <c r="A1060" s="132"/>
      <c r="B1060" s="126"/>
      <c r="C1060" s="126"/>
      <c r="D1060" s="126"/>
      <c r="F1060" s="132"/>
    </row>
    <row r="1061" spans="1:6" ht="18" customHeight="1">
      <c r="A1061" s="132"/>
      <c r="B1061" s="126"/>
      <c r="C1061" s="126"/>
      <c r="D1061" s="126"/>
      <c r="F1061" s="132"/>
    </row>
    <row r="1062" spans="1:6" ht="18" customHeight="1">
      <c r="A1062" s="132"/>
      <c r="B1062" s="126"/>
      <c r="C1062" s="126"/>
      <c r="D1062" s="126"/>
      <c r="F1062" s="132"/>
    </row>
    <row r="1063" spans="1:6" ht="18" customHeight="1">
      <c r="A1063" s="132"/>
      <c r="B1063" s="126"/>
      <c r="C1063" s="126"/>
      <c r="D1063" s="126"/>
      <c r="F1063" s="132"/>
    </row>
    <row r="1064" spans="1:6" ht="18" customHeight="1">
      <c r="A1064" s="132"/>
      <c r="B1064" s="126"/>
      <c r="C1064" s="126"/>
      <c r="D1064" s="126"/>
      <c r="F1064" s="132"/>
    </row>
    <row r="1065" spans="1:6" ht="18" customHeight="1">
      <c r="A1065" s="132"/>
      <c r="B1065" s="126"/>
      <c r="C1065" s="126"/>
      <c r="D1065" s="126"/>
      <c r="F1065" s="132"/>
    </row>
    <row r="1066" spans="1:6" ht="18" customHeight="1">
      <c r="A1066" s="132"/>
      <c r="B1066" s="126"/>
      <c r="C1066" s="126"/>
      <c r="D1066" s="126"/>
      <c r="F1066" s="132"/>
    </row>
    <row r="1067" spans="1:6" ht="18" customHeight="1">
      <c r="A1067" s="132"/>
      <c r="B1067" s="126"/>
      <c r="C1067" s="126"/>
      <c r="D1067" s="126"/>
      <c r="F1067" s="132"/>
    </row>
    <row r="1068" spans="1:6" ht="18" customHeight="1">
      <c r="A1068" s="132"/>
      <c r="B1068" s="126"/>
      <c r="C1068" s="126"/>
      <c r="D1068" s="126"/>
      <c r="F1068" s="132"/>
    </row>
    <row r="1069" spans="1:6" ht="18" customHeight="1">
      <c r="A1069" s="132"/>
      <c r="B1069" s="126"/>
      <c r="C1069" s="126"/>
      <c r="D1069" s="126"/>
      <c r="F1069" s="132"/>
    </row>
    <row r="1070" spans="1:6" ht="18" customHeight="1">
      <c r="A1070" s="132"/>
      <c r="B1070" s="126"/>
      <c r="C1070" s="126"/>
      <c r="D1070" s="126"/>
      <c r="F1070" s="132"/>
    </row>
    <row r="1071" spans="1:6" ht="18" customHeight="1">
      <c r="A1071" s="132"/>
      <c r="B1071" s="126"/>
      <c r="C1071" s="126"/>
      <c r="D1071" s="126"/>
      <c r="F1071" s="132"/>
    </row>
    <row r="1072" spans="1:6" ht="18" customHeight="1">
      <c r="A1072" s="132"/>
      <c r="B1072" s="126"/>
      <c r="C1072" s="126"/>
      <c r="D1072" s="126"/>
      <c r="F1072" s="132"/>
    </row>
    <row r="1073" spans="1:6" ht="18" customHeight="1">
      <c r="A1073" s="132"/>
      <c r="B1073" s="126"/>
      <c r="C1073" s="126"/>
      <c r="D1073" s="126"/>
      <c r="F1073" s="132"/>
    </row>
    <row r="1074" spans="1:6" ht="18" customHeight="1">
      <c r="A1074" s="132"/>
      <c r="B1074" s="126"/>
      <c r="C1074" s="126"/>
      <c r="D1074" s="126"/>
      <c r="F1074" s="132"/>
    </row>
    <row r="1075" spans="1:6" ht="18" customHeight="1">
      <c r="A1075" s="132"/>
      <c r="B1075" s="126"/>
      <c r="C1075" s="126"/>
      <c r="D1075" s="126"/>
      <c r="F1075" s="132"/>
    </row>
    <row r="1076" spans="1:6" ht="18" customHeight="1">
      <c r="A1076" s="132"/>
      <c r="B1076" s="126"/>
      <c r="C1076" s="126"/>
      <c r="D1076" s="126"/>
      <c r="F1076" s="132"/>
    </row>
    <row r="1077" spans="1:6" ht="18" customHeight="1">
      <c r="A1077" s="132"/>
      <c r="B1077" s="126"/>
      <c r="C1077" s="126"/>
      <c r="D1077" s="126"/>
      <c r="F1077" s="132"/>
    </row>
    <row r="1078" spans="1:6" ht="18" customHeight="1">
      <c r="A1078" s="132"/>
      <c r="B1078" s="126"/>
      <c r="C1078" s="126"/>
      <c r="D1078" s="126"/>
      <c r="F1078" s="132"/>
    </row>
    <row r="1079" spans="1:6" ht="18" customHeight="1">
      <c r="A1079" s="132"/>
      <c r="B1079" s="126"/>
      <c r="C1079" s="126"/>
      <c r="D1079" s="126"/>
      <c r="F1079" s="132"/>
    </row>
    <row r="1080" spans="1:6" ht="18" customHeight="1">
      <c r="A1080" s="132"/>
      <c r="B1080" s="126"/>
      <c r="C1080" s="126"/>
      <c r="D1080" s="126"/>
      <c r="F1080" s="132"/>
    </row>
    <row r="1081" spans="1:6" ht="18" customHeight="1">
      <c r="A1081" s="132"/>
      <c r="B1081" s="126"/>
      <c r="C1081" s="126"/>
      <c r="D1081" s="126"/>
      <c r="F1081" s="132"/>
    </row>
    <row r="1082" spans="1:6" ht="18" customHeight="1">
      <c r="A1082" s="132"/>
      <c r="B1082" s="126"/>
      <c r="C1082" s="126"/>
      <c r="D1082" s="126"/>
      <c r="F1082" s="132"/>
    </row>
    <row r="1083" spans="1:6" ht="18" customHeight="1">
      <c r="A1083" s="132"/>
      <c r="B1083" s="126"/>
      <c r="C1083" s="126"/>
      <c r="D1083" s="126"/>
      <c r="F1083" s="132"/>
    </row>
    <row r="1084" spans="1:6" ht="18" customHeight="1">
      <c r="A1084" s="132"/>
      <c r="B1084" s="126"/>
      <c r="C1084" s="126"/>
      <c r="D1084" s="126"/>
      <c r="F1084" s="132"/>
    </row>
    <row r="1085" spans="1:6" ht="18" customHeight="1">
      <c r="A1085" s="132"/>
      <c r="B1085" s="126"/>
      <c r="C1085" s="126"/>
      <c r="D1085" s="126"/>
      <c r="F1085" s="132"/>
    </row>
    <row r="1086" spans="1:6" ht="18" customHeight="1">
      <c r="A1086" s="132"/>
      <c r="B1086" s="126"/>
      <c r="C1086" s="126"/>
      <c r="D1086" s="126"/>
      <c r="F1086" s="132"/>
    </row>
    <row r="1087" spans="1:6" ht="18" customHeight="1">
      <c r="A1087" s="132"/>
      <c r="B1087" s="126"/>
      <c r="C1087" s="126"/>
      <c r="D1087" s="126"/>
      <c r="F1087" s="132"/>
    </row>
    <row r="1088" spans="1:6" ht="18" customHeight="1">
      <c r="A1088" s="132"/>
      <c r="B1088" s="126"/>
      <c r="C1088" s="126"/>
      <c r="D1088" s="126"/>
      <c r="F1088" s="132"/>
    </row>
    <row r="1089" spans="1:6" ht="18" customHeight="1">
      <c r="A1089" s="132"/>
      <c r="B1089" s="126"/>
      <c r="C1089" s="126"/>
      <c r="D1089" s="126"/>
      <c r="F1089" s="132"/>
    </row>
    <row r="1090" spans="1:6" ht="18" customHeight="1">
      <c r="A1090" s="132"/>
      <c r="B1090" s="126"/>
      <c r="C1090" s="126"/>
      <c r="D1090" s="126"/>
      <c r="F1090" s="132"/>
    </row>
    <row r="1091" spans="1:6" ht="18" customHeight="1">
      <c r="A1091" s="132"/>
      <c r="B1091" s="126"/>
      <c r="C1091" s="126"/>
      <c r="D1091" s="126"/>
      <c r="F1091" s="132"/>
    </row>
    <row r="1092" spans="1:6" ht="18" customHeight="1">
      <c r="A1092" s="132"/>
      <c r="B1092" s="126"/>
      <c r="C1092" s="126"/>
      <c r="D1092" s="126"/>
      <c r="F1092" s="132"/>
    </row>
    <row r="1093" spans="1:6" ht="18" customHeight="1">
      <c r="A1093" s="132"/>
      <c r="B1093" s="126"/>
      <c r="C1093" s="126"/>
      <c r="D1093" s="126"/>
      <c r="F1093" s="132"/>
    </row>
    <row r="1094" spans="1:6" ht="18" customHeight="1">
      <c r="A1094" s="132"/>
      <c r="B1094" s="126"/>
      <c r="C1094" s="126"/>
      <c r="D1094" s="126"/>
      <c r="F1094" s="132"/>
    </row>
    <row r="1095" spans="1:6" ht="18" customHeight="1">
      <c r="A1095" s="132"/>
      <c r="B1095" s="126"/>
      <c r="C1095" s="126"/>
      <c r="D1095" s="126"/>
      <c r="F1095" s="132"/>
    </row>
    <row r="1096" spans="1:6" ht="18" customHeight="1">
      <c r="A1096" s="132"/>
      <c r="B1096" s="126"/>
      <c r="C1096" s="126"/>
      <c r="D1096" s="126"/>
      <c r="F1096" s="132"/>
    </row>
    <row r="1097" spans="1:6" ht="18" customHeight="1">
      <c r="A1097" s="132"/>
      <c r="B1097" s="126"/>
      <c r="C1097" s="126"/>
      <c r="D1097" s="126"/>
      <c r="F1097" s="132"/>
    </row>
    <row r="1098" spans="1:6" ht="18" customHeight="1">
      <c r="A1098" s="132"/>
      <c r="B1098" s="126"/>
      <c r="C1098" s="126"/>
      <c r="D1098" s="126"/>
      <c r="F1098" s="132"/>
    </row>
    <row r="1099" spans="1:6" ht="18" customHeight="1">
      <c r="A1099" s="132"/>
      <c r="B1099" s="126"/>
      <c r="C1099" s="126"/>
      <c r="D1099" s="126"/>
      <c r="F1099" s="132"/>
    </row>
    <row r="1100" spans="1:6" ht="18" customHeight="1">
      <c r="A1100" s="132"/>
      <c r="B1100" s="126"/>
      <c r="C1100" s="126"/>
      <c r="D1100" s="126"/>
      <c r="F1100" s="132"/>
    </row>
    <row r="1101" spans="1:6" ht="18" customHeight="1">
      <c r="A1101" s="132"/>
      <c r="B1101" s="126"/>
      <c r="C1101" s="126"/>
      <c r="D1101" s="126"/>
      <c r="F1101" s="132"/>
    </row>
    <row r="1102" spans="1:6" ht="18" customHeight="1">
      <c r="A1102" s="132"/>
      <c r="B1102" s="126"/>
      <c r="C1102" s="126"/>
      <c r="D1102" s="126"/>
      <c r="F1102" s="132"/>
    </row>
    <row r="1103" spans="1:6" ht="18" customHeight="1">
      <c r="A1103" s="132"/>
      <c r="B1103" s="126"/>
      <c r="C1103" s="126"/>
      <c r="D1103" s="126"/>
      <c r="F1103" s="132"/>
    </row>
    <row r="1104" spans="1:6" ht="18" customHeight="1">
      <c r="A1104" s="132"/>
      <c r="B1104" s="126"/>
      <c r="C1104" s="126"/>
      <c r="D1104" s="126"/>
      <c r="F1104" s="132"/>
    </row>
    <row r="1105" spans="1:6" ht="18" customHeight="1">
      <c r="A1105" s="132"/>
      <c r="B1105" s="126"/>
      <c r="C1105" s="126"/>
      <c r="D1105" s="126"/>
      <c r="F1105" s="132"/>
    </row>
    <row r="1106" spans="1:6" ht="18" customHeight="1">
      <c r="A1106" s="132"/>
      <c r="B1106" s="126"/>
      <c r="C1106" s="126"/>
      <c r="D1106" s="126"/>
      <c r="F1106" s="132"/>
    </row>
    <row r="1107" spans="1:6" ht="18" customHeight="1">
      <c r="A1107" s="132"/>
      <c r="B1107" s="126"/>
      <c r="C1107" s="126"/>
      <c r="D1107" s="126"/>
      <c r="F1107" s="132"/>
    </row>
    <row r="1108" spans="1:6" ht="18" customHeight="1">
      <c r="A1108" s="132"/>
      <c r="B1108" s="126"/>
      <c r="C1108" s="126"/>
      <c r="D1108" s="126"/>
      <c r="F1108" s="132"/>
    </row>
    <row r="1109" spans="1:6" ht="18" customHeight="1">
      <c r="A1109" s="132"/>
      <c r="B1109" s="126"/>
      <c r="C1109" s="126"/>
      <c r="D1109" s="126"/>
      <c r="F1109" s="132"/>
    </row>
    <row r="1110" spans="1:6" ht="18" customHeight="1">
      <c r="A1110" s="132"/>
      <c r="B1110" s="126"/>
      <c r="C1110" s="126"/>
      <c r="D1110" s="126"/>
      <c r="F1110" s="132"/>
    </row>
    <row r="1111" spans="1:6" ht="18" customHeight="1">
      <c r="A1111" s="132"/>
      <c r="B1111" s="126"/>
      <c r="C1111" s="126"/>
      <c r="D1111" s="126"/>
      <c r="F1111" s="132"/>
    </row>
    <row r="1112" spans="1:6" ht="18" customHeight="1">
      <c r="A1112" s="132"/>
      <c r="B1112" s="126"/>
      <c r="C1112" s="126"/>
      <c r="D1112" s="126"/>
      <c r="F1112" s="132"/>
    </row>
    <row r="1113" spans="1:6" ht="18" customHeight="1">
      <c r="A1113" s="132"/>
      <c r="B1113" s="126"/>
      <c r="C1113" s="126"/>
      <c r="D1113" s="126"/>
      <c r="F1113" s="132"/>
    </row>
    <row r="1114" spans="1:6" ht="18" customHeight="1">
      <c r="A1114" s="132"/>
      <c r="B1114" s="126"/>
      <c r="C1114" s="126"/>
      <c r="D1114" s="126"/>
      <c r="F1114" s="132"/>
    </row>
    <row r="1115" spans="1:6" ht="18" customHeight="1">
      <c r="A1115" s="132"/>
      <c r="B1115" s="126"/>
      <c r="C1115" s="126"/>
      <c r="D1115" s="126"/>
      <c r="F1115" s="132"/>
    </row>
    <row r="1116" spans="1:6" ht="18" customHeight="1">
      <c r="A1116" s="132"/>
      <c r="B1116" s="126"/>
      <c r="C1116" s="126"/>
      <c r="D1116" s="126"/>
      <c r="F1116" s="132"/>
    </row>
    <row r="1117" spans="1:6" ht="18" customHeight="1">
      <c r="A1117" s="132"/>
      <c r="B1117" s="126"/>
      <c r="C1117" s="126"/>
      <c r="D1117" s="126"/>
      <c r="F1117" s="132"/>
    </row>
    <row r="1118" spans="1:6" ht="18" customHeight="1">
      <c r="A1118" s="132"/>
      <c r="B1118" s="126"/>
      <c r="C1118" s="126"/>
      <c r="D1118" s="126"/>
      <c r="F1118" s="132"/>
    </row>
    <row r="1119" spans="1:6" ht="18" customHeight="1">
      <c r="A1119" s="132"/>
      <c r="B1119" s="126"/>
      <c r="C1119" s="126"/>
      <c r="D1119" s="126"/>
      <c r="F1119" s="132"/>
    </row>
    <row r="1120" spans="1:6" ht="18" customHeight="1">
      <c r="A1120" s="132"/>
      <c r="B1120" s="126"/>
      <c r="C1120" s="126"/>
      <c r="D1120" s="126"/>
      <c r="F1120" s="132"/>
    </row>
    <row r="1121" spans="1:6" ht="18" customHeight="1">
      <c r="A1121" s="132"/>
      <c r="B1121" s="126"/>
      <c r="C1121" s="126"/>
      <c r="D1121" s="126"/>
      <c r="F1121" s="132"/>
    </row>
    <row r="1122" spans="1:6" ht="18" customHeight="1">
      <c r="A1122" s="132"/>
      <c r="B1122" s="126"/>
      <c r="C1122" s="126"/>
      <c r="D1122" s="126"/>
      <c r="F1122" s="132"/>
    </row>
    <row r="1123" spans="1:6" ht="18" customHeight="1">
      <c r="A1123" s="132"/>
      <c r="B1123" s="126"/>
      <c r="C1123" s="126"/>
      <c r="D1123" s="126"/>
      <c r="F1123" s="132"/>
    </row>
    <row r="1124" spans="1:6" ht="18" customHeight="1">
      <c r="A1124" s="132"/>
      <c r="B1124" s="126"/>
      <c r="C1124" s="126"/>
      <c r="D1124" s="126"/>
      <c r="F1124" s="132"/>
    </row>
    <row r="1125" spans="1:6" ht="18" customHeight="1">
      <c r="A1125" s="132"/>
      <c r="B1125" s="126"/>
      <c r="C1125" s="126"/>
      <c r="D1125" s="126"/>
      <c r="F1125" s="132"/>
    </row>
    <row r="1126" spans="1:6" ht="18" customHeight="1">
      <c r="A1126" s="132"/>
      <c r="B1126" s="126"/>
      <c r="C1126" s="126"/>
      <c r="D1126" s="126"/>
      <c r="F1126" s="132"/>
    </row>
    <row r="1127" spans="1:6" ht="18" customHeight="1">
      <c r="A1127" s="132"/>
      <c r="B1127" s="126"/>
      <c r="C1127" s="126"/>
      <c r="D1127" s="126"/>
      <c r="F1127" s="132"/>
    </row>
    <row r="1128" spans="1:6" ht="18" customHeight="1">
      <c r="A1128" s="132"/>
      <c r="B1128" s="126"/>
      <c r="C1128" s="126"/>
      <c r="D1128" s="126"/>
      <c r="F1128" s="132"/>
    </row>
    <row r="1129" spans="1:6" ht="18" customHeight="1">
      <c r="A1129" s="132"/>
      <c r="B1129" s="126"/>
      <c r="C1129" s="126"/>
      <c r="D1129" s="126"/>
      <c r="F1129" s="132"/>
    </row>
    <row r="1130" spans="1:6" ht="18" customHeight="1">
      <c r="A1130" s="132"/>
      <c r="B1130" s="126"/>
      <c r="C1130" s="126"/>
      <c r="D1130" s="126"/>
      <c r="F1130" s="132"/>
    </row>
    <row r="1131" spans="1:6" ht="18" customHeight="1">
      <c r="A1131" s="132"/>
      <c r="B1131" s="126"/>
      <c r="C1131" s="126"/>
      <c r="D1131" s="126"/>
      <c r="F1131" s="132"/>
    </row>
    <row r="1132" spans="1:6" ht="18" customHeight="1">
      <c r="A1132" s="132"/>
      <c r="B1132" s="126"/>
      <c r="C1132" s="126"/>
      <c r="D1132" s="126"/>
      <c r="F1132" s="132"/>
    </row>
    <row r="1133" spans="1:6" ht="18" customHeight="1">
      <c r="A1133" s="132"/>
      <c r="B1133" s="126"/>
      <c r="C1133" s="126"/>
      <c r="D1133" s="126"/>
      <c r="F1133" s="132"/>
    </row>
    <row r="1134" spans="1:6" ht="18" customHeight="1">
      <c r="A1134" s="132"/>
      <c r="B1134" s="126"/>
      <c r="C1134" s="126"/>
      <c r="D1134" s="126"/>
      <c r="F1134" s="132"/>
    </row>
    <row r="1135" spans="1:6" ht="18" customHeight="1">
      <c r="A1135" s="132"/>
      <c r="B1135" s="126"/>
      <c r="C1135" s="126"/>
      <c r="D1135" s="126"/>
      <c r="F1135" s="132"/>
    </row>
    <row r="1136" spans="1:6" ht="18" customHeight="1">
      <c r="A1136" s="132"/>
      <c r="B1136" s="126"/>
      <c r="C1136" s="126"/>
      <c r="D1136" s="126"/>
      <c r="F1136" s="132"/>
    </row>
    <row r="1137" spans="1:6" ht="18" customHeight="1">
      <c r="A1137" s="132"/>
      <c r="B1137" s="126"/>
      <c r="C1137" s="126"/>
      <c r="D1137" s="126"/>
      <c r="F1137" s="132"/>
    </row>
    <row r="1138" spans="1:6" ht="18" customHeight="1">
      <c r="A1138" s="132"/>
      <c r="B1138" s="126"/>
      <c r="C1138" s="126"/>
      <c r="D1138" s="126"/>
      <c r="F1138" s="132"/>
    </row>
    <row r="1139" spans="1:6" ht="18" customHeight="1">
      <c r="A1139" s="132"/>
      <c r="B1139" s="126"/>
      <c r="C1139" s="126"/>
      <c r="D1139" s="126"/>
      <c r="F1139" s="132"/>
    </row>
    <row r="1140" spans="1:6" ht="18" customHeight="1">
      <c r="A1140" s="132"/>
      <c r="B1140" s="126"/>
      <c r="C1140" s="126"/>
      <c r="D1140" s="126"/>
      <c r="F1140" s="132"/>
    </row>
    <row r="1141" spans="1:6" ht="18" customHeight="1">
      <c r="A1141" s="132"/>
      <c r="B1141" s="126"/>
      <c r="C1141" s="126"/>
      <c r="D1141" s="126"/>
      <c r="F1141" s="132"/>
    </row>
    <row r="1142" spans="1:6" ht="18" customHeight="1">
      <c r="A1142" s="132"/>
      <c r="B1142" s="126"/>
      <c r="C1142" s="126"/>
      <c r="D1142" s="126"/>
      <c r="F1142" s="132"/>
    </row>
    <row r="1143" spans="1:6" ht="18" customHeight="1">
      <c r="A1143" s="132"/>
      <c r="B1143" s="126"/>
      <c r="C1143" s="126"/>
      <c r="D1143" s="126"/>
      <c r="F1143" s="132"/>
    </row>
    <row r="1144" spans="1:6" ht="18" customHeight="1">
      <c r="A1144" s="132"/>
      <c r="B1144" s="126"/>
      <c r="C1144" s="126"/>
      <c r="D1144" s="126"/>
      <c r="F1144" s="132"/>
    </row>
    <row r="1145" spans="1:6" ht="18" customHeight="1">
      <c r="A1145" s="132"/>
      <c r="B1145" s="126"/>
      <c r="C1145" s="126"/>
      <c r="D1145" s="126"/>
      <c r="F1145" s="132"/>
    </row>
    <row r="1146" spans="1:6" ht="18" customHeight="1">
      <c r="A1146" s="132"/>
      <c r="B1146" s="126"/>
      <c r="C1146" s="126"/>
      <c r="D1146" s="126"/>
      <c r="F1146" s="132"/>
    </row>
    <row r="1147" spans="1:6" ht="18" customHeight="1">
      <c r="A1147" s="132"/>
      <c r="B1147" s="126"/>
      <c r="C1147" s="126"/>
      <c r="D1147" s="126"/>
      <c r="F1147" s="132"/>
    </row>
    <row r="1148" spans="1:6" ht="18" customHeight="1">
      <c r="A1148" s="132"/>
      <c r="B1148" s="126"/>
      <c r="C1148" s="126"/>
      <c r="D1148" s="126"/>
      <c r="F1148" s="132"/>
    </row>
    <row r="1149" spans="1:6" ht="18" customHeight="1">
      <c r="A1149" s="132"/>
      <c r="B1149" s="126"/>
      <c r="C1149" s="126"/>
      <c r="D1149" s="126"/>
      <c r="F1149" s="132"/>
    </row>
    <row r="1150" spans="1:6" ht="18" customHeight="1">
      <c r="A1150" s="132"/>
      <c r="B1150" s="126"/>
      <c r="C1150" s="126"/>
      <c r="D1150" s="126"/>
      <c r="F1150" s="132"/>
    </row>
    <row r="1151" spans="1:6" ht="18" customHeight="1">
      <c r="A1151" s="132"/>
      <c r="B1151" s="126"/>
      <c r="C1151" s="126"/>
      <c r="D1151" s="126"/>
      <c r="F1151" s="132"/>
    </row>
    <row r="1152" spans="1:6" ht="18" customHeight="1">
      <c r="A1152" s="132"/>
      <c r="B1152" s="126"/>
      <c r="C1152" s="126"/>
      <c r="D1152" s="126"/>
      <c r="F1152" s="132"/>
    </row>
    <row r="1153" spans="1:6" ht="18" customHeight="1">
      <c r="A1153" s="132"/>
      <c r="B1153" s="126"/>
      <c r="C1153" s="126"/>
      <c r="D1153" s="126"/>
      <c r="F1153" s="132"/>
    </row>
    <row r="1154" spans="1:6" ht="18" customHeight="1">
      <c r="A1154" s="132"/>
      <c r="B1154" s="126"/>
      <c r="C1154" s="126"/>
      <c r="D1154" s="126"/>
      <c r="F1154" s="132"/>
    </row>
    <row r="1155" spans="1:6" ht="18" customHeight="1">
      <c r="A1155" s="132"/>
      <c r="B1155" s="126"/>
      <c r="C1155" s="126"/>
      <c r="D1155" s="126"/>
      <c r="F1155" s="132"/>
    </row>
    <row r="1156" spans="1:6" ht="18" customHeight="1">
      <c r="A1156" s="132"/>
      <c r="B1156" s="126"/>
      <c r="C1156" s="126"/>
      <c r="D1156" s="126"/>
      <c r="F1156" s="132"/>
    </row>
    <row r="1157" spans="1:6" ht="18" customHeight="1">
      <c r="A1157" s="132"/>
      <c r="B1157" s="126"/>
      <c r="C1157" s="126"/>
      <c r="D1157" s="126"/>
      <c r="F1157" s="132"/>
    </row>
    <row r="1158" spans="1:6" ht="18" customHeight="1">
      <c r="A1158" s="132"/>
      <c r="B1158" s="126"/>
      <c r="C1158" s="126"/>
      <c r="D1158" s="126"/>
      <c r="F1158" s="132"/>
    </row>
    <row r="1159" spans="1:6" ht="18" customHeight="1">
      <c r="A1159" s="132"/>
      <c r="B1159" s="126"/>
      <c r="C1159" s="126"/>
      <c r="D1159" s="126"/>
      <c r="F1159" s="132"/>
    </row>
    <row r="1160" spans="1:6" ht="18" customHeight="1">
      <c r="A1160" s="132"/>
      <c r="B1160" s="126"/>
      <c r="C1160" s="126"/>
      <c r="D1160" s="126"/>
      <c r="F1160" s="132"/>
    </row>
    <row r="1161" spans="1:6" ht="18" customHeight="1">
      <c r="A1161" s="132"/>
      <c r="B1161" s="126"/>
      <c r="C1161" s="126"/>
      <c r="D1161" s="126"/>
      <c r="F1161" s="132"/>
    </row>
    <row r="1162" spans="1:6" ht="18" customHeight="1">
      <c r="A1162" s="132"/>
      <c r="B1162" s="126"/>
      <c r="C1162" s="126"/>
      <c r="D1162" s="126"/>
      <c r="F1162" s="132"/>
    </row>
    <row r="1163" spans="1:6" ht="18" customHeight="1">
      <c r="A1163" s="132"/>
      <c r="B1163" s="126"/>
      <c r="C1163" s="126"/>
      <c r="D1163" s="126"/>
      <c r="F1163" s="132"/>
    </row>
    <row r="1164" spans="1:6" ht="18" customHeight="1">
      <c r="A1164" s="132"/>
      <c r="B1164" s="126"/>
      <c r="C1164" s="126"/>
      <c r="D1164" s="126"/>
      <c r="F1164" s="132"/>
    </row>
    <row r="1165" spans="1:6" ht="18" customHeight="1">
      <c r="A1165" s="132"/>
      <c r="B1165" s="126"/>
      <c r="C1165" s="126"/>
      <c r="D1165" s="126"/>
      <c r="F1165" s="132"/>
    </row>
    <row r="1166" spans="1:6" ht="18" customHeight="1">
      <c r="A1166" s="132"/>
      <c r="B1166" s="126"/>
      <c r="C1166" s="126"/>
      <c r="D1166" s="126"/>
      <c r="F1166" s="132"/>
    </row>
    <row r="1167" spans="1:6" ht="18" customHeight="1">
      <c r="A1167" s="132"/>
      <c r="B1167" s="126"/>
      <c r="C1167" s="126"/>
      <c r="D1167" s="126"/>
      <c r="F1167" s="132"/>
    </row>
    <row r="1168" spans="1:6" ht="18" customHeight="1">
      <c r="A1168" s="132"/>
      <c r="B1168" s="126"/>
      <c r="C1168" s="126"/>
      <c r="D1168" s="126"/>
      <c r="F1168" s="132"/>
    </row>
    <row r="1169" spans="1:6" ht="18" customHeight="1">
      <c r="A1169" s="132"/>
      <c r="B1169" s="126"/>
      <c r="C1169" s="126"/>
      <c r="D1169" s="126"/>
      <c r="F1169" s="132"/>
    </row>
    <row r="1170" spans="1:6" ht="18" customHeight="1">
      <c r="A1170" s="132"/>
      <c r="B1170" s="126"/>
      <c r="C1170" s="126"/>
      <c r="D1170" s="126"/>
      <c r="F1170" s="132"/>
    </row>
    <row r="1171" spans="1:6" ht="18" customHeight="1">
      <c r="A1171" s="132"/>
      <c r="B1171" s="126"/>
      <c r="C1171" s="126"/>
      <c r="D1171" s="126"/>
      <c r="F1171" s="132"/>
    </row>
    <row r="1172" spans="1:6" ht="18" customHeight="1">
      <c r="A1172" s="132"/>
      <c r="B1172" s="126"/>
      <c r="C1172" s="126"/>
      <c r="D1172" s="126"/>
      <c r="F1172" s="132"/>
    </row>
    <row r="1173" spans="1:6" ht="18" customHeight="1">
      <c r="A1173" s="132"/>
      <c r="B1173" s="126"/>
      <c r="C1173" s="126"/>
      <c r="D1173" s="126"/>
      <c r="F1173" s="132"/>
    </row>
    <row r="1174" spans="1:6" ht="18" customHeight="1">
      <c r="A1174" s="132"/>
      <c r="B1174" s="126"/>
      <c r="C1174" s="126"/>
      <c r="D1174" s="126"/>
      <c r="F1174" s="132"/>
    </row>
    <row r="1175" spans="1:6" ht="18" customHeight="1">
      <c r="A1175" s="132"/>
      <c r="B1175" s="126"/>
      <c r="C1175" s="126"/>
      <c r="D1175" s="126"/>
      <c r="F1175" s="132"/>
    </row>
    <row r="1176" spans="1:6" ht="18" customHeight="1">
      <c r="A1176" s="132"/>
      <c r="B1176" s="126"/>
      <c r="C1176" s="126"/>
      <c r="D1176" s="126"/>
      <c r="F1176" s="132"/>
    </row>
    <row r="1177" spans="1:6" ht="18" customHeight="1">
      <c r="A1177" s="132"/>
      <c r="B1177" s="126"/>
      <c r="C1177" s="126"/>
      <c r="D1177" s="126"/>
      <c r="F1177" s="132"/>
    </row>
    <row r="1178" spans="1:6" ht="18" customHeight="1">
      <c r="A1178" s="132"/>
      <c r="B1178" s="126"/>
      <c r="C1178" s="126"/>
      <c r="D1178" s="126"/>
      <c r="F1178" s="132"/>
    </row>
    <row r="1179" spans="1:6" ht="18" customHeight="1">
      <c r="A1179" s="132"/>
      <c r="B1179" s="126"/>
      <c r="C1179" s="126"/>
      <c r="D1179" s="126"/>
      <c r="F1179" s="132"/>
    </row>
    <row r="1180" spans="1:6" ht="18" customHeight="1">
      <c r="A1180" s="132"/>
      <c r="B1180" s="126"/>
      <c r="C1180" s="126"/>
      <c r="D1180" s="126"/>
      <c r="F1180" s="132"/>
    </row>
    <row r="1181" spans="1:6" ht="18" customHeight="1">
      <c r="A1181" s="132"/>
      <c r="B1181" s="126"/>
      <c r="C1181" s="126"/>
      <c r="D1181" s="126"/>
      <c r="F1181" s="132"/>
    </row>
    <row r="1182" spans="1:6" ht="18" customHeight="1">
      <c r="A1182" s="132"/>
      <c r="B1182" s="126"/>
      <c r="C1182" s="126"/>
      <c r="D1182" s="126"/>
      <c r="F1182" s="132"/>
    </row>
    <row r="1183" spans="1:6" ht="18" customHeight="1">
      <c r="A1183" s="132"/>
      <c r="B1183" s="126"/>
      <c r="C1183" s="126"/>
      <c r="D1183" s="126"/>
      <c r="F1183" s="132"/>
    </row>
    <row r="1184" spans="1:6" ht="18" customHeight="1">
      <c r="A1184" s="132"/>
      <c r="B1184" s="126"/>
      <c r="C1184" s="126"/>
      <c r="D1184" s="126"/>
      <c r="F1184" s="132"/>
    </row>
    <row r="1185" spans="1:6" ht="18" customHeight="1">
      <c r="A1185" s="132"/>
      <c r="B1185" s="126"/>
      <c r="C1185" s="126"/>
      <c r="D1185" s="126"/>
      <c r="F1185" s="132"/>
    </row>
    <row r="1186" spans="1:6" ht="18" customHeight="1">
      <c r="A1186" s="132"/>
      <c r="B1186" s="126"/>
      <c r="C1186" s="126"/>
      <c r="D1186" s="126"/>
      <c r="F1186" s="132"/>
    </row>
    <row r="1187" spans="1:6" ht="18" customHeight="1">
      <c r="A1187" s="132"/>
      <c r="B1187" s="126"/>
      <c r="C1187" s="126"/>
      <c r="D1187" s="126"/>
      <c r="F1187" s="132"/>
    </row>
    <row r="1188" spans="1:6" ht="18" customHeight="1">
      <c r="A1188" s="132"/>
      <c r="B1188" s="126"/>
      <c r="C1188" s="126"/>
      <c r="D1188" s="126"/>
      <c r="F1188" s="132"/>
    </row>
    <row r="1189" spans="1:6" ht="18" customHeight="1">
      <c r="A1189" s="132"/>
      <c r="B1189" s="126"/>
      <c r="C1189" s="126"/>
      <c r="D1189" s="126"/>
      <c r="F1189" s="132"/>
    </row>
    <row r="1190" spans="1:6" ht="18" customHeight="1">
      <c r="A1190" s="132"/>
      <c r="B1190" s="126"/>
      <c r="C1190" s="126"/>
      <c r="D1190" s="126"/>
      <c r="F1190" s="132"/>
    </row>
    <row r="1191" spans="1:6" ht="18" customHeight="1">
      <c r="A1191" s="132"/>
      <c r="B1191" s="126"/>
      <c r="C1191" s="126"/>
      <c r="D1191" s="126"/>
      <c r="F1191" s="132"/>
    </row>
    <row r="1192" spans="1:6" ht="18" customHeight="1">
      <c r="A1192" s="132"/>
      <c r="B1192" s="126"/>
      <c r="C1192" s="126"/>
      <c r="D1192" s="126"/>
      <c r="F1192" s="132"/>
    </row>
    <row r="1193" spans="1:6" ht="18" customHeight="1">
      <c r="A1193" s="132"/>
      <c r="B1193" s="126"/>
      <c r="C1193" s="126"/>
      <c r="D1193" s="126"/>
      <c r="F1193" s="132"/>
    </row>
    <row r="1194" spans="1:6" ht="18" customHeight="1">
      <c r="A1194" s="132"/>
      <c r="B1194" s="126"/>
      <c r="C1194" s="126"/>
      <c r="D1194" s="126"/>
      <c r="F1194" s="132"/>
    </row>
    <row r="1195" spans="1:6" ht="18" customHeight="1">
      <c r="A1195" s="132"/>
      <c r="B1195" s="126"/>
      <c r="C1195" s="126"/>
      <c r="D1195" s="126"/>
      <c r="F1195" s="132"/>
    </row>
    <row r="1196" spans="1:6" ht="18" customHeight="1">
      <c r="A1196" s="132"/>
      <c r="B1196" s="126"/>
      <c r="C1196" s="126"/>
      <c r="D1196" s="126"/>
      <c r="F1196" s="132"/>
    </row>
    <row r="1197" spans="1:6" ht="18" customHeight="1">
      <c r="A1197" s="132"/>
      <c r="B1197" s="126"/>
      <c r="C1197" s="126"/>
      <c r="D1197" s="126"/>
      <c r="F1197" s="132"/>
    </row>
    <row r="1198" spans="1:6" ht="18" customHeight="1">
      <c r="A1198" s="132"/>
      <c r="B1198" s="126"/>
      <c r="C1198" s="126"/>
      <c r="D1198" s="126"/>
      <c r="F1198" s="132"/>
    </row>
    <row r="1199" spans="1:6" ht="18" customHeight="1">
      <c r="A1199" s="132"/>
      <c r="B1199" s="126"/>
      <c r="C1199" s="126"/>
      <c r="D1199" s="126"/>
      <c r="F1199" s="132"/>
    </row>
    <row r="1200" spans="1:6" ht="18" customHeight="1">
      <c r="A1200" s="132"/>
      <c r="B1200" s="126"/>
      <c r="C1200" s="126"/>
      <c r="D1200" s="126"/>
      <c r="F1200" s="132"/>
    </row>
    <row r="1201" spans="1:6" ht="18" customHeight="1">
      <c r="A1201" s="132"/>
      <c r="B1201" s="126"/>
      <c r="C1201" s="126"/>
      <c r="D1201" s="126"/>
      <c r="F1201" s="132"/>
    </row>
    <row r="1202" spans="1:6" ht="18" customHeight="1">
      <c r="A1202" s="132"/>
      <c r="B1202" s="126"/>
      <c r="C1202" s="126"/>
      <c r="D1202" s="126"/>
      <c r="F1202" s="132"/>
    </row>
    <row r="1203" spans="1:6" ht="18" customHeight="1">
      <c r="A1203" s="132"/>
      <c r="B1203" s="126"/>
      <c r="C1203" s="126"/>
      <c r="D1203" s="126"/>
      <c r="F1203" s="132"/>
    </row>
    <row r="1204" spans="1:6" ht="18" customHeight="1">
      <c r="A1204" s="132"/>
      <c r="B1204" s="126"/>
      <c r="C1204" s="126"/>
      <c r="D1204" s="126"/>
      <c r="F1204" s="132"/>
    </row>
    <row r="1205" spans="1:6" ht="18" customHeight="1">
      <c r="A1205" s="132"/>
      <c r="B1205" s="126"/>
      <c r="C1205" s="126"/>
      <c r="D1205" s="126"/>
      <c r="F1205" s="132"/>
    </row>
    <row r="1206" spans="1:6" ht="18" customHeight="1">
      <c r="A1206" s="132"/>
      <c r="B1206" s="126"/>
      <c r="C1206" s="126"/>
      <c r="D1206" s="126"/>
      <c r="F1206" s="132"/>
    </row>
    <row r="1207" spans="1:6" ht="18" customHeight="1">
      <c r="A1207" s="132"/>
      <c r="B1207" s="126"/>
      <c r="C1207" s="126"/>
      <c r="D1207" s="126"/>
      <c r="F1207" s="132"/>
    </row>
    <row r="1208" spans="1:6" ht="18" customHeight="1">
      <c r="A1208" s="132"/>
      <c r="B1208" s="126"/>
      <c r="C1208" s="126"/>
      <c r="D1208" s="126"/>
      <c r="F1208" s="132"/>
    </row>
    <row r="1209" spans="1:6" ht="18" customHeight="1">
      <c r="A1209" s="132"/>
      <c r="B1209" s="126"/>
      <c r="C1209" s="126"/>
      <c r="D1209" s="126"/>
      <c r="F1209" s="132"/>
    </row>
    <row r="1210" spans="1:6" ht="18" customHeight="1">
      <c r="A1210" s="132"/>
      <c r="B1210" s="126"/>
      <c r="C1210" s="126"/>
      <c r="D1210" s="126"/>
      <c r="F1210" s="132"/>
    </row>
    <row r="1211" spans="1:6" ht="18" customHeight="1">
      <c r="A1211" s="132"/>
      <c r="B1211" s="126"/>
      <c r="C1211" s="126"/>
      <c r="D1211" s="126"/>
      <c r="F1211" s="132"/>
    </row>
    <row r="1212" spans="1:6" ht="18" customHeight="1">
      <c r="A1212" s="132"/>
      <c r="B1212" s="126"/>
      <c r="C1212" s="126"/>
      <c r="D1212" s="126"/>
      <c r="F1212" s="132"/>
    </row>
    <row r="1213" spans="1:6" ht="18" customHeight="1">
      <c r="A1213" s="132"/>
      <c r="B1213" s="126"/>
      <c r="C1213" s="126"/>
      <c r="D1213" s="126"/>
      <c r="F1213" s="132"/>
    </row>
    <row r="1214" spans="1:6" ht="18" customHeight="1">
      <c r="A1214" s="132"/>
      <c r="B1214" s="126"/>
      <c r="C1214" s="126"/>
      <c r="D1214" s="126"/>
      <c r="F1214" s="132"/>
    </row>
    <row r="1215" spans="1:6" ht="18" customHeight="1">
      <c r="A1215" s="132"/>
      <c r="B1215" s="126"/>
      <c r="C1215" s="126"/>
      <c r="D1215" s="126"/>
      <c r="F1215" s="132"/>
    </row>
    <row r="1216" spans="1:6" ht="18" customHeight="1">
      <c r="A1216" s="132"/>
      <c r="B1216" s="126"/>
      <c r="C1216" s="126"/>
      <c r="D1216" s="126"/>
      <c r="F1216" s="132"/>
    </row>
    <row r="1217" spans="1:6" ht="18" customHeight="1">
      <c r="A1217" s="132"/>
      <c r="B1217" s="126"/>
      <c r="C1217" s="126"/>
      <c r="D1217" s="126"/>
      <c r="F1217" s="132"/>
    </row>
    <row r="1218" spans="1:6" ht="18" customHeight="1">
      <c r="A1218" s="132"/>
      <c r="B1218" s="126"/>
      <c r="C1218" s="126"/>
      <c r="D1218" s="126"/>
      <c r="F1218" s="132"/>
    </row>
    <row r="1219" spans="1:6" ht="18" customHeight="1">
      <c r="A1219" s="132"/>
      <c r="B1219" s="126"/>
      <c r="C1219" s="126"/>
      <c r="D1219" s="126"/>
      <c r="F1219" s="132"/>
    </row>
    <row r="1220" spans="1:6" ht="18" customHeight="1">
      <c r="A1220" s="132"/>
      <c r="B1220" s="126"/>
      <c r="C1220" s="126"/>
      <c r="D1220" s="126"/>
      <c r="F1220" s="132"/>
    </row>
    <row r="1221" spans="1:6" ht="18" customHeight="1">
      <c r="A1221" s="132"/>
      <c r="B1221" s="126"/>
      <c r="C1221" s="126"/>
      <c r="D1221" s="126"/>
      <c r="F1221" s="132"/>
    </row>
    <row r="1222" spans="1:6" ht="18" customHeight="1">
      <c r="A1222" s="132"/>
      <c r="B1222" s="126"/>
      <c r="C1222" s="126"/>
      <c r="D1222" s="126"/>
      <c r="F1222" s="132"/>
    </row>
    <row r="1223" spans="1:6" ht="18" customHeight="1">
      <c r="A1223" s="132"/>
      <c r="B1223" s="126"/>
      <c r="C1223" s="126"/>
      <c r="D1223" s="126"/>
      <c r="F1223" s="132"/>
    </row>
    <row r="1224" spans="1:6" ht="18" customHeight="1">
      <c r="A1224" s="132"/>
      <c r="B1224" s="126"/>
      <c r="C1224" s="126"/>
      <c r="D1224" s="126"/>
      <c r="F1224" s="132"/>
    </row>
    <row r="1225" spans="1:6" ht="18" customHeight="1">
      <c r="A1225" s="132"/>
      <c r="B1225" s="126"/>
      <c r="C1225" s="126"/>
      <c r="D1225" s="126"/>
      <c r="F1225" s="132"/>
    </row>
    <row r="1226" spans="1:6" ht="18" customHeight="1">
      <c r="A1226" s="132"/>
      <c r="B1226" s="126"/>
      <c r="C1226" s="126"/>
      <c r="D1226" s="126"/>
      <c r="F1226" s="132"/>
    </row>
    <row r="1227" spans="1:6" ht="18" customHeight="1">
      <c r="A1227" s="132"/>
      <c r="B1227" s="126"/>
      <c r="C1227" s="126"/>
      <c r="D1227" s="126"/>
      <c r="F1227" s="132"/>
    </row>
    <row r="1228" spans="1:6" ht="18" customHeight="1">
      <c r="A1228" s="132"/>
      <c r="B1228" s="126"/>
      <c r="C1228" s="126"/>
      <c r="D1228" s="126"/>
      <c r="F1228" s="132"/>
    </row>
    <row r="1229" spans="1:6" ht="18" customHeight="1">
      <c r="A1229" s="132"/>
      <c r="B1229" s="126"/>
      <c r="C1229" s="126"/>
      <c r="D1229" s="126"/>
      <c r="F1229" s="132"/>
    </row>
    <row r="1230" spans="1:6" ht="18" customHeight="1">
      <c r="A1230" s="132"/>
      <c r="B1230" s="126"/>
      <c r="C1230" s="126"/>
      <c r="D1230" s="126"/>
      <c r="F1230" s="132"/>
    </row>
    <row r="1231" spans="1:6" ht="18" customHeight="1">
      <c r="A1231" s="132"/>
      <c r="B1231" s="126"/>
      <c r="C1231" s="126"/>
      <c r="D1231" s="126"/>
      <c r="F1231" s="132"/>
    </row>
    <row r="1232" spans="1:6" ht="18" customHeight="1">
      <c r="A1232" s="132"/>
      <c r="B1232" s="126"/>
      <c r="C1232" s="126"/>
      <c r="D1232" s="126"/>
      <c r="F1232" s="132"/>
    </row>
    <row r="1233" spans="1:6" ht="18" customHeight="1">
      <c r="A1233" s="132"/>
      <c r="B1233" s="126"/>
      <c r="C1233" s="126"/>
      <c r="D1233" s="126"/>
      <c r="F1233" s="132"/>
    </row>
    <row r="1234" spans="1:6" ht="18" customHeight="1">
      <c r="A1234" s="132"/>
      <c r="B1234" s="126"/>
      <c r="C1234" s="126"/>
      <c r="D1234" s="126"/>
      <c r="F1234" s="132"/>
    </row>
    <row r="1235" spans="1:6" ht="18" customHeight="1">
      <c r="A1235" s="132"/>
      <c r="B1235" s="126"/>
      <c r="C1235" s="126"/>
      <c r="D1235" s="126"/>
      <c r="F1235" s="132"/>
    </row>
    <row r="1236" spans="1:6" ht="18" customHeight="1">
      <c r="A1236" s="132"/>
      <c r="B1236" s="126"/>
      <c r="C1236" s="126"/>
      <c r="D1236" s="126"/>
      <c r="F1236" s="132"/>
    </row>
    <row r="1237" spans="1:6" ht="18" customHeight="1">
      <c r="A1237" s="132"/>
      <c r="B1237" s="126"/>
      <c r="C1237" s="126"/>
      <c r="D1237" s="126"/>
      <c r="F1237" s="132"/>
    </row>
    <row r="1238" spans="1:6" ht="18" customHeight="1">
      <c r="A1238" s="132"/>
      <c r="B1238" s="126"/>
      <c r="C1238" s="126"/>
      <c r="D1238" s="126"/>
      <c r="F1238" s="132"/>
    </row>
    <row r="1239" spans="1:6" ht="18" customHeight="1">
      <c r="A1239" s="132"/>
      <c r="B1239" s="126"/>
      <c r="C1239" s="126"/>
      <c r="D1239" s="126"/>
      <c r="F1239" s="132"/>
    </row>
    <row r="1240" spans="1:6" ht="18" customHeight="1">
      <c r="A1240" s="132"/>
      <c r="B1240" s="126"/>
      <c r="C1240" s="126"/>
      <c r="D1240" s="126"/>
      <c r="F1240" s="132"/>
    </row>
    <row r="1241" spans="1:6" ht="18" customHeight="1">
      <c r="A1241" s="132"/>
      <c r="B1241" s="126"/>
      <c r="C1241" s="126"/>
      <c r="D1241" s="126"/>
      <c r="F1241" s="132"/>
    </row>
    <row r="1242" spans="1:6" ht="18" customHeight="1">
      <c r="A1242" s="132"/>
      <c r="B1242" s="126"/>
      <c r="C1242" s="126"/>
      <c r="D1242" s="126"/>
      <c r="F1242" s="132"/>
    </row>
    <row r="1243" spans="1:6" ht="18" customHeight="1">
      <c r="A1243" s="132"/>
      <c r="B1243" s="126"/>
      <c r="C1243" s="126"/>
      <c r="D1243" s="126"/>
      <c r="F1243" s="132"/>
    </row>
    <row r="1244" spans="1:6" ht="18" customHeight="1">
      <c r="A1244" s="132"/>
      <c r="B1244" s="126"/>
      <c r="C1244" s="126"/>
      <c r="D1244" s="126"/>
      <c r="F1244" s="132"/>
    </row>
    <row r="1245" spans="1:6" ht="18" customHeight="1">
      <c r="A1245" s="132"/>
      <c r="B1245" s="126"/>
      <c r="C1245" s="126"/>
      <c r="D1245" s="126"/>
      <c r="F1245" s="132"/>
    </row>
    <row r="1246" spans="1:6" ht="18" customHeight="1">
      <c r="A1246" s="132"/>
      <c r="B1246" s="126"/>
      <c r="C1246" s="126"/>
      <c r="D1246" s="126"/>
      <c r="F1246" s="132"/>
    </row>
    <row r="1247" spans="1:6" ht="18" customHeight="1">
      <c r="A1247" s="132"/>
      <c r="B1247" s="126"/>
      <c r="C1247" s="126"/>
      <c r="D1247" s="126"/>
      <c r="F1247" s="132"/>
    </row>
    <row r="1248" spans="1:6" ht="18" customHeight="1">
      <c r="A1248" s="132"/>
      <c r="B1248" s="126"/>
      <c r="C1248" s="126"/>
      <c r="D1248" s="126"/>
      <c r="F1248" s="132"/>
    </row>
    <row r="1249" spans="1:6" ht="18" customHeight="1">
      <c r="A1249" s="132"/>
      <c r="B1249" s="126"/>
      <c r="C1249" s="126"/>
      <c r="D1249" s="126"/>
      <c r="F1249" s="132"/>
    </row>
    <row r="1250" spans="1:6" ht="18" customHeight="1">
      <c r="A1250" s="132"/>
      <c r="B1250" s="126"/>
      <c r="C1250" s="126"/>
      <c r="D1250" s="126"/>
      <c r="F1250" s="132"/>
    </row>
    <row r="1251" spans="1:6" ht="18" customHeight="1">
      <c r="A1251" s="132"/>
      <c r="B1251" s="126"/>
      <c r="C1251" s="126"/>
      <c r="D1251" s="126"/>
      <c r="F1251" s="132"/>
    </row>
    <row r="1252" spans="1:6" ht="18" customHeight="1">
      <c r="A1252" s="132"/>
      <c r="B1252" s="126"/>
      <c r="C1252" s="126"/>
      <c r="D1252" s="126"/>
      <c r="F1252" s="132"/>
    </row>
    <row r="1253" spans="1:6" ht="18" customHeight="1">
      <c r="A1253" s="132"/>
      <c r="B1253" s="126"/>
      <c r="C1253" s="126"/>
      <c r="D1253" s="126"/>
      <c r="F1253" s="132"/>
    </row>
    <row r="1254" spans="1:6" ht="18" customHeight="1">
      <c r="A1254" s="132"/>
      <c r="B1254" s="126"/>
      <c r="C1254" s="126"/>
      <c r="D1254" s="126"/>
      <c r="F1254" s="132"/>
    </row>
    <row r="1255" spans="1:6" ht="18" customHeight="1">
      <c r="A1255" s="132"/>
      <c r="B1255" s="126"/>
      <c r="C1255" s="126"/>
      <c r="D1255" s="126"/>
      <c r="F1255" s="132"/>
    </row>
    <row r="1256" spans="1:6" ht="18" customHeight="1">
      <c r="A1256" s="132"/>
      <c r="B1256" s="126"/>
      <c r="C1256" s="126"/>
      <c r="D1256" s="126"/>
      <c r="F1256" s="132"/>
    </row>
    <row r="1257" spans="1:6" ht="18" customHeight="1">
      <c r="A1257" s="132"/>
      <c r="B1257" s="126"/>
      <c r="C1257" s="126"/>
      <c r="D1257" s="126"/>
      <c r="F1257" s="132"/>
    </row>
    <row r="1258" spans="1:6" ht="18" customHeight="1">
      <c r="A1258" s="132"/>
      <c r="B1258" s="126"/>
      <c r="C1258" s="126"/>
      <c r="D1258" s="126"/>
      <c r="F1258" s="132"/>
    </row>
    <row r="1259" spans="1:6" ht="18" customHeight="1">
      <c r="A1259" s="132"/>
      <c r="B1259" s="126"/>
      <c r="C1259" s="126"/>
      <c r="D1259" s="126"/>
      <c r="F1259" s="132"/>
    </row>
    <row r="1260" spans="1:6" ht="18" customHeight="1">
      <c r="A1260" s="132"/>
      <c r="B1260" s="126"/>
      <c r="C1260" s="126"/>
      <c r="D1260" s="126"/>
      <c r="F1260" s="132"/>
    </row>
    <row r="1261" spans="1:6" ht="18" customHeight="1">
      <c r="A1261" s="132"/>
      <c r="B1261" s="126"/>
      <c r="C1261" s="126"/>
      <c r="D1261" s="126"/>
      <c r="F1261" s="132"/>
    </row>
    <row r="1262" spans="1:6" ht="18" customHeight="1">
      <c r="A1262" s="132"/>
      <c r="B1262" s="126"/>
      <c r="C1262" s="126"/>
      <c r="D1262" s="126"/>
      <c r="F1262" s="132"/>
    </row>
    <row r="1263" spans="1:6" ht="18" customHeight="1">
      <c r="A1263" s="132"/>
      <c r="B1263" s="126"/>
      <c r="C1263" s="126"/>
      <c r="D1263" s="126"/>
      <c r="F1263" s="132"/>
    </row>
    <row r="1264" spans="1:6" ht="18" customHeight="1">
      <c r="A1264" s="132"/>
      <c r="B1264" s="126"/>
      <c r="C1264" s="126"/>
      <c r="D1264" s="126"/>
      <c r="F1264" s="132"/>
    </row>
    <row r="1265" spans="1:6" ht="18" customHeight="1">
      <c r="A1265" s="132"/>
      <c r="B1265" s="126"/>
      <c r="C1265" s="126"/>
      <c r="D1265" s="126"/>
      <c r="F1265" s="132"/>
    </row>
    <row r="1266" spans="1:6" ht="18" customHeight="1">
      <c r="A1266" s="132"/>
      <c r="B1266" s="126"/>
      <c r="C1266" s="126"/>
      <c r="D1266" s="126"/>
      <c r="F1266" s="132"/>
    </row>
    <row r="1267" spans="1:6" ht="18" customHeight="1">
      <c r="A1267" s="132"/>
      <c r="B1267" s="126"/>
      <c r="C1267" s="126"/>
      <c r="D1267" s="126"/>
      <c r="F1267" s="132"/>
    </row>
    <row r="1268" spans="1:6" ht="18" customHeight="1">
      <c r="A1268" s="132"/>
      <c r="B1268" s="126"/>
      <c r="C1268" s="126"/>
      <c r="D1268" s="126"/>
      <c r="F1268" s="132"/>
    </row>
    <row r="1269" spans="1:6" ht="18" customHeight="1">
      <c r="A1269" s="132"/>
      <c r="B1269" s="126"/>
      <c r="C1269" s="126"/>
      <c r="D1269" s="126"/>
      <c r="F1269" s="132"/>
    </row>
    <row r="1270" spans="1:6" ht="18" customHeight="1">
      <c r="A1270" s="132"/>
      <c r="B1270" s="126"/>
      <c r="C1270" s="126"/>
      <c r="D1270" s="126"/>
      <c r="F1270" s="132"/>
    </row>
    <row r="1271" spans="1:6" ht="18" customHeight="1">
      <c r="A1271" s="132"/>
      <c r="B1271" s="126"/>
      <c r="C1271" s="126"/>
      <c r="D1271" s="126"/>
      <c r="F1271" s="132"/>
    </row>
    <row r="1272" spans="1:6" ht="18" customHeight="1">
      <c r="A1272" s="132"/>
      <c r="B1272" s="126"/>
      <c r="C1272" s="126"/>
      <c r="D1272" s="126"/>
      <c r="F1272" s="132"/>
    </row>
    <row r="1273" spans="1:6" ht="18" customHeight="1">
      <c r="A1273" s="132"/>
      <c r="B1273" s="126"/>
      <c r="C1273" s="126"/>
      <c r="D1273" s="126"/>
      <c r="F1273" s="132"/>
    </row>
    <row r="1274" spans="1:6" ht="18" customHeight="1">
      <c r="A1274" s="132"/>
      <c r="B1274" s="126"/>
      <c r="C1274" s="126"/>
      <c r="D1274" s="126"/>
      <c r="F1274" s="132"/>
    </row>
    <row r="1275" spans="1:6" ht="18" customHeight="1">
      <c r="A1275" s="132"/>
      <c r="B1275" s="126"/>
      <c r="C1275" s="126"/>
      <c r="D1275" s="126"/>
      <c r="F1275" s="132"/>
    </row>
    <row r="1276" spans="1:6" ht="18" customHeight="1">
      <c r="A1276" s="132"/>
      <c r="B1276" s="126"/>
      <c r="C1276" s="126"/>
      <c r="D1276" s="126"/>
      <c r="F1276" s="132"/>
    </row>
    <row r="1277" spans="1:6" ht="18" customHeight="1">
      <c r="A1277" s="132"/>
      <c r="B1277" s="126"/>
      <c r="C1277" s="126"/>
      <c r="D1277" s="126"/>
      <c r="F1277" s="132"/>
    </row>
    <row r="1278" spans="1:6" ht="18" customHeight="1">
      <c r="A1278" s="132"/>
      <c r="B1278" s="126"/>
      <c r="C1278" s="126"/>
      <c r="D1278" s="126"/>
      <c r="F1278" s="132"/>
    </row>
    <row r="1279" spans="1:6" ht="18" customHeight="1">
      <c r="A1279" s="132"/>
      <c r="B1279" s="126"/>
      <c r="C1279" s="126"/>
      <c r="D1279" s="126"/>
      <c r="F1279" s="132"/>
    </row>
    <row r="1280" spans="1:6" ht="18" customHeight="1">
      <c r="A1280" s="132"/>
      <c r="B1280" s="126"/>
      <c r="C1280" s="126"/>
      <c r="D1280" s="126"/>
      <c r="F1280" s="132"/>
    </row>
    <row r="1281" spans="1:6" ht="18" customHeight="1">
      <c r="A1281" s="132"/>
      <c r="B1281" s="126"/>
      <c r="C1281" s="126"/>
      <c r="D1281" s="126"/>
      <c r="F1281" s="132"/>
    </row>
    <row r="1282" spans="1:6" ht="18" customHeight="1">
      <c r="A1282" s="132"/>
      <c r="B1282" s="126"/>
      <c r="C1282" s="126"/>
      <c r="D1282" s="126"/>
      <c r="F1282" s="132"/>
    </row>
    <row r="1283" spans="1:6" ht="18" customHeight="1">
      <c r="A1283" s="132"/>
      <c r="B1283" s="126"/>
      <c r="C1283" s="126"/>
      <c r="D1283" s="126"/>
      <c r="F1283" s="132"/>
    </row>
    <row r="1284" spans="1:6" ht="18" customHeight="1">
      <c r="A1284" s="132"/>
      <c r="B1284" s="126"/>
      <c r="C1284" s="126"/>
      <c r="D1284" s="126"/>
      <c r="F1284" s="132"/>
    </row>
    <row r="1285" spans="1:6" ht="18" customHeight="1">
      <c r="A1285" s="132"/>
      <c r="B1285" s="126"/>
      <c r="C1285" s="126"/>
      <c r="D1285" s="126"/>
      <c r="F1285" s="132"/>
    </row>
    <row r="1286" spans="1:6" ht="18" customHeight="1">
      <c r="A1286" s="132"/>
      <c r="B1286" s="126"/>
      <c r="C1286" s="126"/>
      <c r="D1286" s="126"/>
      <c r="F1286" s="132"/>
    </row>
    <row r="1287" spans="1:6" ht="18" customHeight="1">
      <c r="A1287" s="132"/>
      <c r="B1287" s="126"/>
      <c r="C1287" s="126"/>
      <c r="D1287" s="126"/>
      <c r="F1287" s="132"/>
    </row>
    <row r="1288" spans="1:6" ht="18" customHeight="1">
      <c r="A1288" s="132"/>
      <c r="B1288" s="126"/>
      <c r="C1288" s="126"/>
      <c r="D1288" s="126"/>
      <c r="F1288" s="132"/>
    </row>
    <row r="1289" spans="1:6" ht="18" customHeight="1">
      <c r="A1289" s="132"/>
      <c r="B1289" s="126"/>
      <c r="C1289" s="126"/>
      <c r="D1289" s="126"/>
      <c r="F1289" s="132"/>
    </row>
    <row r="1290" spans="1:6" ht="18" customHeight="1">
      <c r="A1290" s="132"/>
      <c r="B1290" s="126"/>
      <c r="C1290" s="126"/>
      <c r="D1290" s="126"/>
      <c r="F1290" s="132"/>
    </row>
    <row r="1291" spans="1:6" ht="18" customHeight="1">
      <c r="A1291" s="132"/>
      <c r="B1291" s="126"/>
      <c r="C1291" s="126"/>
      <c r="D1291" s="126"/>
      <c r="F1291" s="132"/>
    </row>
    <row r="1292" spans="1:6" ht="18" customHeight="1">
      <c r="A1292" s="132"/>
      <c r="B1292" s="126"/>
      <c r="C1292" s="126"/>
      <c r="D1292" s="126"/>
      <c r="F1292" s="132"/>
    </row>
    <row r="1293" spans="1:6" ht="18" customHeight="1">
      <c r="A1293" s="132"/>
      <c r="B1293" s="126"/>
      <c r="C1293" s="126"/>
      <c r="D1293" s="126"/>
      <c r="F1293" s="132"/>
    </row>
    <row r="1294" spans="1:6" ht="18" customHeight="1">
      <c r="A1294" s="132"/>
      <c r="B1294" s="126"/>
      <c r="C1294" s="126"/>
      <c r="D1294" s="126"/>
      <c r="F1294" s="132"/>
    </row>
    <row r="1295" spans="1:6" ht="18" customHeight="1">
      <c r="A1295" s="132"/>
      <c r="B1295" s="126"/>
      <c r="C1295" s="126"/>
      <c r="D1295" s="126"/>
      <c r="F1295" s="132"/>
    </row>
    <row r="1296" spans="1:6" ht="18" customHeight="1">
      <c r="A1296" s="132"/>
      <c r="B1296" s="126"/>
      <c r="C1296" s="126"/>
      <c r="D1296" s="126"/>
      <c r="F1296" s="132"/>
    </row>
    <row r="1297" spans="1:6" ht="18" customHeight="1">
      <c r="A1297" s="132"/>
      <c r="B1297" s="126"/>
      <c r="C1297" s="126"/>
      <c r="D1297" s="126"/>
      <c r="F1297" s="132"/>
    </row>
    <row r="1298" spans="1:6" ht="18" customHeight="1">
      <c r="A1298" s="132"/>
      <c r="B1298" s="126"/>
      <c r="C1298" s="126"/>
      <c r="D1298" s="126"/>
      <c r="F1298" s="132"/>
    </row>
    <row r="1299" spans="1:6" ht="18" customHeight="1">
      <c r="A1299" s="132"/>
      <c r="B1299" s="126"/>
      <c r="C1299" s="126"/>
      <c r="D1299" s="126"/>
      <c r="F1299" s="132"/>
    </row>
    <row r="1300" spans="1:6" ht="18" customHeight="1">
      <c r="A1300" s="132"/>
      <c r="B1300" s="126"/>
      <c r="C1300" s="126"/>
      <c r="D1300" s="126"/>
      <c r="F1300" s="132"/>
    </row>
    <row r="1301" spans="1:6" ht="18" customHeight="1">
      <c r="A1301" s="132"/>
      <c r="B1301" s="126"/>
      <c r="C1301" s="126"/>
      <c r="D1301" s="126"/>
      <c r="F1301" s="132"/>
    </row>
    <row r="1302" spans="1:6" ht="18" customHeight="1">
      <c r="A1302" s="132"/>
      <c r="B1302" s="126"/>
      <c r="C1302" s="126"/>
      <c r="D1302" s="126"/>
      <c r="F1302" s="132"/>
    </row>
    <row r="1303" spans="1:6" ht="18" customHeight="1">
      <c r="A1303" s="132"/>
      <c r="B1303" s="126"/>
      <c r="C1303" s="126"/>
      <c r="D1303" s="126"/>
      <c r="F1303" s="132"/>
    </row>
    <row r="1304" spans="1:6" ht="18" customHeight="1">
      <c r="A1304" s="132"/>
      <c r="B1304" s="126"/>
      <c r="C1304" s="126"/>
      <c r="D1304" s="126"/>
      <c r="F1304" s="132"/>
    </row>
    <row r="1305" spans="1:6" ht="18" customHeight="1">
      <c r="A1305" s="132"/>
      <c r="B1305" s="126"/>
      <c r="C1305" s="126"/>
      <c r="D1305" s="126"/>
      <c r="F1305" s="132"/>
    </row>
    <row r="1306" spans="1:6" ht="18" customHeight="1">
      <c r="A1306" s="132"/>
      <c r="B1306" s="126"/>
      <c r="C1306" s="126"/>
      <c r="D1306" s="126"/>
      <c r="F1306" s="132"/>
    </row>
    <row r="1307" spans="1:6" ht="18" customHeight="1">
      <c r="A1307" s="132"/>
      <c r="B1307" s="126"/>
      <c r="C1307" s="126"/>
      <c r="D1307" s="126"/>
      <c r="F1307" s="132"/>
    </row>
    <row r="1308" spans="1:6" ht="18" customHeight="1">
      <c r="A1308" s="132"/>
      <c r="B1308" s="126"/>
      <c r="C1308" s="126"/>
      <c r="D1308" s="126"/>
      <c r="F1308" s="132"/>
    </row>
    <row r="1309" spans="1:6" ht="18" customHeight="1">
      <c r="A1309" s="132"/>
      <c r="B1309" s="126"/>
      <c r="C1309" s="126"/>
      <c r="D1309" s="126"/>
      <c r="F1309" s="132"/>
    </row>
    <row r="1310" spans="1:6" ht="18" customHeight="1">
      <c r="A1310" s="132"/>
      <c r="B1310" s="126"/>
      <c r="C1310" s="126"/>
      <c r="D1310" s="126"/>
      <c r="F1310" s="132"/>
    </row>
    <row r="1311" spans="1:6" ht="18" customHeight="1">
      <c r="A1311" s="132"/>
      <c r="B1311" s="126"/>
      <c r="C1311" s="126"/>
      <c r="D1311" s="126"/>
      <c r="F1311" s="132"/>
    </row>
    <row r="1312" spans="1:6" ht="18" customHeight="1">
      <c r="A1312" s="132"/>
      <c r="B1312" s="126"/>
      <c r="C1312" s="126"/>
      <c r="D1312" s="126"/>
      <c r="F1312" s="132"/>
    </row>
    <row r="1313" spans="1:6" ht="18" customHeight="1">
      <c r="A1313" s="132"/>
      <c r="B1313" s="126"/>
      <c r="C1313" s="126"/>
      <c r="D1313" s="126"/>
      <c r="F1313" s="132"/>
    </row>
    <row r="1314" spans="1:6" ht="18" customHeight="1">
      <c r="A1314" s="132"/>
      <c r="B1314" s="126"/>
      <c r="C1314" s="126"/>
      <c r="D1314" s="126"/>
      <c r="F1314" s="132"/>
    </row>
    <row r="1315" spans="1:6" ht="18" customHeight="1">
      <c r="A1315" s="132"/>
      <c r="B1315" s="126"/>
      <c r="C1315" s="126"/>
      <c r="D1315" s="126"/>
      <c r="F1315" s="132"/>
    </row>
    <row r="1316" spans="1:6" ht="18" customHeight="1">
      <c r="A1316" s="132"/>
      <c r="B1316" s="126"/>
      <c r="C1316" s="126"/>
      <c r="D1316" s="126"/>
      <c r="F1316" s="132"/>
    </row>
    <row r="1317" spans="1:6" ht="18" customHeight="1">
      <c r="A1317" s="132"/>
      <c r="B1317" s="126"/>
      <c r="C1317" s="126"/>
      <c r="D1317" s="126"/>
      <c r="F1317" s="132"/>
    </row>
    <row r="1318" spans="1:6" ht="18" customHeight="1">
      <c r="A1318" s="132"/>
      <c r="B1318" s="126"/>
      <c r="C1318" s="126"/>
      <c r="D1318" s="126"/>
      <c r="F1318" s="132"/>
    </row>
    <row r="1319" spans="1:6" ht="18" customHeight="1">
      <c r="A1319" s="132"/>
      <c r="B1319" s="126"/>
      <c r="C1319" s="126"/>
      <c r="D1319" s="126"/>
      <c r="F1319" s="132"/>
    </row>
    <row r="1320" spans="1:6" ht="18" customHeight="1">
      <c r="A1320" s="132"/>
      <c r="B1320" s="126"/>
      <c r="C1320" s="126"/>
      <c r="D1320" s="126"/>
      <c r="F1320" s="132"/>
    </row>
    <row r="1321" spans="1:6" ht="18" customHeight="1">
      <c r="A1321" s="132"/>
      <c r="B1321" s="126"/>
      <c r="C1321" s="126"/>
      <c r="D1321" s="126"/>
      <c r="F1321" s="132"/>
    </row>
    <row r="1322" spans="1:6" ht="18" customHeight="1">
      <c r="A1322" s="132"/>
      <c r="B1322" s="126"/>
      <c r="C1322" s="126"/>
      <c r="D1322" s="126"/>
      <c r="F1322" s="132"/>
    </row>
    <row r="1323" spans="1:6" ht="18" customHeight="1">
      <c r="A1323" s="132"/>
      <c r="B1323" s="126"/>
      <c r="C1323" s="126"/>
      <c r="D1323" s="126"/>
      <c r="F1323" s="132"/>
    </row>
    <row r="1324" spans="1:6" ht="18" customHeight="1">
      <c r="A1324" s="132"/>
      <c r="B1324" s="126"/>
      <c r="C1324" s="126"/>
      <c r="D1324" s="126"/>
      <c r="F1324" s="132"/>
    </row>
    <row r="1325" spans="1:6" ht="18" customHeight="1">
      <c r="A1325" s="132"/>
      <c r="B1325" s="126"/>
      <c r="C1325" s="126"/>
      <c r="D1325" s="126"/>
      <c r="F1325" s="132"/>
    </row>
    <row r="1326" spans="1:6" ht="18" customHeight="1">
      <c r="A1326" s="132"/>
      <c r="B1326" s="126"/>
      <c r="C1326" s="126"/>
      <c r="D1326" s="126"/>
      <c r="F1326" s="132"/>
    </row>
    <row r="1327" spans="1:6" ht="18" customHeight="1">
      <c r="A1327" s="132"/>
      <c r="B1327" s="126"/>
      <c r="C1327" s="126"/>
      <c r="D1327" s="126"/>
      <c r="F1327" s="132"/>
    </row>
    <row r="1328" spans="1:6" ht="18" customHeight="1">
      <c r="A1328" s="132"/>
      <c r="B1328" s="126"/>
      <c r="C1328" s="126"/>
      <c r="D1328" s="126"/>
      <c r="F1328" s="132"/>
    </row>
    <row r="1329" spans="1:6" ht="18" customHeight="1">
      <c r="A1329" s="132"/>
      <c r="B1329" s="126"/>
      <c r="C1329" s="126"/>
      <c r="D1329" s="126"/>
      <c r="F1329" s="132"/>
    </row>
    <row r="1330" spans="1:6" ht="18" customHeight="1">
      <c r="A1330" s="132"/>
      <c r="B1330" s="126"/>
      <c r="C1330" s="126"/>
      <c r="D1330" s="126"/>
      <c r="F1330" s="132"/>
    </row>
    <row r="1331" spans="1:6" ht="18" customHeight="1">
      <c r="A1331" s="132"/>
      <c r="B1331" s="126"/>
      <c r="C1331" s="126"/>
      <c r="D1331" s="126"/>
      <c r="F1331" s="132"/>
    </row>
    <row r="1332" spans="1:6" ht="18" customHeight="1">
      <c r="A1332" s="132"/>
      <c r="B1332" s="126"/>
      <c r="C1332" s="126"/>
      <c r="D1332" s="126"/>
      <c r="F1332" s="132"/>
    </row>
    <row r="1333" spans="1:6" ht="18" customHeight="1">
      <c r="A1333" s="132"/>
      <c r="B1333" s="126"/>
      <c r="C1333" s="126"/>
      <c r="D1333" s="126"/>
      <c r="F1333" s="132"/>
    </row>
    <row r="1334" spans="1:6" ht="18" customHeight="1">
      <c r="A1334" s="132"/>
      <c r="B1334" s="126"/>
      <c r="C1334" s="126"/>
      <c r="D1334" s="126"/>
      <c r="F1334" s="132"/>
    </row>
    <row r="1335" spans="1:6" ht="18" customHeight="1">
      <c r="A1335" s="132"/>
      <c r="B1335" s="126"/>
      <c r="C1335" s="126"/>
      <c r="D1335" s="126"/>
      <c r="F1335" s="132"/>
    </row>
    <row r="1336" spans="1:6" ht="18" customHeight="1">
      <c r="A1336" s="132"/>
      <c r="B1336" s="126"/>
      <c r="C1336" s="126"/>
      <c r="D1336" s="126"/>
      <c r="F1336" s="132"/>
    </row>
    <row r="1337" spans="1:6" ht="18" customHeight="1">
      <c r="A1337" s="132"/>
      <c r="B1337" s="126"/>
      <c r="C1337" s="126"/>
      <c r="D1337" s="126"/>
      <c r="F1337" s="132"/>
    </row>
    <row r="1338" spans="1:6" ht="18" customHeight="1">
      <c r="A1338" s="132"/>
      <c r="B1338" s="126"/>
      <c r="C1338" s="126"/>
      <c r="D1338" s="126"/>
      <c r="F1338" s="132"/>
    </row>
    <row r="1339" spans="1:6" ht="18" customHeight="1">
      <c r="A1339" s="132"/>
      <c r="B1339" s="126"/>
      <c r="C1339" s="126"/>
      <c r="D1339" s="126"/>
      <c r="F1339" s="132"/>
    </row>
    <row r="1340" spans="1:6" ht="18" customHeight="1">
      <c r="A1340" s="132"/>
      <c r="B1340" s="126"/>
      <c r="C1340" s="126"/>
      <c r="D1340" s="126"/>
      <c r="F1340" s="132"/>
    </row>
    <row r="1341" spans="1:6" ht="18" customHeight="1">
      <c r="A1341" s="132"/>
      <c r="B1341" s="126"/>
      <c r="C1341" s="126"/>
      <c r="D1341" s="126"/>
      <c r="F1341" s="132"/>
    </row>
    <row r="1342" spans="1:6" ht="18" customHeight="1">
      <c r="A1342" s="132"/>
      <c r="B1342" s="126"/>
      <c r="C1342" s="126"/>
      <c r="D1342" s="126"/>
      <c r="F1342" s="132"/>
    </row>
    <row r="1343" spans="1:6" ht="18" customHeight="1">
      <c r="A1343" s="132"/>
      <c r="B1343" s="126"/>
      <c r="C1343" s="126"/>
      <c r="D1343" s="126"/>
      <c r="F1343" s="132"/>
    </row>
    <row r="1344" spans="1:6" ht="18" customHeight="1">
      <c r="A1344" s="132"/>
      <c r="B1344" s="126"/>
      <c r="C1344" s="126"/>
      <c r="D1344" s="126"/>
      <c r="F1344" s="132"/>
    </row>
    <row r="1345" spans="1:6" ht="18" customHeight="1">
      <c r="A1345" s="132"/>
      <c r="B1345" s="126"/>
      <c r="C1345" s="126"/>
      <c r="D1345" s="126"/>
      <c r="F1345" s="132"/>
    </row>
    <row r="1346" spans="1:6" ht="18" customHeight="1">
      <c r="A1346" s="132"/>
      <c r="B1346" s="126"/>
      <c r="C1346" s="126"/>
      <c r="D1346" s="126"/>
      <c r="F1346" s="132"/>
    </row>
    <row r="1347" spans="1:6" ht="18" customHeight="1">
      <c r="A1347" s="132"/>
      <c r="B1347" s="126"/>
      <c r="C1347" s="126"/>
      <c r="D1347" s="126"/>
      <c r="F1347" s="132"/>
    </row>
    <row r="1348" spans="1:6" ht="18" customHeight="1">
      <c r="A1348" s="132"/>
      <c r="B1348" s="126"/>
      <c r="C1348" s="126"/>
      <c r="D1348" s="126"/>
      <c r="F1348" s="132"/>
    </row>
    <row r="1349" spans="1:6" ht="18" customHeight="1">
      <c r="A1349" s="132"/>
      <c r="B1349" s="126"/>
      <c r="C1349" s="126"/>
      <c r="D1349" s="126"/>
      <c r="F1349" s="132"/>
    </row>
    <row r="1350" spans="1:6" ht="18" customHeight="1">
      <c r="A1350" s="132"/>
      <c r="B1350" s="126"/>
      <c r="C1350" s="126"/>
      <c r="D1350" s="126"/>
      <c r="F1350" s="132"/>
    </row>
    <row r="1351" spans="1:6" ht="18" customHeight="1">
      <c r="A1351" s="132"/>
      <c r="B1351" s="126"/>
      <c r="C1351" s="126"/>
      <c r="D1351" s="126"/>
      <c r="F1351" s="132"/>
    </row>
    <row r="1352" spans="1:6" ht="18" customHeight="1">
      <c r="A1352" s="132"/>
      <c r="B1352" s="126"/>
      <c r="C1352" s="126"/>
      <c r="D1352" s="126"/>
      <c r="F1352" s="132"/>
    </row>
    <row r="1353" spans="1:6" ht="18" customHeight="1">
      <c r="A1353" s="132"/>
      <c r="B1353" s="126"/>
      <c r="C1353" s="126"/>
      <c r="D1353" s="126"/>
      <c r="F1353" s="132"/>
    </row>
    <row r="1354" spans="1:6" ht="18" customHeight="1">
      <c r="A1354" s="132"/>
      <c r="B1354" s="126"/>
      <c r="C1354" s="126"/>
      <c r="D1354" s="126"/>
      <c r="F1354" s="132"/>
    </row>
    <row r="1355" spans="1:6" ht="18" customHeight="1">
      <c r="A1355" s="132"/>
      <c r="B1355" s="126"/>
      <c r="C1355" s="126"/>
      <c r="D1355" s="126"/>
      <c r="F1355" s="132"/>
    </row>
    <row r="1356" spans="1:6" ht="18" customHeight="1">
      <c r="A1356" s="132"/>
      <c r="B1356" s="126"/>
      <c r="C1356" s="126"/>
      <c r="D1356" s="126"/>
      <c r="F1356" s="132"/>
    </row>
    <row r="1357" spans="1:6" ht="18" customHeight="1">
      <c r="A1357" s="132"/>
      <c r="B1357" s="126"/>
      <c r="C1357" s="126"/>
      <c r="D1357" s="126"/>
      <c r="F1357" s="132"/>
    </row>
    <row r="1358" spans="1:6" ht="18" customHeight="1">
      <c r="A1358" s="132"/>
      <c r="B1358" s="126"/>
      <c r="C1358" s="126"/>
      <c r="D1358" s="126"/>
      <c r="F1358" s="132"/>
    </row>
    <row r="1359" spans="1:6" ht="18" customHeight="1">
      <c r="A1359" s="132"/>
      <c r="B1359" s="126"/>
      <c r="C1359" s="126"/>
      <c r="D1359" s="126"/>
      <c r="F1359" s="132"/>
    </row>
    <row r="1360" spans="1:6" ht="18" customHeight="1">
      <c r="A1360" s="132"/>
      <c r="B1360" s="126"/>
      <c r="C1360" s="126"/>
      <c r="D1360" s="126"/>
      <c r="F1360" s="132"/>
    </row>
    <row r="1361" spans="1:6" ht="18" customHeight="1">
      <c r="A1361" s="132"/>
      <c r="B1361" s="126"/>
      <c r="C1361" s="126"/>
      <c r="D1361" s="126"/>
      <c r="F1361" s="132"/>
    </row>
    <row r="1362" spans="1:6" ht="18" customHeight="1">
      <c r="A1362" s="132"/>
      <c r="B1362" s="126"/>
      <c r="C1362" s="126"/>
      <c r="D1362" s="126"/>
      <c r="F1362" s="132"/>
    </row>
    <row r="1363" spans="1:6" ht="18" customHeight="1">
      <c r="A1363" s="132"/>
      <c r="B1363" s="126"/>
      <c r="C1363" s="126"/>
      <c r="D1363" s="126"/>
      <c r="F1363" s="132"/>
    </row>
    <row r="1364" spans="1:6" ht="18" customHeight="1">
      <c r="A1364" s="132"/>
      <c r="B1364" s="126"/>
      <c r="C1364" s="126"/>
      <c r="D1364" s="126"/>
      <c r="F1364" s="132"/>
    </row>
    <row r="1365" spans="1:6" ht="18" customHeight="1">
      <c r="A1365" s="132"/>
      <c r="B1365" s="126"/>
      <c r="C1365" s="126"/>
      <c r="D1365" s="126"/>
      <c r="F1365" s="132"/>
    </row>
    <row r="1366" spans="1:6" ht="18" customHeight="1">
      <c r="A1366" s="132"/>
      <c r="B1366" s="126"/>
      <c r="C1366" s="126"/>
      <c r="D1366" s="126"/>
      <c r="F1366" s="132"/>
    </row>
    <row r="1367" spans="1:6" ht="18" customHeight="1">
      <c r="A1367" s="132"/>
      <c r="B1367" s="126"/>
      <c r="C1367" s="126"/>
      <c r="D1367" s="126"/>
      <c r="F1367" s="132"/>
    </row>
    <row r="1368" spans="1:6" ht="18" customHeight="1">
      <c r="A1368" s="132"/>
      <c r="B1368" s="126"/>
      <c r="C1368" s="126"/>
      <c r="D1368" s="126"/>
      <c r="F1368" s="132"/>
    </row>
    <row r="1369" spans="1:6" ht="18" customHeight="1">
      <c r="A1369" s="132"/>
      <c r="B1369" s="126"/>
      <c r="C1369" s="126"/>
      <c r="D1369" s="126"/>
      <c r="F1369" s="132"/>
    </row>
    <row r="1370" spans="1:6" ht="18" customHeight="1">
      <c r="A1370" s="132"/>
      <c r="B1370" s="126"/>
      <c r="C1370" s="126"/>
      <c r="D1370" s="126"/>
      <c r="F1370" s="132"/>
    </row>
    <row r="1371" spans="1:6" ht="18" customHeight="1">
      <c r="A1371" s="132"/>
      <c r="B1371" s="126"/>
      <c r="C1371" s="126"/>
      <c r="D1371" s="126"/>
      <c r="F1371" s="132"/>
    </row>
    <row r="1372" spans="1:6" ht="18" customHeight="1">
      <c r="A1372" s="132"/>
      <c r="B1372" s="126"/>
      <c r="C1372" s="126"/>
      <c r="D1372" s="126"/>
      <c r="F1372" s="132"/>
    </row>
    <row r="1373" spans="1:6" ht="18" customHeight="1">
      <c r="A1373" s="132"/>
      <c r="B1373" s="126"/>
      <c r="C1373" s="126"/>
      <c r="D1373" s="126"/>
      <c r="F1373" s="132"/>
    </row>
    <row r="1374" spans="1:6" ht="18" customHeight="1">
      <c r="A1374" s="132"/>
      <c r="B1374" s="126"/>
      <c r="C1374" s="126"/>
      <c r="D1374" s="126"/>
      <c r="F1374" s="132"/>
    </row>
    <row r="1375" spans="1:6" ht="18" customHeight="1">
      <c r="A1375" s="132"/>
      <c r="B1375" s="126"/>
      <c r="C1375" s="126"/>
      <c r="D1375" s="126"/>
      <c r="F1375" s="132"/>
    </row>
    <row r="1376" spans="1:6" ht="18" customHeight="1">
      <c r="A1376" s="132"/>
      <c r="B1376" s="126"/>
      <c r="C1376" s="126"/>
      <c r="D1376" s="126"/>
      <c r="F1376" s="132"/>
    </row>
    <row r="1377" spans="1:6" ht="18" customHeight="1">
      <c r="A1377" s="132"/>
      <c r="B1377" s="126"/>
      <c r="C1377" s="126"/>
      <c r="D1377" s="126"/>
      <c r="F1377" s="132"/>
    </row>
    <row r="1378" spans="1:6" ht="18" customHeight="1">
      <c r="A1378" s="132"/>
      <c r="B1378" s="126"/>
      <c r="C1378" s="126"/>
      <c r="D1378" s="126"/>
      <c r="F1378" s="132"/>
    </row>
    <row r="1379" spans="1:6" ht="18" customHeight="1">
      <c r="A1379" s="132"/>
      <c r="B1379" s="126"/>
      <c r="C1379" s="126"/>
      <c r="D1379" s="126"/>
      <c r="F1379" s="132"/>
    </row>
    <row r="1380" spans="1:6" ht="18" customHeight="1">
      <c r="A1380" s="132"/>
      <c r="B1380" s="126"/>
      <c r="C1380" s="126"/>
      <c r="D1380" s="126"/>
      <c r="F1380" s="132"/>
    </row>
    <row r="1381" spans="1:6" ht="18" customHeight="1">
      <c r="A1381" s="132"/>
      <c r="B1381" s="126"/>
      <c r="C1381" s="126"/>
      <c r="D1381" s="126"/>
      <c r="F1381" s="132"/>
    </row>
    <row r="1382" spans="1:6" ht="18" customHeight="1">
      <c r="A1382" s="132"/>
      <c r="B1382" s="126"/>
      <c r="C1382" s="126"/>
      <c r="D1382" s="126"/>
      <c r="F1382" s="132"/>
    </row>
    <row r="1383" spans="1:6" ht="18" customHeight="1">
      <c r="A1383" s="132"/>
      <c r="B1383" s="126"/>
      <c r="C1383" s="126"/>
      <c r="D1383" s="126"/>
      <c r="F1383" s="132"/>
    </row>
    <row r="1384" spans="1:6" ht="18" customHeight="1">
      <c r="A1384" s="132"/>
      <c r="B1384" s="126"/>
      <c r="C1384" s="126"/>
      <c r="D1384" s="126"/>
      <c r="F1384" s="132"/>
    </row>
    <row r="1385" spans="1:6" ht="18" customHeight="1">
      <c r="A1385" s="132"/>
      <c r="B1385" s="126"/>
      <c r="C1385" s="126"/>
      <c r="D1385" s="126"/>
      <c r="F1385" s="132"/>
    </row>
    <row r="1386" spans="1:6" ht="18" customHeight="1">
      <c r="A1386" s="132"/>
      <c r="B1386" s="126"/>
      <c r="C1386" s="126"/>
      <c r="D1386" s="126"/>
      <c r="F1386" s="132"/>
    </row>
    <row r="1387" spans="1:6" ht="18" customHeight="1">
      <c r="A1387" s="132"/>
      <c r="B1387" s="126"/>
      <c r="C1387" s="126"/>
      <c r="D1387" s="126"/>
      <c r="F1387" s="132"/>
    </row>
    <row r="1388" spans="1:6" ht="18" customHeight="1">
      <c r="A1388" s="132"/>
      <c r="B1388" s="126"/>
      <c r="C1388" s="126"/>
      <c r="D1388" s="126"/>
      <c r="F1388" s="132"/>
    </row>
    <row r="1389" spans="1:6" ht="18" customHeight="1">
      <c r="A1389" s="132"/>
      <c r="B1389" s="126"/>
      <c r="C1389" s="126"/>
      <c r="D1389" s="126"/>
      <c r="F1389" s="132"/>
    </row>
    <row r="1390" spans="1:6" ht="18" customHeight="1">
      <c r="A1390" s="132"/>
      <c r="B1390" s="126"/>
      <c r="C1390" s="126"/>
      <c r="D1390" s="126"/>
      <c r="F1390" s="132"/>
    </row>
    <row r="1391" spans="1:6" ht="18" customHeight="1">
      <c r="A1391" s="132"/>
      <c r="B1391" s="126"/>
      <c r="C1391" s="126"/>
      <c r="D1391" s="126"/>
      <c r="F1391" s="132"/>
    </row>
    <row r="1392" spans="1:6" ht="18" customHeight="1">
      <c r="A1392" s="132"/>
      <c r="B1392" s="126"/>
      <c r="C1392" s="126"/>
      <c r="D1392" s="126"/>
      <c r="F1392" s="132"/>
    </row>
    <row r="1393" spans="1:6" ht="18" customHeight="1">
      <c r="A1393" s="132"/>
      <c r="B1393" s="126"/>
      <c r="C1393" s="126"/>
      <c r="D1393" s="126"/>
      <c r="F1393" s="132"/>
    </row>
    <row r="1394" spans="1:6" ht="18" customHeight="1">
      <c r="A1394" s="132"/>
      <c r="B1394" s="126"/>
      <c r="C1394" s="126"/>
      <c r="D1394" s="126"/>
      <c r="F1394" s="132"/>
    </row>
    <row r="1395" spans="1:6" ht="18" customHeight="1">
      <c r="A1395" s="132"/>
      <c r="B1395" s="126"/>
      <c r="C1395" s="126"/>
      <c r="D1395" s="126"/>
      <c r="F1395" s="132"/>
    </row>
    <row r="1396" spans="1:6" ht="18" customHeight="1">
      <c r="A1396" s="132"/>
      <c r="B1396" s="126"/>
      <c r="C1396" s="126"/>
      <c r="D1396" s="126"/>
      <c r="F1396" s="132"/>
    </row>
    <row r="1397" spans="1:6" ht="18" customHeight="1">
      <c r="A1397" s="132"/>
      <c r="B1397" s="126"/>
      <c r="C1397" s="126"/>
      <c r="D1397" s="126"/>
      <c r="F1397" s="132"/>
    </row>
    <row r="1398" spans="1:6" ht="18" customHeight="1">
      <c r="A1398" s="132"/>
      <c r="B1398" s="126"/>
      <c r="C1398" s="126"/>
      <c r="D1398" s="126"/>
      <c r="F1398" s="132"/>
    </row>
    <row r="1399" spans="1:6" ht="18" customHeight="1">
      <c r="A1399" s="132"/>
      <c r="B1399" s="126"/>
      <c r="C1399" s="126"/>
      <c r="D1399" s="126"/>
      <c r="F1399" s="132"/>
    </row>
    <row r="1400" spans="1:6" ht="18" customHeight="1">
      <c r="A1400" s="132"/>
      <c r="B1400" s="126"/>
      <c r="C1400" s="126"/>
      <c r="D1400" s="126"/>
      <c r="F1400" s="132"/>
    </row>
    <row r="1401" spans="1:6" ht="18" customHeight="1">
      <c r="A1401" s="132"/>
      <c r="B1401" s="126"/>
      <c r="C1401" s="126"/>
      <c r="D1401" s="126"/>
      <c r="F1401" s="132"/>
    </row>
    <row r="1402" spans="1:6" ht="18" customHeight="1">
      <c r="A1402" s="132"/>
      <c r="B1402" s="126"/>
      <c r="C1402" s="126"/>
      <c r="D1402" s="126"/>
      <c r="F1402" s="132"/>
    </row>
    <row r="1403" spans="1:6" ht="18" customHeight="1">
      <c r="A1403" s="132"/>
      <c r="B1403" s="126"/>
      <c r="C1403" s="126"/>
      <c r="D1403" s="126"/>
      <c r="F1403" s="132"/>
    </row>
    <row r="1404" spans="1:6" ht="18" customHeight="1">
      <c r="A1404" s="132"/>
      <c r="B1404" s="126"/>
      <c r="C1404" s="126"/>
      <c r="D1404" s="126"/>
      <c r="F1404" s="132"/>
    </row>
    <row r="1405" spans="1:6" ht="18" customHeight="1">
      <c r="A1405" s="132"/>
      <c r="B1405" s="126"/>
      <c r="C1405" s="126"/>
      <c r="D1405" s="126"/>
      <c r="F1405" s="132"/>
    </row>
    <row r="1406" spans="1:6" ht="18" customHeight="1">
      <c r="A1406" s="132"/>
      <c r="B1406" s="126"/>
      <c r="C1406" s="126"/>
      <c r="D1406" s="126"/>
      <c r="F1406" s="132"/>
    </row>
    <row r="1407" spans="1:6" ht="18" customHeight="1">
      <c r="A1407" s="132"/>
      <c r="B1407" s="126"/>
      <c r="C1407" s="126"/>
      <c r="D1407" s="126"/>
      <c r="F1407" s="132"/>
    </row>
    <row r="1408" spans="1:6" ht="18" customHeight="1">
      <c r="A1408" s="132"/>
      <c r="B1408" s="126"/>
      <c r="C1408" s="126"/>
      <c r="D1408" s="126"/>
      <c r="F1408" s="132"/>
    </row>
    <row r="1409" spans="1:6" ht="18" customHeight="1">
      <c r="A1409" s="132"/>
      <c r="B1409" s="126"/>
      <c r="C1409" s="126"/>
      <c r="D1409" s="126"/>
      <c r="F1409" s="132"/>
    </row>
    <row r="1410" spans="1:6" ht="18" customHeight="1">
      <c r="A1410" s="132"/>
      <c r="B1410" s="126"/>
      <c r="C1410" s="126"/>
      <c r="D1410" s="126"/>
      <c r="F1410" s="132"/>
    </row>
    <row r="1411" spans="1:6" ht="18" customHeight="1">
      <c r="A1411" s="132"/>
      <c r="B1411" s="126"/>
      <c r="C1411" s="126"/>
      <c r="D1411" s="126"/>
      <c r="F1411" s="132"/>
    </row>
    <row r="1412" spans="1:6" ht="18" customHeight="1">
      <c r="A1412" s="132"/>
      <c r="B1412" s="126"/>
      <c r="C1412" s="126"/>
      <c r="D1412" s="126"/>
      <c r="F1412" s="132"/>
    </row>
    <row r="1413" spans="1:6" ht="18" customHeight="1">
      <c r="A1413" s="132"/>
      <c r="B1413" s="126"/>
      <c r="C1413" s="126"/>
      <c r="D1413" s="126"/>
      <c r="F1413" s="132"/>
    </row>
    <row r="1414" spans="1:6" ht="18" customHeight="1">
      <c r="A1414" s="132"/>
      <c r="B1414" s="126"/>
      <c r="C1414" s="126"/>
      <c r="D1414" s="126"/>
      <c r="F1414" s="132"/>
    </row>
    <row r="1415" spans="1:6" ht="18" customHeight="1">
      <c r="A1415" s="132"/>
      <c r="B1415" s="126"/>
      <c r="C1415" s="126"/>
      <c r="D1415" s="126"/>
      <c r="F1415" s="132"/>
    </row>
    <row r="1416" spans="1:6" ht="18" customHeight="1">
      <c r="A1416" s="132"/>
      <c r="B1416" s="126"/>
      <c r="C1416" s="126"/>
      <c r="D1416" s="126"/>
      <c r="F1416" s="132"/>
    </row>
    <row r="1417" spans="1:6" ht="18" customHeight="1">
      <c r="A1417" s="132"/>
      <c r="B1417" s="126"/>
      <c r="C1417" s="126"/>
      <c r="D1417" s="126"/>
      <c r="F1417" s="132"/>
    </row>
    <row r="1418" spans="1:6" ht="18" customHeight="1">
      <c r="A1418" s="132"/>
      <c r="B1418" s="126"/>
      <c r="C1418" s="126"/>
      <c r="D1418" s="126"/>
      <c r="F1418" s="132"/>
    </row>
    <row r="1419" spans="1:6" ht="18" customHeight="1">
      <c r="A1419" s="132"/>
      <c r="B1419" s="126"/>
      <c r="C1419" s="126"/>
      <c r="D1419" s="126"/>
      <c r="F1419" s="132"/>
    </row>
    <row r="1420" spans="1:6" ht="18" customHeight="1">
      <c r="A1420" s="132"/>
      <c r="B1420" s="126"/>
      <c r="C1420" s="126"/>
      <c r="D1420" s="126"/>
      <c r="F1420" s="132"/>
    </row>
    <row r="1421" spans="1:6" ht="18" customHeight="1">
      <c r="A1421" s="132"/>
      <c r="B1421" s="126"/>
      <c r="C1421" s="126"/>
      <c r="D1421" s="126"/>
      <c r="F1421" s="132"/>
    </row>
    <row r="1422" spans="1:6" ht="18" customHeight="1">
      <c r="A1422" s="132"/>
      <c r="B1422" s="126"/>
      <c r="C1422" s="126"/>
      <c r="D1422" s="126"/>
      <c r="F1422" s="132"/>
    </row>
    <row r="1423" spans="1:6" ht="18" customHeight="1">
      <c r="A1423" s="132"/>
      <c r="B1423" s="126"/>
      <c r="C1423" s="126"/>
      <c r="D1423" s="126"/>
      <c r="F1423" s="132"/>
    </row>
    <row r="1424" spans="1:6" ht="18" customHeight="1">
      <c r="A1424" s="132"/>
      <c r="B1424" s="126"/>
      <c r="C1424" s="126"/>
      <c r="D1424" s="126"/>
      <c r="F1424" s="132"/>
    </row>
    <row r="1425" spans="1:6" ht="18" customHeight="1">
      <c r="A1425" s="132"/>
      <c r="B1425" s="126"/>
      <c r="C1425" s="126"/>
      <c r="D1425" s="126"/>
      <c r="F1425" s="132"/>
    </row>
    <row r="1426" spans="1:6" ht="18" customHeight="1">
      <c r="A1426" s="132"/>
      <c r="B1426" s="126"/>
      <c r="C1426" s="126"/>
      <c r="D1426" s="126"/>
      <c r="F1426" s="132"/>
    </row>
    <row r="1427" spans="1:6" ht="18" customHeight="1">
      <c r="A1427" s="132"/>
      <c r="B1427" s="126"/>
      <c r="C1427" s="126"/>
      <c r="D1427" s="126"/>
      <c r="F1427" s="132"/>
    </row>
    <row r="1428" spans="1:6" ht="18" customHeight="1">
      <c r="A1428" s="132"/>
      <c r="B1428" s="126"/>
      <c r="C1428" s="126"/>
      <c r="D1428" s="126"/>
      <c r="F1428" s="132"/>
    </row>
    <row r="1429" spans="1:6" ht="18" customHeight="1">
      <c r="A1429" s="132"/>
      <c r="B1429" s="126"/>
      <c r="C1429" s="126"/>
      <c r="D1429" s="126"/>
      <c r="F1429" s="132"/>
    </row>
    <row r="1430" spans="1:6" ht="18" customHeight="1">
      <c r="A1430" s="132"/>
      <c r="B1430" s="126"/>
      <c r="C1430" s="126"/>
      <c r="D1430" s="126"/>
      <c r="F1430" s="132"/>
    </row>
    <row r="1431" spans="1:6" ht="18" customHeight="1">
      <c r="A1431" s="132"/>
      <c r="B1431" s="126"/>
      <c r="C1431" s="126"/>
      <c r="D1431" s="126"/>
      <c r="F1431" s="132"/>
    </row>
    <row r="1432" spans="1:6" ht="18" customHeight="1">
      <c r="A1432" s="132"/>
      <c r="B1432" s="126"/>
      <c r="C1432" s="126"/>
      <c r="D1432" s="126"/>
      <c r="F1432" s="132"/>
    </row>
    <row r="1433" spans="1:6" ht="18" customHeight="1">
      <c r="A1433" s="132"/>
      <c r="B1433" s="126"/>
      <c r="C1433" s="126"/>
      <c r="D1433" s="126"/>
      <c r="F1433" s="132"/>
    </row>
    <row r="1434" spans="1:6" ht="18" customHeight="1">
      <c r="A1434" s="132"/>
      <c r="B1434" s="126"/>
      <c r="C1434" s="126"/>
      <c r="D1434" s="126"/>
      <c r="F1434" s="132"/>
    </row>
    <row r="1435" spans="1:6" ht="18" customHeight="1">
      <c r="A1435" s="132"/>
      <c r="B1435" s="126"/>
      <c r="C1435" s="126"/>
      <c r="D1435" s="126"/>
      <c r="F1435" s="132"/>
    </row>
    <row r="1436" spans="1:6" ht="18" customHeight="1">
      <c r="A1436" s="132"/>
      <c r="B1436" s="126"/>
      <c r="C1436" s="126"/>
      <c r="D1436" s="126"/>
      <c r="F1436" s="132"/>
    </row>
    <row r="1437" spans="1:6" ht="18" customHeight="1">
      <c r="A1437" s="132"/>
      <c r="B1437" s="126"/>
      <c r="C1437" s="126"/>
      <c r="D1437" s="126"/>
      <c r="F1437" s="132"/>
    </row>
    <row r="1438" spans="1:6" ht="18" customHeight="1">
      <c r="A1438" s="132"/>
      <c r="B1438" s="126"/>
      <c r="C1438" s="126"/>
      <c r="D1438" s="126"/>
      <c r="F1438" s="132"/>
    </row>
    <row r="1439" spans="1:6" ht="18" customHeight="1">
      <c r="A1439" s="132"/>
      <c r="B1439" s="126"/>
      <c r="C1439" s="126"/>
      <c r="D1439" s="126"/>
      <c r="F1439" s="132"/>
    </row>
    <row r="1440" spans="1:6" ht="18" customHeight="1">
      <c r="A1440" s="132"/>
      <c r="B1440" s="126"/>
      <c r="C1440" s="126"/>
      <c r="D1440" s="126"/>
      <c r="F1440" s="132"/>
    </row>
    <row r="1441" spans="1:6" ht="18" customHeight="1">
      <c r="A1441" s="132"/>
      <c r="B1441" s="126"/>
      <c r="C1441" s="126"/>
      <c r="D1441" s="126"/>
      <c r="F1441" s="132"/>
    </row>
    <row r="1442" spans="1:6" ht="18" customHeight="1">
      <c r="A1442" s="132"/>
      <c r="B1442" s="126"/>
      <c r="C1442" s="126"/>
      <c r="D1442" s="126"/>
      <c r="F1442" s="132"/>
    </row>
    <row r="1443" spans="1:6" ht="18" customHeight="1">
      <c r="A1443" s="132"/>
      <c r="B1443" s="126"/>
      <c r="C1443" s="126"/>
      <c r="D1443" s="126"/>
      <c r="F1443" s="132"/>
    </row>
    <row r="1444" spans="1:6" ht="18" customHeight="1">
      <c r="A1444" s="132"/>
      <c r="B1444" s="126"/>
      <c r="C1444" s="126"/>
      <c r="D1444" s="126"/>
      <c r="F1444" s="132"/>
    </row>
    <row r="1445" spans="1:6" ht="18" customHeight="1">
      <c r="A1445" s="132"/>
      <c r="B1445" s="126"/>
      <c r="C1445" s="126"/>
      <c r="D1445" s="126"/>
      <c r="F1445" s="132"/>
    </row>
    <row r="1446" spans="1:6" ht="18" customHeight="1">
      <c r="A1446" s="132"/>
      <c r="B1446" s="126"/>
      <c r="C1446" s="126"/>
      <c r="D1446" s="126"/>
      <c r="F1446" s="132"/>
    </row>
    <row r="1447" spans="1:6" ht="18" customHeight="1">
      <c r="A1447" s="132"/>
      <c r="B1447" s="126"/>
      <c r="C1447" s="126"/>
      <c r="D1447" s="126"/>
      <c r="F1447" s="132"/>
    </row>
    <row r="1448" spans="1:6" ht="18" customHeight="1">
      <c r="A1448" s="132"/>
      <c r="B1448" s="126"/>
      <c r="C1448" s="126"/>
      <c r="D1448" s="126"/>
      <c r="F1448" s="132"/>
    </row>
    <row r="1449" spans="1:6" ht="18" customHeight="1">
      <c r="A1449" s="132"/>
      <c r="B1449" s="126"/>
      <c r="C1449" s="126"/>
      <c r="D1449" s="126"/>
      <c r="F1449" s="132"/>
    </row>
    <row r="1450" spans="1:6" ht="18" customHeight="1">
      <c r="A1450" s="132"/>
      <c r="B1450" s="126"/>
      <c r="C1450" s="126"/>
      <c r="D1450" s="126"/>
      <c r="F1450" s="132"/>
    </row>
    <row r="1451" spans="1:6" ht="18" customHeight="1">
      <c r="A1451" s="132"/>
      <c r="B1451" s="126"/>
      <c r="C1451" s="126"/>
      <c r="D1451" s="126"/>
      <c r="F1451" s="132"/>
    </row>
    <row r="1452" spans="1:6" ht="18" customHeight="1">
      <c r="A1452" s="132"/>
      <c r="B1452" s="126"/>
      <c r="C1452" s="126"/>
      <c r="D1452" s="126"/>
      <c r="F1452" s="132"/>
    </row>
    <row r="1453" spans="1:6" ht="18" customHeight="1">
      <c r="A1453" s="132"/>
      <c r="B1453" s="126"/>
      <c r="C1453" s="126"/>
      <c r="D1453" s="126"/>
      <c r="F1453" s="132"/>
    </row>
    <row r="1454" spans="1:6" ht="18" customHeight="1">
      <c r="A1454" s="132"/>
      <c r="B1454" s="126"/>
      <c r="C1454" s="126"/>
      <c r="D1454" s="126"/>
      <c r="F1454" s="132"/>
    </row>
    <row r="1455" spans="1:6" ht="18" customHeight="1">
      <c r="A1455" s="132"/>
      <c r="B1455" s="126"/>
      <c r="C1455" s="126"/>
      <c r="D1455" s="126"/>
      <c r="F1455" s="132"/>
    </row>
    <row r="1456" spans="1:6" ht="18" customHeight="1">
      <c r="A1456" s="132"/>
      <c r="B1456" s="126"/>
      <c r="C1456" s="126"/>
      <c r="D1456" s="126"/>
      <c r="F1456" s="132"/>
    </row>
    <row r="1457" spans="1:6" ht="18" customHeight="1">
      <c r="A1457" s="132"/>
      <c r="B1457" s="126"/>
      <c r="C1457" s="126"/>
      <c r="D1457" s="126"/>
      <c r="F1457" s="132"/>
    </row>
    <row r="1458" spans="1:6" ht="18" customHeight="1">
      <c r="A1458" s="132"/>
      <c r="B1458" s="126"/>
      <c r="C1458" s="126"/>
      <c r="D1458" s="126"/>
      <c r="F1458" s="132"/>
    </row>
    <row r="1459" spans="1:6" ht="18" customHeight="1">
      <c r="A1459" s="132"/>
      <c r="B1459" s="126"/>
      <c r="C1459" s="126"/>
      <c r="D1459" s="126"/>
      <c r="F1459" s="132"/>
    </row>
    <row r="1460" spans="1:6" ht="18" customHeight="1">
      <c r="A1460" s="132"/>
      <c r="B1460" s="126"/>
      <c r="C1460" s="126"/>
      <c r="D1460" s="126"/>
      <c r="F1460" s="132"/>
    </row>
    <row r="1461" spans="1:6" ht="18" customHeight="1">
      <c r="A1461" s="132"/>
      <c r="B1461" s="126"/>
      <c r="C1461" s="126"/>
      <c r="D1461" s="126"/>
      <c r="F1461" s="132"/>
    </row>
    <row r="1462" spans="1:6" ht="18" customHeight="1">
      <c r="A1462" s="132"/>
      <c r="B1462" s="126"/>
      <c r="C1462" s="126"/>
      <c r="D1462" s="126"/>
      <c r="F1462" s="132"/>
    </row>
    <row r="1463" spans="1:6" ht="18" customHeight="1">
      <c r="A1463" s="132"/>
      <c r="B1463" s="126"/>
      <c r="C1463" s="126"/>
      <c r="D1463" s="126"/>
      <c r="F1463" s="132"/>
    </row>
    <row r="1464" spans="1:6" ht="18" customHeight="1">
      <c r="A1464" s="132"/>
      <c r="B1464" s="126"/>
      <c r="C1464" s="126"/>
      <c r="D1464" s="126"/>
      <c r="F1464" s="132"/>
    </row>
    <row r="1465" spans="1:6" ht="18" customHeight="1">
      <c r="A1465" s="132"/>
      <c r="B1465" s="126"/>
      <c r="C1465" s="126"/>
      <c r="D1465" s="126"/>
      <c r="F1465" s="132"/>
    </row>
    <row r="1466" spans="1:6" ht="18" customHeight="1">
      <c r="A1466" s="132"/>
      <c r="B1466" s="126"/>
      <c r="C1466" s="126"/>
      <c r="D1466" s="126"/>
      <c r="F1466" s="132"/>
    </row>
    <row r="1467" spans="1:6" ht="18" customHeight="1">
      <c r="A1467" s="132"/>
      <c r="B1467" s="126"/>
      <c r="C1467" s="126"/>
      <c r="D1467" s="126"/>
      <c r="F1467" s="132"/>
    </row>
    <row r="1468" spans="1:6" ht="18" customHeight="1">
      <c r="A1468" s="132"/>
      <c r="B1468" s="126"/>
      <c r="C1468" s="126"/>
      <c r="D1468" s="126"/>
      <c r="F1468" s="132"/>
    </row>
    <row r="1469" spans="1:6" ht="18" customHeight="1">
      <c r="A1469" s="132"/>
      <c r="B1469" s="126"/>
      <c r="C1469" s="126"/>
      <c r="D1469" s="126"/>
      <c r="F1469" s="132"/>
    </row>
    <row r="1470" spans="1:6" ht="18" customHeight="1">
      <c r="A1470" s="132"/>
      <c r="B1470" s="126"/>
      <c r="C1470" s="126"/>
      <c r="D1470" s="126"/>
      <c r="F1470" s="132"/>
    </row>
    <row r="1471" spans="1:6" ht="18" customHeight="1">
      <c r="A1471" s="132"/>
      <c r="B1471" s="126"/>
      <c r="C1471" s="126"/>
      <c r="D1471" s="126"/>
      <c r="F1471" s="132"/>
    </row>
    <row r="1472" spans="1:6" ht="18" customHeight="1">
      <c r="A1472" s="132"/>
      <c r="B1472" s="126"/>
      <c r="C1472" s="126"/>
      <c r="D1472" s="126"/>
      <c r="F1472" s="132"/>
    </row>
    <row r="1473" spans="1:6" ht="18" customHeight="1">
      <c r="A1473" s="132"/>
      <c r="B1473" s="126"/>
      <c r="C1473" s="126"/>
      <c r="D1473" s="126"/>
      <c r="F1473" s="132"/>
    </row>
    <row r="1474" spans="1:6" ht="18" customHeight="1">
      <c r="A1474" s="132"/>
      <c r="B1474" s="126"/>
      <c r="C1474" s="126"/>
      <c r="D1474" s="126"/>
      <c r="F1474" s="132"/>
    </row>
    <row r="1475" spans="1:6" ht="18" customHeight="1">
      <c r="A1475" s="132"/>
      <c r="B1475" s="126"/>
      <c r="C1475" s="126"/>
      <c r="D1475" s="126"/>
      <c r="F1475" s="132"/>
    </row>
    <row r="1476" spans="1:6" ht="18" customHeight="1">
      <c r="A1476" s="132"/>
      <c r="B1476" s="126"/>
      <c r="C1476" s="126"/>
      <c r="D1476" s="126"/>
      <c r="F1476" s="132"/>
    </row>
    <row r="1477" spans="1:6" ht="18" customHeight="1">
      <c r="A1477" s="132"/>
      <c r="B1477" s="126"/>
      <c r="C1477" s="126"/>
      <c r="D1477" s="126"/>
      <c r="F1477" s="132"/>
    </row>
    <row r="1478" spans="1:6" ht="18" customHeight="1">
      <c r="A1478" s="132"/>
      <c r="B1478" s="126"/>
      <c r="C1478" s="126"/>
      <c r="D1478" s="126"/>
      <c r="F1478" s="132"/>
    </row>
    <row r="1479" spans="1:6" ht="18" customHeight="1">
      <c r="A1479" s="132"/>
      <c r="B1479" s="126"/>
      <c r="C1479" s="126"/>
      <c r="D1479" s="126"/>
      <c r="F1479" s="132"/>
    </row>
    <row r="1480" spans="1:6" ht="18" customHeight="1">
      <c r="A1480" s="132"/>
      <c r="B1480" s="126"/>
      <c r="C1480" s="126"/>
      <c r="D1480" s="126"/>
      <c r="F1480" s="132"/>
    </row>
    <row r="1481" spans="1:6" ht="18" customHeight="1">
      <c r="A1481" s="132"/>
      <c r="B1481" s="126"/>
      <c r="C1481" s="126"/>
      <c r="D1481" s="126"/>
      <c r="F1481" s="132"/>
    </row>
    <row r="1482" spans="1:6" ht="18" customHeight="1">
      <c r="A1482" s="132"/>
      <c r="B1482" s="126"/>
      <c r="C1482" s="126"/>
      <c r="D1482" s="126"/>
      <c r="F1482" s="132"/>
    </row>
    <row r="1483" spans="1:6" ht="18" customHeight="1">
      <c r="A1483" s="132"/>
      <c r="B1483" s="126"/>
      <c r="C1483" s="126"/>
      <c r="D1483" s="126"/>
      <c r="F1483" s="132"/>
    </row>
    <row r="1484" spans="1:6" ht="18" customHeight="1">
      <c r="A1484" s="132"/>
      <c r="B1484" s="126"/>
      <c r="C1484" s="126"/>
      <c r="D1484" s="126"/>
      <c r="F1484" s="132"/>
    </row>
    <row r="1485" spans="1:6" ht="18" customHeight="1">
      <c r="A1485" s="132"/>
      <c r="B1485" s="126"/>
      <c r="C1485" s="126"/>
      <c r="D1485" s="126"/>
      <c r="F1485" s="132"/>
    </row>
    <row r="1486" spans="1:6" ht="18" customHeight="1">
      <c r="A1486" s="132"/>
      <c r="B1486" s="126"/>
      <c r="C1486" s="126"/>
      <c r="D1486" s="126"/>
      <c r="F1486" s="132"/>
    </row>
    <row r="1487" spans="1:6" ht="18" customHeight="1">
      <c r="A1487" s="132"/>
      <c r="B1487" s="126"/>
      <c r="C1487" s="126"/>
      <c r="D1487" s="126"/>
      <c r="F1487" s="132"/>
    </row>
    <row r="1488" spans="1:6" ht="18" customHeight="1">
      <c r="A1488" s="132"/>
      <c r="B1488" s="126"/>
      <c r="C1488" s="126"/>
      <c r="D1488" s="126"/>
      <c r="F1488" s="132"/>
    </row>
    <row r="1489" spans="1:6" ht="18" customHeight="1">
      <c r="A1489" s="132"/>
      <c r="B1489" s="126"/>
      <c r="C1489" s="126"/>
      <c r="D1489" s="126"/>
      <c r="F1489" s="132"/>
    </row>
    <row r="1490" spans="1:6" ht="18" customHeight="1">
      <c r="A1490" s="132"/>
      <c r="B1490" s="126"/>
      <c r="C1490" s="126"/>
      <c r="D1490" s="126"/>
      <c r="F1490" s="132"/>
    </row>
    <row r="1491" spans="1:6" ht="18" customHeight="1">
      <c r="A1491" s="132"/>
      <c r="B1491" s="126"/>
      <c r="C1491" s="126"/>
      <c r="D1491" s="126"/>
      <c r="F1491" s="132"/>
    </row>
    <row r="1492" spans="1:6" ht="18" customHeight="1">
      <c r="A1492" s="132"/>
      <c r="B1492" s="126"/>
      <c r="C1492" s="126"/>
      <c r="D1492" s="126"/>
      <c r="F1492" s="132"/>
    </row>
    <row r="1493" spans="1:6" ht="18" customHeight="1">
      <c r="A1493" s="132"/>
      <c r="B1493" s="126"/>
      <c r="C1493" s="126"/>
      <c r="D1493" s="126"/>
      <c r="F1493" s="132"/>
    </row>
    <row r="1494" spans="1:6" ht="18" customHeight="1">
      <c r="A1494" s="132"/>
      <c r="B1494" s="126"/>
      <c r="C1494" s="126"/>
      <c r="D1494" s="126"/>
      <c r="F1494" s="132"/>
    </row>
    <row r="1495" spans="1:6" ht="18" customHeight="1">
      <c r="A1495" s="132"/>
      <c r="B1495" s="126"/>
      <c r="C1495" s="126"/>
      <c r="D1495" s="126"/>
      <c r="F1495" s="132"/>
    </row>
    <row r="1496" spans="1:6" ht="18" customHeight="1">
      <c r="A1496" s="132"/>
      <c r="B1496" s="126"/>
      <c r="C1496" s="126"/>
      <c r="D1496" s="126"/>
      <c r="F1496" s="132"/>
    </row>
    <row r="1497" spans="1:6" ht="18" customHeight="1">
      <c r="A1497" s="132"/>
      <c r="B1497" s="126"/>
      <c r="C1497" s="126"/>
      <c r="D1497" s="126"/>
      <c r="F1497" s="132"/>
    </row>
    <row r="1498" spans="1:6" ht="18" customHeight="1">
      <c r="A1498" s="132"/>
      <c r="B1498" s="126"/>
      <c r="C1498" s="126"/>
      <c r="D1498" s="126"/>
      <c r="F1498" s="132"/>
    </row>
    <row r="1499" spans="1:6" ht="18" customHeight="1">
      <c r="A1499" s="132"/>
      <c r="B1499" s="126"/>
      <c r="C1499" s="126"/>
      <c r="D1499" s="126"/>
      <c r="F1499" s="132"/>
    </row>
    <row r="1500" spans="1:6" ht="18" customHeight="1">
      <c r="A1500" s="132"/>
      <c r="B1500" s="126"/>
      <c r="C1500" s="126"/>
      <c r="D1500" s="126"/>
      <c r="F1500" s="132"/>
    </row>
    <row r="1501" spans="1:6" ht="18" customHeight="1">
      <c r="A1501" s="132"/>
      <c r="B1501" s="126"/>
      <c r="C1501" s="126"/>
      <c r="D1501" s="126"/>
      <c r="F1501" s="132"/>
    </row>
    <row r="1502" spans="1:6" ht="18" customHeight="1">
      <c r="A1502" s="132"/>
      <c r="B1502" s="126"/>
      <c r="C1502" s="126"/>
      <c r="D1502" s="126"/>
      <c r="F1502" s="132"/>
    </row>
    <row r="1503" spans="1:6" ht="18" customHeight="1">
      <c r="A1503" s="132"/>
      <c r="B1503" s="126"/>
      <c r="C1503" s="126"/>
      <c r="D1503" s="126"/>
      <c r="F1503" s="132"/>
    </row>
    <row r="1504" spans="1:6" ht="18" customHeight="1">
      <c r="A1504" s="132"/>
      <c r="B1504" s="126"/>
      <c r="C1504" s="126"/>
      <c r="D1504" s="126"/>
      <c r="F1504" s="132"/>
    </row>
    <row r="1505" spans="1:6" ht="18" customHeight="1">
      <c r="A1505" s="132"/>
      <c r="B1505" s="126"/>
      <c r="C1505" s="126"/>
      <c r="D1505" s="126"/>
      <c r="F1505" s="132"/>
    </row>
    <row r="1506" spans="1:6" ht="18" customHeight="1">
      <c r="A1506" s="132"/>
      <c r="B1506" s="126"/>
      <c r="C1506" s="126"/>
      <c r="D1506" s="126"/>
      <c r="F1506" s="132"/>
    </row>
    <row r="1507" spans="1:6" ht="18" customHeight="1">
      <c r="A1507" s="132"/>
      <c r="B1507" s="126"/>
      <c r="C1507" s="126"/>
      <c r="D1507" s="126"/>
      <c r="F1507" s="132"/>
    </row>
    <row r="1508" spans="1:6" ht="18" customHeight="1">
      <c r="A1508" s="132"/>
      <c r="B1508" s="126"/>
      <c r="C1508" s="126"/>
      <c r="D1508" s="126"/>
      <c r="F1508" s="132"/>
    </row>
    <row r="1509" spans="1:6" ht="18" customHeight="1">
      <c r="A1509" s="132"/>
      <c r="B1509" s="126"/>
      <c r="C1509" s="126"/>
      <c r="D1509" s="126"/>
      <c r="F1509" s="132"/>
    </row>
    <row r="1510" spans="1:6" ht="18" customHeight="1">
      <c r="A1510" s="132"/>
      <c r="B1510" s="126"/>
      <c r="C1510" s="126"/>
      <c r="D1510" s="126"/>
      <c r="F1510" s="132"/>
    </row>
    <row r="1511" spans="1:6" ht="18" customHeight="1">
      <c r="A1511" s="132"/>
      <c r="B1511" s="126"/>
      <c r="C1511" s="126"/>
      <c r="D1511" s="126"/>
      <c r="F1511" s="132"/>
    </row>
    <row r="1512" spans="1:6" ht="18" customHeight="1">
      <c r="A1512" s="132"/>
      <c r="B1512" s="126"/>
      <c r="C1512" s="126"/>
      <c r="D1512" s="126"/>
      <c r="F1512" s="132"/>
    </row>
    <row r="1513" spans="1:6" ht="18" customHeight="1">
      <c r="A1513" s="132"/>
      <c r="B1513" s="126"/>
      <c r="C1513" s="126"/>
      <c r="D1513" s="126"/>
      <c r="F1513" s="132"/>
    </row>
    <row r="1514" spans="1:6" ht="18" customHeight="1">
      <c r="A1514" s="132"/>
      <c r="B1514" s="126"/>
      <c r="C1514" s="126"/>
      <c r="D1514" s="126"/>
      <c r="F1514" s="132"/>
    </row>
    <row r="1515" spans="1:6" ht="18" customHeight="1">
      <c r="A1515" s="132"/>
      <c r="B1515" s="126"/>
      <c r="C1515" s="126"/>
      <c r="D1515" s="126"/>
      <c r="F1515" s="132"/>
    </row>
    <row r="1516" spans="1:6" ht="18" customHeight="1">
      <c r="A1516" s="132"/>
      <c r="B1516" s="126"/>
      <c r="C1516" s="126"/>
      <c r="D1516" s="126"/>
      <c r="F1516" s="132"/>
    </row>
    <row r="1517" spans="1:6" ht="18" customHeight="1">
      <c r="A1517" s="132"/>
      <c r="B1517" s="126"/>
      <c r="C1517" s="126"/>
      <c r="D1517" s="126"/>
      <c r="F1517" s="132"/>
    </row>
    <row r="1518" spans="1:6" ht="18" customHeight="1">
      <c r="A1518" s="132"/>
      <c r="B1518" s="126"/>
      <c r="C1518" s="126"/>
      <c r="D1518" s="126"/>
      <c r="F1518" s="132"/>
    </row>
    <row r="1519" spans="1:6" ht="18" customHeight="1">
      <c r="A1519" s="132"/>
      <c r="B1519" s="126"/>
      <c r="C1519" s="126"/>
      <c r="D1519" s="126"/>
      <c r="F1519" s="132"/>
    </row>
    <row r="1520" spans="1:6" ht="18" customHeight="1">
      <c r="A1520" s="132"/>
      <c r="B1520" s="126"/>
      <c r="C1520" s="126"/>
      <c r="D1520" s="126"/>
      <c r="F1520" s="132"/>
    </row>
    <row r="1521" spans="1:6" ht="18" customHeight="1">
      <c r="A1521" s="132"/>
      <c r="B1521" s="126"/>
      <c r="C1521" s="126"/>
      <c r="D1521" s="126"/>
      <c r="F1521" s="132"/>
    </row>
    <row r="1522" spans="1:6" ht="18" customHeight="1">
      <c r="A1522" s="132"/>
      <c r="B1522" s="126"/>
      <c r="C1522" s="126"/>
      <c r="D1522" s="126"/>
      <c r="F1522" s="132"/>
    </row>
    <row r="1523" spans="1:6" ht="18" customHeight="1">
      <c r="A1523" s="132"/>
      <c r="B1523" s="126"/>
      <c r="C1523" s="126"/>
      <c r="D1523" s="126"/>
      <c r="F1523" s="132"/>
    </row>
    <row r="1524" spans="1:6" ht="18" customHeight="1">
      <c r="A1524" s="132"/>
      <c r="B1524" s="126"/>
      <c r="C1524" s="126"/>
      <c r="D1524" s="126"/>
      <c r="F1524" s="132"/>
    </row>
    <row r="1525" spans="1:6" ht="18" customHeight="1">
      <c r="A1525" s="132"/>
      <c r="B1525" s="126"/>
      <c r="C1525" s="126"/>
      <c r="D1525" s="126"/>
      <c r="F1525" s="132"/>
    </row>
    <row r="1526" spans="1:6" ht="18" customHeight="1">
      <c r="A1526" s="132"/>
      <c r="B1526" s="126"/>
      <c r="C1526" s="126"/>
      <c r="D1526" s="126"/>
      <c r="F1526" s="132"/>
    </row>
    <row r="1527" spans="1:6" ht="18" customHeight="1">
      <c r="A1527" s="132"/>
      <c r="B1527" s="126"/>
      <c r="C1527" s="126"/>
      <c r="D1527" s="126"/>
      <c r="F1527" s="132"/>
    </row>
    <row r="1528" spans="1:6" ht="18" customHeight="1">
      <c r="A1528" s="132"/>
      <c r="B1528" s="126"/>
      <c r="C1528" s="126"/>
      <c r="D1528" s="126"/>
      <c r="F1528" s="132"/>
    </row>
    <row r="1529" spans="1:6" ht="18" customHeight="1">
      <c r="A1529" s="132"/>
      <c r="B1529" s="126"/>
      <c r="C1529" s="126"/>
      <c r="D1529" s="126"/>
      <c r="F1529" s="132"/>
    </row>
    <row r="1530" spans="1:6" ht="18" customHeight="1">
      <c r="A1530" s="132"/>
      <c r="B1530" s="126"/>
      <c r="C1530" s="126"/>
      <c r="D1530" s="126"/>
      <c r="F1530" s="132"/>
    </row>
    <row r="1531" spans="1:6" ht="18" customHeight="1">
      <c r="A1531" s="132"/>
      <c r="B1531" s="126"/>
      <c r="C1531" s="126"/>
      <c r="D1531" s="126"/>
      <c r="F1531" s="132"/>
    </row>
    <row r="1532" spans="1:6" ht="18" customHeight="1">
      <c r="A1532" s="132"/>
      <c r="B1532" s="126"/>
      <c r="C1532" s="126"/>
      <c r="D1532" s="126"/>
      <c r="F1532" s="132"/>
    </row>
    <row r="1533" spans="1:6" ht="18" customHeight="1">
      <c r="A1533" s="132"/>
      <c r="B1533" s="126"/>
      <c r="C1533" s="126"/>
      <c r="D1533" s="126"/>
      <c r="F1533" s="132"/>
    </row>
    <row r="1534" spans="1:6" ht="18" customHeight="1">
      <c r="A1534" s="132"/>
      <c r="B1534" s="126"/>
      <c r="C1534" s="126"/>
      <c r="D1534" s="126"/>
      <c r="F1534" s="132"/>
    </row>
    <row r="1535" spans="1:6" ht="18" customHeight="1">
      <c r="A1535" s="132"/>
      <c r="B1535" s="126"/>
      <c r="C1535" s="126"/>
      <c r="D1535" s="126"/>
      <c r="F1535" s="132"/>
    </row>
    <row r="1536" spans="1:6" ht="18" customHeight="1">
      <c r="A1536" s="132"/>
      <c r="B1536" s="126"/>
      <c r="C1536" s="126"/>
      <c r="D1536" s="126"/>
      <c r="F1536" s="132"/>
    </row>
    <row r="1537" spans="1:6" ht="18" customHeight="1">
      <c r="A1537" s="132"/>
      <c r="B1537" s="126"/>
      <c r="C1537" s="126"/>
      <c r="D1537" s="126"/>
      <c r="F1537" s="132"/>
    </row>
    <row r="1538" spans="1:6" ht="18" customHeight="1">
      <c r="A1538" s="132"/>
      <c r="B1538" s="126"/>
      <c r="C1538" s="126"/>
      <c r="D1538" s="126"/>
      <c r="F1538" s="132"/>
    </row>
    <row r="1539" spans="1:6" ht="18" customHeight="1">
      <c r="A1539" s="132"/>
      <c r="B1539" s="126"/>
      <c r="C1539" s="126"/>
      <c r="D1539" s="126"/>
      <c r="F1539" s="132"/>
    </row>
    <row r="1540" spans="1:6" ht="18" customHeight="1">
      <c r="A1540" s="132"/>
      <c r="B1540" s="126"/>
      <c r="C1540" s="126"/>
      <c r="D1540" s="126"/>
      <c r="F1540" s="132"/>
    </row>
    <row r="1541" spans="1:6" ht="18" customHeight="1">
      <c r="A1541" s="132"/>
      <c r="B1541" s="126"/>
      <c r="C1541" s="126"/>
      <c r="D1541" s="126"/>
      <c r="F1541" s="132"/>
    </row>
    <row r="1542" spans="1:6" ht="18" customHeight="1">
      <c r="A1542" s="132"/>
      <c r="B1542" s="126"/>
      <c r="C1542" s="126"/>
      <c r="D1542" s="126"/>
      <c r="F1542" s="132"/>
    </row>
    <row r="1543" spans="1:6" ht="18" customHeight="1">
      <c r="A1543" s="132"/>
      <c r="B1543" s="126"/>
      <c r="C1543" s="126"/>
      <c r="D1543" s="126"/>
      <c r="F1543" s="132"/>
    </row>
    <row r="1544" spans="1:6" ht="18" customHeight="1">
      <c r="A1544" s="132"/>
      <c r="B1544" s="126"/>
      <c r="C1544" s="126"/>
      <c r="D1544" s="126"/>
      <c r="F1544" s="132"/>
    </row>
    <row r="1545" spans="1:6" ht="18" customHeight="1">
      <c r="A1545" s="132"/>
      <c r="B1545" s="126"/>
      <c r="C1545" s="126"/>
      <c r="D1545" s="126"/>
      <c r="F1545" s="132"/>
    </row>
    <row r="1546" spans="1:6" ht="18" customHeight="1">
      <c r="A1546" s="132"/>
      <c r="B1546" s="126"/>
      <c r="C1546" s="126"/>
      <c r="D1546" s="126"/>
      <c r="F1546" s="132"/>
    </row>
    <row r="1547" spans="1:6" ht="18" customHeight="1">
      <c r="A1547" s="132"/>
      <c r="B1547" s="126"/>
      <c r="C1547" s="126"/>
      <c r="D1547" s="126"/>
      <c r="F1547" s="132"/>
    </row>
    <row r="1548" spans="1:6" ht="18" customHeight="1">
      <c r="A1548" s="132"/>
      <c r="B1548" s="126"/>
      <c r="C1548" s="126"/>
      <c r="D1548" s="126"/>
      <c r="F1548" s="132"/>
    </row>
    <row r="1549" spans="1:6" ht="18" customHeight="1">
      <c r="A1549" s="132"/>
      <c r="B1549" s="126"/>
      <c r="C1549" s="126"/>
      <c r="D1549" s="126"/>
      <c r="F1549" s="132"/>
    </row>
    <row r="1550" spans="1:6" ht="18" customHeight="1">
      <c r="A1550" s="132"/>
      <c r="B1550" s="126"/>
      <c r="C1550" s="126"/>
      <c r="D1550" s="126"/>
      <c r="F1550" s="132"/>
    </row>
    <row r="1551" spans="1:6" ht="18" customHeight="1">
      <c r="A1551" s="132"/>
      <c r="B1551" s="126"/>
      <c r="C1551" s="126"/>
      <c r="D1551" s="126"/>
      <c r="F1551" s="132"/>
    </row>
    <row r="1552" spans="1:6" ht="18" customHeight="1">
      <c r="A1552" s="132"/>
      <c r="B1552" s="126"/>
      <c r="C1552" s="126"/>
      <c r="D1552" s="126"/>
      <c r="F1552" s="132"/>
    </row>
    <row r="1553" spans="1:6" ht="18" customHeight="1">
      <c r="A1553" s="132"/>
      <c r="B1553" s="126"/>
      <c r="C1553" s="126"/>
      <c r="D1553" s="126"/>
      <c r="F1553" s="132"/>
    </row>
    <row r="1554" spans="1:6" ht="18" customHeight="1">
      <c r="A1554" s="132"/>
      <c r="B1554" s="126"/>
      <c r="C1554" s="126"/>
      <c r="D1554" s="126"/>
      <c r="F1554" s="132"/>
    </row>
    <row r="1555" spans="1:6" ht="18" customHeight="1">
      <c r="A1555" s="132"/>
      <c r="B1555" s="126"/>
      <c r="C1555" s="126"/>
      <c r="D1555" s="126"/>
      <c r="F1555" s="132"/>
    </row>
    <row r="1556" spans="1:6" ht="18" customHeight="1">
      <c r="A1556" s="132"/>
      <c r="B1556" s="126"/>
      <c r="C1556" s="126"/>
      <c r="D1556" s="126"/>
      <c r="F1556" s="132"/>
    </row>
    <row r="1557" spans="1:6" ht="18" customHeight="1">
      <c r="A1557" s="132"/>
      <c r="B1557" s="126"/>
      <c r="C1557" s="126"/>
      <c r="D1557" s="126"/>
      <c r="F1557" s="132"/>
    </row>
    <row r="1558" spans="1:6" ht="18" customHeight="1">
      <c r="A1558" s="132"/>
      <c r="B1558" s="126"/>
      <c r="C1558" s="126"/>
      <c r="D1558" s="126"/>
      <c r="F1558" s="132"/>
    </row>
    <row r="1559" spans="1:6" ht="18" customHeight="1">
      <c r="A1559" s="132"/>
      <c r="B1559" s="126"/>
      <c r="C1559" s="126"/>
      <c r="D1559" s="126"/>
      <c r="F1559" s="132"/>
    </row>
    <row r="1560" spans="1:6" ht="18" customHeight="1">
      <c r="A1560" s="132"/>
      <c r="B1560" s="126"/>
      <c r="C1560" s="126"/>
      <c r="D1560" s="126"/>
      <c r="F1560" s="132"/>
    </row>
    <row r="1561" spans="1:6" ht="18" customHeight="1">
      <c r="A1561" s="132"/>
      <c r="B1561" s="126"/>
      <c r="C1561" s="126"/>
      <c r="D1561" s="126"/>
      <c r="F1561" s="132"/>
    </row>
    <row r="1562" spans="1:6" ht="18" customHeight="1">
      <c r="A1562" s="132"/>
      <c r="B1562" s="126"/>
      <c r="C1562" s="126"/>
      <c r="D1562" s="126"/>
      <c r="F1562" s="132"/>
    </row>
    <row r="1563" spans="1:6" ht="18" customHeight="1">
      <c r="A1563" s="132"/>
      <c r="B1563" s="126"/>
      <c r="C1563" s="126"/>
      <c r="D1563" s="126"/>
      <c r="F1563" s="132"/>
    </row>
    <row r="1564" spans="1:6" ht="18" customHeight="1">
      <c r="A1564" s="132"/>
      <c r="B1564" s="126"/>
      <c r="C1564" s="126"/>
      <c r="D1564" s="126"/>
      <c r="F1564" s="132"/>
    </row>
    <row r="1565" spans="1:6" ht="18" customHeight="1">
      <c r="A1565" s="132"/>
      <c r="B1565" s="126"/>
      <c r="C1565" s="126"/>
      <c r="D1565" s="126"/>
      <c r="F1565" s="132"/>
    </row>
    <row r="1566" spans="1:6" ht="18" customHeight="1">
      <c r="A1566" s="132"/>
      <c r="B1566" s="126"/>
      <c r="C1566" s="126"/>
      <c r="D1566" s="126"/>
      <c r="F1566" s="132"/>
    </row>
    <row r="1567" spans="1:6" ht="18" customHeight="1">
      <c r="A1567" s="132"/>
      <c r="B1567" s="126"/>
      <c r="C1567" s="126"/>
      <c r="D1567" s="126"/>
      <c r="F1567" s="132"/>
    </row>
    <row r="1568" spans="1:6" ht="18" customHeight="1">
      <c r="A1568" s="132"/>
      <c r="B1568" s="126"/>
      <c r="C1568" s="126"/>
      <c r="D1568" s="126"/>
      <c r="F1568" s="132"/>
    </row>
    <row r="1569" spans="1:6" ht="18" customHeight="1">
      <c r="A1569" s="132"/>
      <c r="B1569" s="126"/>
      <c r="C1569" s="126"/>
      <c r="D1569" s="126"/>
      <c r="F1569" s="132"/>
    </row>
    <row r="1570" spans="1:6" ht="18" customHeight="1">
      <c r="A1570" s="132"/>
      <c r="B1570" s="126"/>
      <c r="C1570" s="126"/>
      <c r="D1570" s="126"/>
      <c r="F1570" s="132"/>
    </row>
    <row r="1571" spans="1:6" ht="18" customHeight="1">
      <c r="A1571" s="132"/>
      <c r="B1571" s="126"/>
      <c r="C1571" s="126"/>
      <c r="D1571" s="126"/>
      <c r="F1571" s="132"/>
    </row>
    <row r="1572" spans="1:6" ht="18" customHeight="1">
      <c r="A1572" s="132"/>
      <c r="B1572" s="126"/>
      <c r="C1572" s="126"/>
      <c r="D1572" s="126"/>
      <c r="F1572" s="132"/>
    </row>
    <row r="1573" spans="1:6" ht="18" customHeight="1">
      <c r="A1573" s="132"/>
      <c r="B1573" s="126"/>
      <c r="C1573" s="126"/>
      <c r="D1573" s="126"/>
      <c r="F1573" s="132"/>
    </row>
    <row r="1574" spans="1:6" ht="18" customHeight="1">
      <c r="A1574" s="132"/>
      <c r="B1574" s="126"/>
      <c r="C1574" s="126"/>
      <c r="D1574" s="126"/>
      <c r="F1574" s="132"/>
    </row>
    <row r="1575" spans="1:6" ht="18" customHeight="1">
      <c r="A1575" s="132"/>
      <c r="B1575" s="126"/>
      <c r="C1575" s="126"/>
      <c r="D1575" s="126"/>
      <c r="F1575" s="132"/>
    </row>
    <row r="1576" spans="1:6" ht="18" customHeight="1">
      <c r="A1576" s="132"/>
      <c r="B1576" s="126"/>
      <c r="C1576" s="126"/>
      <c r="D1576" s="126"/>
      <c r="F1576" s="132"/>
    </row>
    <row r="1577" spans="1:6" ht="18" customHeight="1">
      <c r="A1577" s="132"/>
      <c r="B1577" s="126"/>
      <c r="C1577" s="126"/>
      <c r="D1577" s="126"/>
      <c r="F1577" s="132"/>
    </row>
    <row r="1578" spans="1:6" ht="18" customHeight="1">
      <c r="A1578" s="132"/>
      <c r="B1578" s="126"/>
      <c r="C1578" s="126"/>
      <c r="D1578" s="126"/>
      <c r="F1578" s="132"/>
    </row>
    <row r="1579" spans="1:6" ht="18" customHeight="1">
      <c r="A1579" s="132"/>
      <c r="B1579" s="126"/>
      <c r="C1579" s="126"/>
      <c r="D1579" s="126"/>
      <c r="F1579" s="132"/>
    </row>
    <row r="1580" spans="1:6" ht="18" customHeight="1">
      <c r="A1580" s="132"/>
      <c r="B1580" s="126"/>
      <c r="C1580" s="126"/>
      <c r="D1580" s="126"/>
      <c r="F1580" s="132"/>
    </row>
    <row r="1581" spans="1:6" ht="18" customHeight="1">
      <c r="A1581" s="132"/>
      <c r="B1581" s="126"/>
      <c r="C1581" s="126"/>
      <c r="D1581" s="126"/>
      <c r="F1581" s="132"/>
    </row>
    <row r="1582" spans="1:6" ht="18" customHeight="1">
      <c r="A1582" s="132"/>
      <c r="B1582" s="126"/>
      <c r="C1582" s="126"/>
      <c r="D1582" s="126"/>
      <c r="F1582" s="132"/>
    </row>
    <row r="1583" spans="1:6" ht="18" customHeight="1">
      <c r="A1583" s="132"/>
      <c r="B1583" s="126"/>
      <c r="C1583" s="126"/>
      <c r="D1583" s="126"/>
      <c r="F1583" s="132"/>
    </row>
    <row r="1584" spans="1:6" ht="18" customHeight="1">
      <c r="A1584" s="132"/>
      <c r="B1584" s="126"/>
      <c r="C1584" s="126"/>
      <c r="D1584" s="126"/>
      <c r="F1584" s="132"/>
    </row>
    <row r="1585" spans="1:6" ht="18" customHeight="1">
      <c r="A1585" s="132"/>
      <c r="B1585" s="126"/>
      <c r="C1585" s="126"/>
      <c r="D1585" s="126"/>
      <c r="F1585" s="132"/>
    </row>
    <row r="1586" spans="1:6" ht="18" customHeight="1">
      <c r="A1586" s="132"/>
      <c r="B1586" s="126"/>
      <c r="C1586" s="126"/>
      <c r="D1586" s="126"/>
      <c r="F1586" s="132"/>
    </row>
    <row r="1587" spans="1:6" ht="18" customHeight="1">
      <c r="A1587" s="132"/>
      <c r="B1587" s="126"/>
      <c r="C1587" s="126"/>
      <c r="D1587" s="126"/>
      <c r="F1587" s="132"/>
    </row>
    <row r="1588" spans="1:6" ht="18" customHeight="1">
      <c r="A1588" s="132"/>
      <c r="B1588" s="126"/>
      <c r="C1588" s="126"/>
      <c r="D1588" s="126"/>
      <c r="F1588" s="132"/>
    </row>
    <row r="1589" spans="1:6" ht="18" customHeight="1">
      <c r="A1589" s="132"/>
      <c r="B1589" s="126"/>
      <c r="C1589" s="126"/>
      <c r="D1589" s="126"/>
      <c r="F1589" s="132"/>
    </row>
    <row r="1590" spans="1:6" ht="18" customHeight="1">
      <c r="A1590" s="132"/>
      <c r="B1590" s="126"/>
      <c r="C1590" s="126"/>
      <c r="D1590" s="126"/>
      <c r="F1590" s="132"/>
    </row>
    <row r="1591" spans="1:6" ht="18" customHeight="1">
      <c r="A1591" s="132"/>
      <c r="B1591" s="126"/>
      <c r="C1591" s="126"/>
      <c r="D1591" s="126"/>
      <c r="F1591" s="132"/>
    </row>
    <row r="1592" spans="1:6" ht="18" customHeight="1">
      <c r="A1592" s="132"/>
      <c r="B1592" s="126"/>
      <c r="C1592" s="126"/>
      <c r="D1592" s="126"/>
      <c r="F1592" s="132"/>
    </row>
    <row r="1593" spans="1:6" ht="18" customHeight="1">
      <c r="A1593" s="132"/>
      <c r="B1593" s="126"/>
      <c r="C1593" s="126"/>
      <c r="D1593" s="126"/>
      <c r="F1593" s="132"/>
    </row>
    <row r="1594" spans="1:6" ht="18" customHeight="1">
      <c r="A1594" s="132"/>
      <c r="B1594" s="126"/>
      <c r="C1594" s="126"/>
      <c r="D1594" s="126"/>
      <c r="F1594" s="132"/>
    </row>
    <row r="1595" spans="1:6" ht="18" customHeight="1">
      <c r="A1595" s="132"/>
      <c r="B1595" s="126"/>
      <c r="C1595" s="126"/>
      <c r="D1595" s="126"/>
      <c r="F1595" s="132"/>
    </row>
    <row r="1596" spans="1:6" ht="18" customHeight="1">
      <c r="A1596" s="132"/>
      <c r="B1596" s="126"/>
      <c r="C1596" s="126"/>
      <c r="D1596" s="126"/>
      <c r="F1596" s="132"/>
    </row>
    <row r="1597" spans="1:6" ht="18" customHeight="1">
      <c r="A1597" s="132"/>
      <c r="B1597" s="126"/>
      <c r="C1597" s="126"/>
      <c r="D1597" s="126"/>
      <c r="F1597" s="132"/>
    </row>
    <row r="1598" spans="1:6" ht="18" customHeight="1">
      <c r="A1598" s="132"/>
      <c r="B1598" s="126"/>
      <c r="C1598" s="126"/>
      <c r="D1598" s="126"/>
      <c r="F1598" s="132"/>
    </row>
    <row r="1599" spans="1:6" ht="18" customHeight="1">
      <c r="A1599" s="132"/>
      <c r="B1599" s="126"/>
      <c r="C1599" s="126"/>
      <c r="D1599" s="126"/>
      <c r="F1599" s="132"/>
    </row>
    <row r="1600" spans="1:6" ht="18" customHeight="1">
      <c r="A1600" s="132"/>
      <c r="B1600" s="126"/>
      <c r="C1600" s="126"/>
      <c r="D1600" s="126"/>
      <c r="F1600" s="132"/>
    </row>
    <row r="1601" spans="1:6" ht="18" customHeight="1">
      <c r="A1601" s="132"/>
      <c r="B1601" s="126"/>
      <c r="C1601" s="126"/>
      <c r="D1601" s="126"/>
      <c r="F1601" s="132"/>
    </row>
    <row r="1602" spans="1:6" ht="18" customHeight="1">
      <c r="A1602" s="132"/>
      <c r="B1602" s="126"/>
      <c r="C1602" s="126"/>
      <c r="D1602" s="126"/>
      <c r="F1602" s="132"/>
    </row>
    <row r="1603" spans="1:6" ht="18" customHeight="1">
      <c r="A1603" s="132"/>
      <c r="B1603" s="126"/>
      <c r="C1603" s="126"/>
      <c r="D1603" s="126"/>
      <c r="F1603" s="132"/>
    </row>
    <row r="1604" spans="1:6" ht="18" customHeight="1">
      <c r="A1604" s="132"/>
      <c r="B1604" s="126"/>
      <c r="C1604" s="126"/>
      <c r="D1604" s="126"/>
      <c r="F1604" s="132"/>
    </row>
    <row r="1605" spans="1:6" ht="18" customHeight="1">
      <c r="A1605" s="132"/>
      <c r="B1605" s="126"/>
      <c r="C1605" s="126"/>
      <c r="D1605" s="126"/>
      <c r="F1605" s="132"/>
    </row>
    <row r="1606" spans="1:6" ht="18" customHeight="1">
      <c r="A1606" s="132"/>
      <c r="B1606" s="126"/>
      <c r="C1606" s="126"/>
      <c r="D1606" s="126"/>
      <c r="F1606" s="132"/>
    </row>
    <row r="1607" spans="1:6" ht="18" customHeight="1">
      <c r="A1607" s="132"/>
      <c r="B1607" s="126"/>
      <c r="C1607" s="126"/>
      <c r="D1607" s="126"/>
      <c r="F1607" s="132"/>
    </row>
    <row r="1608" spans="1:6" ht="18" customHeight="1">
      <c r="A1608" s="132"/>
      <c r="B1608" s="126"/>
      <c r="C1608" s="126"/>
      <c r="D1608" s="126"/>
      <c r="F1608" s="132"/>
    </row>
    <row r="1609" spans="1:6" ht="18" customHeight="1">
      <c r="A1609" s="132"/>
      <c r="B1609" s="126"/>
      <c r="C1609" s="126"/>
      <c r="D1609" s="126"/>
      <c r="F1609" s="132"/>
    </row>
    <row r="1610" spans="1:6" ht="18" customHeight="1">
      <c r="A1610" s="132"/>
      <c r="B1610" s="126"/>
      <c r="C1610" s="126"/>
      <c r="D1610" s="126"/>
      <c r="F1610" s="132"/>
    </row>
    <row r="1611" spans="1:6" ht="18" customHeight="1">
      <c r="A1611" s="132"/>
      <c r="B1611" s="126"/>
      <c r="C1611" s="126"/>
      <c r="D1611" s="126"/>
      <c r="F1611" s="132"/>
    </row>
    <row r="1612" spans="1:6" ht="18" customHeight="1">
      <c r="A1612" s="132"/>
      <c r="B1612" s="126"/>
      <c r="C1612" s="126"/>
      <c r="D1612" s="126"/>
      <c r="F1612" s="132"/>
    </row>
    <row r="1613" spans="1:6" ht="18" customHeight="1">
      <c r="A1613" s="132"/>
      <c r="B1613" s="126"/>
      <c r="C1613" s="126"/>
      <c r="D1613" s="126"/>
      <c r="F1613" s="132"/>
    </row>
    <row r="1614" spans="1:6" ht="18" customHeight="1">
      <c r="A1614" s="132"/>
      <c r="B1614" s="126"/>
      <c r="C1614" s="126"/>
      <c r="D1614" s="126"/>
      <c r="F1614" s="132"/>
    </row>
    <row r="1615" spans="1:6" ht="18" customHeight="1">
      <c r="A1615" s="132"/>
      <c r="B1615" s="126"/>
      <c r="C1615" s="126"/>
      <c r="D1615" s="126"/>
      <c r="F1615" s="132"/>
    </row>
    <row r="1616" spans="1:6" ht="18" customHeight="1">
      <c r="A1616" s="132"/>
      <c r="B1616" s="126"/>
      <c r="C1616" s="126"/>
      <c r="D1616" s="126"/>
      <c r="F1616" s="132"/>
    </row>
    <row r="1617" spans="1:6" ht="18" customHeight="1">
      <c r="A1617" s="132"/>
      <c r="B1617" s="126"/>
      <c r="C1617" s="126"/>
      <c r="D1617" s="126"/>
      <c r="F1617" s="132"/>
    </row>
    <row r="1618" spans="1:6" ht="18" customHeight="1">
      <c r="A1618" s="132"/>
      <c r="B1618" s="126"/>
      <c r="C1618" s="126"/>
      <c r="D1618" s="126"/>
      <c r="F1618" s="132"/>
    </row>
    <row r="1619" spans="1:6" ht="18" customHeight="1">
      <c r="A1619" s="132"/>
      <c r="B1619" s="126"/>
      <c r="C1619" s="126"/>
      <c r="D1619" s="126"/>
      <c r="F1619" s="132"/>
    </row>
    <row r="1620" spans="1:6" ht="18" customHeight="1">
      <c r="A1620" s="132"/>
      <c r="B1620" s="126"/>
      <c r="C1620" s="126"/>
      <c r="D1620" s="126"/>
      <c r="F1620" s="132"/>
    </row>
    <row r="1621" spans="1:6" ht="18" customHeight="1">
      <c r="A1621" s="132"/>
      <c r="B1621" s="126"/>
      <c r="C1621" s="126"/>
      <c r="D1621" s="126"/>
      <c r="F1621" s="132"/>
    </row>
    <row r="1622" spans="1:6" ht="18" customHeight="1">
      <c r="A1622" s="132"/>
      <c r="B1622" s="126"/>
      <c r="C1622" s="126"/>
      <c r="D1622" s="126"/>
      <c r="F1622" s="132"/>
    </row>
    <row r="1623" spans="1:6" ht="18" customHeight="1">
      <c r="A1623" s="132"/>
      <c r="B1623" s="126"/>
      <c r="C1623" s="126"/>
      <c r="D1623" s="126"/>
      <c r="F1623" s="132"/>
    </row>
    <row r="1624" spans="1:6" ht="18" customHeight="1">
      <c r="A1624" s="132"/>
      <c r="B1624" s="126"/>
      <c r="C1624" s="126"/>
      <c r="D1624" s="126"/>
      <c r="F1624" s="132"/>
    </row>
    <row r="1625" spans="1:6" ht="18" customHeight="1">
      <c r="A1625" s="132"/>
      <c r="B1625" s="126"/>
      <c r="C1625" s="126"/>
      <c r="D1625" s="126"/>
      <c r="F1625" s="132"/>
    </row>
    <row r="1626" spans="1:6" ht="18" customHeight="1">
      <c r="A1626" s="132"/>
      <c r="B1626" s="126"/>
      <c r="C1626" s="126"/>
      <c r="D1626" s="126"/>
      <c r="F1626" s="132"/>
    </row>
    <row r="1627" spans="1:6" ht="18" customHeight="1">
      <c r="A1627" s="132"/>
      <c r="B1627" s="126"/>
      <c r="C1627" s="126"/>
      <c r="D1627" s="126"/>
      <c r="F1627" s="132"/>
    </row>
    <row r="1628" spans="1:6" ht="18" customHeight="1">
      <c r="A1628" s="132"/>
      <c r="B1628" s="126"/>
      <c r="C1628" s="126"/>
      <c r="D1628" s="126"/>
      <c r="F1628" s="132"/>
    </row>
    <row r="1629" spans="1:6" ht="18" customHeight="1">
      <c r="A1629" s="132"/>
      <c r="B1629" s="126"/>
      <c r="C1629" s="126"/>
      <c r="D1629" s="126"/>
      <c r="F1629" s="132"/>
    </row>
    <row r="1630" spans="1:6" ht="18" customHeight="1">
      <c r="A1630" s="132"/>
      <c r="B1630" s="126"/>
      <c r="C1630" s="126"/>
      <c r="D1630" s="126"/>
      <c r="F1630" s="132"/>
    </row>
    <row r="1631" spans="1:6" ht="18" customHeight="1">
      <c r="A1631" s="132"/>
      <c r="B1631" s="126"/>
      <c r="C1631" s="126"/>
      <c r="D1631" s="126"/>
      <c r="F1631" s="132"/>
    </row>
    <row r="1632" spans="1:6" ht="18" customHeight="1">
      <c r="A1632" s="132"/>
      <c r="B1632" s="126"/>
      <c r="C1632" s="126"/>
      <c r="D1632" s="126"/>
      <c r="F1632" s="132"/>
    </row>
    <row r="1633" spans="1:6" ht="18" customHeight="1">
      <c r="A1633" s="132"/>
      <c r="B1633" s="126"/>
      <c r="C1633" s="126"/>
      <c r="D1633" s="126"/>
      <c r="F1633" s="132"/>
    </row>
    <row r="1634" spans="1:6" ht="18" customHeight="1">
      <c r="A1634" s="132"/>
      <c r="B1634" s="126"/>
      <c r="C1634" s="126"/>
      <c r="D1634" s="126"/>
      <c r="F1634" s="132"/>
    </row>
    <row r="1635" spans="1:6" ht="18" customHeight="1">
      <c r="A1635" s="132"/>
      <c r="B1635" s="126"/>
      <c r="C1635" s="126"/>
      <c r="D1635" s="126"/>
      <c r="F1635" s="132"/>
    </row>
    <row r="1636" spans="1:6" ht="18" customHeight="1">
      <c r="A1636" s="132"/>
      <c r="B1636" s="126"/>
      <c r="C1636" s="126"/>
      <c r="D1636" s="126"/>
      <c r="F1636" s="132"/>
    </row>
    <row r="1637" spans="1:6" ht="18" customHeight="1">
      <c r="A1637" s="132"/>
      <c r="B1637" s="126"/>
      <c r="C1637" s="126"/>
      <c r="D1637" s="126"/>
      <c r="F1637" s="132"/>
    </row>
    <row r="1638" spans="1:6" ht="18" customHeight="1">
      <c r="A1638" s="132"/>
      <c r="B1638" s="126"/>
      <c r="C1638" s="126"/>
      <c r="D1638" s="126"/>
      <c r="F1638" s="132"/>
    </row>
    <row r="1639" spans="1:6" ht="18" customHeight="1">
      <c r="A1639" s="132"/>
      <c r="B1639" s="126"/>
      <c r="C1639" s="126"/>
      <c r="D1639" s="126"/>
      <c r="F1639" s="132"/>
    </row>
    <row r="1640" spans="1:6" ht="18" customHeight="1">
      <c r="A1640" s="132"/>
      <c r="B1640" s="126"/>
      <c r="C1640" s="126"/>
      <c r="D1640" s="126"/>
      <c r="F1640" s="132"/>
    </row>
    <row r="1641" spans="1:6" ht="18" customHeight="1">
      <c r="A1641" s="132"/>
      <c r="B1641" s="126"/>
      <c r="C1641" s="126"/>
      <c r="D1641" s="126"/>
      <c r="F1641" s="132"/>
    </row>
    <row r="1642" spans="1:6" ht="18" customHeight="1">
      <c r="A1642" s="132"/>
      <c r="B1642" s="126"/>
      <c r="C1642" s="126"/>
      <c r="D1642" s="126"/>
      <c r="F1642" s="132"/>
    </row>
    <row r="1643" spans="1:6" ht="18" customHeight="1">
      <c r="A1643" s="132"/>
      <c r="B1643" s="126"/>
      <c r="C1643" s="126"/>
      <c r="D1643" s="126"/>
      <c r="F1643" s="132"/>
    </row>
    <row r="1644" spans="1:6" ht="18" customHeight="1">
      <c r="A1644" s="132"/>
      <c r="B1644" s="126"/>
      <c r="C1644" s="126"/>
      <c r="D1644" s="126"/>
      <c r="F1644" s="132"/>
    </row>
    <row r="1645" spans="1:6" ht="18" customHeight="1">
      <c r="A1645" s="132"/>
      <c r="B1645" s="126"/>
      <c r="C1645" s="126"/>
      <c r="D1645" s="126"/>
      <c r="F1645" s="132"/>
    </row>
    <row r="1646" spans="1:6" ht="18" customHeight="1">
      <c r="A1646" s="132"/>
      <c r="B1646" s="126"/>
      <c r="C1646" s="126"/>
      <c r="D1646" s="126"/>
      <c r="F1646" s="132"/>
    </row>
    <row r="1647" spans="1:6" ht="18" customHeight="1">
      <c r="A1647" s="132"/>
      <c r="B1647" s="126"/>
      <c r="C1647" s="126"/>
      <c r="D1647" s="126"/>
      <c r="F1647" s="132"/>
    </row>
    <row r="1648" spans="1:6" ht="18" customHeight="1">
      <c r="A1648" s="132"/>
      <c r="B1648" s="126"/>
      <c r="C1648" s="126"/>
      <c r="D1648" s="126"/>
      <c r="F1648" s="132"/>
    </row>
    <row r="1649" spans="1:6" ht="18" customHeight="1">
      <c r="A1649" s="132"/>
      <c r="B1649" s="126"/>
      <c r="C1649" s="126"/>
      <c r="D1649" s="126"/>
      <c r="F1649" s="132"/>
    </row>
    <row r="1650" spans="1:6" ht="18" customHeight="1">
      <c r="A1650" s="132"/>
      <c r="B1650" s="126"/>
      <c r="C1650" s="126"/>
      <c r="D1650" s="126"/>
      <c r="F1650" s="132"/>
    </row>
    <row r="1651" spans="1:6" ht="18" customHeight="1">
      <c r="A1651" s="132"/>
      <c r="B1651" s="126"/>
      <c r="C1651" s="126"/>
      <c r="D1651" s="126"/>
      <c r="F1651" s="132"/>
    </row>
    <row r="1652" spans="1:6" ht="18" customHeight="1">
      <c r="A1652" s="132"/>
      <c r="B1652" s="126"/>
      <c r="C1652" s="126"/>
      <c r="D1652" s="126"/>
      <c r="F1652" s="132"/>
    </row>
    <row r="1653" spans="1:6" ht="18" customHeight="1">
      <c r="A1653" s="132"/>
      <c r="B1653" s="126"/>
      <c r="C1653" s="126"/>
      <c r="D1653" s="126"/>
      <c r="F1653" s="132"/>
    </row>
    <row r="1654" spans="1:6" ht="18" customHeight="1">
      <c r="A1654" s="132"/>
      <c r="B1654" s="126"/>
      <c r="C1654" s="126"/>
      <c r="D1654" s="126"/>
      <c r="F1654" s="132"/>
    </row>
    <row r="1655" spans="1:6" ht="18" customHeight="1">
      <c r="A1655" s="132"/>
      <c r="B1655" s="126"/>
      <c r="C1655" s="126"/>
      <c r="D1655" s="126"/>
      <c r="F1655" s="132"/>
    </row>
    <row r="1656" spans="1:6" ht="18" customHeight="1">
      <c r="A1656" s="132"/>
      <c r="B1656" s="126"/>
      <c r="C1656" s="126"/>
      <c r="D1656" s="126"/>
      <c r="F1656" s="132"/>
    </row>
    <row r="1657" spans="1:6" ht="18" customHeight="1">
      <c r="A1657" s="132"/>
      <c r="B1657" s="126"/>
      <c r="C1657" s="126"/>
      <c r="D1657" s="126"/>
      <c r="F1657" s="132"/>
    </row>
    <row r="1658" spans="1:6" ht="18" customHeight="1">
      <c r="A1658" s="132"/>
      <c r="B1658" s="126"/>
      <c r="C1658" s="126"/>
      <c r="D1658" s="126"/>
      <c r="F1658" s="132"/>
    </row>
    <row r="1659" spans="1:6" ht="18" customHeight="1">
      <c r="A1659" s="132"/>
      <c r="B1659" s="126"/>
      <c r="C1659" s="126"/>
      <c r="D1659" s="126"/>
      <c r="F1659" s="132"/>
    </row>
    <row r="1660" spans="1:6" ht="18" customHeight="1">
      <c r="A1660" s="132"/>
      <c r="B1660" s="126"/>
      <c r="C1660" s="126"/>
      <c r="D1660" s="126"/>
      <c r="F1660" s="132"/>
    </row>
    <row r="1661" spans="1:6" ht="18" customHeight="1">
      <c r="A1661" s="132"/>
      <c r="B1661" s="126"/>
      <c r="C1661" s="126"/>
      <c r="D1661" s="126"/>
      <c r="F1661" s="132"/>
    </row>
    <row r="1662" spans="1:6" ht="18" customHeight="1">
      <c r="A1662" s="132"/>
      <c r="B1662" s="126"/>
      <c r="C1662" s="126"/>
      <c r="D1662" s="126"/>
      <c r="F1662" s="132"/>
    </row>
    <row r="1663" spans="1:6" ht="18" customHeight="1">
      <c r="A1663" s="132"/>
      <c r="B1663" s="126"/>
      <c r="C1663" s="126"/>
      <c r="D1663" s="126"/>
      <c r="F1663" s="132"/>
    </row>
    <row r="1664" spans="1:6" ht="18" customHeight="1">
      <c r="A1664" s="132"/>
      <c r="B1664" s="126"/>
      <c r="C1664" s="126"/>
      <c r="D1664" s="126"/>
      <c r="F1664" s="132"/>
    </row>
    <row r="1665" spans="1:6" ht="18" customHeight="1">
      <c r="A1665" s="132"/>
      <c r="B1665" s="126"/>
      <c r="C1665" s="126"/>
      <c r="D1665" s="126"/>
      <c r="F1665" s="132"/>
    </row>
    <row r="1666" spans="1:6" ht="18" customHeight="1">
      <c r="A1666" s="132"/>
      <c r="B1666" s="126"/>
      <c r="C1666" s="126"/>
      <c r="D1666" s="126"/>
      <c r="F1666" s="132"/>
    </row>
    <row r="1667" spans="1:6" ht="18" customHeight="1">
      <c r="A1667" s="132"/>
      <c r="B1667" s="126"/>
      <c r="C1667" s="126"/>
      <c r="D1667" s="126"/>
      <c r="F1667" s="132"/>
    </row>
    <row r="1668" spans="1:6" ht="18" customHeight="1">
      <c r="A1668" s="132"/>
      <c r="B1668" s="126"/>
      <c r="C1668" s="126"/>
      <c r="D1668" s="126"/>
      <c r="F1668" s="132"/>
    </row>
    <row r="1669" spans="1:6" ht="18" customHeight="1">
      <c r="A1669" s="132"/>
      <c r="B1669" s="126"/>
      <c r="C1669" s="126"/>
      <c r="D1669" s="126"/>
      <c r="F1669" s="132"/>
    </row>
    <row r="1670" spans="1:6" ht="18" customHeight="1">
      <c r="A1670" s="132"/>
      <c r="B1670" s="126"/>
      <c r="C1670" s="126"/>
      <c r="D1670" s="126"/>
      <c r="F1670" s="132"/>
    </row>
    <row r="1671" spans="1:6" ht="18" customHeight="1">
      <c r="A1671" s="132"/>
      <c r="B1671" s="126"/>
      <c r="C1671" s="126"/>
      <c r="D1671" s="126"/>
      <c r="F1671" s="132"/>
    </row>
    <row r="1672" spans="1:6" ht="18" customHeight="1">
      <c r="A1672" s="132"/>
      <c r="B1672" s="126"/>
      <c r="C1672" s="126"/>
      <c r="D1672" s="126"/>
      <c r="F1672" s="132"/>
    </row>
    <row r="1673" spans="1:6" ht="18" customHeight="1">
      <c r="A1673" s="132"/>
      <c r="B1673" s="126"/>
      <c r="C1673" s="126"/>
      <c r="D1673" s="126"/>
      <c r="F1673" s="132"/>
    </row>
    <row r="1674" spans="1:6" ht="18" customHeight="1">
      <c r="A1674" s="132"/>
      <c r="B1674" s="126"/>
      <c r="C1674" s="126"/>
      <c r="D1674" s="126"/>
      <c r="F1674" s="132"/>
    </row>
    <row r="1675" spans="1:6" ht="18" customHeight="1">
      <c r="A1675" s="132"/>
      <c r="B1675" s="126"/>
      <c r="C1675" s="126"/>
      <c r="D1675" s="126"/>
      <c r="F1675" s="132"/>
    </row>
    <row r="1676" spans="1:6" ht="18" customHeight="1">
      <c r="A1676" s="132"/>
      <c r="B1676" s="126"/>
      <c r="C1676" s="126"/>
      <c r="D1676" s="126"/>
      <c r="F1676" s="132"/>
    </row>
    <row r="1677" spans="1:6" ht="18" customHeight="1">
      <c r="A1677" s="132"/>
      <c r="B1677" s="126"/>
      <c r="C1677" s="126"/>
      <c r="D1677" s="126"/>
      <c r="F1677" s="132"/>
    </row>
    <row r="1678" spans="1:6" ht="18" customHeight="1">
      <c r="A1678" s="132"/>
      <c r="B1678" s="126"/>
      <c r="C1678" s="126"/>
      <c r="D1678" s="126"/>
      <c r="F1678" s="132"/>
    </row>
    <row r="1679" spans="1:6" ht="18" customHeight="1">
      <c r="A1679" s="132"/>
      <c r="B1679" s="126"/>
      <c r="C1679" s="126"/>
      <c r="D1679" s="126"/>
      <c r="F1679" s="132"/>
    </row>
    <row r="1680" spans="1:6" ht="18" customHeight="1">
      <c r="A1680" s="132"/>
      <c r="B1680" s="126"/>
      <c r="C1680" s="126"/>
      <c r="D1680" s="126"/>
      <c r="F1680" s="132"/>
    </row>
    <row r="1681" spans="1:6" ht="18" customHeight="1">
      <c r="A1681" s="132"/>
      <c r="B1681" s="126"/>
      <c r="C1681" s="126"/>
      <c r="D1681" s="126"/>
      <c r="F1681" s="132"/>
    </row>
    <row r="1682" spans="1:6" ht="18" customHeight="1">
      <c r="A1682" s="132"/>
      <c r="B1682" s="126"/>
      <c r="C1682" s="126"/>
      <c r="D1682" s="126"/>
      <c r="F1682" s="132"/>
    </row>
    <row r="1683" spans="1:6" ht="18" customHeight="1">
      <c r="A1683" s="132"/>
      <c r="B1683" s="126"/>
      <c r="C1683" s="126"/>
      <c r="D1683" s="126"/>
      <c r="F1683" s="132"/>
    </row>
    <row r="1684" spans="1:6" ht="18" customHeight="1">
      <c r="A1684" s="132"/>
      <c r="B1684" s="126"/>
      <c r="C1684" s="126"/>
      <c r="D1684" s="126"/>
      <c r="F1684" s="132"/>
    </row>
    <row r="1685" spans="1:6" ht="18" customHeight="1">
      <c r="A1685" s="132"/>
      <c r="B1685" s="126"/>
      <c r="C1685" s="126"/>
      <c r="D1685" s="126"/>
      <c r="F1685" s="132"/>
    </row>
    <row r="1686" spans="1:6" ht="18" customHeight="1">
      <c r="A1686" s="132"/>
      <c r="B1686" s="126"/>
      <c r="C1686" s="126"/>
      <c r="D1686" s="126"/>
      <c r="F1686" s="132"/>
    </row>
    <row r="1687" spans="1:6" ht="18" customHeight="1">
      <c r="A1687" s="132"/>
      <c r="B1687" s="126"/>
      <c r="C1687" s="126"/>
      <c r="D1687" s="126"/>
      <c r="F1687" s="132"/>
    </row>
    <row r="1688" spans="1:6" ht="18" customHeight="1">
      <c r="A1688" s="132"/>
      <c r="B1688" s="126"/>
      <c r="C1688" s="126"/>
      <c r="D1688" s="126"/>
      <c r="F1688" s="132"/>
    </row>
    <row r="1689" spans="1:6" ht="18" customHeight="1">
      <c r="A1689" s="132"/>
      <c r="B1689" s="126"/>
      <c r="C1689" s="126"/>
      <c r="D1689" s="126"/>
      <c r="F1689" s="132"/>
    </row>
    <row r="1690" spans="1:6" ht="18" customHeight="1">
      <c r="A1690" s="132"/>
      <c r="B1690" s="126"/>
      <c r="C1690" s="126"/>
      <c r="D1690" s="126"/>
      <c r="F1690" s="132"/>
    </row>
    <row r="1691" spans="1:6" ht="18" customHeight="1">
      <c r="A1691" s="132"/>
      <c r="B1691" s="126"/>
      <c r="C1691" s="126"/>
      <c r="D1691" s="126"/>
      <c r="F1691" s="132"/>
    </row>
    <row r="1692" spans="1:6" ht="18" customHeight="1">
      <c r="A1692" s="132"/>
      <c r="B1692" s="126"/>
      <c r="C1692" s="126"/>
      <c r="D1692" s="126"/>
      <c r="F1692" s="132"/>
    </row>
    <row r="1693" spans="1:6" ht="18" customHeight="1">
      <c r="A1693" s="132"/>
      <c r="B1693" s="126"/>
      <c r="C1693" s="126"/>
      <c r="D1693" s="126"/>
      <c r="F1693" s="132"/>
    </row>
    <row r="1694" spans="1:6" ht="18" customHeight="1">
      <c r="A1694" s="132"/>
      <c r="B1694" s="126"/>
      <c r="C1694" s="126"/>
      <c r="D1694" s="126"/>
      <c r="F1694" s="132"/>
    </row>
    <row r="1695" spans="1:6" ht="18" customHeight="1">
      <c r="A1695" s="132"/>
      <c r="B1695" s="126"/>
      <c r="C1695" s="126"/>
      <c r="D1695" s="126"/>
      <c r="F1695" s="132"/>
    </row>
    <row r="1696" spans="1:6" ht="18" customHeight="1">
      <c r="A1696" s="132"/>
      <c r="B1696" s="126"/>
      <c r="C1696" s="126"/>
      <c r="D1696" s="126"/>
      <c r="F1696" s="132"/>
    </row>
    <row r="1697" spans="1:6" ht="18" customHeight="1">
      <c r="A1697" s="132"/>
      <c r="B1697" s="126"/>
      <c r="C1697" s="126"/>
      <c r="D1697" s="126"/>
      <c r="F1697" s="132"/>
    </row>
    <row r="1698" spans="1:6" ht="18" customHeight="1">
      <c r="A1698" s="132"/>
      <c r="B1698" s="126"/>
      <c r="C1698" s="126"/>
      <c r="D1698" s="126"/>
      <c r="F1698" s="132"/>
    </row>
    <row r="1699" spans="1:6" ht="18" customHeight="1">
      <c r="A1699" s="132"/>
      <c r="B1699" s="126"/>
      <c r="C1699" s="126"/>
      <c r="D1699" s="126"/>
      <c r="F1699" s="132"/>
    </row>
    <row r="1700" spans="1:6" ht="18" customHeight="1">
      <c r="A1700" s="132"/>
      <c r="B1700" s="126"/>
      <c r="C1700" s="126"/>
      <c r="D1700" s="126"/>
      <c r="F1700" s="132"/>
    </row>
    <row r="1701" spans="1:6" ht="18" customHeight="1">
      <c r="A1701" s="132"/>
      <c r="B1701" s="126"/>
      <c r="C1701" s="126"/>
      <c r="D1701" s="126"/>
      <c r="F1701" s="132"/>
    </row>
    <row r="1702" spans="1:6" ht="18" customHeight="1">
      <c r="A1702" s="132"/>
      <c r="B1702" s="126"/>
      <c r="C1702" s="126"/>
      <c r="D1702" s="126"/>
      <c r="F1702" s="132"/>
    </row>
    <row r="1703" spans="1:6" ht="18" customHeight="1">
      <c r="A1703" s="132"/>
      <c r="B1703" s="126"/>
      <c r="C1703" s="126"/>
      <c r="D1703" s="126"/>
      <c r="F1703" s="132"/>
    </row>
    <row r="1704" spans="1:6" ht="18" customHeight="1">
      <c r="A1704" s="132"/>
      <c r="B1704" s="126"/>
      <c r="C1704" s="126"/>
      <c r="D1704" s="126"/>
      <c r="F1704" s="132"/>
    </row>
    <row r="1705" spans="1:6" ht="18" customHeight="1">
      <c r="A1705" s="132"/>
      <c r="B1705" s="126"/>
      <c r="C1705" s="126"/>
      <c r="D1705" s="126"/>
      <c r="F1705" s="132"/>
    </row>
    <row r="1706" spans="1:6" ht="18" customHeight="1">
      <c r="A1706" s="132"/>
      <c r="B1706" s="126"/>
      <c r="C1706" s="126"/>
      <c r="D1706" s="126"/>
      <c r="F1706" s="132"/>
    </row>
    <row r="1707" spans="1:6" ht="18" customHeight="1">
      <c r="A1707" s="132"/>
      <c r="B1707" s="126"/>
      <c r="C1707" s="126"/>
      <c r="D1707" s="126"/>
      <c r="F1707" s="132"/>
    </row>
    <row r="1708" spans="1:6" ht="18" customHeight="1">
      <c r="A1708" s="132"/>
      <c r="B1708" s="126"/>
      <c r="C1708" s="126"/>
      <c r="D1708" s="126"/>
      <c r="F1708" s="132"/>
    </row>
    <row r="1709" spans="1:6" ht="18" customHeight="1">
      <c r="A1709" s="132"/>
      <c r="B1709" s="126"/>
      <c r="C1709" s="126"/>
      <c r="D1709" s="126"/>
      <c r="F1709" s="132"/>
    </row>
    <row r="1710" spans="1:6" ht="18" customHeight="1">
      <c r="A1710" s="132"/>
      <c r="B1710" s="126"/>
      <c r="C1710" s="126"/>
      <c r="D1710" s="126"/>
      <c r="F1710" s="132"/>
    </row>
    <row r="1711" spans="1:6" ht="18" customHeight="1">
      <c r="A1711" s="132"/>
      <c r="B1711" s="126"/>
      <c r="C1711" s="126"/>
      <c r="D1711" s="126"/>
      <c r="F1711" s="132"/>
    </row>
    <row r="1712" spans="1:6" ht="18" customHeight="1">
      <c r="A1712" s="132"/>
      <c r="B1712" s="126"/>
      <c r="C1712" s="126"/>
      <c r="D1712" s="126"/>
      <c r="F1712" s="132"/>
    </row>
    <row r="1713" spans="1:6" ht="18" customHeight="1">
      <c r="A1713" s="132"/>
      <c r="B1713" s="126"/>
      <c r="C1713" s="126"/>
      <c r="D1713" s="126"/>
      <c r="F1713" s="132"/>
    </row>
    <row r="1714" spans="1:6" ht="18" customHeight="1">
      <c r="A1714" s="132"/>
      <c r="B1714" s="126"/>
      <c r="C1714" s="126"/>
      <c r="D1714" s="126"/>
      <c r="F1714" s="132"/>
    </row>
    <row r="1715" spans="1:6" ht="18" customHeight="1">
      <c r="A1715" s="132"/>
      <c r="B1715" s="126"/>
      <c r="C1715" s="126"/>
      <c r="D1715" s="126"/>
      <c r="F1715" s="132"/>
    </row>
    <row r="1716" spans="1:6" ht="18" customHeight="1">
      <c r="A1716" s="132"/>
      <c r="B1716" s="126"/>
      <c r="C1716" s="126"/>
      <c r="D1716" s="126"/>
      <c r="F1716" s="132"/>
    </row>
    <row r="1717" spans="1:6" ht="18" customHeight="1">
      <c r="A1717" s="132"/>
      <c r="B1717" s="126"/>
      <c r="C1717" s="126"/>
      <c r="D1717" s="126"/>
      <c r="F1717" s="132"/>
    </row>
    <row r="1718" spans="1:6" ht="18" customHeight="1">
      <c r="A1718" s="132"/>
      <c r="B1718" s="126"/>
      <c r="C1718" s="126"/>
      <c r="D1718" s="126"/>
      <c r="F1718" s="132"/>
    </row>
    <row r="1719" spans="1:6" ht="18" customHeight="1">
      <c r="A1719" s="132"/>
      <c r="B1719" s="126"/>
      <c r="C1719" s="126"/>
      <c r="D1719" s="126"/>
      <c r="F1719" s="132"/>
    </row>
    <row r="1720" spans="1:6" ht="18" customHeight="1">
      <c r="A1720" s="132"/>
      <c r="B1720" s="126"/>
      <c r="C1720" s="126"/>
      <c r="D1720" s="126"/>
      <c r="F1720" s="132"/>
    </row>
    <row r="1721" spans="1:6" ht="18" customHeight="1">
      <c r="A1721" s="132"/>
      <c r="B1721" s="126"/>
      <c r="C1721" s="126"/>
      <c r="D1721" s="126"/>
      <c r="F1721" s="132"/>
    </row>
    <row r="1722" spans="1:6" ht="18" customHeight="1">
      <c r="A1722" s="132"/>
      <c r="B1722" s="126"/>
      <c r="C1722" s="126"/>
      <c r="D1722" s="126"/>
      <c r="F1722" s="132"/>
    </row>
    <row r="1723" spans="1:6" ht="18" customHeight="1">
      <c r="A1723" s="132"/>
      <c r="B1723" s="126"/>
      <c r="C1723" s="126"/>
      <c r="D1723" s="126"/>
      <c r="F1723" s="132"/>
    </row>
    <row r="1724" spans="1:6" ht="18" customHeight="1">
      <c r="A1724" s="132"/>
      <c r="B1724" s="126"/>
      <c r="C1724" s="126"/>
      <c r="D1724" s="126"/>
      <c r="F1724" s="132"/>
    </row>
    <row r="1725" spans="1:6" ht="18" customHeight="1">
      <c r="A1725" s="132"/>
      <c r="B1725" s="126"/>
      <c r="C1725" s="126"/>
      <c r="D1725" s="126"/>
      <c r="F1725" s="132"/>
    </row>
    <row r="1726" spans="1:6" ht="18" customHeight="1">
      <c r="A1726" s="132"/>
      <c r="B1726" s="126"/>
      <c r="C1726" s="126"/>
      <c r="D1726" s="126"/>
      <c r="F1726" s="132"/>
    </row>
    <row r="1727" spans="1:6" ht="18" customHeight="1">
      <c r="A1727" s="132"/>
      <c r="B1727" s="126"/>
      <c r="C1727" s="126"/>
      <c r="D1727" s="126"/>
      <c r="F1727" s="132"/>
    </row>
    <row r="1728" spans="1:6" ht="18" customHeight="1">
      <c r="A1728" s="132"/>
      <c r="B1728" s="126"/>
      <c r="C1728" s="126"/>
      <c r="D1728" s="126"/>
      <c r="F1728" s="132"/>
    </row>
    <row r="1729" spans="1:6" ht="18" customHeight="1">
      <c r="A1729" s="132"/>
      <c r="B1729" s="126"/>
      <c r="C1729" s="126"/>
      <c r="D1729" s="126"/>
      <c r="F1729" s="132"/>
    </row>
    <row r="1730" spans="1:6" ht="18" customHeight="1">
      <c r="A1730" s="132"/>
      <c r="B1730" s="126"/>
      <c r="C1730" s="126"/>
      <c r="D1730" s="126"/>
      <c r="F1730" s="132"/>
    </row>
    <row r="1731" spans="1:6" ht="18" customHeight="1">
      <c r="A1731" s="132"/>
      <c r="B1731" s="126"/>
      <c r="C1731" s="126"/>
      <c r="D1731" s="126"/>
      <c r="F1731" s="132"/>
    </row>
    <row r="1732" spans="1:6" ht="18" customHeight="1">
      <c r="A1732" s="132"/>
      <c r="B1732" s="126"/>
      <c r="C1732" s="126"/>
      <c r="D1732" s="126"/>
      <c r="F1732" s="132"/>
    </row>
    <row r="1733" spans="1:6" ht="18" customHeight="1">
      <c r="A1733" s="132"/>
      <c r="B1733" s="126"/>
      <c r="C1733" s="126"/>
      <c r="D1733" s="126"/>
      <c r="F1733" s="132"/>
    </row>
    <row r="1734" spans="1:6" ht="18" customHeight="1">
      <c r="A1734" s="132"/>
      <c r="B1734" s="126"/>
      <c r="C1734" s="126"/>
      <c r="D1734" s="126"/>
      <c r="F1734" s="132"/>
    </row>
    <row r="1735" spans="1:6" ht="18" customHeight="1">
      <c r="A1735" s="132"/>
      <c r="B1735" s="126"/>
      <c r="C1735" s="126"/>
      <c r="D1735" s="126"/>
      <c r="F1735" s="132"/>
    </row>
    <row r="1736" spans="1:6" ht="18" customHeight="1">
      <c r="A1736" s="132"/>
      <c r="B1736" s="126"/>
      <c r="C1736" s="126"/>
      <c r="D1736" s="126"/>
      <c r="F1736" s="132"/>
    </row>
    <row r="1737" spans="1:6" ht="18" customHeight="1">
      <c r="A1737" s="132"/>
      <c r="B1737" s="126"/>
      <c r="C1737" s="126"/>
      <c r="D1737" s="126"/>
      <c r="F1737" s="132"/>
    </row>
    <row r="1738" spans="1:6" ht="18" customHeight="1">
      <c r="A1738" s="132"/>
      <c r="B1738" s="126"/>
      <c r="C1738" s="126"/>
      <c r="D1738" s="126"/>
      <c r="F1738" s="132"/>
    </row>
    <row r="1739" spans="1:6" ht="18" customHeight="1">
      <c r="A1739" s="132"/>
      <c r="B1739" s="126"/>
      <c r="C1739" s="126"/>
      <c r="D1739" s="126"/>
      <c r="F1739" s="132"/>
    </row>
    <row r="1740" spans="1:6" ht="18" customHeight="1">
      <c r="A1740" s="132"/>
      <c r="B1740" s="126"/>
      <c r="C1740" s="126"/>
      <c r="D1740" s="126"/>
      <c r="F1740" s="132"/>
    </row>
    <row r="1741" spans="1:6" ht="18" customHeight="1">
      <c r="A1741" s="132"/>
      <c r="B1741" s="126"/>
      <c r="C1741" s="126"/>
      <c r="D1741" s="126"/>
      <c r="F1741" s="132"/>
    </row>
    <row r="1742" spans="1:6" ht="18" customHeight="1">
      <c r="A1742" s="132"/>
      <c r="B1742" s="126"/>
      <c r="C1742" s="126"/>
      <c r="D1742" s="126"/>
      <c r="F1742" s="132"/>
    </row>
    <row r="1743" spans="1:6" ht="18" customHeight="1">
      <c r="A1743" s="132"/>
      <c r="B1743" s="126"/>
      <c r="C1743" s="126"/>
      <c r="D1743" s="126"/>
      <c r="F1743" s="132"/>
    </row>
    <row r="1744" spans="1:6" ht="18" customHeight="1">
      <c r="A1744" s="132"/>
      <c r="B1744" s="126"/>
      <c r="C1744" s="126"/>
      <c r="D1744" s="126"/>
      <c r="F1744" s="132"/>
    </row>
    <row r="1745" spans="1:6" ht="18" customHeight="1">
      <c r="A1745" s="132"/>
      <c r="B1745" s="126"/>
      <c r="C1745" s="126"/>
      <c r="D1745" s="126"/>
      <c r="F1745" s="132"/>
    </row>
    <row r="1746" spans="1:6" ht="18" customHeight="1">
      <c r="A1746" s="132"/>
      <c r="B1746" s="126"/>
      <c r="C1746" s="126"/>
      <c r="D1746" s="126"/>
      <c r="F1746" s="132"/>
    </row>
    <row r="1747" spans="1:6" ht="18" customHeight="1">
      <c r="A1747" s="132"/>
      <c r="B1747" s="126"/>
      <c r="C1747" s="126"/>
      <c r="D1747" s="126"/>
      <c r="F1747" s="132"/>
    </row>
    <row r="1748" spans="1:6" ht="18" customHeight="1">
      <c r="A1748" s="132"/>
      <c r="B1748" s="126"/>
      <c r="C1748" s="126"/>
      <c r="D1748" s="126"/>
      <c r="F1748" s="132"/>
    </row>
    <row r="1749" spans="1:6" ht="18" customHeight="1">
      <c r="A1749" s="132"/>
      <c r="B1749" s="126"/>
      <c r="C1749" s="126"/>
      <c r="D1749" s="126"/>
      <c r="F1749" s="132"/>
    </row>
    <row r="1750" spans="1:6" ht="18" customHeight="1">
      <c r="A1750" s="132"/>
      <c r="B1750" s="126"/>
      <c r="C1750" s="126"/>
      <c r="D1750" s="126"/>
      <c r="F1750" s="132"/>
    </row>
    <row r="1751" spans="1:6" ht="18" customHeight="1">
      <c r="A1751" s="132"/>
      <c r="B1751" s="126"/>
      <c r="C1751" s="126"/>
      <c r="D1751" s="126"/>
      <c r="F1751" s="132"/>
    </row>
    <row r="1752" spans="1:6" ht="18" customHeight="1">
      <c r="A1752" s="132"/>
      <c r="B1752" s="126"/>
      <c r="C1752" s="126"/>
      <c r="D1752" s="126"/>
      <c r="F1752" s="132"/>
    </row>
    <row r="1753" spans="1:6" ht="18" customHeight="1">
      <c r="A1753" s="132"/>
      <c r="B1753" s="126"/>
      <c r="C1753" s="126"/>
      <c r="D1753" s="126"/>
      <c r="F1753" s="132"/>
    </row>
    <row r="1754" spans="1:6" ht="18" customHeight="1">
      <c r="A1754" s="132"/>
      <c r="B1754" s="126"/>
      <c r="C1754" s="126"/>
      <c r="D1754" s="126"/>
      <c r="F1754" s="132"/>
    </row>
    <row r="1755" spans="1:6" ht="18" customHeight="1">
      <c r="A1755" s="132"/>
      <c r="B1755" s="126"/>
      <c r="C1755" s="126"/>
      <c r="D1755" s="126"/>
      <c r="F1755" s="132"/>
    </row>
    <row r="1756" spans="1:6" ht="18" customHeight="1">
      <c r="A1756" s="132"/>
      <c r="B1756" s="126"/>
      <c r="C1756" s="126"/>
      <c r="D1756" s="126"/>
      <c r="F1756" s="132"/>
    </row>
    <row r="1757" spans="1:6" ht="18" customHeight="1">
      <c r="A1757" s="132"/>
      <c r="B1757" s="126"/>
      <c r="C1757" s="126"/>
      <c r="D1757" s="126"/>
      <c r="F1757" s="132"/>
    </row>
    <row r="1758" spans="1:6" ht="18" customHeight="1">
      <c r="A1758" s="132"/>
      <c r="B1758" s="126"/>
      <c r="C1758" s="126"/>
      <c r="D1758" s="126"/>
      <c r="F1758" s="132"/>
    </row>
    <row r="1759" spans="1:6" ht="18" customHeight="1">
      <c r="A1759" s="132"/>
      <c r="B1759" s="126"/>
      <c r="C1759" s="126"/>
      <c r="D1759" s="126"/>
      <c r="F1759" s="132"/>
    </row>
    <row r="1760" spans="1:6" ht="18" customHeight="1">
      <c r="A1760" s="132"/>
      <c r="B1760" s="126"/>
      <c r="C1760" s="126"/>
      <c r="D1760" s="126"/>
      <c r="F1760" s="132"/>
    </row>
    <row r="1761" spans="1:6" ht="18" customHeight="1">
      <c r="A1761" s="132"/>
      <c r="B1761" s="126"/>
      <c r="C1761" s="126"/>
      <c r="D1761" s="126"/>
      <c r="F1761" s="132"/>
    </row>
    <row r="1762" spans="1:6" ht="18" customHeight="1">
      <c r="A1762" s="132"/>
      <c r="B1762" s="126"/>
      <c r="C1762" s="126"/>
      <c r="D1762" s="126"/>
      <c r="F1762" s="132"/>
    </row>
    <row r="1763" spans="1:6" ht="18" customHeight="1">
      <c r="A1763" s="132"/>
      <c r="B1763" s="126"/>
      <c r="C1763" s="126"/>
      <c r="D1763" s="126"/>
      <c r="F1763" s="132"/>
    </row>
    <row r="1764" spans="1:6" ht="18" customHeight="1">
      <c r="A1764" s="132"/>
      <c r="B1764" s="126"/>
      <c r="C1764" s="126"/>
      <c r="D1764" s="126"/>
      <c r="F1764" s="132"/>
    </row>
    <row r="1765" spans="1:6" ht="18" customHeight="1">
      <c r="A1765" s="132"/>
      <c r="B1765" s="126"/>
      <c r="C1765" s="126"/>
      <c r="D1765" s="126"/>
      <c r="F1765" s="132"/>
    </row>
    <row r="1766" spans="1:6" ht="18" customHeight="1">
      <c r="A1766" s="132"/>
      <c r="B1766" s="126"/>
      <c r="C1766" s="126"/>
      <c r="D1766" s="126"/>
      <c r="F1766" s="132"/>
    </row>
    <row r="1767" spans="1:6" ht="18" customHeight="1">
      <c r="A1767" s="132"/>
      <c r="B1767" s="126"/>
      <c r="C1767" s="126"/>
      <c r="D1767" s="126"/>
      <c r="F1767" s="132"/>
    </row>
    <row r="1768" spans="1:6" ht="18" customHeight="1">
      <c r="A1768" s="132"/>
      <c r="B1768" s="126"/>
      <c r="C1768" s="126"/>
      <c r="D1768" s="126"/>
      <c r="F1768" s="132"/>
    </row>
    <row r="1769" spans="1:6" ht="18" customHeight="1">
      <c r="A1769" s="132"/>
      <c r="B1769" s="126"/>
      <c r="C1769" s="126"/>
      <c r="D1769" s="126"/>
      <c r="F1769" s="132"/>
    </row>
    <row r="1770" spans="1:6" ht="18" customHeight="1">
      <c r="A1770" s="132"/>
      <c r="B1770" s="126"/>
      <c r="C1770" s="126"/>
      <c r="D1770" s="126"/>
      <c r="F1770" s="132"/>
    </row>
    <row r="1771" spans="1:6" ht="18" customHeight="1">
      <c r="A1771" s="132"/>
      <c r="B1771" s="126"/>
      <c r="C1771" s="126"/>
      <c r="D1771" s="126"/>
      <c r="F1771" s="132"/>
    </row>
    <row r="1772" spans="1:6" ht="18" customHeight="1">
      <c r="A1772" s="132"/>
      <c r="B1772" s="126"/>
      <c r="C1772" s="126"/>
      <c r="D1772" s="126"/>
      <c r="F1772" s="132"/>
    </row>
    <row r="1773" spans="1:6" ht="18" customHeight="1">
      <c r="A1773" s="132"/>
      <c r="B1773" s="126"/>
      <c r="C1773" s="126"/>
      <c r="D1773" s="126"/>
      <c r="F1773" s="132"/>
    </row>
    <row r="1774" spans="1:6" ht="18" customHeight="1">
      <c r="A1774" s="132"/>
      <c r="B1774" s="126"/>
      <c r="C1774" s="126"/>
      <c r="D1774" s="126"/>
      <c r="F1774" s="132"/>
    </row>
    <row r="1775" spans="1:6" ht="18" customHeight="1">
      <c r="A1775" s="132"/>
      <c r="B1775" s="126"/>
      <c r="C1775" s="126"/>
      <c r="D1775" s="126"/>
      <c r="F1775" s="132"/>
    </row>
    <row r="1776" spans="1:6" ht="18" customHeight="1">
      <c r="A1776" s="132"/>
      <c r="B1776" s="126"/>
      <c r="C1776" s="126"/>
      <c r="D1776" s="126"/>
      <c r="F1776" s="132"/>
    </row>
    <row r="1777" spans="1:6" ht="18" customHeight="1">
      <c r="A1777" s="132"/>
      <c r="B1777" s="126"/>
      <c r="C1777" s="126"/>
      <c r="D1777" s="126"/>
      <c r="F1777" s="132"/>
    </row>
    <row r="1778" spans="1:6" ht="18" customHeight="1">
      <c r="A1778" s="132"/>
      <c r="B1778" s="126"/>
      <c r="C1778" s="126"/>
      <c r="D1778" s="126"/>
      <c r="F1778" s="132"/>
    </row>
    <row r="1779" spans="1:6" ht="18" customHeight="1">
      <c r="A1779" s="132"/>
      <c r="B1779" s="126"/>
      <c r="C1779" s="126"/>
      <c r="D1779" s="126"/>
      <c r="F1779" s="132"/>
    </row>
    <row r="1780" spans="1:6" ht="18" customHeight="1">
      <c r="A1780" s="132"/>
      <c r="B1780" s="126"/>
      <c r="C1780" s="126"/>
      <c r="D1780" s="126"/>
      <c r="F1780" s="132"/>
    </row>
    <row r="1781" spans="1:6" ht="18" customHeight="1">
      <c r="A1781" s="132"/>
      <c r="B1781" s="126"/>
      <c r="C1781" s="126"/>
      <c r="D1781" s="126"/>
      <c r="F1781" s="132"/>
    </row>
    <row r="1782" spans="1:6" ht="18" customHeight="1">
      <c r="A1782" s="132"/>
      <c r="B1782" s="126"/>
      <c r="C1782" s="126"/>
      <c r="D1782" s="126"/>
      <c r="F1782" s="132"/>
    </row>
    <row r="1783" spans="1:6" ht="18" customHeight="1">
      <c r="A1783" s="132"/>
      <c r="B1783" s="126"/>
      <c r="C1783" s="126"/>
      <c r="D1783" s="126"/>
      <c r="F1783" s="132"/>
    </row>
    <row r="1784" spans="1:6" ht="18" customHeight="1">
      <c r="A1784" s="132"/>
      <c r="B1784" s="126"/>
      <c r="C1784" s="126"/>
      <c r="D1784" s="126"/>
      <c r="F1784" s="132"/>
    </row>
    <row r="1785" spans="1:6" ht="18" customHeight="1">
      <c r="A1785" s="132"/>
      <c r="B1785" s="126"/>
      <c r="C1785" s="126"/>
      <c r="D1785" s="126"/>
      <c r="F1785" s="132"/>
    </row>
    <row r="1786" spans="1:6" ht="18" customHeight="1">
      <c r="A1786" s="132"/>
      <c r="B1786" s="126"/>
      <c r="C1786" s="126"/>
      <c r="D1786" s="126"/>
      <c r="F1786" s="132"/>
    </row>
    <row r="1787" spans="1:6" ht="18" customHeight="1">
      <c r="A1787" s="132"/>
      <c r="B1787" s="126"/>
      <c r="C1787" s="126"/>
      <c r="D1787" s="126"/>
      <c r="F1787" s="132"/>
    </row>
    <row r="1788" spans="1:6" ht="18" customHeight="1">
      <c r="A1788" s="132"/>
      <c r="B1788" s="126"/>
      <c r="C1788" s="126"/>
      <c r="D1788" s="126"/>
      <c r="F1788" s="132"/>
    </row>
    <row r="1789" spans="1:6" ht="18" customHeight="1">
      <c r="A1789" s="132"/>
      <c r="B1789" s="126"/>
      <c r="C1789" s="126"/>
      <c r="D1789" s="126"/>
      <c r="F1789" s="132"/>
    </row>
    <row r="1790" spans="1:6" ht="18" customHeight="1">
      <c r="A1790" s="132"/>
      <c r="B1790" s="126"/>
      <c r="C1790" s="126"/>
      <c r="D1790" s="126"/>
      <c r="F1790" s="132"/>
    </row>
    <row r="1791" spans="1:6" ht="18" customHeight="1">
      <c r="A1791" s="132"/>
      <c r="B1791" s="126"/>
      <c r="C1791" s="126"/>
      <c r="D1791" s="126"/>
      <c r="F1791" s="132"/>
    </row>
    <row r="1792" spans="1:6" ht="18" customHeight="1">
      <c r="A1792" s="132"/>
      <c r="B1792" s="126"/>
      <c r="C1792" s="126"/>
      <c r="D1792" s="126"/>
      <c r="F1792" s="132"/>
    </row>
    <row r="1793" spans="1:6" ht="18" customHeight="1">
      <c r="A1793" s="132"/>
      <c r="B1793" s="126"/>
      <c r="C1793" s="126"/>
      <c r="D1793" s="126"/>
      <c r="F1793" s="132"/>
    </row>
    <row r="1794" spans="1:6" ht="18" customHeight="1">
      <c r="A1794" s="132"/>
      <c r="B1794" s="126"/>
      <c r="C1794" s="126"/>
      <c r="D1794" s="126"/>
      <c r="F1794" s="132"/>
    </row>
    <row r="1795" spans="1:6" ht="18" customHeight="1">
      <c r="A1795" s="132"/>
      <c r="B1795" s="126"/>
      <c r="C1795" s="126"/>
      <c r="D1795" s="126"/>
      <c r="F1795" s="132"/>
    </row>
    <row r="1796" spans="1:6" ht="18" customHeight="1">
      <c r="A1796" s="132"/>
      <c r="B1796" s="126"/>
      <c r="C1796" s="126"/>
      <c r="D1796" s="126"/>
      <c r="F1796" s="132"/>
    </row>
    <row r="1797" spans="1:6" ht="18" customHeight="1">
      <c r="A1797" s="132"/>
      <c r="B1797" s="126"/>
      <c r="C1797" s="126"/>
      <c r="D1797" s="126"/>
      <c r="F1797" s="132"/>
    </row>
    <row r="1798" spans="1:6" ht="18" customHeight="1">
      <c r="A1798" s="132"/>
      <c r="B1798" s="126"/>
      <c r="C1798" s="126"/>
      <c r="D1798" s="126"/>
      <c r="F1798" s="132"/>
    </row>
    <row r="1799" spans="1:6" ht="18" customHeight="1">
      <c r="A1799" s="132"/>
      <c r="B1799" s="126"/>
      <c r="C1799" s="126"/>
      <c r="D1799" s="126"/>
      <c r="F1799" s="132"/>
    </row>
    <row r="1800" spans="1:6" ht="18" customHeight="1">
      <c r="A1800" s="132"/>
      <c r="B1800" s="126"/>
      <c r="C1800" s="126"/>
      <c r="D1800" s="126"/>
      <c r="F1800" s="132"/>
    </row>
    <row r="1801" spans="1:6" ht="18" customHeight="1">
      <c r="A1801" s="132"/>
      <c r="B1801" s="126"/>
      <c r="C1801" s="126"/>
      <c r="D1801" s="126"/>
      <c r="F1801" s="132"/>
    </row>
    <row r="1802" spans="1:6" ht="18" customHeight="1">
      <c r="A1802" s="132"/>
      <c r="B1802" s="126"/>
      <c r="C1802" s="126"/>
      <c r="D1802" s="126"/>
      <c r="F1802" s="132"/>
    </row>
    <row r="1803" spans="1:6" ht="18" customHeight="1">
      <c r="A1803" s="132"/>
      <c r="B1803" s="126"/>
      <c r="C1803" s="126"/>
      <c r="D1803" s="126"/>
      <c r="F1803" s="132"/>
    </row>
    <row r="1804" spans="1:6" ht="18" customHeight="1">
      <c r="A1804" s="132"/>
      <c r="B1804" s="126"/>
      <c r="C1804" s="126"/>
      <c r="D1804" s="126"/>
      <c r="F1804" s="132"/>
    </row>
    <row r="1805" spans="1:6" ht="18" customHeight="1">
      <c r="A1805" s="132"/>
      <c r="B1805" s="126"/>
      <c r="C1805" s="126"/>
      <c r="D1805" s="126"/>
      <c r="F1805" s="132"/>
    </row>
    <row r="1806" spans="1:6" ht="18" customHeight="1">
      <c r="A1806" s="132"/>
      <c r="B1806" s="126"/>
      <c r="C1806" s="126"/>
      <c r="D1806" s="126"/>
      <c r="F1806" s="132"/>
    </row>
    <row r="1807" spans="1:6" ht="18" customHeight="1">
      <c r="A1807" s="132"/>
      <c r="B1807" s="126"/>
      <c r="C1807" s="126"/>
      <c r="D1807" s="126"/>
      <c r="F1807" s="132"/>
    </row>
    <row r="1808" spans="1:6" ht="18" customHeight="1">
      <c r="A1808" s="132"/>
      <c r="B1808" s="126"/>
      <c r="C1808" s="126"/>
      <c r="D1808" s="126"/>
      <c r="F1808" s="132"/>
    </row>
    <row r="1809" spans="1:6" ht="18" customHeight="1">
      <c r="A1809" s="132"/>
      <c r="B1809" s="126"/>
      <c r="C1809" s="126"/>
      <c r="D1809" s="126"/>
      <c r="F1809" s="132"/>
    </row>
    <row r="1810" spans="1:6" ht="18" customHeight="1">
      <c r="A1810" s="132"/>
      <c r="B1810" s="126"/>
      <c r="C1810" s="126"/>
      <c r="D1810" s="126"/>
      <c r="F1810" s="132"/>
    </row>
    <row r="1811" spans="1:6" ht="18" customHeight="1">
      <c r="A1811" s="132"/>
      <c r="B1811" s="126"/>
      <c r="C1811" s="126"/>
      <c r="D1811" s="126"/>
      <c r="F1811" s="132"/>
    </row>
    <row r="1812" spans="1:6" ht="18" customHeight="1">
      <c r="A1812" s="132"/>
      <c r="B1812" s="126"/>
      <c r="C1812" s="126"/>
      <c r="D1812" s="126"/>
      <c r="F1812" s="132"/>
    </row>
    <row r="1813" spans="1:6" ht="18" customHeight="1">
      <c r="A1813" s="132"/>
      <c r="B1813" s="126"/>
      <c r="C1813" s="126"/>
      <c r="D1813" s="126"/>
      <c r="F1813" s="132"/>
    </row>
    <row r="1814" spans="1:6" ht="18" customHeight="1">
      <c r="A1814" s="132"/>
      <c r="B1814" s="126"/>
      <c r="C1814" s="126"/>
      <c r="D1814" s="126"/>
      <c r="F1814" s="132"/>
    </row>
    <row r="1815" spans="1:6" ht="18" customHeight="1">
      <c r="A1815" s="132"/>
      <c r="B1815" s="126"/>
      <c r="C1815" s="126"/>
      <c r="D1815" s="126"/>
      <c r="F1815" s="132"/>
    </row>
    <row r="1816" spans="1:6" ht="18" customHeight="1">
      <c r="A1816" s="132"/>
      <c r="B1816" s="126"/>
      <c r="C1816" s="126"/>
      <c r="D1816" s="126"/>
      <c r="F1816" s="132"/>
    </row>
    <row r="1817" spans="1:6" ht="18" customHeight="1">
      <c r="A1817" s="132"/>
      <c r="B1817" s="126"/>
      <c r="C1817" s="126"/>
      <c r="D1817" s="126"/>
      <c r="F1817" s="132"/>
    </row>
    <row r="1818" spans="1:6" ht="18" customHeight="1">
      <c r="A1818" s="132"/>
      <c r="B1818" s="126"/>
      <c r="C1818" s="126"/>
      <c r="D1818" s="126"/>
      <c r="F1818" s="132"/>
    </row>
    <row r="1819" spans="1:6" ht="18" customHeight="1">
      <c r="A1819" s="132"/>
      <c r="B1819" s="126"/>
      <c r="C1819" s="126"/>
      <c r="D1819" s="126"/>
      <c r="F1819" s="132"/>
    </row>
    <row r="1820" spans="1:6" ht="18" customHeight="1">
      <c r="A1820" s="132"/>
      <c r="B1820" s="126"/>
      <c r="C1820" s="126"/>
      <c r="D1820" s="126"/>
      <c r="F1820" s="132"/>
    </row>
    <row r="1821" spans="1:6" ht="18" customHeight="1">
      <c r="A1821" s="132"/>
      <c r="B1821" s="126"/>
      <c r="C1821" s="126"/>
      <c r="D1821" s="126"/>
      <c r="F1821" s="132"/>
    </row>
    <row r="1822" spans="1:6" ht="18" customHeight="1">
      <c r="A1822" s="132"/>
      <c r="B1822" s="126"/>
      <c r="C1822" s="126"/>
      <c r="D1822" s="126"/>
      <c r="F1822" s="132"/>
    </row>
    <row r="1823" spans="1:6" ht="18" customHeight="1">
      <c r="A1823" s="132"/>
      <c r="B1823" s="126"/>
      <c r="C1823" s="126"/>
      <c r="D1823" s="126"/>
      <c r="F1823" s="132"/>
    </row>
    <row r="1824" spans="1:6" ht="18" customHeight="1">
      <c r="A1824" s="132"/>
      <c r="B1824" s="126"/>
      <c r="C1824" s="126"/>
      <c r="D1824" s="126"/>
      <c r="F1824" s="132"/>
    </row>
    <row r="1825" spans="1:6" ht="18" customHeight="1">
      <c r="A1825" s="132"/>
      <c r="B1825" s="126"/>
      <c r="C1825" s="126"/>
      <c r="D1825" s="126"/>
      <c r="F1825" s="132"/>
    </row>
    <row r="1826" spans="1:6" ht="18" customHeight="1">
      <c r="A1826" s="132"/>
      <c r="B1826" s="126"/>
      <c r="C1826" s="126"/>
      <c r="D1826" s="126"/>
      <c r="F1826" s="132"/>
    </row>
    <row r="1827" spans="1:6" ht="18" customHeight="1">
      <c r="A1827" s="132"/>
      <c r="B1827" s="126"/>
      <c r="C1827" s="126"/>
      <c r="D1827" s="126"/>
      <c r="F1827" s="132"/>
    </row>
    <row r="1828" spans="1:6" ht="18" customHeight="1">
      <c r="A1828" s="132"/>
      <c r="B1828" s="126"/>
      <c r="C1828" s="126"/>
      <c r="D1828" s="126"/>
      <c r="F1828" s="132"/>
    </row>
    <row r="1829" spans="1:6" ht="18" customHeight="1">
      <c r="A1829" s="132"/>
      <c r="B1829" s="126"/>
      <c r="C1829" s="126"/>
      <c r="D1829" s="126"/>
      <c r="F1829" s="132"/>
    </row>
    <row r="1830" spans="1:6" ht="18" customHeight="1">
      <c r="A1830" s="132"/>
      <c r="B1830" s="126"/>
      <c r="C1830" s="126"/>
      <c r="D1830" s="126"/>
      <c r="F1830" s="132"/>
    </row>
    <row r="1831" spans="1:6" ht="18" customHeight="1">
      <c r="A1831" s="132"/>
      <c r="B1831" s="126"/>
      <c r="C1831" s="126"/>
      <c r="D1831" s="126"/>
      <c r="F1831" s="132"/>
    </row>
    <row r="1832" spans="1:6" ht="18" customHeight="1">
      <c r="A1832" s="132"/>
      <c r="B1832" s="126"/>
      <c r="C1832" s="126"/>
      <c r="D1832" s="126"/>
      <c r="F1832" s="132"/>
    </row>
    <row r="1833" spans="1:6" ht="18" customHeight="1">
      <c r="A1833" s="132"/>
      <c r="B1833" s="126"/>
      <c r="C1833" s="126"/>
      <c r="D1833" s="126"/>
      <c r="F1833" s="132"/>
    </row>
    <row r="1834" spans="1:6" ht="18" customHeight="1">
      <c r="A1834" s="132"/>
      <c r="B1834" s="126"/>
      <c r="C1834" s="126"/>
      <c r="D1834" s="126"/>
      <c r="F1834" s="132"/>
    </row>
    <row r="1835" spans="1:6" ht="18" customHeight="1">
      <c r="A1835" s="132"/>
      <c r="B1835" s="126"/>
      <c r="C1835" s="126"/>
      <c r="D1835" s="126"/>
      <c r="F1835" s="132"/>
    </row>
    <row r="1836" spans="1:6" ht="18" customHeight="1">
      <c r="A1836" s="132"/>
      <c r="B1836" s="126"/>
      <c r="C1836" s="126"/>
      <c r="D1836" s="126"/>
      <c r="F1836" s="132"/>
    </row>
    <row r="1837" spans="1:6" ht="18" customHeight="1">
      <c r="A1837" s="132"/>
      <c r="B1837" s="126"/>
      <c r="C1837" s="126"/>
      <c r="D1837" s="126"/>
      <c r="F1837" s="132"/>
    </row>
    <row r="1838" spans="1:6" ht="18" customHeight="1">
      <c r="A1838" s="132"/>
      <c r="B1838" s="126"/>
      <c r="C1838" s="126"/>
      <c r="D1838" s="126"/>
      <c r="F1838" s="132"/>
    </row>
    <row r="1839" spans="1:6" ht="18" customHeight="1">
      <c r="A1839" s="132"/>
      <c r="B1839" s="126"/>
      <c r="C1839" s="126"/>
      <c r="D1839" s="126"/>
      <c r="F1839" s="132"/>
    </row>
    <row r="1840" spans="1:6" ht="18" customHeight="1">
      <c r="A1840" s="132"/>
      <c r="B1840" s="126"/>
      <c r="C1840" s="126"/>
      <c r="D1840" s="126"/>
      <c r="F1840" s="132"/>
    </row>
    <row r="1841" spans="1:6" ht="18" customHeight="1">
      <c r="A1841" s="132"/>
      <c r="B1841" s="126"/>
      <c r="C1841" s="126"/>
      <c r="D1841" s="126"/>
      <c r="F1841" s="132"/>
    </row>
    <row r="1842" spans="1:6" ht="18" customHeight="1">
      <c r="A1842" s="132"/>
      <c r="B1842" s="126"/>
      <c r="C1842" s="126"/>
      <c r="D1842" s="126"/>
      <c r="F1842" s="132"/>
    </row>
    <row r="1843" spans="1:6" ht="18" customHeight="1">
      <c r="A1843" s="132"/>
      <c r="B1843" s="126"/>
      <c r="C1843" s="126"/>
      <c r="D1843" s="126"/>
      <c r="F1843" s="132"/>
    </row>
    <row r="1844" spans="1:6" ht="18" customHeight="1">
      <c r="A1844" s="132"/>
      <c r="B1844" s="126"/>
      <c r="C1844" s="126"/>
      <c r="D1844" s="126"/>
      <c r="F1844" s="132"/>
    </row>
    <row r="1845" spans="1:6" ht="18" customHeight="1">
      <c r="A1845" s="132"/>
      <c r="B1845" s="126"/>
      <c r="C1845" s="126"/>
      <c r="D1845" s="126"/>
      <c r="F1845" s="132"/>
    </row>
    <row r="1846" spans="1:6" ht="18" customHeight="1">
      <c r="A1846" s="132"/>
      <c r="B1846" s="126"/>
      <c r="C1846" s="126"/>
      <c r="D1846" s="126"/>
      <c r="F1846" s="132"/>
    </row>
    <row r="1847" spans="1:6" ht="18" customHeight="1">
      <c r="A1847" s="132"/>
      <c r="B1847" s="126"/>
      <c r="C1847" s="126"/>
      <c r="D1847" s="126"/>
      <c r="F1847" s="132"/>
    </row>
    <row r="1848" spans="1:6" ht="18" customHeight="1">
      <c r="A1848" s="132"/>
      <c r="B1848" s="126"/>
      <c r="C1848" s="126"/>
      <c r="D1848" s="126"/>
      <c r="F1848" s="132"/>
    </row>
    <row r="1849" spans="1:6" ht="18" customHeight="1">
      <c r="A1849" s="132"/>
      <c r="B1849" s="126"/>
      <c r="C1849" s="126"/>
      <c r="D1849" s="126"/>
      <c r="F1849" s="132"/>
    </row>
    <row r="1850" spans="1:6" ht="18" customHeight="1">
      <c r="A1850" s="132"/>
      <c r="B1850" s="126"/>
      <c r="C1850" s="126"/>
      <c r="D1850" s="126"/>
      <c r="F1850" s="132"/>
    </row>
    <row r="1851" spans="1:6" ht="18" customHeight="1">
      <c r="A1851" s="132"/>
      <c r="B1851" s="126"/>
      <c r="C1851" s="126"/>
      <c r="D1851" s="126"/>
      <c r="F1851" s="132"/>
    </row>
    <row r="1852" spans="1:6" ht="18" customHeight="1">
      <c r="A1852" s="132"/>
      <c r="B1852" s="126"/>
      <c r="C1852" s="126"/>
      <c r="D1852" s="126"/>
      <c r="F1852" s="132"/>
    </row>
    <row r="1853" spans="1:6" ht="18" customHeight="1">
      <c r="A1853" s="132"/>
      <c r="B1853" s="126"/>
      <c r="C1853" s="126"/>
      <c r="D1853" s="126"/>
      <c r="F1853" s="132"/>
    </row>
    <row r="1854" spans="1:6" ht="18" customHeight="1">
      <c r="A1854" s="132"/>
      <c r="B1854" s="126"/>
      <c r="C1854" s="126"/>
      <c r="D1854" s="126"/>
      <c r="F1854" s="132"/>
    </row>
    <row r="1855" spans="1:6" ht="18" customHeight="1">
      <c r="A1855" s="132"/>
      <c r="B1855" s="126"/>
      <c r="C1855" s="126"/>
      <c r="D1855" s="126"/>
      <c r="F1855" s="132"/>
    </row>
    <row r="1856" spans="1:6" ht="18" customHeight="1">
      <c r="A1856" s="132"/>
      <c r="B1856" s="126"/>
      <c r="C1856" s="126"/>
      <c r="D1856" s="126"/>
      <c r="F1856" s="132"/>
    </row>
    <row r="1857" spans="1:6" ht="18" customHeight="1">
      <c r="A1857" s="132"/>
      <c r="B1857" s="126"/>
      <c r="C1857" s="126"/>
      <c r="D1857" s="126"/>
      <c r="F1857" s="132"/>
    </row>
    <row r="1858" spans="1:6" ht="18" customHeight="1">
      <c r="A1858" s="132"/>
      <c r="B1858" s="126"/>
      <c r="C1858" s="126"/>
      <c r="D1858" s="126"/>
      <c r="F1858" s="132"/>
    </row>
    <row r="1859" spans="1:6" ht="18" customHeight="1">
      <c r="A1859" s="132"/>
      <c r="B1859" s="126"/>
      <c r="C1859" s="126"/>
      <c r="D1859" s="126"/>
      <c r="F1859" s="132"/>
    </row>
    <row r="1860" spans="1:6" ht="18" customHeight="1">
      <c r="A1860" s="132"/>
      <c r="B1860" s="126"/>
      <c r="C1860" s="126"/>
      <c r="D1860" s="126"/>
      <c r="F1860" s="132"/>
    </row>
    <row r="1861" spans="1:6" ht="18" customHeight="1">
      <c r="A1861" s="132"/>
      <c r="B1861" s="126"/>
      <c r="C1861" s="126"/>
      <c r="D1861" s="126"/>
      <c r="F1861" s="132"/>
    </row>
    <row r="1862" spans="1:6" ht="18" customHeight="1">
      <c r="A1862" s="132"/>
      <c r="B1862" s="126"/>
      <c r="C1862" s="126"/>
      <c r="D1862" s="126"/>
      <c r="F1862" s="132"/>
    </row>
    <row r="1863" spans="1:6" ht="18" customHeight="1">
      <c r="A1863" s="132"/>
      <c r="B1863" s="126"/>
      <c r="C1863" s="126"/>
      <c r="D1863" s="126"/>
      <c r="F1863" s="132"/>
    </row>
    <row r="1864" spans="1:6" ht="18" customHeight="1">
      <c r="A1864" s="132"/>
      <c r="B1864" s="126"/>
      <c r="C1864" s="126"/>
      <c r="D1864" s="126"/>
      <c r="F1864" s="132"/>
    </row>
    <row r="1865" spans="1:6" ht="18" customHeight="1">
      <c r="A1865" s="132"/>
      <c r="B1865" s="126"/>
      <c r="C1865" s="126"/>
      <c r="D1865" s="126"/>
      <c r="F1865" s="132"/>
    </row>
    <row r="1866" spans="1:6" ht="18" customHeight="1">
      <c r="A1866" s="132"/>
      <c r="B1866" s="126"/>
      <c r="C1866" s="126"/>
      <c r="D1866" s="126"/>
      <c r="F1866" s="132"/>
    </row>
    <row r="1867" spans="1:6" ht="18" customHeight="1">
      <c r="A1867" s="132"/>
      <c r="B1867" s="126"/>
      <c r="C1867" s="126"/>
      <c r="D1867" s="126"/>
      <c r="F1867" s="132"/>
    </row>
    <row r="1868" spans="1:6" ht="18" customHeight="1">
      <c r="A1868" s="132"/>
      <c r="B1868" s="126"/>
      <c r="C1868" s="126"/>
      <c r="D1868" s="126"/>
      <c r="F1868" s="132"/>
    </row>
    <row r="1869" spans="1:6" ht="18" customHeight="1">
      <c r="A1869" s="132"/>
      <c r="B1869" s="126"/>
      <c r="C1869" s="126"/>
      <c r="D1869" s="126"/>
      <c r="F1869" s="132"/>
    </row>
    <row r="1870" spans="1:6" ht="18" customHeight="1">
      <c r="A1870" s="132"/>
      <c r="B1870" s="126"/>
      <c r="C1870" s="126"/>
      <c r="D1870" s="126"/>
      <c r="F1870" s="132"/>
    </row>
    <row r="1871" spans="1:6" ht="18" customHeight="1">
      <c r="A1871" s="132"/>
      <c r="B1871" s="126"/>
      <c r="C1871" s="126"/>
      <c r="D1871" s="126"/>
      <c r="F1871" s="132"/>
    </row>
    <row r="1872" spans="1:6" ht="18" customHeight="1">
      <c r="A1872" s="132"/>
      <c r="B1872" s="126"/>
      <c r="C1872" s="126"/>
      <c r="D1872" s="126"/>
      <c r="F1872" s="132"/>
    </row>
    <row r="1873" spans="1:6" ht="18" customHeight="1">
      <c r="A1873" s="132"/>
      <c r="B1873" s="126"/>
      <c r="C1873" s="126"/>
      <c r="D1873" s="126"/>
      <c r="F1873" s="132"/>
    </row>
    <row r="1874" spans="1:6" ht="18" customHeight="1">
      <c r="A1874" s="132"/>
      <c r="B1874" s="126"/>
      <c r="C1874" s="126"/>
      <c r="D1874" s="126"/>
      <c r="F1874" s="132"/>
    </row>
    <row r="1875" spans="1:6" ht="18" customHeight="1">
      <c r="A1875" s="132"/>
      <c r="B1875" s="126"/>
      <c r="C1875" s="126"/>
      <c r="D1875" s="126"/>
      <c r="F1875" s="132"/>
    </row>
    <row r="1876" spans="1:6" ht="18" customHeight="1">
      <c r="A1876" s="132"/>
      <c r="B1876" s="126"/>
      <c r="C1876" s="126"/>
      <c r="D1876" s="126"/>
      <c r="F1876" s="132"/>
    </row>
    <row r="1877" spans="1:6" ht="18" customHeight="1">
      <c r="A1877" s="132"/>
      <c r="B1877" s="126"/>
      <c r="C1877" s="126"/>
      <c r="D1877" s="126"/>
      <c r="F1877" s="132"/>
    </row>
    <row r="1878" spans="1:6" ht="18" customHeight="1">
      <c r="A1878" s="132"/>
      <c r="B1878" s="126"/>
      <c r="C1878" s="126"/>
      <c r="D1878" s="126"/>
      <c r="F1878" s="132"/>
    </row>
    <row r="1879" spans="1:6" ht="18" customHeight="1">
      <c r="A1879" s="132"/>
      <c r="B1879" s="126"/>
      <c r="C1879" s="126"/>
      <c r="D1879" s="126"/>
      <c r="F1879" s="132"/>
    </row>
    <row r="1880" spans="1:6" ht="18" customHeight="1">
      <c r="A1880" s="132"/>
      <c r="B1880" s="126"/>
      <c r="C1880" s="126"/>
      <c r="D1880" s="126"/>
      <c r="F1880" s="132"/>
    </row>
    <row r="1881" spans="1:6" ht="18" customHeight="1">
      <c r="A1881" s="132"/>
      <c r="B1881" s="126"/>
      <c r="C1881" s="126"/>
      <c r="D1881" s="126"/>
      <c r="F1881" s="132"/>
    </row>
    <row r="1882" spans="1:6" ht="18" customHeight="1">
      <c r="A1882" s="132"/>
      <c r="B1882" s="126"/>
      <c r="C1882" s="126"/>
      <c r="D1882" s="126"/>
      <c r="F1882" s="132"/>
    </row>
    <row r="1883" spans="1:6" ht="18" customHeight="1">
      <c r="A1883" s="132"/>
      <c r="B1883" s="126"/>
      <c r="C1883" s="126"/>
      <c r="D1883" s="126"/>
      <c r="F1883" s="132"/>
    </row>
    <row r="1884" spans="1:6" ht="18" customHeight="1">
      <c r="A1884" s="132"/>
      <c r="B1884" s="126"/>
      <c r="C1884" s="126"/>
      <c r="D1884" s="126"/>
      <c r="F1884" s="132"/>
    </row>
    <row r="1885" spans="1:6" ht="18" customHeight="1">
      <c r="A1885" s="132"/>
      <c r="B1885" s="126"/>
      <c r="C1885" s="126"/>
      <c r="D1885" s="126"/>
      <c r="F1885" s="132"/>
    </row>
    <row r="1886" spans="1:6" ht="18" customHeight="1">
      <c r="A1886" s="132"/>
      <c r="B1886" s="126"/>
      <c r="C1886" s="126"/>
      <c r="D1886" s="126"/>
      <c r="F1886" s="132"/>
    </row>
    <row r="1887" spans="1:6" ht="18" customHeight="1">
      <c r="A1887" s="132"/>
      <c r="B1887" s="126"/>
      <c r="C1887" s="126"/>
      <c r="D1887" s="126"/>
      <c r="F1887" s="132"/>
    </row>
    <row r="1888" spans="1:6" ht="18" customHeight="1">
      <c r="A1888" s="132"/>
      <c r="B1888" s="126"/>
      <c r="C1888" s="126"/>
      <c r="D1888" s="126"/>
      <c r="F1888" s="132"/>
    </row>
    <row r="1889" spans="1:6" ht="18" customHeight="1">
      <c r="A1889" s="132"/>
      <c r="B1889" s="126"/>
      <c r="C1889" s="126"/>
      <c r="D1889" s="126"/>
      <c r="F1889" s="132"/>
    </row>
    <row r="1890" spans="1:6" ht="18" customHeight="1">
      <c r="A1890" s="132"/>
      <c r="B1890" s="126"/>
      <c r="C1890" s="126"/>
      <c r="D1890" s="126"/>
      <c r="F1890" s="132"/>
    </row>
    <row r="1891" spans="1:6" ht="18" customHeight="1">
      <c r="A1891" s="132"/>
      <c r="B1891" s="126"/>
      <c r="C1891" s="126"/>
      <c r="D1891" s="126"/>
      <c r="F1891" s="132"/>
    </row>
    <row r="1892" spans="1:6" ht="18" customHeight="1">
      <c r="A1892" s="132"/>
      <c r="B1892" s="126"/>
      <c r="C1892" s="126"/>
      <c r="D1892" s="126"/>
      <c r="F1892" s="132"/>
    </row>
    <row r="1893" spans="1:6" ht="18" customHeight="1">
      <c r="A1893" s="132"/>
      <c r="B1893" s="126"/>
      <c r="C1893" s="126"/>
      <c r="D1893" s="126"/>
      <c r="F1893" s="132"/>
    </row>
    <row r="1894" spans="1:6" ht="18" customHeight="1">
      <c r="A1894" s="132"/>
      <c r="B1894" s="126"/>
      <c r="C1894" s="126"/>
      <c r="D1894" s="126"/>
      <c r="F1894" s="132"/>
    </row>
    <row r="1895" spans="1:6" ht="18" customHeight="1">
      <c r="A1895" s="132"/>
      <c r="B1895" s="126"/>
      <c r="C1895" s="126"/>
      <c r="D1895" s="126"/>
      <c r="F1895" s="132"/>
    </row>
    <row r="1896" spans="1:6" ht="18" customHeight="1">
      <c r="A1896" s="132"/>
      <c r="B1896" s="126"/>
      <c r="C1896" s="126"/>
      <c r="D1896" s="126"/>
      <c r="F1896" s="132"/>
    </row>
    <row r="1897" spans="1:6" ht="18" customHeight="1">
      <c r="A1897" s="132"/>
      <c r="B1897" s="126"/>
      <c r="C1897" s="126"/>
      <c r="D1897" s="126"/>
      <c r="F1897" s="132"/>
    </row>
    <row r="1898" spans="1:6" ht="18" customHeight="1">
      <c r="A1898" s="132"/>
      <c r="B1898" s="126"/>
      <c r="C1898" s="126"/>
      <c r="D1898" s="126"/>
      <c r="F1898" s="132"/>
    </row>
    <row r="1899" spans="1:6" ht="18" customHeight="1">
      <c r="A1899" s="132"/>
      <c r="B1899" s="126"/>
      <c r="C1899" s="126"/>
      <c r="D1899" s="126"/>
      <c r="F1899" s="132"/>
    </row>
    <row r="1900" spans="1:6" ht="18" customHeight="1">
      <c r="A1900" s="132"/>
      <c r="B1900" s="126"/>
      <c r="C1900" s="126"/>
      <c r="D1900" s="126"/>
      <c r="F1900" s="132"/>
    </row>
    <row r="1901" spans="1:6" ht="18" customHeight="1">
      <c r="A1901" s="132"/>
      <c r="B1901" s="126"/>
      <c r="C1901" s="126"/>
      <c r="D1901" s="126"/>
      <c r="F1901" s="132"/>
    </row>
    <row r="1902" spans="1:6" ht="18" customHeight="1">
      <c r="A1902" s="132"/>
      <c r="B1902" s="126"/>
      <c r="C1902" s="126"/>
      <c r="D1902" s="126"/>
      <c r="F1902" s="132"/>
    </row>
    <row r="1903" spans="1:6" ht="18" customHeight="1">
      <c r="A1903" s="132"/>
      <c r="B1903" s="126"/>
      <c r="C1903" s="126"/>
      <c r="D1903" s="126"/>
      <c r="F1903" s="132"/>
    </row>
    <row r="1904" spans="1:6" ht="18" customHeight="1">
      <c r="A1904" s="132"/>
      <c r="B1904" s="126"/>
      <c r="C1904" s="126"/>
      <c r="D1904" s="126"/>
      <c r="F1904" s="132"/>
    </row>
    <row r="1905" spans="1:6" ht="18" customHeight="1">
      <c r="A1905" s="132"/>
      <c r="B1905" s="126"/>
      <c r="C1905" s="126"/>
      <c r="D1905" s="126"/>
      <c r="F1905" s="132"/>
    </row>
    <row r="1906" spans="1:6" ht="18" customHeight="1">
      <c r="A1906" s="132"/>
      <c r="B1906" s="126"/>
      <c r="C1906" s="126"/>
      <c r="D1906" s="126"/>
      <c r="F1906" s="132"/>
    </row>
    <row r="1907" spans="1:6" ht="18" customHeight="1">
      <c r="A1907" s="132"/>
      <c r="B1907" s="126"/>
      <c r="C1907" s="126"/>
      <c r="D1907" s="126"/>
      <c r="F1907" s="132"/>
    </row>
    <row r="1908" spans="1:6" ht="18" customHeight="1">
      <c r="A1908" s="132"/>
      <c r="B1908" s="126"/>
      <c r="C1908" s="126"/>
      <c r="D1908" s="126"/>
      <c r="F1908" s="132"/>
    </row>
    <row r="1909" spans="1:6" ht="18" customHeight="1">
      <c r="A1909" s="132"/>
      <c r="B1909" s="126"/>
      <c r="C1909" s="126"/>
      <c r="D1909" s="126"/>
      <c r="F1909" s="132"/>
    </row>
    <row r="1910" spans="1:6" ht="18" customHeight="1">
      <c r="A1910" s="132"/>
      <c r="B1910" s="126"/>
      <c r="C1910" s="126"/>
      <c r="D1910" s="126"/>
      <c r="F1910" s="132"/>
    </row>
    <row r="1911" spans="1:6" ht="18" customHeight="1">
      <c r="A1911" s="132"/>
      <c r="B1911" s="126"/>
      <c r="C1911" s="126"/>
      <c r="D1911" s="126"/>
      <c r="F1911" s="132"/>
    </row>
    <row r="1912" spans="1:6" ht="18" customHeight="1">
      <c r="A1912" s="132"/>
      <c r="B1912" s="126"/>
      <c r="C1912" s="126"/>
      <c r="D1912" s="126"/>
      <c r="F1912" s="132"/>
    </row>
    <row r="1913" spans="1:6" ht="18" customHeight="1">
      <c r="A1913" s="132"/>
      <c r="B1913" s="126"/>
      <c r="C1913" s="126"/>
      <c r="D1913" s="126"/>
      <c r="F1913" s="132"/>
    </row>
    <row r="1914" spans="1:6" ht="18" customHeight="1">
      <c r="A1914" s="132"/>
      <c r="B1914" s="126"/>
      <c r="C1914" s="126"/>
      <c r="D1914" s="126"/>
      <c r="F1914" s="132"/>
    </row>
    <row r="1915" spans="1:6" ht="18" customHeight="1">
      <c r="A1915" s="132"/>
      <c r="B1915" s="126"/>
      <c r="C1915" s="126"/>
      <c r="D1915" s="126"/>
      <c r="F1915" s="132"/>
    </row>
    <row r="1916" spans="1:6" ht="18" customHeight="1">
      <c r="A1916" s="132"/>
      <c r="B1916" s="126"/>
      <c r="C1916" s="126"/>
      <c r="D1916" s="126"/>
      <c r="F1916" s="132"/>
    </row>
    <row r="1917" spans="1:6" ht="18" customHeight="1">
      <c r="A1917" s="132"/>
      <c r="B1917" s="126"/>
      <c r="C1917" s="126"/>
      <c r="D1917" s="126"/>
      <c r="F1917" s="132"/>
    </row>
    <row r="1918" spans="1:6" ht="18" customHeight="1">
      <c r="A1918" s="132"/>
      <c r="B1918" s="126"/>
      <c r="C1918" s="126"/>
      <c r="D1918" s="126"/>
      <c r="F1918" s="132"/>
    </row>
    <row r="1919" spans="1:6" ht="18" customHeight="1">
      <c r="A1919" s="132"/>
      <c r="B1919" s="126"/>
      <c r="C1919" s="126"/>
      <c r="D1919" s="126"/>
      <c r="F1919" s="132"/>
    </row>
    <row r="1920" spans="1:6" ht="18" customHeight="1">
      <c r="A1920" s="132"/>
      <c r="B1920" s="126"/>
      <c r="C1920" s="126"/>
      <c r="D1920" s="126"/>
      <c r="F1920" s="132"/>
    </row>
    <row r="1921" spans="1:6" ht="18" customHeight="1">
      <c r="A1921" s="132"/>
      <c r="B1921" s="126"/>
      <c r="C1921" s="126"/>
      <c r="D1921" s="126"/>
      <c r="F1921" s="132"/>
    </row>
    <row r="1922" spans="1:6" ht="18" customHeight="1">
      <c r="A1922" s="132"/>
      <c r="B1922" s="126"/>
      <c r="C1922" s="126"/>
      <c r="D1922" s="126"/>
      <c r="F1922" s="132"/>
    </row>
    <row r="1923" spans="1:6" ht="18" customHeight="1">
      <c r="A1923" s="132"/>
      <c r="B1923" s="126"/>
      <c r="C1923" s="126"/>
      <c r="D1923" s="126"/>
      <c r="F1923" s="132"/>
    </row>
    <row r="1924" spans="1:6" ht="18" customHeight="1">
      <c r="A1924" s="132"/>
      <c r="B1924" s="126"/>
      <c r="C1924" s="126"/>
      <c r="D1924" s="126"/>
      <c r="F1924" s="132"/>
    </row>
    <row r="1925" spans="1:6" ht="18" customHeight="1">
      <c r="A1925" s="132"/>
      <c r="B1925" s="126"/>
      <c r="C1925" s="126"/>
      <c r="D1925" s="126"/>
      <c r="F1925" s="132"/>
    </row>
    <row r="1926" spans="1:6" ht="18" customHeight="1">
      <c r="A1926" s="132"/>
      <c r="B1926" s="126"/>
      <c r="C1926" s="126"/>
      <c r="D1926" s="126"/>
      <c r="F1926" s="132"/>
    </row>
    <row r="1927" spans="1:6" ht="18" customHeight="1">
      <c r="A1927" s="132"/>
      <c r="B1927" s="126"/>
      <c r="C1927" s="126"/>
      <c r="D1927" s="126"/>
      <c r="F1927" s="132"/>
    </row>
    <row r="1928" spans="1:6" ht="18" customHeight="1">
      <c r="A1928" s="132"/>
      <c r="B1928" s="126"/>
      <c r="C1928" s="126"/>
      <c r="D1928" s="126"/>
      <c r="F1928" s="132"/>
    </row>
    <row r="1929" spans="1:6" ht="18" customHeight="1">
      <c r="A1929" s="132"/>
      <c r="B1929" s="126"/>
      <c r="C1929" s="126"/>
      <c r="D1929" s="126"/>
      <c r="F1929" s="132"/>
    </row>
    <row r="1930" spans="1:6" ht="18" customHeight="1">
      <c r="A1930" s="132"/>
      <c r="B1930" s="126"/>
      <c r="C1930" s="126"/>
      <c r="D1930" s="126"/>
      <c r="F1930" s="132"/>
    </row>
    <row r="1931" spans="1:6" ht="18" customHeight="1">
      <c r="A1931" s="132"/>
      <c r="B1931" s="126"/>
      <c r="C1931" s="126"/>
      <c r="D1931" s="126"/>
      <c r="F1931" s="132"/>
    </row>
    <row r="1932" spans="1:6" ht="18" customHeight="1">
      <c r="A1932" s="132"/>
      <c r="B1932" s="126"/>
      <c r="C1932" s="126"/>
      <c r="D1932" s="126"/>
      <c r="F1932" s="132"/>
    </row>
    <row r="1933" spans="1:6" ht="18" customHeight="1">
      <c r="A1933" s="132"/>
      <c r="B1933" s="126"/>
      <c r="C1933" s="126"/>
      <c r="D1933" s="126"/>
      <c r="F1933" s="132"/>
    </row>
    <row r="1934" spans="1:6" ht="18" customHeight="1">
      <c r="A1934" s="132"/>
      <c r="B1934" s="126"/>
      <c r="C1934" s="126"/>
      <c r="D1934" s="126"/>
      <c r="F1934" s="132"/>
    </row>
    <row r="1935" spans="1:6" ht="18" customHeight="1">
      <c r="A1935" s="132"/>
      <c r="B1935" s="126"/>
      <c r="C1935" s="126"/>
      <c r="D1935" s="126"/>
      <c r="F1935" s="132"/>
    </row>
    <row r="1936" spans="1:6" ht="18" customHeight="1">
      <c r="A1936" s="132"/>
      <c r="B1936" s="126"/>
      <c r="C1936" s="126"/>
      <c r="D1936" s="126"/>
      <c r="F1936" s="132"/>
    </row>
    <row r="1937" spans="1:6" ht="18" customHeight="1">
      <c r="A1937" s="132"/>
      <c r="B1937" s="126"/>
      <c r="C1937" s="126"/>
      <c r="D1937" s="126"/>
      <c r="F1937" s="132"/>
    </row>
    <row r="1938" spans="1:6" ht="18" customHeight="1">
      <c r="A1938" s="132"/>
      <c r="B1938" s="126"/>
      <c r="C1938" s="126"/>
      <c r="D1938" s="126"/>
      <c r="F1938" s="132"/>
    </row>
    <row r="1939" spans="1:6" ht="18" customHeight="1">
      <c r="A1939" s="132"/>
      <c r="B1939" s="126"/>
      <c r="C1939" s="126"/>
      <c r="D1939" s="126"/>
      <c r="F1939" s="132"/>
    </row>
    <row r="1940" spans="1:6" ht="18" customHeight="1">
      <c r="A1940" s="132"/>
      <c r="B1940" s="126"/>
      <c r="C1940" s="126"/>
      <c r="D1940" s="126"/>
      <c r="F1940" s="132"/>
    </row>
    <row r="1941" spans="1:6" ht="18" customHeight="1">
      <c r="A1941" s="132"/>
      <c r="B1941" s="126"/>
      <c r="C1941" s="126"/>
      <c r="D1941" s="126"/>
      <c r="F1941" s="132"/>
    </row>
    <row r="1942" spans="1:6" ht="18" customHeight="1">
      <c r="A1942" s="132"/>
      <c r="B1942" s="126"/>
      <c r="C1942" s="126"/>
      <c r="D1942" s="126"/>
      <c r="F1942" s="132"/>
    </row>
    <row r="1943" spans="1:6" ht="18" customHeight="1">
      <c r="A1943" s="132"/>
      <c r="B1943" s="126"/>
      <c r="C1943" s="126"/>
      <c r="D1943" s="126"/>
      <c r="F1943" s="132"/>
    </row>
    <row r="1944" spans="1:6" ht="18" customHeight="1">
      <c r="A1944" s="132"/>
      <c r="B1944" s="126"/>
      <c r="C1944" s="126"/>
      <c r="D1944" s="126"/>
      <c r="F1944" s="132"/>
    </row>
    <row r="1945" spans="1:6" ht="18" customHeight="1">
      <c r="A1945" s="132"/>
      <c r="B1945" s="126"/>
      <c r="C1945" s="126"/>
      <c r="D1945" s="126"/>
      <c r="F1945" s="132"/>
    </row>
    <row r="1946" spans="1:6" ht="18" customHeight="1">
      <c r="A1946" s="132"/>
      <c r="B1946" s="126"/>
      <c r="C1946" s="126"/>
      <c r="D1946" s="126"/>
      <c r="F1946" s="132"/>
    </row>
    <row r="1947" spans="1:6" ht="18" customHeight="1">
      <c r="A1947" s="132"/>
      <c r="B1947" s="126"/>
      <c r="C1947" s="126"/>
      <c r="D1947" s="126"/>
      <c r="F1947" s="132"/>
    </row>
    <row r="1948" spans="1:6" ht="18" customHeight="1">
      <c r="A1948" s="132"/>
      <c r="B1948" s="126"/>
      <c r="C1948" s="126"/>
      <c r="D1948" s="126"/>
      <c r="F1948" s="132"/>
    </row>
    <row r="1949" spans="1:6" ht="18" customHeight="1">
      <c r="A1949" s="132"/>
      <c r="B1949" s="126"/>
      <c r="C1949" s="126"/>
      <c r="D1949" s="126"/>
      <c r="F1949" s="132"/>
    </row>
    <row r="1950" spans="1:6" ht="18" customHeight="1">
      <c r="A1950" s="132"/>
      <c r="B1950" s="126"/>
      <c r="C1950" s="126"/>
      <c r="D1950" s="126"/>
      <c r="F1950" s="132"/>
    </row>
    <row r="1951" spans="1:6" ht="18" customHeight="1">
      <c r="A1951" s="132"/>
      <c r="B1951" s="126"/>
      <c r="C1951" s="126"/>
      <c r="D1951" s="126"/>
      <c r="F1951" s="132"/>
    </row>
    <row r="1952" spans="1:6" ht="18" customHeight="1">
      <c r="A1952" s="132"/>
      <c r="B1952" s="126"/>
      <c r="C1952" s="126"/>
      <c r="D1952" s="126"/>
      <c r="F1952" s="132"/>
    </row>
    <row r="1953" spans="1:6" ht="18" customHeight="1">
      <c r="A1953" s="132"/>
      <c r="B1953" s="126"/>
      <c r="C1953" s="126"/>
      <c r="D1953" s="126"/>
      <c r="F1953" s="132"/>
    </row>
    <row r="1954" spans="1:6" ht="18" customHeight="1">
      <c r="A1954" s="132"/>
      <c r="B1954" s="126"/>
      <c r="C1954" s="126"/>
      <c r="D1954" s="126"/>
      <c r="F1954" s="132"/>
    </row>
    <row r="1955" spans="1:6" ht="18" customHeight="1">
      <c r="A1955" s="132"/>
      <c r="B1955" s="126"/>
      <c r="C1955" s="126"/>
      <c r="D1955" s="126"/>
      <c r="F1955" s="132"/>
    </row>
    <row r="1956" spans="1:6" ht="18" customHeight="1">
      <c r="A1956" s="132"/>
      <c r="B1956" s="126"/>
      <c r="C1956" s="126"/>
      <c r="D1956" s="126"/>
      <c r="F1956" s="132"/>
    </row>
    <row r="1957" spans="1:6" ht="18" customHeight="1">
      <c r="A1957" s="132"/>
      <c r="B1957" s="126"/>
      <c r="C1957" s="126"/>
      <c r="D1957" s="126"/>
      <c r="F1957" s="132"/>
    </row>
    <row r="1958" spans="1:6" ht="18" customHeight="1">
      <c r="A1958" s="132"/>
      <c r="B1958" s="126"/>
      <c r="C1958" s="126"/>
      <c r="D1958" s="126"/>
      <c r="F1958" s="132"/>
    </row>
    <row r="1959" spans="1:6" ht="18" customHeight="1">
      <c r="A1959" s="132"/>
      <c r="B1959" s="126"/>
      <c r="C1959" s="126"/>
      <c r="D1959" s="126"/>
      <c r="F1959" s="132"/>
    </row>
    <row r="1960" spans="1:6" ht="18" customHeight="1">
      <c r="A1960" s="132"/>
      <c r="B1960" s="126"/>
      <c r="C1960" s="126"/>
      <c r="D1960" s="126"/>
      <c r="F1960" s="132"/>
    </row>
    <row r="1961" spans="1:6" ht="18" customHeight="1">
      <c r="A1961" s="132"/>
      <c r="B1961" s="126"/>
      <c r="C1961" s="126"/>
      <c r="D1961" s="126"/>
      <c r="F1961" s="132"/>
    </row>
    <row r="1962" spans="1:6" ht="18" customHeight="1">
      <c r="A1962" s="132"/>
      <c r="B1962" s="126"/>
      <c r="C1962" s="126"/>
      <c r="D1962" s="126"/>
      <c r="F1962" s="132"/>
    </row>
    <row r="1963" spans="1:6" ht="18" customHeight="1">
      <c r="A1963" s="132"/>
      <c r="B1963" s="126"/>
      <c r="C1963" s="126"/>
      <c r="D1963" s="126"/>
      <c r="F1963" s="132"/>
    </row>
    <row r="1964" spans="1:6" ht="18" customHeight="1">
      <c r="A1964" s="132"/>
      <c r="B1964" s="126"/>
      <c r="C1964" s="126"/>
      <c r="D1964" s="126"/>
      <c r="F1964" s="132"/>
    </row>
    <row r="1965" spans="1:6" ht="18" customHeight="1">
      <c r="A1965" s="132"/>
      <c r="B1965" s="126"/>
      <c r="C1965" s="126"/>
      <c r="D1965" s="126"/>
      <c r="F1965" s="132"/>
    </row>
    <row r="1966" spans="1:6" ht="18" customHeight="1">
      <c r="A1966" s="132"/>
      <c r="B1966" s="126"/>
      <c r="C1966" s="126"/>
      <c r="D1966" s="126"/>
      <c r="F1966" s="132"/>
    </row>
    <row r="1967" spans="1:6" ht="18" customHeight="1">
      <c r="A1967" s="132"/>
      <c r="B1967" s="126"/>
      <c r="C1967" s="126"/>
      <c r="D1967" s="126"/>
      <c r="F1967" s="132"/>
    </row>
    <row r="1968" spans="1:6" ht="18" customHeight="1">
      <c r="A1968" s="132"/>
      <c r="B1968" s="126"/>
      <c r="C1968" s="126"/>
      <c r="D1968" s="126"/>
      <c r="F1968" s="132"/>
    </row>
    <row r="1969" spans="1:6" ht="18" customHeight="1">
      <c r="A1969" s="132"/>
      <c r="B1969" s="126"/>
      <c r="C1969" s="126"/>
      <c r="D1969" s="126"/>
      <c r="F1969" s="132"/>
    </row>
    <row r="1970" spans="1:6" ht="18" customHeight="1">
      <c r="A1970" s="132"/>
      <c r="B1970" s="126"/>
      <c r="C1970" s="126"/>
      <c r="D1970" s="126"/>
      <c r="F1970" s="132"/>
    </row>
    <row r="1971" spans="1:6" ht="18" customHeight="1">
      <c r="A1971" s="132"/>
      <c r="B1971" s="126"/>
      <c r="C1971" s="126"/>
      <c r="D1971" s="126"/>
      <c r="F1971" s="132"/>
    </row>
    <row r="1972" spans="1:6" ht="18" customHeight="1">
      <c r="A1972" s="132"/>
      <c r="B1972" s="126"/>
      <c r="C1972" s="126"/>
      <c r="D1972" s="126"/>
      <c r="F1972" s="132"/>
    </row>
    <row r="1973" spans="1:6" ht="18" customHeight="1">
      <c r="A1973" s="132"/>
      <c r="B1973" s="126"/>
      <c r="C1973" s="126"/>
      <c r="D1973" s="126"/>
      <c r="F1973" s="132"/>
    </row>
    <row r="1974" spans="1:6" ht="18" customHeight="1">
      <c r="A1974" s="132"/>
      <c r="B1974" s="126"/>
      <c r="C1974" s="126"/>
      <c r="D1974" s="126"/>
      <c r="F1974" s="132"/>
    </row>
    <row r="1975" spans="1:6" ht="18" customHeight="1">
      <c r="A1975" s="132"/>
      <c r="B1975" s="126"/>
      <c r="C1975" s="126"/>
      <c r="D1975" s="126"/>
      <c r="F1975" s="132"/>
    </row>
    <row r="1976" spans="1:6" ht="18" customHeight="1">
      <c r="A1976" s="132"/>
      <c r="B1976" s="126"/>
      <c r="C1976" s="126"/>
      <c r="D1976" s="126"/>
      <c r="F1976" s="132"/>
    </row>
    <row r="1977" spans="1:6" ht="18" customHeight="1">
      <c r="A1977" s="132"/>
      <c r="B1977" s="126"/>
      <c r="C1977" s="126"/>
      <c r="D1977" s="126"/>
      <c r="F1977" s="132"/>
    </row>
    <row r="1978" spans="1:6" ht="18" customHeight="1">
      <c r="A1978" s="132"/>
      <c r="B1978" s="126"/>
      <c r="C1978" s="126"/>
      <c r="D1978" s="126"/>
      <c r="F1978" s="132"/>
    </row>
    <row r="1979" spans="1:6" ht="18" customHeight="1">
      <c r="A1979" s="132"/>
      <c r="B1979" s="126"/>
      <c r="C1979" s="126"/>
      <c r="D1979" s="126"/>
      <c r="F1979" s="132"/>
    </row>
    <row r="1980" spans="1:6" ht="18" customHeight="1">
      <c r="A1980" s="132"/>
      <c r="B1980" s="126"/>
      <c r="C1980" s="126"/>
      <c r="D1980" s="126"/>
      <c r="F1980" s="132"/>
    </row>
    <row r="1981" spans="1:6" ht="18" customHeight="1">
      <c r="A1981" s="132"/>
      <c r="B1981" s="126"/>
      <c r="C1981" s="126"/>
      <c r="D1981" s="126"/>
      <c r="F1981" s="132"/>
    </row>
    <row r="1982" spans="1:6" ht="18" customHeight="1">
      <c r="A1982" s="132"/>
      <c r="B1982" s="126"/>
      <c r="C1982" s="126"/>
      <c r="D1982" s="126"/>
      <c r="F1982" s="132"/>
    </row>
    <row r="1983" spans="1:6" ht="18" customHeight="1">
      <c r="A1983" s="132"/>
      <c r="B1983" s="126"/>
      <c r="C1983" s="126"/>
      <c r="D1983" s="126"/>
      <c r="F1983" s="132"/>
    </row>
    <row r="1984" spans="1:6" ht="18" customHeight="1">
      <c r="A1984" s="132"/>
      <c r="B1984" s="126"/>
      <c r="C1984" s="126"/>
      <c r="D1984" s="126"/>
      <c r="F1984" s="132"/>
    </row>
    <row r="1985" spans="1:6" ht="18" customHeight="1">
      <c r="A1985" s="132"/>
      <c r="B1985" s="126"/>
      <c r="C1985" s="126"/>
      <c r="D1985" s="126"/>
      <c r="F1985" s="132"/>
    </row>
    <row r="1986" spans="1:6" ht="18" customHeight="1">
      <c r="A1986" s="132"/>
      <c r="B1986" s="126"/>
      <c r="C1986" s="126"/>
      <c r="D1986" s="126"/>
      <c r="F1986" s="132"/>
    </row>
    <row r="1987" spans="1:6" ht="18" customHeight="1">
      <c r="A1987" s="132"/>
      <c r="B1987" s="126"/>
      <c r="C1987" s="126"/>
      <c r="D1987" s="126"/>
      <c r="F1987" s="132"/>
    </row>
    <row r="1988" spans="1:6" ht="18" customHeight="1">
      <c r="A1988" s="132"/>
      <c r="B1988" s="126"/>
      <c r="C1988" s="126"/>
      <c r="D1988" s="126"/>
      <c r="F1988" s="132"/>
    </row>
    <row r="1989" spans="1:6" ht="18" customHeight="1">
      <c r="A1989" s="132"/>
      <c r="B1989" s="126"/>
      <c r="C1989" s="126"/>
      <c r="D1989" s="126"/>
      <c r="F1989" s="132"/>
    </row>
    <row r="1990" spans="1:6" ht="18" customHeight="1">
      <c r="A1990" s="132"/>
      <c r="B1990" s="126"/>
      <c r="C1990" s="126"/>
      <c r="D1990" s="126"/>
      <c r="F1990" s="132"/>
    </row>
    <row r="1991" spans="1:6" ht="18" customHeight="1">
      <c r="A1991" s="132"/>
      <c r="B1991" s="126"/>
      <c r="C1991" s="126"/>
      <c r="D1991" s="126"/>
      <c r="F1991" s="132"/>
    </row>
    <row r="1992" spans="1:6" ht="18" customHeight="1">
      <c r="A1992" s="132"/>
      <c r="B1992" s="126"/>
      <c r="C1992" s="126"/>
      <c r="D1992" s="126"/>
      <c r="F1992" s="132"/>
    </row>
    <row r="1993" spans="1:6" ht="18" customHeight="1">
      <c r="A1993" s="132"/>
      <c r="B1993" s="126"/>
      <c r="C1993" s="126"/>
      <c r="D1993" s="126"/>
      <c r="F1993" s="132"/>
    </row>
    <row r="1994" spans="1:6" ht="18" customHeight="1">
      <c r="A1994" s="132"/>
      <c r="B1994" s="126"/>
      <c r="C1994" s="126"/>
      <c r="D1994" s="126"/>
      <c r="F1994" s="132"/>
    </row>
    <row r="1995" spans="1:6" ht="18" customHeight="1">
      <c r="A1995" s="132"/>
      <c r="B1995" s="126"/>
      <c r="C1995" s="126"/>
      <c r="D1995" s="126"/>
      <c r="F1995" s="132"/>
    </row>
    <row r="1996" spans="1:6" ht="18" customHeight="1">
      <c r="A1996" s="132"/>
      <c r="B1996" s="126"/>
      <c r="C1996" s="126"/>
      <c r="D1996" s="126"/>
      <c r="F1996" s="132"/>
    </row>
    <row r="1997" spans="1:6" ht="18" customHeight="1">
      <c r="A1997" s="132"/>
      <c r="B1997" s="126"/>
      <c r="C1997" s="126"/>
      <c r="D1997" s="126"/>
      <c r="F1997" s="132"/>
    </row>
    <row r="1998" spans="1:6" ht="18" customHeight="1">
      <c r="A1998" s="132"/>
      <c r="B1998" s="126"/>
      <c r="C1998" s="126"/>
      <c r="D1998" s="126"/>
      <c r="F1998" s="132"/>
    </row>
    <row r="1999" spans="1:6" ht="18" customHeight="1">
      <c r="A1999" s="132"/>
      <c r="B1999" s="126"/>
      <c r="C1999" s="126"/>
      <c r="D1999" s="126"/>
      <c r="F1999" s="132"/>
    </row>
    <row r="2000" spans="1:6" ht="18" customHeight="1">
      <c r="A2000" s="132"/>
      <c r="B2000" s="126"/>
      <c r="C2000" s="126"/>
      <c r="D2000" s="126"/>
      <c r="F2000" s="132"/>
    </row>
    <row r="2001" spans="1:6" ht="18" customHeight="1">
      <c r="A2001" s="132"/>
      <c r="B2001" s="126"/>
      <c r="C2001" s="126"/>
      <c r="D2001" s="126"/>
      <c r="F2001" s="132"/>
    </row>
    <row r="2002" spans="1:6" ht="18" customHeight="1">
      <c r="A2002" s="132"/>
      <c r="B2002" s="126"/>
      <c r="C2002" s="126"/>
      <c r="D2002" s="126"/>
      <c r="F2002" s="132"/>
    </row>
    <row r="2003" spans="1:6" ht="18" customHeight="1">
      <c r="A2003" s="132"/>
      <c r="B2003" s="126"/>
      <c r="C2003" s="126"/>
      <c r="D2003" s="126"/>
      <c r="F2003" s="132"/>
    </row>
    <row r="2004" spans="1:6" ht="18" customHeight="1">
      <c r="A2004" s="132"/>
      <c r="B2004" s="126"/>
      <c r="C2004" s="126"/>
      <c r="D2004" s="126"/>
      <c r="F2004" s="132"/>
    </row>
    <row r="2005" spans="1:6" ht="18" customHeight="1">
      <c r="A2005" s="132"/>
      <c r="B2005" s="126"/>
      <c r="C2005" s="126"/>
      <c r="D2005" s="126"/>
      <c r="F2005" s="132"/>
    </row>
    <row r="2006" spans="1:6" ht="18" customHeight="1">
      <c r="A2006" s="132"/>
      <c r="B2006" s="126"/>
      <c r="C2006" s="126"/>
      <c r="D2006" s="126"/>
      <c r="F2006" s="132"/>
    </row>
    <row r="2007" spans="1:6" ht="18" customHeight="1">
      <c r="A2007" s="132"/>
      <c r="B2007" s="126"/>
      <c r="C2007" s="126"/>
      <c r="D2007" s="126"/>
      <c r="F2007" s="132"/>
    </row>
    <row r="2008" spans="1:6" ht="18" customHeight="1">
      <c r="A2008" s="132"/>
      <c r="B2008" s="126"/>
      <c r="C2008" s="126"/>
      <c r="D2008" s="126"/>
      <c r="F2008" s="132"/>
    </row>
    <row r="2009" spans="1:6" ht="18" customHeight="1">
      <c r="A2009" s="132"/>
      <c r="B2009" s="126"/>
      <c r="C2009" s="126"/>
      <c r="D2009" s="126"/>
      <c r="F2009" s="132"/>
    </row>
    <row r="2010" spans="1:6" ht="18" customHeight="1">
      <c r="A2010" s="132"/>
      <c r="B2010" s="126"/>
      <c r="C2010" s="126"/>
      <c r="D2010" s="126"/>
      <c r="F2010" s="132"/>
    </row>
    <row r="2011" spans="1:6" ht="18" customHeight="1">
      <c r="A2011" s="132"/>
      <c r="B2011" s="126"/>
      <c r="C2011" s="126"/>
      <c r="D2011" s="126"/>
      <c r="F2011" s="132"/>
    </row>
    <row r="2012" spans="1:6" ht="18" customHeight="1">
      <c r="A2012" s="132"/>
      <c r="B2012" s="126"/>
      <c r="C2012" s="126"/>
      <c r="D2012" s="126"/>
      <c r="F2012" s="132"/>
    </row>
    <row r="2013" spans="1:6" ht="18" customHeight="1">
      <c r="A2013" s="132"/>
      <c r="B2013" s="126"/>
      <c r="C2013" s="126"/>
      <c r="D2013" s="126"/>
      <c r="F2013" s="132"/>
    </row>
    <row r="2014" spans="1:6" ht="18" customHeight="1">
      <c r="A2014" s="132"/>
      <c r="B2014" s="126"/>
      <c r="C2014" s="126"/>
      <c r="D2014" s="126"/>
      <c r="F2014" s="132"/>
    </row>
    <row r="2015" spans="1:6" ht="18" customHeight="1">
      <c r="A2015" s="132"/>
      <c r="B2015" s="126"/>
      <c r="C2015" s="126"/>
      <c r="D2015" s="126"/>
      <c r="F2015" s="132"/>
    </row>
    <row r="2016" spans="1:6" ht="18" customHeight="1">
      <c r="A2016" s="132"/>
      <c r="B2016" s="126"/>
      <c r="C2016" s="126"/>
      <c r="D2016" s="126"/>
      <c r="F2016" s="132"/>
    </row>
    <row r="2017" spans="1:6" ht="18" customHeight="1">
      <c r="A2017" s="132"/>
      <c r="B2017" s="126"/>
      <c r="C2017" s="126"/>
      <c r="D2017" s="126"/>
      <c r="F2017" s="132"/>
    </row>
    <row r="2018" spans="1:6" ht="18" customHeight="1">
      <c r="A2018" s="132"/>
      <c r="B2018" s="126"/>
      <c r="C2018" s="126"/>
      <c r="D2018" s="126"/>
      <c r="F2018" s="132"/>
    </row>
    <row r="2019" spans="1:6" ht="18" customHeight="1">
      <c r="A2019" s="132"/>
      <c r="B2019" s="126"/>
      <c r="C2019" s="126"/>
      <c r="D2019" s="126"/>
      <c r="F2019" s="132"/>
    </row>
    <row r="2020" spans="1:6" ht="18" customHeight="1">
      <c r="A2020" s="132"/>
      <c r="B2020" s="126"/>
      <c r="C2020" s="126"/>
      <c r="D2020" s="126"/>
      <c r="F2020" s="132"/>
    </row>
    <row r="2021" spans="1:6" ht="18" customHeight="1">
      <c r="A2021" s="132"/>
      <c r="B2021" s="126"/>
      <c r="C2021" s="126"/>
      <c r="D2021" s="126"/>
      <c r="F2021" s="132"/>
    </row>
    <row r="2022" spans="1:6" ht="18" customHeight="1">
      <c r="A2022" s="132"/>
      <c r="B2022" s="126"/>
      <c r="C2022" s="126"/>
      <c r="D2022" s="126"/>
      <c r="F2022" s="132"/>
    </row>
    <row r="2023" spans="1:6" ht="18" customHeight="1">
      <c r="A2023" s="132"/>
      <c r="B2023" s="126"/>
      <c r="C2023" s="126"/>
      <c r="D2023" s="126"/>
      <c r="F2023" s="132"/>
    </row>
    <row r="2024" spans="1:6" ht="18" customHeight="1">
      <c r="A2024" s="132"/>
      <c r="B2024" s="126"/>
      <c r="C2024" s="126"/>
      <c r="D2024" s="126"/>
      <c r="F2024" s="132"/>
    </row>
    <row r="2025" spans="1:6" ht="18" customHeight="1">
      <c r="A2025" s="132"/>
      <c r="B2025" s="126"/>
      <c r="C2025" s="126"/>
      <c r="D2025" s="126"/>
      <c r="F2025" s="132"/>
    </row>
    <row r="2026" spans="1:6" ht="18" customHeight="1">
      <c r="A2026" s="132"/>
      <c r="B2026" s="126"/>
      <c r="C2026" s="126"/>
      <c r="D2026" s="126"/>
      <c r="F2026" s="132"/>
    </row>
    <row r="2027" spans="1:6" ht="18" customHeight="1">
      <c r="A2027" s="132"/>
      <c r="B2027" s="126"/>
      <c r="C2027" s="126"/>
      <c r="D2027" s="126"/>
      <c r="F2027" s="132"/>
    </row>
    <row r="2028" spans="1:6" ht="18" customHeight="1">
      <c r="A2028" s="132"/>
      <c r="B2028" s="126"/>
      <c r="C2028" s="126"/>
      <c r="D2028" s="126"/>
      <c r="F2028" s="132"/>
    </row>
    <row r="2029" spans="1:6" ht="18" customHeight="1">
      <c r="A2029" s="132"/>
      <c r="B2029" s="126"/>
      <c r="C2029" s="126"/>
      <c r="D2029" s="126"/>
      <c r="F2029" s="132"/>
    </row>
    <row r="2030" spans="1:6" ht="18" customHeight="1">
      <c r="A2030" s="132"/>
      <c r="B2030" s="126"/>
      <c r="C2030" s="126"/>
      <c r="D2030" s="126"/>
      <c r="F2030" s="132"/>
    </row>
    <row r="2031" spans="1:6" ht="18" customHeight="1">
      <c r="A2031" s="132"/>
      <c r="B2031" s="126"/>
      <c r="C2031" s="126"/>
      <c r="D2031" s="126"/>
      <c r="F2031" s="132"/>
    </row>
    <row r="2032" spans="1:6" ht="18" customHeight="1">
      <c r="A2032" s="132"/>
      <c r="B2032" s="126"/>
      <c r="C2032" s="126"/>
      <c r="D2032" s="126"/>
      <c r="F2032" s="132"/>
    </row>
    <row r="2033" spans="1:6" ht="18" customHeight="1">
      <c r="A2033" s="132"/>
      <c r="B2033" s="126"/>
      <c r="C2033" s="126"/>
      <c r="D2033" s="126"/>
      <c r="F2033" s="132"/>
    </row>
    <row r="2034" spans="1:6" ht="18" customHeight="1">
      <c r="A2034" s="132"/>
      <c r="B2034" s="126"/>
      <c r="C2034" s="126"/>
      <c r="D2034" s="126"/>
      <c r="F2034" s="132"/>
    </row>
    <row r="2035" spans="1:6" ht="18" customHeight="1">
      <c r="A2035" s="132"/>
      <c r="B2035" s="126"/>
      <c r="C2035" s="126"/>
      <c r="D2035" s="126"/>
      <c r="F2035" s="132"/>
    </row>
    <row r="2036" spans="1:6" ht="18" customHeight="1">
      <c r="A2036" s="132"/>
      <c r="B2036" s="126"/>
      <c r="C2036" s="126"/>
      <c r="D2036" s="126"/>
      <c r="F2036" s="132"/>
    </row>
    <row r="2037" spans="1:6" ht="18" customHeight="1">
      <c r="A2037" s="132"/>
      <c r="B2037" s="126"/>
      <c r="C2037" s="126"/>
      <c r="D2037" s="126"/>
      <c r="F2037" s="132"/>
    </row>
    <row r="2038" spans="1:6" ht="18" customHeight="1">
      <c r="A2038" s="132"/>
      <c r="B2038" s="126"/>
      <c r="C2038" s="126"/>
      <c r="D2038" s="126"/>
      <c r="F2038" s="132"/>
    </row>
    <row r="2039" spans="1:6" ht="18" customHeight="1">
      <c r="A2039" s="132"/>
      <c r="B2039" s="126"/>
      <c r="C2039" s="126"/>
      <c r="D2039" s="126"/>
      <c r="F2039" s="132"/>
    </row>
    <row r="2040" spans="1:6" ht="18" customHeight="1">
      <c r="A2040" s="132"/>
      <c r="B2040" s="126"/>
      <c r="C2040" s="126"/>
      <c r="D2040" s="126"/>
      <c r="F2040" s="132"/>
    </row>
    <row r="2041" spans="1:6" ht="18" customHeight="1">
      <c r="A2041" s="132"/>
      <c r="B2041" s="126"/>
      <c r="C2041" s="126"/>
      <c r="D2041" s="126"/>
      <c r="F2041" s="132"/>
    </row>
    <row r="2042" spans="1:6" ht="18" customHeight="1">
      <c r="A2042" s="132"/>
      <c r="B2042" s="126"/>
      <c r="C2042" s="126"/>
      <c r="D2042" s="126"/>
      <c r="F2042" s="132"/>
    </row>
    <row r="2043" spans="1:6" ht="18" customHeight="1">
      <c r="A2043" s="132"/>
      <c r="B2043" s="126"/>
      <c r="C2043" s="126"/>
      <c r="D2043" s="126"/>
      <c r="F2043" s="132"/>
    </row>
    <row r="2044" spans="1:6" ht="18" customHeight="1">
      <c r="A2044" s="132"/>
      <c r="B2044" s="126"/>
      <c r="C2044" s="126"/>
      <c r="D2044" s="126"/>
      <c r="F2044" s="132"/>
    </row>
    <row r="2045" spans="1:6" ht="18" customHeight="1">
      <c r="A2045" s="132"/>
      <c r="B2045" s="126"/>
      <c r="C2045" s="126"/>
      <c r="D2045" s="126"/>
      <c r="F2045" s="132"/>
    </row>
    <row r="2046" spans="1:6" ht="18" customHeight="1">
      <c r="A2046" s="132"/>
      <c r="B2046" s="126"/>
      <c r="C2046" s="126"/>
      <c r="D2046" s="126"/>
      <c r="F2046" s="132"/>
    </row>
    <row r="2047" spans="1:6" ht="18" customHeight="1">
      <c r="A2047" s="132"/>
      <c r="B2047" s="126"/>
      <c r="C2047" s="126"/>
      <c r="D2047" s="126"/>
      <c r="F2047" s="132"/>
    </row>
    <row r="2048" spans="1:6" ht="18" customHeight="1">
      <c r="A2048" s="132"/>
      <c r="B2048" s="126"/>
      <c r="C2048" s="126"/>
      <c r="D2048" s="126"/>
      <c r="F2048" s="132"/>
    </row>
    <row r="2049" spans="1:6" ht="18" customHeight="1">
      <c r="A2049" s="132"/>
      <c r="B2049" s="126"/>
      <c r="C2049" s="126"/>
      <c r="D2049" s="126"/>
      <c r="F2049" s="132"/>
    </row>
    <row r="2050" spans="1:6" ht="18" customHeight="1">
      <c r="A2050" s="132"/>
      <c r="B2050" s="126"/>
      <c r="C2050" s="126"/>
      <c r="D2050" s="126"/>
      <c r="F2050" s="132"/>
    </row>
    <row r="2051" spans="1:6" ht="18" customHeight="1">
      <c r="A2051" s="132"/>
      <c r="B2051" s="126"/>
      <c r="C2051" s="126"/>
      <c r="D2051" s="126"/>
      <c r="F2051" s="132"/>
    </row>
    <row r="2052" spans="1:6" ht="18" customHeight="1">
      <c r="A2052" s="132"/>
      <c r="B2052" s="126"/>
      <c r="C2052" s="126"/>
      <c r="D2052" s="126"/>
      <c r="F2052" s="132"/>
    </row>
    <row r="2053" spans="1:6" ht="18" customHeight="1">
      <c r="A2053" s="132"/>
      <c r="B2053" s="126"/>
      <c r="C2053" s="126"/>
      <c r="D2053" s="126"/>
      <c r="F2053" s="132"/>
    </row>
    <row r="2054" spans="1:6" ht="18" customHeight="1">
      <c r="A2054" s="132"/>
      <c r="B2054" s="126"/>
      <c r="C2054" s="126"/>
      <c r="D2054" s="126"/>
      <c r="F2054" s="132"/>
    </row>
    <row r="2055" spans="1:6" ht="18" customHeight="1">
      <c r="A2055" s="132"/>
      <c r="B2055" s="126"/>
      <c r="C2055" s="126"/>
      <c r="D2055" s="126"/>
      <c r="F2055" s="132"/>
    </row>
    <row r="2056" spans="1:6" ht="18" customHeight="1">
      <c r="A2056" s="132"/>
      <c r="B2056" s="126"/>
      <c r="C2056" s="126"/>
      <c r="D2056" s="126"/>
      <c r="F2056" s="132"/>
    </row>
    <row r="2057" spans="1:6" ht="18" customHeight="1">
      <c r="A2057" s="132"/>
      <c r="B2057" s="126"/>
      <c r="C2057" s="126"/>
      <c r="D2057" s="126"/>
      <c r="F2057" s="132"/>
    </row>
    <row r="2058" spans="1:6" ht="18" customHeight="1">
      <c r="A2058" s="132"/>
      <c r="B2058" s="126"/>
      <c r="C2058" s="126"/>
      <c r="D2058" s="126"/>
      <c r="F2058" s="132"/>
    </row>
    <row r="2059" spans="1:6" ht="18" customHeight="1">
      <c r="A2059" s="132"/>
      <c r="B2059" s="126"/>
      <c r="C2059" s="126"/>
      <c r="D2059" s="126"/>
      <c r="F2059" s="132"/>
    </row>
    <row r="2060" spans="1:6" ht="18" customHeight="1">
      <c r="A2060" s="132"/>
      <c r="B2060" s="126"/>
      <c r="C2060" s="126"/>
      <c r="D2060" s="126"/>
      <c r="F2060" s="132"/>
    </row>
    <row r="2061" spans="1:6" ht="18" customHeight="1">
      <c r="A2061" s="132"/>
      <c r="B2061" s="126"/>
      <c r="C2061" s="126"/>
      <c r="D2061" s="126"/>
      <c r="F2061" s="132"/>
    </row>
    <row r="2062" spans="1:6" ht="18" customHeight="1">
      <c r="A2062" s="132"/>
      <c r="B2062" s="126"/>
      <c r="C2062" s="126"/>
      <c r="D2062" s="126"/>
      <c r="F2062" s="132"/>
    </row>
    <row r="2063" spans="1:6" ht="18" customHeight="1">
      <c r="A2063" s="132"/>
      <c r="B2063" s="126"/>
      <c r="C2063" s="126"/>
      <c r="D2063" s="126"/>
      <c r="F2063" s="132"/>
    </row>
    <row r="2064" spans="1:6" ht="18" customHeight="1">
      <c r="A2064" s="132"/>
      <c r="B2064" s="126"/>
      <c r="C2064" s="126"/>
      <c r="D2064" s="126"/>
      <c r="F2064" s="132"/>
    </row>
    <row r="2065" spans="1:6" ht="18" customHeight="1">
      <c r="A2065" s="132"/>
      <c r="B2065" s="126"/>
      <c r="C2065" s="126"/>
      <c r="D2065" s="126"/>
      <c r="F2065" s="132"/>
    </row>
    <row r="2066" spans="1:6" ht="18" customHeight="1">
      <c r="A2066" s="132"/>
      <c r="B2066" s="126"/>
      <c r="C2066" s="126"/>
      <c r="D2066" s="126"/>
      <c r="F2066" s="132"/>
    </row>
    <row r="2067" spans="1:6" ht="18" customHeight="1">
      <c r="A2067" s="132"/>
      <c r="B2067" s="126"/>
      <c r="C2067" s="126"/>
      <c r="D2067" s="126"/>
      <c r="F2067" s="132"/>
    </row>
    <row r="2068" spans="1:6" ht="18" customHeight="1">
      <c r="A2068" s="132"/>
      <c r="B2068" s="126"/>
      <c r="C2068" s="126"/>
      <c r="D2068" s="126"/>
      <c r="F2068" s="132"/>
    </row>
    <row r="2069" spans="1:6" ht="18" customHeight="1">
      <c r="A2069" s="132"/>
      <c r="B2069" s="126"/>
      <c r="C2069" s="126"/>
      <c r="D2069" s="126"/>
      <c r="F2069" s="132"/>
    </row>
    <row r="2070" spans="1:6" ht="18" customHeight="1">
      <c r="A2070" s="132"/>
      <c r="B2070" s="126"/>
      <c r="C2070" s="126"/>
      <c r="D2070" s="126"/>
      <c r="F2070" s="132"/>
    </row>
    <row r="2071" spans="1:6" ht="18" customHeight="1">
      <c r="A2071" s="132"/>
      <c r="B2071" s="126"/>
      <c r="C2071" s="126"/>
      <c r="D2071" s="126"/>
      <c r="F2071" s="132"/>
    </row>
    <row r="2072" spans="1:6" ht="18" customHeight="1">
      <c r="A2072" s="132"/>
      <c r="B2072" s="126"/>
      <c r="C2072" s="126"/>
      <c r="D2072" s="126"/>
      <c r="F2072" s="132"/>
    </row>
    <row r="2073" spans="1:6" ht="18" customHeight="1">
      <c r="A2073" s="132"/>
      <c r="B2073" s="126"/>
      <c r="C2073" s="126"/>
      <c r="D2073" s="126"/>
      <c r="F2073" s="132"/>
    </row>
    <row r="2074" spans="1:6" ht="18" customHeight="1">
      <c r="A2074" s="132"/>
      <c r="B2074" s="126"/>
      <c r="C2074" s="126"/>
      <c r="D2074" s="126"/>
      <c r="F2074" s="132"/>
    </row>
    <row r="2075" spans="1:6" ht="18" customHeight="1">
      <c r="A2075" s="132"/>
      <c r="B2075" s="126"/>
      <c r="C2075" s="126"/>
      <c r="D2075" s="126"/>
      <c r="F2075" s="132"/>
    </row>
    <row r="2076" spans="1:6" ht="18" customHeight="1">
      <c r="A2076" s="132"/>
      <c r="B2076" s="126"/>
      <c r="C2076" s="126"/>
      <c r="D2076" s="126"/>
      <c r="F2076" s="132"/>
    </row>
    <row r="2077" spans="1:6" ht="18" customHeight="1">
      <c r="A2077" s="132"/>
      <c r="B2077" s="126"/>
      <c r="C2077" s="126"/>
      <c r="D2077" s="126"/>
      <c r="F2077" s="132"/>
    </row>
    <row r="2078" spans="1:6" ht="18" customHeight="1">
      <c r="A2078" s="132"/>
      <c r="B2078" s="126"/>
      <c r="C2078" s="126"/>
      <c r="D2078" s="126"/>
      <c r="F2078" s="132"/>
    </row>
    <row r="2079" spans="1:6" ht="18" customHeight="1">
      <c r="A2079" s="132"/>
      <c r="B2079" s="126"/>
      <c r="C2079" s="126"/>
      <c r="D2079" s="126"/>
      <c r="F2079" s="132"/>
    </row>
    <row r="2080" spans="1:6" ht="18" customHeight="1">
      <c r="A2080" s="132"/>
      <c r="B2080" s="126"/>
      <c r="C2080" s="126"/>
      <c r="D2080" s="126"/>
      <c r="F2080" s="132"/>
    </row>
    <row r="2081" spans="1:6" ht="18" customHeight="1">
      <c r="A2081" s="132"/>
      <c r="B2081" s="126"/>
      <c r="C2081" s="126"/>
      <c r="D2081" s="126"/>
      <c r="F2081" s="132"/>
    </row>
    <row r="2082" spans="1:6" ht="18" customHeight="1">
      <c r="A2082" s="132"/>
      <c r="B2082" s="126"/>
      <c r="C2082" s="126"/>
      <c r="D2082" s="126"/>
      <c r="F2082" s="132"/>
    </row>
    <row r="2083" spans="1:6" ht="18" customHeight="1">
      <c r="A2083" s="132"/>
      <c r="B2083" s="126"/>
      <c r="C2083" s="126"/>
      <c r="D2083" s="126"/>
      <c r="F2083" s="132"/>
    </row>
    <row r="2084" spans="1:6" ht="18" customHeight="1">
      <c r="A2084" s="132"/>
      <c r="B2084" s="126"/>
      <c r="C2084" s="126"/>
      <c r="D2084" s="126"/>
      <c r="F2084" s="132"/>
    </row>
    <row r="2085" spans="1:6" ht="18" customHeight="1">
      <c r="A2085" s="132"/>
      <c r="B2085" s="126"/>
      <c r="C2085" s="126"/>
      <c r="D2085" s="126"/>
      <c r="F2085" s="132"/>
    </row>
    <row r="2086" spans="1:6" ht="18" customHeight="1">
      <c r="A2086" s="132"/>
      <c r="B2086" s="126"/>
      <c r="C2086" s="126"/>
      <c r="D2086" s="126"/>
      <c r="F2086" s="132"/>
    </row>
    <row r="2087" spans="1:6" ht="18" customHeight="1">
      <c r="A2087" s="132"/>
      <c r="B2087" s="126"/>
      <c r="C2087" s="126"/>
      <c r="D2087" s="126"/>
      <c r="F2087" s="132"/>
    </row>
    <row r="2088" spans="1:6" ht="18" customHeight="1">
      <c r="A2088" s="132"/>
      <c r="B2088" s="126"/>
      <c r="C2088" s="126"/>
      <c r="D2088" s="126"/>
      <c r="F2088" s="132"/>
    </row>
    <row r="2089" spans="1:6" ht="18" customHeight="1">
      <c r="A2089" s="132"/>
      <c r="B2089" s="126"/>
      <c r="C2089" s="126"/>
      <c r="D2089" s="126"/>
      <c r="F2089" s="132"/>
    </row>
    <row r="2090" spans="1:6" ht="18" customHeight="1">
      <c r="A2090" s="132"/>
      <c r="B2090" s="126"/>
      <c r="C2090" s="126"/>
      <c r="D2090" s="126"/>
      <c r="F2090" s="132"/>
    </row>
    <row r="2091" spans="1:6" ht="18" customHeight="1">
      <c r="A2091" s="132"/>
      <c r="B2091" s="126"/>
      <c r="C2091" s="126"/>
      <c r="D2091" s="126"/>
      <c r="F2091" s="132"/>
    </row>
    <row r="2092" spans="1:6" ht="18" customHeight="1">
      <c r="A2092" s="132"/>
      <c r="B2092" s="126"/>
      <c r="C2092" s="126"/>
      <c r="D2092" s="126"/>
      <c r="F2092" s="132"/>
    </row>
    <row r="2093" spans="1:6" ht="18" customHeight="1">
      <c r="A2093" s="132"/>
      <c r="B2093" s="126"/>
      <c r="C2093" s="126"/>
      <c r="D2093" s="126"/>
      <c r="F2093" s="132"/>
    </row>
    <row r="2094" spans="1:6" ht="18" customHeight="1">
      <c r="A2094" s="132"/>
      <c r="B2094" s="126"/>
      <c r="C2094" s="126"/>
      <c r="D2094" s="126"/>
      <c r="F2094" s="132"/>
    </row>
    <row r="2095" spans="1:6" ht="18" customHeight="1">
      <c r="A2095" s="132"/>
      <c r="B2095" s="126"/>
      <c r="C2095" s="126"/>
      <c r="D2095" s="126"/>
      <c r="F2095" s="132"/>
    </row>
    <row r="2096" spans="1:6" ht="18" customHeight="1">
      <c r="A2096" s="132"/>
      <c r="B2096" s="126"/>
      <c r="C2096" s="126"/>
      <c r="D2096" s="126"/>
      <c r="F2096" s="132"/>
    </row>
    <row r="2097" spans="1:6" ht="18" customHeight="1">
      <c r="A2097" s="132"/>
      <c r="B2097" s="126"/>
      <c r="C2097" s="126"/>
      <c r="D2097" s="126"/>
      <c r="F2097" s="132"/>
    </row>
    <row r="2098" spans="1:6" ht="18" customHeight="1">
      <c r="A2098" s="132"/>
      <c r="B2098" s="126"/>
      <c r="C2098" s="126"/>
      <c r="D2098" s="126"/>
      <c r="F2098" s="132"/>
    </row>
    <row r="2099" spans="1:6" ht="18" customHeight="1">
      <c r="A2099" s="132"/>
      <c r="B2099" s="126"/>
      <c r="C2099" s="126"/>
      <c r="D2099" s="126"/>
      <c r="F2099" s="132"/>
    </row>
    <row r="2100" spans="1:6" ht="18" customHeight="1">
      <c r="A2100" s="132"/>
      <c r="B2100" s="126"/>
      <c r="C2100" s="126"/>
      <c r="D2100" s="126"/>
      <c r="F2100" s="132"/>
    </row>
    <row r="2101" spans="1:6" ht="18" customHeight="1">
      <c r="A2101" s="132"/>
      <c r="B2101" s="126"/>
      <c r="C2101" s="126"/>
      <c r="D2101" s="126"/>
      <c r="F2101" s="132"/>
    </row>
    <row r="2102" spans="1:6" ht="18" customHeight="1">
      <c r="A2102" s="132"/>
      <c r="B2102" s="126"/>
      <c r="C2102" s="126"/>
      <c r="D2102" s="126"/>
      <c r="F2102" s="132"/>
    </row>
    <row r="2103" spans="1:6" ht="18" customHeight="1">
      <c r="A2103" s="132"/>
      <c r="B2103" s="126"/>
      <c r="C2103" s="126"/>
      <c r="D2103" s="126"/>
      <c r="F2103" s="132"/>
    </row>
    <row r="2104" spans="1:6" ht="18" customHeight="1">
      <c r="A2104" s="132"/>
      <c r="B2104" s="126"/>
      <c r="C2104" s="126"/>
      <c r="D2104" s="126"/>
      <c r="F2104" s="132"/>
    </row>
    <row r="2105" spans="1:6" ht="18" customHeight="1">
      <c r="A2105" s="132"/>
      <c r="B2105" s="126"/>
      <c r="C2105" s="126"/>
      <c r="D2105" s="126"/>
      <c r="F2105" s="132"/>
    </row>
    <row r="2106" spans="1:6" ht="18" customHeight="1">
      <c r="A2106" s="132"/>
      <c r="B2106" s="126"/>
      <c r="C2106" s="126"/>
      <c r="D2106" s="126"/>
      <c r="F2106" s="132"/>
    </row>
    <row r="2107" spans="1:6" ht="18" customHeight="1">
      <c r="A2107" s="132"/>
      <c r="B2107" s="126"/>
      <c r="C2107" s="126"/>
      <c r="D2107" s="126"/>
      <c r="F2107" s="132"/>
    </row>
    <row r="2108" spans="1:6" ht="18" customHeight="1">
      <c r="A2108" s="132"/>
      <c r="B2108" s="126"/>
      <c r="C2108" s="126"/>
      <c r="D2108" s="126"/>
      <c r="F2108" s="132"/>
    </row>
    <row r="2109" spans="1:6" ht="18" customHeight="1">
      <c r="A2109" s="132"/>
      <c r="B2109" s="126"/>
      <c r="C2109" s="126"/>
      <c r="D2109" s="126"/>
      <c r="F2109" s="132"/>
    </row>
    <row r="2110" spans="1:6" ht="18" customHeight="1">
      <c r="A2110" s="132"/>
      <c r="B2110" s="126"/>
      <c r="C2110" s="126"/>
      <c r="D2110" s="126"/>
      <c r="F2110" s="132"/>
    </row>
    <row r="2111" spans="1:6" ht="18" customHeight="1">
      <c r="A2111" s="132"/>
      <c r="B2111" s="126"/>
      <c r="C2111" s="126"/>
      <c r="D2111" s="126"/>
      <c r="F2111" s="132"/>
    </row>
    <row r="2112" spans="1:6" ht="18" customHeight="1">
      <c r="A2112" s="132"/>
      <c r="B2112" s="126"/>
      <c r="C2112" s="126"/>
      <c r="D2112" s="126"/>
      <c r="F2112" s="132"/>
    </row>
    <row r="2113" spans="1:6" ht="18" customHeight="1">
      <c r="A2113" s="132"/>
      <c r="B2113" s="126"/>
      <c r="C2113" s="126"/>
      <c r="D2113" s="126"/>
      <c r="F2113" s="132"/>
    </row>
    <row r="2114" spans="1:6" ht="18" customHeight="1">
      <c r="A2114" s="132"/>
      <c r="B2114" s="126"/>
      <c r="C2114" s="126"/>
      <c r="D2114" s="126"/>
      <c r="F2114" s="132"/>
    </row>
    <row r="2115" spans="1:6" ht="18" customHeight="1">
      <c r="A2115" s="132"/>
      <c r="B2115" s="126"/>
      <c r="C2115" s="126"/>
      <c r="D2115" s="126"/>
      <c r="F2115" s="132"/>
    </row>
    <row r="2116" spans="1:6" ht="18" customHeight="1">
      <c r="A2116" s="132"/>
      <c r="B2116" s="126"/>
      <c r="C2116" s="126"/>
      <c r="D2116" s="126"/>
      <c r="F2116" s="132"/>
    </row>
    <row r="2117" spans="1:6" ht="18" customHeight="1">
      <c r="A2117" s="132"/>
      <c r="B2117" s="126"/>
      <c r="C2117" s="126"/>
      <c r="D2117" s="126"/>
      <c r="F2117" s="132"/>
    </row>
    <row r="2118" spans="1:6" ht="18" customHeight="1">
      <c r="A2118" s="132"/>
      <c r="B2118" s="126"/>
      <c r="C2118" s="126"/>
      <c r="D2118" s="126"/>
      <c r="F2118" s="132"/>
    </row>
    <row r="2119" spans="1:6" ht="18" customHeight="1">
      <c r="A2119" s="132"/>
      <c r="B2119" s="126"/>
      <c r="C2119" s="126"/>
      <c r="D2119" s="126"/>
      <c r="F2119" s="132"/>
    </row>
    <row r="2120" spans="1:6" ht="18" customHeight="1">
      <c r="A2120" s="132"/>
      <c r="B2120" s="126"/>
      <c r="C2120" s="126"/>
      <c r="D2120" s="126"/>
      <c r="F2120" s="132"/>
    </row>
    <row r="2121" spans="1:6" ht="18" customHeight="1">
      <c r="A2121" s="132"/>
      <c r="B2121" s="126"/>
      <c r="C2121" s="126"/>
      <c r="D2121" s="126"/>
      <c r="F2121" s="132"/>
    </row>
    <row r="2122" spans="1:6" ht="18" customHeight="1">
      <c r="A2122" s="132"/>
      <c r="B2122" s="126"/>
      <c r="C2122" s="126"/>
      <c r="D2122" s="126"/>
      <c r="F2122" s="132"/>
    </row>
    <row r="2123" spans="1:6" ht="18" customHeight="1">
      <c r="A2123" s="132"/>
      <c r="B2123" s="126"/>
      <c r="C2123" s="126"/>
      <c r="D2123" s="126"/>
      <c r="F2123" s="132"/>
    </row>
    <row r="2124" spans="1:6" ht="18" customHeight="1">
      <c r="A2124" s="132"/>
      <c r="B2124" s="126"/>
      <c r="C2124" s="126"/>
      <c r="D2124" s="126"/>
      <c r="F2124" s="132"/>
    </row>
    <row r="2125" spans="1:6" ht="18" customHeight="1">
      <c r="A2125" s="132"/>
      <c r="B2125" s="126"/>
      <c r="C2125" s="126"/>
      <c r="D2125" s="126"/>
      <c r="F2125" s="132"/>
    </row>
    <row r="2126" spans="1:6" ht="18" customHeight="1">
      <c r="A2126" s="132"/>
      <c r="B2126" s="126"/>
      <c r="C2126" s="126"/>
      <c r="D2126" s="126"/>
      <c r="F2126" s="132"/>
    </row>
    <row r="2127" spans="1:6" ht="18" customHeight="1">
      <c r="A2127" s="132"/>
      <c r="B2127" s="126"/>
      <c r="C2127" s="126"/>
      <c r="D2127" s="126"/>
      <c r="F2127" s="132"/>
    </row>
    <row r="2128" spans="1:6" ht="18" customHeight="1">
      <c r="A2128" s="132"/>
      <c r="B2128" s="126"/>
      <c r="C2128" s="126"/>
      <c r="D2128" s="126"/>
      <c r="F2128" s="132"/>
    </row>
    <row r="2129" spans="1:6" ht="18" customHeight="1">
      <c r="A2129" s="132"/>
      <c r="B2129" s="126"/>
      <c r="C2129" s="126"/>
      <c r="D2129" s="126"/>
      <c r="F2129" s="132"/>
    </row>
    <row r="2130" spans="1:6" ht="18" customHeight="1">
      <c r="A2130" s="132"/>
      <c r="B2130" s="126"/>
      <c r="C2130" s="126"/>
      <c r="D2130" s="126"/>
      <c r="F2130" s="132"/>
    </row>
    <row r="2131" spans="1:6" ht="18" customHeight="1">
      <c r="A2131" s="132"/>
      <c r="B2131" s="126"/>
      <c r="C2131" s="126"/>
      <c r="D2131" s="126"/>
      <c r="F2131" s="132"/>
    </row>
    <row r="2132" spans="1:6" ht="18" customHeight="1">
      <c r="A2132" s="132"/>
      <c r="B2132" s="126"/>
      <c r="C2132" s="126"/>
      <c r="D2132" s="126"/>
      <c r="F2132" s="132"/>
    </row>
    <row r="2133" spans="1:6" ht="18" customHeight="1">
      <c r="A2133" s="132"/>
      <c r="B2133" s="126"/>
      <c r="C2133" s="126"/>
      <c r="D2133" s="126"/>
      <c r="F2133" s="132"/>
    </row>
    <row r="2134" spans="1:6" ht="18" customHeight="1">
      <c r="A2134" s="132"/>
      <c r="B2134" s="126"/>
      <c r="C2134" s="126"/>
      <c r="D2134" s="126"/>
      <c r="F2134" s="132"/>
    </row>
    <row r="2135" spans="1:6" ht="18" customHeight="1">
      <c r="A2135" s="132"/>
      <c r="B2135" s="126"/>
      <c r="C2135" s="126"/>
      <c r="D2135" s="126"/>
      <c r="F2135" s="132"/>
    </row>
    <row r="2136" spans="1:6" ht="18" customHeight="1">
      <c r="A2136" s="132"/>
      <c r="B2136" s="126"/>
      <c r="C2136" s="126"/>
      <c r="D2136" s="126"/>
      <c r="F2136" s="132"/>
    </row>
    <row r="2137" spans="1:6" ht="18" customHeight="1">
      <c r="A2137" s="132"/>
      <c r="B2137" s="126"/>
      <c r="C2137" s="126"/>
      <c r="D2137" s="126"/>
      <c r="F2137" s="132"/>
    </row>
    <row r="2138" spans="1:6" ht="18" customHeight="1">
      <c r="A2138" s="132"/>
      <c r="B2138" s="126"/>
      <c r="C2138" s="126"/>
      <c r="D2138" s="126"/>
      <c r="F2138" s="132"/>
    </row>
    <row r="2139" spans="1:6" ht="18" customHeight="1">
      <c r="A2139" s="132"/>
      <c r="B2139" s="126"/>
      <c r="C2139" s="126"/>
      <c r="D2139" s="126"/>
      <c r="F2139" s="132"/>
    </row>
    <row r="2140" spans="1:6" ht="18" customHeight="1">
      <c r="A2140" s="132"/>
      <c r="B2140" s="126"/>
      <c r="C2140" s="126"/>
      <c r="D2140" s="126"/>
      <c r="F2140" s="132"/>
    </row>
    <row r="2141" spans="1:6" ht="18" customHeight="1">
      <c r="A2141" s="132"/>
      <c r="B2141" s="126"/>
      <c r="C2141" s="126"/>
      <c r="D2141" s="126"/>
      <c r="F2141" s="132"/>
    </row>
    <row r="2142" spans="1:6" ht="18" customHeight="1">
      <c r="A2142" s="132"/>
      <c r="B2142" s="126"/>
      <c r="C2142" s="126"/>
      <c r="D2142" s="126"/>
      <c r="F2142" s="132"/>
    </row>
    <row r="2143" spans="1:6" ht="18" customHeight="1">
      <c r="A2143" s="132"/>
      <c r="B2143" s="126"/>
      <c r="C2143" s="126"/>
      <c r="D2143" s="126"/>
      <c r="F2143" s="132"/>
    </row>
    <row r="2144" spans="1:6" ht="18" customHeight="1">
      <c r="A2144" s="132"/>
      <c r="B2144" s="126"/>
      <c r="C2144" s="126"/>
      <c r="D2144" s="126"/>
      <c r="F2144" s="132"/>
    </row>
    <row r="2145" spans="1:6" ht="18" customHeight="1">
      <c r="A2145" s="132"/>
      <c r="B2145" s="126"/>
      <c r="C2145" s="126"/>
      <c r="D2145" s="126"/>
      <c r="F2145" s="132"/>
    </row>
    <row r="2146" spans="1:6" ht="18" customHeight="1">
      <c r="A2146" s="132"/>
      <c r="B2146" s="126"/>
      <c r="C2146" s="126"/>
      <c r="D2146" s="126"/>
      <c r="F2146" s="132"/>
    </row>
    <row r="2147" spans="1:6" ht="18" customHeight="1">
      <c r="A2147" s="132"/>
      <c r="B2147" s="126"/>
      <c r="C2147" s="126"/>
      <c r="D2147" s="126"/>
      <c r="F2147" s="132"/>
    </row>
    <row r="2148" spans="1:6" ht="18" customHeight="1">
      <c r="A2148" s="132"/>
      <c r="B2148" s="126"/>
      <c r="C2148" s="126"/>
      <c r="D2148" s="126"/>
      <c r="F2148" s="132"/>
    </row>
    <row r="2149" spans="1:6" ht="18" customHeight="1">
      <c r="A2149" s="132"/>
      <c r="B2149" s="126"/>
      <c r="C2149" s="126"/>
      <c r="D2149" s="126"/>
      <c r="F2149" s="132"/>
    </row>
    <row r="2150" spans="1:6" ht="18" customHeight="1">
      <c r="A2150" s="132"/>
      <c r="B2150" s="126"/>
      <c r="C2150" s="126"/>
      <c r="D2150" s="126"/>
      <c r="F2150" s="132"/>
    </row>
    <row r="2151" spans="1:6" ht="18" customHeight="1">
      <c r="A2151" s="132"/>
      <c r="B2151" s="126"/>
      <c r="C2151" s="126"/>
      <c r="D2151" s="126"/>
      <c r="F2151" s="132"/>
    </row>
    <row r="2152" spans="1:6" ht="18" customHeight="1">
      <c r="A2152" s="132"/>
      <c r="B2152" s="126"/>
      <c r="C2152" s="126"/>
      <c r="D2152" s="126"/>
      <c r="F2152" s="132"/>
    </row>
    <row r="2153" spans="1:6" ht="18" customHeight="1">
      <c r="A2153" s="132"/>
      <c r="B2153" s="126"/>
      <c r="C2153" s="126"/>
      <c r="D2153" s="126"/>
      <c r="F2153" s="132"/>
    </row>
    <row r="2154" spans="1:6" ht="18" customHeight="1">
      <c r="A2154" s="132"/>
      <c r="B2154" s="126"/>
      <c r="C2154" s="126"/>
      <c r="D2154" s="126"/>
      <c r="F2154" s="132"/>
    </row>
    <row r="2155" spans="1:6" ht="18" customHeight="1">
      <c r="A2155" s="132"/>
      <c r="B2155" s="126"/>
      <c r="C2155" s="126"/>
      <c r="D2155" s="126"/>
      <c r="F2155" s="132"/>
    </row>
    <row r="2156" spans="1:6" ht="18" customHeight="1">
      <c r="A2156" s="132"/>
      <c r="B2156" s="126"/>
      <c r="C2156" s="126"/>
      <c r="D2156" s="126"/>
      <c r="F2156" s="132"/>
    </row>
    <row r="2157" spans="1:6" ht="18" customHeight="1">
      <c r="A2157" s="132"/>
      <c r="B2157" s="126"/>
      <c r="C2157" s="126"/>
      <c r="D2157" s="126"/>
      <c r="F2157" s="132"/>
    </row>
    <row r="2158" spans="1:6" ht="18" customHeight="1">
      <c r="A2158" s="132"/>
      <c r="B2158" s="126"/>
      <c r="C2158" s="126"/>
      <c r="D2158" s="126"/>
      <c r="F2158" s="132"/>
    </row>
    <row r="2159" spans="1:6" ht="18" customHeight="1">
      <c r="A2159" s="132"/>
      <c r="B2159" s="126"/>
      <c r="C2159" s="126"/>
      <c r="D2159" s="126"/>
      <c r="F2159" s="132"/>
    </row>
    <row r="2160" spans="1:6" ht="18" customHeight="1">
      <c r="A2160" s="132"/>
      <c r="B2160" s="126"/>
      <c r="C2160" s="126"/>
      <c r="D2160" s="126"/>
      <c r="F2160" s="132"/>
    </row>
    <row r="2161" spans="1:6" ht="18" customHeight="1">
      <c r="A2161" s="132"/>
      <c r="B2161" s="126"/>
      <c r="C2161" s="126"/>
      <c r="D2161" s="126"/>
      <c r="F2161" s="132"/>
    </row>
    <row r="2162" spans="1:6" ht="18" customHeight="1">
      <c r="A2162" s="132"/>
      <c r="B2162" s="126"/>
      <c r="C2162" s="126"/>
      <c r="D2162" s="126"/>
      <c r="F2162" s="132"/>
    </row>
    <row r="2163" spans="1:6" ht="18" customHeight="1">
      <c r="A2163" s="132"/>
      <c r="B2163" s="126"/>
      <c r="C2163" s="126"/>
      <c r="D2163" s="126"/>
      <c r="F2163" s="132"/>
    </row>
    <row r="2164" spans="1:6" ht="18" customHeight="1">
      <c r="A2164" s="132"/>
      <c r="B2164" s="126"/>
      <c r="C2164" s="126"/>
      <c r="D2164" s="126"/>
      <c r="F2164" s="132"/>
    </row>
    <row r="2165" spans="1:6" ht="18" customHeight="1">
      <c r="A2165" s="132"/>
      <c r="B2165" s="126"/>
      <c r="C2165" s="126"/>
      <c r="D2165" s="126"/>
      <c r="F2165" s="132"/>
    </row>
    <row r="2166" spans="1:6" ht="18" customHeight="1">
      <c r="A2166" s="132"/>
      <c r="B2166" s="126"/>
      <c r="C2166" s="126"/>
      <c r="D2166" s="126"/>
      <c r="F2166" s="132"/>
    </row>
    <row r="2167" spans="1:6" ht="18" customHeight="1">
      <c r="A2167" s="132"/>
      <c r="B2167" s="126"/>
      <c r="C2167" s="126"/>
      <c r="D2167" s="126"/>
      <c r="F2167" s="132"/>
    </row>
    <row r="2168" spans="1:6" ht="18" customHeight="1">
      <c r="A2168" s="132"/>
      <c r="B2168" s="126"/>
      <c r="C2168" s="126"/>
      <c r="D2168" s="126"/>
      <c r="F2168" s="132"/>
    </row>
    <row r="2169" spans="1:6" ht="18" customHeight="1">
      <c r="A2169" s="132"/>
      <c r="B2169" s="126"/>
      <c r="C2169" s="126"/>
      <c r="D2169" s="126"/>
      <c r="F2169" s="132"/>
    </row>
    <row r="2170" spans="1:6" ht="18" customHeight="1">
      <c r="A2170" s="132"/>
      <c r="B2170" s="126"/>
      <c r="C2170" s="126"/>
      <c r="D2170" s="126"/>
      <c r="F2170" s="132"/>
    </row>
    <row r="2171" spans="1:6" ht="18" customHeight="1">
      <c r="A2171" s="132"/>
      <c r="B2171" s="126"/>
      <c r="C2171" s="126"/>
      <c r="D2171" s="126"/>
      <c r="F2171" s="132"/>
    </row>
    <row r="2172" spans="1:6" ht="18" customHeight="1">
      <c r="A2172" s="132"/>
      <c r="B2172" s="126"/>
      <c r="C2172" s="126"/>
      <c r="D2172" s="126"/>
      <c r="F2172" s="132"/>
    </row>
    <row r="2173" spans="1:6" ht="18" customHeight="1">
      <c r="A2173" s="132"/>
      <c r="B2173" s="126"/>
      <c r="C2173" s="126"/>
      <c r="D2173" s="126"/>
      <c r="F2173" s="132"/>
    </row>
    <row r="2174" spans="1:6" ht="18" customHeight="1">
      <c r="A2174" s="132"/>
      <c r="B2174" s="126"/>
      <c r="C2174" s="126"/>
      <c r="D2174" s="126"/>
      <c r="F2174" s="132"/>
    </row>
    <row r="2175" spans="1:6" ht="18" customHeight="1">
      <c r="A2175" s="132"/>
      <c r="B2175" s="126"/>
      <c r="C2175" s="126"/>
      <c r="D2175" s="126"/>
      <c r="F2175" s="132"/>
    </row>
    <row r="2176" spans="1:6" ht="18" customHeight="1">
      <c r="A2176" s="132"/>
      <c r="B2176" s="126"/>
      <c r="C2176" s="126"/>
      <c r="D2176" s="126"/>
      <c r="F2176" s="132"/>
    </row>
    <row r="2177" spans="1:6" ht="18" customHeight="1">
      <c r="A2177" s="132"/>
      <c r="B2177" s="126"/>
      <c r="C2177" s="126"/>
      <c r="D2177" s="126"/>
      <c r="F2177" s="132"/>
    </row>
    <row r="2178" spans="1:6" ht="18" customHeight="1">
      <c r="A2178" s="132"/>
      <c r="B2178" s="126"/>
      <c r="C2178" s="126"/>
      <c r="D2178" s="126"/>
      <c r="F2178" s="132"/>
    </row>
    <row r="2179" spans="1:6" ht="18" customHeight="1">
      <c r="A2179" s="132"/>
      <c r="B2179" s="126"/>
      <c r="C2179" s="126"/>
      <c r="D2179" s="126"/>
      <c r="F2179" s="132"/>
    </row>
    <row r="2180" spans="1:6" ht="18" customHeight="1">
      <c r="A2180" s="132"/>
      <c r="B2180" s="126"/>
      <c r="C2180" s="126"/>
      <c r="D2180" s="126"/>
      <c r="F2180" s="132"/>
    </row>
    <row r="2181" spans="1:6" ht="18" customHeight="1">
      <c r="A2181" s="132"/>
      <c r="B2181" s="126"/>
      <c r="C2181" s="126"/>
      <c r="D2181" s="126"/>
      <c r="F2181" s="132"/>
    </row>
    <row r="2182" spans="1:6" ht="18" customHeight="1">
      <c r="A2182" s="132"/>
      <c r="B2182" s="126"/>
      <c r="C2182" s="126"/>
      <c r="D2182" s="126"/>
      <c r="F2182" s="132"/>
    </row>
    <row r="2183" spans="1:6" ht="18" customHeight="1">
      <c r="A2183" s="132"/>
      <c r="B2183" s="126"/>
      <c r="C2183" s="126"/>
      <c r="D2183" s="126"/>
      <c r="F2183" s="132"/>
    </row>
    <row r="2184" spans="1:6" ht="18" customHeight="1">
      <c r="A2184" s="132"/>
      <c r="B2184" s="126"/>
      <c r="C2184" s="126"/>
      <c r="D2184" s="126"/>
      <c r="F2184" s="132"/>
    </row>
    <row r="2185" spans="1:6" ht="18" customHeight="1">
      <c r="A2185" s="132"/>
      <c r="B2185" s="126"/>
      <c r="C2185" s="126"/>
      <c r="D2185" s="126"/>
      <c r="F2185" s="132"/>
    </row>
    <row r="2186" spans="1:6" ht="18" customHeight="1">
      <c r="A2186" s="132"/>
      <c r="B2186" s="126"/>
      <c r="C2186" s="126"/>
      <c r="D2186" s="126"/>
      <c r="F2186" s="132"/>
    </row>
    <row r="2187" spans="1:6" ht="18" customHeight="1">
      <c r="A2187" s="132"/>
      <c r="B2187" s="126"/>
      <c r="C2187" s="126"/>
      <c r="D2187" s="126"/>
      <c r="F2187" s="132"/>
    </row>
    <row r="2188" spans="1:6" ht="18" customHeight="1">
      <c r="A2188" s="132"/>
      <c r="B2188" s="126"/>
      <c r="C2188" s="126"/>
      <c r="D2188" s="126"/>
      <c r="F2188" s="132"/>
    </row>
    <row r="2189" spans="1:6" ht="18" customHeight="1">
      <c r="A2189" s="132"/>
      <c r="B2189" s="126"/>
      <c r="C2189" s="126"/>
      <c r="D2189" s="126"/>
      <c r="F2189" s="132"/>
    </row>
    <row r="2190" spans="1:6" ht="18" customHeight="1">
      <c r="A2190" s="132"/>
      <c r="B2190" s="126"/>
      <c r="C2190" s="126"/>
      <c r="D2190" s="126"/>
      <c r="F2190" s="132"/>
    </row>
    <row r="2191" spans="1:6" ht="18" customHeight="1">
      <c r="A2191" s="132"/>
      <c r="B2191" s="126"/>
      <c r="C2191" s="126"/>
      <c r="D2191" s="126"/>
      <c r="F2191" s="132"/>
    </row>
    <row r="2192" spans="1:6" ht="18" customHeight="1">
      <c r="A2192" s="132"/>
      <c r="B2192" s="126"/>
      <c r="C2192" s="126"/>
      <c r="D2192" s="126"/>
      <c r="F2192" s="132"/>
    </row>
    <row r="2193" spans="1:6" ht="18" customHeight="1">
      <c r="A2193" s="132"/>
      <c r="B2193" s="126"/>
      <c r="C2193" s="126"/>
      <c r="D2193" s="126"/>
      <c r="F2193" s="132"/>
    </row>
    <row r="2194" spans="1:6" ht="18" customHeight="1">
      <c r="A2194" s="132"/>
      <c r="B2194" s="126"/>
      <c r="C2194" s="126"/>
      <c r="D2194" s="126"/>
      <c r="F2194" s="132"/>
    </row>
    <row r="2195" spans="1:6" ht="18" customHeight="1">
      <c r="A2195" s="132"/>
      <c r="B2195" s="126"/>
      <c r="C2195" s="126"/>
      <c r="D2195" s="126"/>
      <c r="F2195" s="132"/>
    </row>
    <row r="2196" spans="1:6" ht="18" customHeight="1">
      <c r="A2196" s="132"/>
      <c r="B2196" s="126"/>
      <c r="C2196" s="126"/>
      <c r="D2196" s="126"/>
      <c r="F2196" s="132"/>
    </row>
    <row r="2197" spans="1:6" ht="18" customHeight="1">
      <c r="A2197" s="132"/>
      <c r="B2197" s="126"/>
      <c r="C2197" s="126"/>
      <c r="D2197" s="126"/>
      <c r="F2197" s="132"/>
    </row>
    <row r="2198" spans="1:6" ht="18" customHeight="1">
      <c r="A2198" s="132"/>
      <c r="B2198" s="126"/>
      <c r="C2198" s="126"/>
      <c r="D2198" s="126"/>
      <c r="F2198" s="132"/>
    </row>
    <row r="2199" spans="1:6" ht="18" customHeight="1">
      <c r="A2199" s="132"/>
      <c r="B2199" s="126"/>
      <c r="C2199" s="126"/>
      <c r="D2199" s="126"/>
      <c r="F2199" s="132"/>
    </row>
    <row r="2200" spans="1:6" ht="18" customHeight="1">
      <c r="A2200" s="132"/>
      <c r="B2200" s="126"/>
      <c r="C2200" s="126"/>
      <c r="D2200" s="126"/>
      <c r="F2200" s="132"/>
    </row>
    <row r="2201" spans="1:6" ht="18" customHeight="1">
      <c r="A2201" s="132"/>
      <c r="B2201" s="126"/>
      <c r="C2201" s="126"/>
      <c r="D2201" s="126"/>
      <c r="F2201" s="132"/>
    </row>
    <row r="2202" spans="1:6" ht="18" customHeight="1">
      <c r="A2202" s="132"/>
      <c r="B2202" s="126"/>
      <c r="C2202" s="126"/>
      <c r="D2202" s="126"/>
      <c r="F2202" s="132"/>
    </row>
    <row r="2203" spans="1:6" ht="18" customHeight="1">
      <c r="A2203" s="132"/>
      <c r="B2203" s="126"/>
      <c r="C2203" s="126"/>
      <c r="D2203" s="126"/>
      <c r="F2203" s="132"/>
    </row>
    <row r="2204" spans="1:6" ht="18" customHeight="1">
      <c r="A2204" s="132"/>
      <c r="B2204" s="126"/>
      <c r="C2204" s="126"/>
      <c r="D2204" s="126"/>
      <c r="F2204" s="132"/>
    </row>
    <row r="2205" spans="1:6" ht="18" customHeight="1">
      <c r="A2205" s="132"/>
      <c r="B2205" s="126"/>
      <c r="C2205" s="126"/>
      <c r="D2205" s="126"/>
      <c r="F2205" s="132"/>
    </row>
    <row r="2206" spans="1:6" ht="18" customHeight="1">
      <c r="A2206" s="132"/>
      <c r="B2206" s="126"/>
      <c r="C2206" s="126"/>
      <c r="D2206" s="126"/>
      <c r="F2206" s="132"/>
    </row>
    <row r="2207" spans="1:6" ht="18" customHeight="1">
      <c r="A2207" s="132"/>
      <c r="B2207" s="126"/>
      <c r="C2207" s="126"/>
      <c r="D2207" s="126"/>
      <c r="F2207" s="132"/>
    </row>
    <row r="2208" spans="1:6" ht="18" customHeight="1">
      <c r="A2208" s="132"/>
      <c r="B2208" s="126"/>
      <c r="C2208" s="126"/>
      <c r="D2208" s="126"/>
      <c r="F2208" s="132"/>
    </row>
    <row r="2209" spans="1:6" ht="18" customHeight="1">
      <c r="A2209" s="132"/>
      <c r="B2209" s="126"/>
      <c r="C2209" s="126"/>
      <c r="D2209" s="126"/>
      <c r="F2209" s="132"/>
    </row>
    <row r="2210" spans="1:6" ht="18" customHeight="1">
      <c r="A2210" s="132"/>
      <c r="B2210" s="126"/>
      <c r="C2210" s="126"/>
      <c r="D2210" s="126"/>
      <c r="F2210" s="132"/>
    </row>
    <row r="2211" spans="1:6" ht="18" customHeight="1">
      <c r="A2211" s="132"/>
      <c r="B2211" s="126"/>
      <c r="C2211" s="126"/>
      <c r="D2211" s="126"/>
      <c r="F2211" s="132"/>
    </row>
    <row r="2212" spans="1:6" ht="18" customHeight="1">
      <c r="A2212" s="132"/>
      <c r="B2212" s="126"/>
      <c r="C2212" s="126"/>
      <c r="D2212" s="126"/>
      <c r="F2212" s="132"/>
    </row>
    <row r="2213" spans="1:6" ht="18" customHeight="1">
      <c r="A2213" s="132"/>
      <c r="B2213" s="126"/>
      <c r="C2213" s="126"/>
      <c r="D2213" s="126"/>
      <c r="F2213" s="132"/>
    </row>
    <row r="2214" spans="1:6" ht="18" customHeight="1">
      <c r="A2214" s="132"/>
      <c r="B2214" s="126"/>
      <c r="C2214" s="126"/>
      <c r="D2214" s="126"/>
      <c r="F2214" s="132"/>
    </row>
    <row r="2215" spans="1:6" ht="18" customHeight="1">
      <c r="A2215" s="132"/>
      <c r="B2215" s="126"/>
      <c r="C2215" s="126"/>
      <c r="D2215" s="126"/>
      <c r="F2215" s="132"/>
    </row>
    <row r="2216" spans="1:6" ht="18" customHeight="1">
      <c r="A2216" s="132"/>
      <c r="B2216" s="126"/>
      <c r="C2216" s="126"/>
      <c r="D2216" s="126"/>
      <c r="F2216" s="132"/>
    </row>
    <row r="2217" spans="1:6" ht="18" customHeight="1">
      <c r="A2217" s="132"/>
      <c r="B2217" s="126"/>
      <c r="C2217" s="126"/>
      <c r="D2217" s="126"/>
      <c r="F2217" s="132"/>
    </row>
    <row r="2218" spans="1:6" ht="18" customHeight="1">
      <c r="A2218" s="132"/>
      <c r="B2218" s="126"/>
      <c r="C2218" s="126"/>
      <c r="D2218" s="126"/>
      <c r="F2218" s="132"/>
    </row>
    <row r="2219" spans="1:6" ht="18" customHeight="1">
      <c r="A2219" s="132"/>
      <c r="B2219" s="126"/>
      <c r="C2219" s="126"/>
      <c r="D2219" s="126"/>
      <c r="F2219" s="132"/>
    </row>
    <row r="2220" spans="1:6" ht="18" customHeight="1">
      <c r="A2220" s="132"/>
      <c r="B2220" s="126"/>
      <c r="C2220" s="126"/>
      <c r="D2220" s="126"/>
      <c r="F2220" s="132"/>
    </row>
    <row r="2221" spans="1:6" ht="18" customHeight="1">
      <c r="A2221" s="132"/>
      <c r="B2221" s="126"/>
      <c r="C2221" s="126"/>
      <c r="D2221" s="126"/>
      <c r="F2221" s="132"/>
    </row>
    <row r="2222" spans="1:6" ht="18" customHeight="1">
      <c r="A2222" s="132"/>
      <c r="B2222" s="126"/>
      <c r="C2222" s="126"/>
      <c r="D2222" s="126"/>
      <c r="F2222" s="132"/>
    </row>
    <row r="2223" spans="1:6" ht="18" customHeight="1">
      <c r="A2223" s="132"/>
      <c r="B2223" s="126"/>
      <c r="C2223" s="126"/>
      <c r="D2223" s="126"/>
      <c r="F2223" s="132"/>
    </row>
    <row r="2224" spans="1:6" ht="18" customHeight="1">
      <c r="A2224" s="132"/>
      <c r="B2224" s="126"/>
      <c r="C2224" s="126"/>
      <c r="D2224" s="126"/>
      <c r="F2224" s="132"/>
    </row>
    <row r="2225" spans="1:6" ht="18" customHeight="1">
      <c r="A2225" s="132"/>
      <c r="B2225" s="126"/>
      <c r="C2225" s="126"/>
      <c r="D2225" s="126"/>
      <c r="F2225" s="132"/>
    </row>
    <row r="2226" spans="1:6" ht="18" customHeight="1">
      <c r="A2226" s="132"/>
      <c r="B2226" s="126"/>
      <c r="C2226" s="126"/>
      <c r="D2226" s="126"/>
      <c r="F2226" s="132"/>
    </row>
    <row r="2227" spans="1:6" ht="18" customHeight="1">
      <c r="A2227" s="132"/>
      <c r="B2227" s="126"/>
      <c r="C2227" s="126"/>
      <c r="D2227" s="126"/>
      <c r="F2227" s="132"/>
    </row>
    <row r="2228" spans="1:6" ht="18" customHeight="1">
      <c r="A2228" s="132"/>
      <c r="B2228" s="126"/>
      <c r="C2228" s="126"/>
      <c r="D2228" s="126"/>
      <c r="F2228" s="132"/>
    </row>
    <row r="2229" spans="1:6" ht="18" customHeight="1">
      <c r="A2229" s="132"/>
      <c r="B2229" s="126"/>
      <c r="C2229" s="126"/>
      <c r="D2229" s="126"/>
      <c r="F2229" s="132"/>
    </row>
    <row r="2230" spans="1:6" ht="18" customHeight="1">
      <c r="A2230" s="132"/>
      <c r="B2230" s="126"/>
      <c r="C2230" s="126"/>
      <c r="D2230" s="126"/>
      <c r="F2230" s="132"/>
    </row>
    <row r="2231" spans="1:6" ht="18" customHeight="1">
      <c r="A2231" s="132"/>
      <c r="B2231" s="126"/>
      <c r="C2231" s="126"/>
      <c r="D2231" s="126"/>
      <c r="F2231" s="132"/>
    </row>
    <row r="2232" spans="1:6" ht="18" customHeight="1">
      <c r="A2232" s="132"/>
      <c r="B2232" s="126"/>
      <c r="C2232" s="126"/>
      <c r="D2232" s="126"/>
      <c r="F2232" s="132"/>
    </row>
    <row r="2233" spans="1:6" ht="18" customHeight="1">
      <c r="A2233" s="132"/>
      <c r="B2233" s="126"/>
      <c r="C2233" s="126"/>
      <c r="D2233" s="126"/>
      <c r="F2233" s="132"/>
    </row>
    <row r="2234" spans="1:6" ht="18" customHeight="1">
      <c r="A2234" s="132"/>
      <c r="B2234" s="126"/>
      <c r="C2234" s="126"/>
      <c r="D2234" s="126"/>
      <c r="F2234" s="132"/>
    </row>
    <row r="2235" spans="1:6" ht="18" customHeight="1">
      <c r="A2235" s="132"/>
      <c r="B2235" s="126"/>
      <c r="C2235" s="126"/>
      <c r="D2235" s="126"/>
      <c r="F2235" s="132"/>
    </row>
    <row r="2236" spans="1:6" ht="18" customHeight="1">
      <c r="A2236" s="132"/>
      <c r="B2236" s="126"/>
      <c r="C2236" s="126"/>
      <c r="D2236" s="126"/>
      <c r="F2236" s="132"/>
    </row>
    <row r="2237" spans="1:6" ht="18" customHeight="1">
      <c r="A2237" s="132"/>
      <c r="B2237" s="126"/>
      <c r="C2237" s="126"/>
      <c r="D2237" s="126"/>
      <c r="F2237" s="132"/>
    </row>
    <row r="2238" spans="1:6" ht="18" customHeight="1">
      <c r="A2238" s="132"/>
      <c r="B2238" s="126"/>
      <c r="C2238" s="126"/>
      <c r="D2238" s="126"/>
      <c r="F2238" s="132"/>
    </row>
    <row r="2239" spans="1:6" ht="18" customHeight="1">
      <c r="A2239" s="132"/>
      <c r="B2239" s="126"/>
      <c r="C2239" s="126"/>
      <c r="D2239" s="126"/>
      <c r="F2239" s="132"/>
    </row>
    <row r="2240" spans="1:6" ht="18" customHeight="1">
      <c r="A2240" s="132"/>
      <c r="B2240" s="126"/>
      <c r="C2240" s="126"/>
      <c r="D2240" s="126"/>
      <c r="F2240" s="132"/>
    </row>
    <row r="2241" spans="1:6" ht="18" customHeight="1">
      <c r="A2241" s="132"/>
      <c r="B2241" s="126"/>
      <c r="C2241" s="126"/>
      <c r="D2241" s="126"/>
      <c r="F2241" s="132"/>
    </row>
    <row r="2242" spans="1:6" ht="18" customHeight="1">
      <c r="A2242" s="132"/>
      <c r="B2242" s="126"/>
      <c r="C2242" s="126"/>
      <c r="D2242" s="126"/>
      <c r="F2242" s="132"/>
    </row>
    <row r="2243" spans="1:6" ht="18" customHeight="1">
      <c r="A2243" s="132"/>
      <c r="B2243" s="126"/>
      <c r="C2243" s="126"/>
      <c r="D2243" s="126"/>
      <c r="F2243" s="132"/>
    </row>
    <row r="2244" spans="1:6" ht="18" customHeight="1">
      <c r="A2244" s="132"/>
      <c r="B2244" s="126"/>
      <c r="C2244" s="126"/>
      <c r="D2244" s="126"/>
      <c r="F2244" s="132"/>
    </row>
    <row r="2245" spans="1:6" ht="18" customHeight="1">
      <c r="A2245" s="132"/>
      <c r="B2245" s="126"/>
      <c r="C2245" s="126"/>
      <c r="D2245" s="126"/>
      <c r="F2245" s="132"/>
    </row>
    <row r="2246" spans="1:6" ht="18" customHeight="1">
      <c r="A2246" s="132"/>
      <c r="B2246" s="126"/>
      <c r="C2246" s="126"/>
      <c r="D2246" s="126"/>
      <c r="F2246" s="132"/>
    </row>
    <row r="2247" spans="1:6" ht="18" customHeight="1">
      <c r="A2247" s="132"/>
      <c r="B2247" s="126"/>
      <c r="C2247" s="126"/>
      <c r="D2247" s="126"/>
      <c r="F2247" s="132"/>
    </row>
    <row r="2248" spans="1:6" ht="18" customHeight="1">
      <c r="A2248" s="132"/>
      <c r="B2248" s="126"/>
      <c r="C2248" s="126"/>
      <c r="D2248" s="126"/>
      <c r="F2248" s="132"/>
    </row>
    <row r="2249" spans="1:6" ht="18" customHeight="1">
      <c r="A2249" s="132"/>
      <c r="B2249" s="126"/>
      <c r="C2249" s="126"/>
      <c r="D2249" s="126"/>
      <c r="F2249" s="132"/>
    </row>
    <row r="2250" spans="1:6" ht="18" customHeight="1">
      <c r="A2250" s="132"/>
      <c r="B2250" s="126"/>
      <c r="C2250" s="126"/>
      <c r="D2250" s="126"/>
      <c r="F2250" s="132"/>
    </row>
    <row r="2251" spans="1:6" ht="18" customHeight="1">
      <c r="A2251" s="132"/>
      <c r="B2251" s="126"/>
      <c r="C2251" s="126"/>
      <c r="D2251" s="126"/>
      <c r="F2251" s="132"/>
    </row>
    <row r="2252" spans="1:6" ht="18" customHeight="1">
      <c r="A2252" s="132"/>
      <c r="B2252" s="126"/>
      <c r="C2252" s="126"/>
      <c r="D2252" s="126"/>
      <c r="F2252" s="132"/>
    </row>
    <row r="2253" spans="1:6" ht="18" customHeight="1">
      <c r="A2253" s="132"/>
      <c r="B2253" s="126"/>
      <c r="C2253" s="126"/>
      <c r="D2253" s="126"/>
      <c r="F2253" s="132"/>
    </row>
    <row r="2254" spans="1:6" ht="18" customHeight="1">
      <c r="A2254" s="132"/>
      <c r="B2254" s="126"/>
      <c r="C2254" s="126"/>
      <c r="D2254" s="126"/>
      <c r="F2254" s="132"/>
    </row>
    <row r="2255" spans="1:6" ht="18" customHeight="1">
      <c r="A2255" s="132"/>
      <c r="B2255" s="126"/>
      <c r="C2255" s="126"/>
      <c r="D2255" s="126"/>
      <c r="F2255" s="132"/>
    </row>
    <row r="2256" spans="1:6" ht="18" customHeight="1">
      <c r="A2256" s="132"/>
      <c r="B2256" s="126"/>
      <c r="C2256" s="126"/>
      <c r="D2256" s="126"/>
      <c r="F2256" s="132"/>
    </row>
    <row r="2257" spans="1:6" ht="18" customHeight="1">
      <c r="A2257" s="132"/>
      <c r="B2257" s="126"/>
      <c r="C2257" s="126"/>
      <c r="D2257" s="126"/>
      <c r="F2257" s="132"/>
    </row>
    <row r="2258" spans="1:6" ht="18" customHeight="1">
      <c r="A2258" s="132"/>
      <c r="B2258" s="126"/>
      <c r="C2258" s="126"/>
      <c r="D2258" s="126"/>
      <c r="F2258" s="132"/>
    </row>
    <row r="2259" spans="1:6" ht="18" customHeight="1">
      <c r="A2259" s="132"/>
      <c r="B2259" s="126"/>
      <c r="C2259" s="126"/>
      <c r="D2259" s="126"/>
      <c r="F2259" s="132"/>
    </row>
    <row r="2260" spans="1:6" ht="18" customHeight="1">
      <c r="A2260" s="132"/>
      <c r="B2260" s="126"/>
      <c r="C2260" s="126"/>
      <c r="D2260" s="126"/>
      <c r="F2260" s="132"/>
    </row>
    <row r="2261" spans="1:6" ht="18" customHeight="1">
      <c r="A2261" s="132"/>
      <c r="B2261" s="126"/>
      <c r="C2261" s="126"/>
      <c r="D2261" s="126"/>
      <c r="F2261" s="132"/>
    </row>
    <row r="2262" spans="1:6" ht="18" customHeight="1">
      <c r="A2262" s="132"/>
      <c r="B2262" s="126"/>
      <c r="C2262" s="126"/>
      <c r="D2262" s="126"/>
      <c r="F2262" s="132"/>
    </row>
    <row r="2263" spans="1:6" ht="18" customHeight="1">
      <c r="A2263" s="132"/>
      <c r="B2263" s="126"/>
      <c r="C2263" s="126"/>
      <c r="D2263" s="126"/>
      <c r="F2263" s="132"/>
    </row>
    <row r="2264" spans="1:6" ht="18" customHeight="1">
      <c r="A2264" s="132"/>
      <c r="B2264" s="126"/>
      <c r="C2264" s="126"/>
      <c r="D2264" s="126"/>
      <c r="F2264" s="132"/>
    </row>
    <row r="2265" spans="1:6" ht="18" customHeight="1">
      <c r="A2265" s="132"/>
      <c r="B2265" s="126"/>
      <c r="C2265" s="126"/>
      <c r="D2265" s="126"/>
      <c r="F2265" s="132"/>
    </row>
    <row r="2266" spans="1:6" ht="18" customHeight="1">
      <c r="A2266" s="132"/>
      <c r="B2266" s="126"/>
      <c r="C2266" s="126"/>
      <c r="D2266" s="126"/>
      <c r="F2266" s="132"/>
    </row>
    <row r="2267" spans="1:6" ht="18" customHeight="1">
      <c r="A2267" s="132"/>
      <c r="B2267" s="126"/>
      <c r="C2267" s="126"/>
      <c r="D2267" s="126"/>
      <c r="F2267" s="132"/>
    </row>
    <row r="2268" spans="1:6" ht="18" customHeight="1">
      <c r="A2268" s="132"/>
      <c r="B2268" s="126"/>
      <c r="C2268" s="126"/>
      <c r="D2268" s="126"/>
      <c r="F2268" s="132"/>
    </row>
    <row r="2269" spans="1:6" ht="18" customHeight="1">
      <c r="A2269" s="132"/>
      <c r="B2269" s="126"/>
      <c r="C2269" s="126"/>
      <c r="D2269" s="126"/>
      <c r="F2269" s="132"/>
    </row>
    <row r="2270" spans="1:6" ht="18" customHeight="1">
      <c r="A2270" s="132"/>
      <c r="B2270" s="126"/>
      <c r="C2270" s="126"/>
      <c r="D2270" s="126"/>
      <c r="F2270" s="132"/>
    </row>
    <row r="2271" spans="1:6" ht="18" customHeight="1">
      <c r="A2271" s="132"/>
      <c r="B2271" s="126"/>
      <c r="C2271" s="126"/>
      <c r="D2271" s="126"/>
      <c r="F2271" s="132"/>
    </row>
    <row r="2272" spans="1:6" ht="18" customHeight="1">
      <c r="A2272" s="132"/>
      <c r="B2272" s="126"/>
      <c r="C2272" s="126"/>
      <c r="D2272" s="126"/>
      <c r="F2272" s="132"/>
    </row>
    <row r="2273" spans="1:6" ht="18" customHeight="1">
      <c r="A2273" s="132"/>
      <c r="B2273" s="126"/>
      <c r="C2273" s="126"/>
      <c r="D2273" s="126"/>
      <c r="F2273" s="132"/>
    </row>
    <row r="2274" spans="1:6" ht="18" customHeight="1">
      <c r="A2274" s="132"/>
      <c r="B2274" s="126"/>
      <c r="C2274" s="126"/>
      <c r="D2274" s="126"/>
      <c r="F2274" s="132"/>
    </row>
    <row r="2275" spans="1:6" ht="18" customHeight="1">
      <c r="A2275" s="132"/>
      <c r="B2275" s="126"/>
      <c r="C2275" s="126"/>
      <c r="D2275" s="126"/>
      <c r="F2275" s="132"/>
    </row>
    <row r="2276" spans="1:6" ht="18" customHeight="1">
      <c r="A2276" s="132"/>
      <c r="B2276" s="126"/>
      <c r="C2276" s="126"/>
      <c r="D2276" s="126"/>
      <c r="F2276" s="132"/>
    </row>
    <row r="2277" spans="1:6" ht="18" customHeight="1">
      <c r="A2277" s="132"/>
      <c r="B2277" s="126"/>
      <c r="C2277" s="126"/>
      <c r="D2277" s="126"/>
      <c r="F2277" s="132"/>
    </row>
    <row r="2278" spans="1:6" ht="18" customHeight="1">
      <c r="A2278" s="132"/>
      <c r="B2278" s="126"/>
      <c r="C2278" s="126"/>
      <c r="D2278" s="126"/>
      <c r="F2278" s="132"/>
    </row>
    <row r="2279" spans="1:6" ht="18" customHeight="1">
      <c r="A2279" s="132"/>
      <c r="B2279" s="126"/>
      <c r="C2279" s="126"/>
      <c r="D2279" s="126"/>
      <c r="F2279" s="132"/>
    </row>
    <row r="2280" spans="1:6" ht="18" customHeight="1">
      <c r="A2280" s="132"/>
      <c r="B2280" s="126"/>
      <c r="C2280" s="126"/>
      <c r="D2280" s="126"/>
      <c r="F2280" s="132"/>
    </row>
    <row r="2281" spans="1:6" ht="18" customHeight="1">
      <c r="A2281" s="132"/>
      <c r="B2281" s="126"/>
      <c r="C2281" s="126"/>
      <c r="D2281" s="126"/>
      <c r="F2281" s="132"/>
    </row>
    <row r="2282" spans="1:6" ht="18" customHeight="1">
      <c r="A2282" s="132"/>
      <c r="B2282" s="126"/>
      <c r="C2282" s="126"/>
      <c r="D2282" s="126"/>
      <c r="F2282" s="132"/>
    </row>
    <row r="2283" spans="1:6" ht="18" customHeight="1">
      <c r="A2283" s="132"/>
      <c r="B2283" s="126"/>
      <c r="C2283" s="126"/>
      <c r="D2283" s="126"/>
      <c r="F2283" s="132"/>
    </row>
    <row r="2284" spans="1:6" ht="18" customHeight="1">
      <c r="A2284" s="132"/>
      <c r="B2284" s="126"/>
      <c r="C2284" s="126"/>
      <c r="D2284" s="126"/>
      <c r="F2284" s="132"/>
    </row>
    <row r="2285" spans="1:6" ht="18" customHeight="1">
      <c r="A2285" s="132"/>
      <c r="B2285" s="126"/>
      <c r="C2285" s="126"/>
      <c r="D2285" s="126"/>
      <c r="F2285" s="132"/>
    </row>
    <row r="2286" spans="1:6" ht="18" customHeight="1">
      <c r="A2286" s="132"/>
      <c r="B2286" s="126"/>
      <c r="C2286" s="126"/>
      <c r="D2286" s="126"/>
      <c r="F2286" s="132"/>
    </row>
    <row r="2287" spans="1:6" ht="18" customHeight="1">
      <c r="A2287" s="132"/>
      <c r="B2287" s="126"/>
      <c r="C2287" s="126"/>
      <c r="D2287" s="126"/>
      <c r="F2287" s="132"/>
    </row>
    <row r="2288" spans="1:6" ht="18" customHeight="1">
      <c r="A2288" s="132"/>
      <c r="B2288" s="126"/>
      <c r="C2288" s="126"/>
      <c r="D2288" s="126"/>
      <c r="F2288" s="132"/>
    </row>
    <row r="2289" spans="1:6" ht="18" customHeight="1">
      <c r="A2289" s="132"/>
      <c r="B2289" s="126"/>
      <c r="C2289" s="126"/>
      <c r="D2289" s="126"/>
      <c r="F2289" s="132"/>
    </row>
    <row r="2290" spans="1:6" ht="18" customHeight="1">
      <c r="A2290" s="132"/>
      <c r="B2290" s="126"/>
      <c r="C2290" s="126"/>
      <c r="D2290" s="126"/>
      <c r="F2290" s="132"/>
    </row>
    <row r="2291" spans="1:6" ht="18" customHeight="1">
      <c r="A2291" s="132"/>
      <c r="B2291" s="126"/>
      <c r="C2291" s="126"/>
      <c r="D2291" s="126"/>
      <c r="F2291" s="132"/>
    </row>
    <row r="2292" spans="1:6" ht="18" customHeight="1">
      <c r="A2292" s="132"/>
      <c r="B2292" s="126"/>
      <c r="C2292" s="126"/>
      <c r="D2292" s="126"/>
      <c r="F2292" s="132"/>
    </row>
    <row r="2293" spans="1:6" ht="18" customHeight="1">
      <c r="A2293" s="132"/>
      <c r="B2293" s="126"/>
      <c r="C2293" s="126"/>
      <c r="D2293" s="126"/>
      <c r="F2293" s="132"/>
    </row>
    <row r="2294" spans="1:6" ht="18" customHeight="1">
      <c r="A2294" s="132"/>
      <c r="B2294" s="126"/>
      <c r="C2294" s="126"/>
      <c r="D2294" s="126"/>
      <c r="F2294" s="132"/>
    </row>
    <row r="2295" spans="1:6" ht="18" customHeight="1">
      <c r="A2295" s="132"/>
      <c r="B2295" s="126"/>
      <c r="C2295" s="126"/>
      <c r="D2295" s="126"/>
      <c r="F2295" s="132"/>
    </row>
    <row r="2296" spans="1:6" ht="18" customHeight="1">
      <c r="A2296" s="132"/>
      <c r="B2296" s="126"/>
      <c r="C2296" s="126"/>
      <c r="D2296" s="126"/>
      <c r="F2296" s="132"/>
    </row>
    <row r="2297" spans="1:6" ht="18" customHeight="1">
      <c r="A2297" s="132"/>
      <c r="B2297" s="126"/>
      <c r="C2297" s="126"/>
      <c r="D2297" s="126"/>
      <c r="F2297" s="132"/>
    </row>
    <row r="2298" spans="1:6" ht="18" customHeight="1">
      <c r="A2298" s="132"/>
      <c r="B2298" s="126"/>
      <c r="C2298" s="126"/>
      <c r="D2298" s="126"/>
      <c r="F2298" s="132"/>
    </row>
    <row r="2299" spans="1:6" ht="18" customHeight="1">
      <c r="A2299" s="132"/>
      <c r="B2299" s="126"/>
      <c r="C2299" s="126"/>
      <c r="D2299" s="126"/>
      <c r="F2299" s="132"/>
    </row>
    <row r="2300" spans="1:6" ht="18" customHeight="1">
      <c r="A2300" s="132"/>
      <c r="B2300" s="126"/>
      <c r="C2300" s="126"/>
      <c r="D2300" s="126"/>
      <c r="F2300" s="132"/>
    </row>
    <row r="2301" spans="1:6" ht="18" customHeight="1">
      <c r="A2301" s="132"/>
      <c r="B2301" s="126"/>
      <c r="C2301" s="126"/>
      <c r="D2301" s="126"/>
      <c r="F2301" s="132"/>
    </row>
    <row r="2302" spans="1:6" ht="18" customHeight="1">
      <c r="A2302" s="132"/>
      <c r="B2302" s="126"/>
      <c r="C2302" s="126"/>
      <c r="D2302" s="126"/>
      <c r="F2302" s="132"/>
    </row>
    <row r="2303" spans="1:6" ht="18" customHeight="1">
      <c r="A2303" s="132"/>
      <c r="B2303" s="126"/>
      <c r="C2303" s="126"/>
      <c r="D2303" s="126"/>
      <c r="F2303" s="132"/>
    </row>
    <row r="2304" spans="1:6" ht="18" customHeight="1">
      <c r="A2304" s="132"/>
      <c r="B2304" s="126"/>
      <c r="C2304" s="126"/>
      <c r="D2304" s="126"/>
      <c r="F2304" s="132"/>
    </row>
    <row r="2305" spans="1:6" ht="18" customHeight="1">
      <c r="A2305" s="132"/>
      <c r="B2305" s="126"/>
      <c r="C2305" s="126"/>
      <c r="D2305" s="126"/>
      <c r="F2305" s="132"/>
    </row>
    <row r="2306" spans="1:6" ht="18" customHeight="1">
      <c r="A2306" s="132"/>
      <c r="B2306" s="126"/>
      <c r="C2306" s="126"/>
      <c r="D2306" s="126"/>
      <c r="F2306" s="132"/>
    </row>
    <row r="2307" spans="1:6" ht="18" customHeight="1">
      <c r="A2307" s="132"/>
      <c r="B2307" s="126"/>
      <c r="C2307" s="126"/>
      <c r="D2307" s="126"/>
      <c r="F2307" s="132"/>
    </row>
    <row r="2308" spans="1:6" ht="18" customHeight="1">
      <c r="A2308" s="132"/>
      <c r="B2308" s="126"/>
      <c r="C2308" s="126"/>
      <c r="D2308" s="126"/>
      <c r="F2308" s="132"/>
    </row>
    <row r="2309" spans="1:6" ht="18" customHeight="1">
      <c r="A2309" s="132"/>
      <c r="B2309" s="126"/>
      <c r="C2309" s="126"/>
      <c r="D2309" s="126"/>
      <c r="F2309" s="132"/>
    </row>
    <row r="2310" spans="1:6" ht="18" customHeight="1">
      <c r="A2310" s="132"/>
      <c r="B2310" s="126"/>
      <c r="C2310" s="126"/>
      <c r="D2310" s="126"/>
      <c r="F2310" s="132"/>
    </row>
    <row r="2311" spans="1:6" ht="18" customHeight="1">
      <c r="A2311" s="132"/>
      <c r="B2311" s="126"/>
      <c r="C2311" s="126"/>
      <c r="D2311" s="126"/>
      <c r="F2311" s="132"/>
    </row>
    <row r="2312" spans="1:6" ht="18" customHeight="1">
      <c r="A2312" s="132"/>
      <c r="B2312" s="126"/>
      <c r="C2312" s="126"/>
      <c r="D2312" s="126"/>
      <c r="F2312" s="132"/>
    </row>
    <row r="2313" spans="1:6" ht="18" customHeight="1">
      <c r="A2313" s="132"/>
      <c r="B2313" s="126"/>
      <c r="C2313" s="126"/>
      <c r="D2313" s="126"/>
      <c r="F2313" s="132"/>
    </row>
    <row r="2314" spans="1:6" ht="18" customHeight="1">
      <c r="A2314" s="132"/>
      <c r="B2314" s="126"/>
      <c r="C2314" s="126"/>
      <c r="D2314" s="126"/>
      <c r="F2314" s="132"/>
    </row>
    <row r="2315" spans="1:6" ht="18" customHeight="1">
      <c r="A2315" s="132"/>
      <c r="B2315" s="126"/>
      <c r="C2315" s="126"/>
      <c r="D2315" s="126"/>
      <c r="F2315" s="132"/>
    </row>
    <row r="2316" spans="1:6" ht="18" customHeight="1">
      <c r="A2316" s="132"/>
      <c r="B2316" s="126"/>
      <c r="C2316" s="126"/>
      <c r="D2316" s="126"/>
      <c r="F2316" s="132"/>
    </row>
    <row r="2317" spans="1:6" ht="18" customHeight="1">
      <c r="A2317" s="132"/>
      <c r="B2317" s="126"/>
      <c r="C2317" s="126"/>
      <c r="D2317" s="126"/>
      <c r="F2317" s="132"/>
    </row>
    <row r="2318" spans="1:6" ht="18" customHeight="1">
      <c r="A2318" s="132"/>
      <c r="B2318" s="126"/>
      <c r="C2318" s="126"/>
      <c r="D2318" s="126"/>
      <c r="F2318" s="132"/>
    </row>
    <row r="2319" spans="1:6" ht="18" customHeight="1">
      <c r="A2319" s="132"/>
      <c r="B2319" s="126"/>
      <c r="C2319" s="126"/>
      <c r="D2319" s="126"/>
      <c r="F2319" s="132"/>
    </row>
    <row r="2320" spans="1:6" ht="18" customHeight="1">
      <c r="A2320" s="132"/>
      <c r="B2320" s="126"/>
      <c r="C2320" s="126"/>
      <c r="D2320" s="126"/>
      <c r="F2320" s="132"/>
    </row>
    <row r="2321" spans="1:6" ht="18" customHeight="1">
      <c r="A2321" s="132"/>
      <c r="B2321" s="126"/>
      <c r="C2321" s="126"/>
      <c r="D2321" s="126"/>
      <c r="F2321" s="132"/>
    </row>
    <row r="2322" spans="1:6" ht="18" customHeight="1">
      <c r="A2322" s="132"/>
      <c r="B2322" s="126"/>
      <c r="C2322" s="126"/>
      <c r="D2322" s="126"/>
      <c r="F2322" s="132"/>
    </row>
    <row r="2323" spans="1:6" ht="18" customHeight="1">
      <c r="A2323" s="132"/>
      <c r="B2323" s="126"/>
      <c r="C2323" s="126"/>
      <c r="D2323" s="126"/>
      <c r="F2323" s="132"/>
    </row>
    <row r="2324" spans="1:6" ht="18" customHeight="1">
      <c r="A2324" s="132"/>
      <c r="B2324" s="126"/>
      <c r="C2324" s="126"/>
      <c r="D2324" s="126"/>
      <c r="F2324" s="132"/>
    </row>
    <row r="2325" spans="1:6" ht="18" customHeight="1">
      <c r="A2325" s="132"/>
      <c r="B2325" s="126"/>
      <c r="C2325" s="126"/>
      <c r="D2325" s="126"/>
      <c r="F2325" s="132"/>
    </row>
    <row r="2326" spans="1:6" ht="18" customHeight="1">
      <c r="A2326" s="132"/>
      <c r="B2326" s="126"/>
      <c r="C2326" s="126"/>
      <c r="D2326" s="126"/>
      <c r="F2326" s="132"/>
    </row>
    <row r="2327" spans="1:6" ht="18" customHeight="1">
      <c r="A2327" s="132"/>
      <c r="B2327" s="126"/>
      <c r="C2327" s="126"/>
      <c r="D2327" s="126"/>
      <c r="F2327" s="132"/>
    </row>
    <row r="2328" spans="1:6" ht="18" customHeight="1">
      <c r="A2328" s="132"/>
      <c r="B2328" s="126"/>
      <c r="C2328" s="126"/>
      <c r="D2328" s="126"/>
      <c r="F2328" s="132"/>
    </row>
    <row r="2329" spans="1:6" ht="18" customHeight="1">
      <c r="A2329" s="132"/>
      <c r="B2329" s="126"/>
      <c r="C2329" s="126"/>
      <c r="D2329" s="126"/>
      <c r="F2329" s="132"/>
    </row>
    <row r="2330" spans="1:6" ht="18" customHeight="1">
      <c r="A2330" s="132"/>
      <c r="B2330" s="126"/>
      <c r="C2330" s="126"/>
      <c r="D2330" s="126"/>
      <c r="F2330" s="132"/>
    </row>
    <row r="2331" spans="1:6" ht="18" customHeight="1">
      <c r="A2331" s="132"/>
      <c r="B2331" s="126"/>
      <c r="C2331" s="126"/>
      <c r="D2331" s="126"/>
      <c r="F2331" s="132"/>
    </row>
    <row r="2332" spans="1:6" ht="18" customHeight="1">
      <c r="A2332" s="132"/>
      <c r="B2332" s="126"/>
      <c r="C2332" s="126"/>
      <c r="D2332" s="126"/>
      <c r="F2332" s="132"/>
    </row>
    <row r="2333" spans="1:6" ht="18" customHeight="1">
      <c r="A2333" s="132"/>
      <c r="B2333" s="126"/>
      <c r="C2333" s="126"/>
      <c r="D2333" s="126"/>
      <c r="F2333" s="132"/>
    </row>
    <row r="2334" spans="1:6" ht="18" customHeight="1">
      <c r="A2334" s="132"/>
      <c r="B2334" s="126"/>
      <c r="C2334" s="126"/>
      <c r="D2334" s="126"/>
      <c r="F2334" s="132"/>
    </row>
    <row r="2335" spans="1:6" ht="18" customHeight="1">
      <c r="A2335" s="132"/>
      <c r="B2335" s="126"/>
      <c r="C2335" s="126"/>
      <c r="D2335" s="126"/>
      <c r="F2335" s="132"/>
    </row>
    <row r="2336" spans="1:6" ht="18" customHeight="1">
      <c r="A2336" s="132"/>
      <c r="B2336" s="126"/>
      <c r="C2336" s="126"/>
      <c r="D2336" s="126"/>
      <c r="F2336" s="132"/>
    </row>
    <row r="2337" spans="1:6" ht="18" customHeight="1">
      <c r="A2337" s="132"/>
      <c r="B2337" s="126"/>
      <c r="C2337" s="126"/>
      <c r="D2337" s="126"/>
      <c r="F2337" s="132"/>
    </row>
    <row r="2338" spans="1:6" ht="18" customHeight="1">
      <c r="A2338" s="132"/>
      <c r="B2338" s="126"/>
      <c r="C2338" s="126"/>
      <c r="D2338" s="126"/>
      <c r="F2338" s="132"/>
    </row>
    <row r="2339" spans="1:6" ht="18" customHeight="1">
      <c r="A2339" s="132"/>
      <c r="B2339" s="126"/>
      <c r="C2339" s="126"/>
      <c r="D2339" s="126"/>
      <c r="F2339" s="132"/>
    </row>
    <row r="2340" spans="1:6" ht="18" customHeight="1">
      <c r="A2340" s="132"/>
      <c r="B2340" s="126"/>
      <c r="C2340" s="126"/>
      <c r="D2340" s="126"/>
      <c r="F2340" s="132"/>
    </row>
    <row r="2341" spans="1:6" ht="18" customHeight="1">
      <c r="A2341" s="132"/>
      <c r="B2341" s="126"/>
      <c r="C2341" s="126"/>
      <c r="D2341" s="126"/>
      <c r="F2341" s="132"/>
    </row>
    <row r="2342" spans="1:6" ht="18" customHeight="1">
      <c r="A2342" s="132"/>
      <c r="B2342" s="126"/>
      <c r="C2342" s="126"/>
      <c r="D2342" s="126"/>
      <c r="F2342" s="132"/>
    </row>
    <row r="2343" spans="1:6" ht="18" customHeight="1">
      <c r="A2343" s="132"/>
      <c r="B2343" s="126"/>
      <c r="C2343" s="126"/>
      <c r="D2343" s="126"/>
      <c r="F2343" s="132"/>
    </row>
    <row r="2344" spans="1:6" ht="18" customHeight="1">
      <c r="A2344" s="132"/>
      <c r="B2344" s="126"/>
      <c r="C2344" s="126"/>
      <c r="D2344" s="126"/>
      <c r="F2344" s="132"/>
    </row>
    <row r="2345" spans="1:6" ht="18" customHeight="1">
      <c r="A2345" s="132"/>
      <c r="B2345" s="126"/>
      <c r="C2345" s="126"/>
      <c r="D2345" s="126"/>
      <c r="F2345" s="132"/>
    </row>
    <row r="2346" spans="1:6" ht="18" customHeight="1">
      <c r="A2346" s="132"/>
      <c r="B2346" s="126"/>
      <c r="C2346" s="126"/>
      <c r="D2346" s="126"/>
      <c r="F2346" s="132"/>
    </row>
    <row r="2347" spans="1:6" ht="18" customHeight="1">
      <c r="A2347" s="132"/>
      <c r="B2347" s="126"/>
      <c r="C2347" s="126"/>
      <c r="D2347" s="126"/>
      <c r="F2347" s="132"/>
    </row>
    <row r="2348" spans="1:6" ht="18" customHeight="1">
      <c r="A2348" s="132"/>
      <c r="B2348" s="126"/>
      <c r="C2348" s="126"/>
      <c r="D2348" s="126"/>
      <c r="F2348" s="132"/>
    </row>
    <row r="2349" spans="1:6" ht="18" customHeight="1">
      <c r="A2349" s="132"/>
      <c r="B2349" s="126"/>
      <c r="C2349" s="126"/>
      <c r="D2349" s="126"/>
      <c r="F2349" s="132"/>
    </row>
    <row r="2350" spans="1:6" ht="18" customHeight="1">
      <c r="A2350" s="132"/>
      <c r="B2350" s="126"/>
      <c r="C2350" s="126"/>
      <c r="D2350" s="126"/>
      <c r="F2350" s="132"/>
    </row>
    <row r="2351" spans="1:6" ht="18" customHeight="1">
      <c r="A2351" s="132"/>
      <c r="B2351" s="126"/>
      <c r="C2351" s="126"/>
      <c r="D2351" s="126"/>
      <c r="F2351" s="132"/>
    </row>
    <row r="2352" spans="1:6" ht="18" customHeight="1">
      <c r="A2352" s="132"/>
      <c r="B2352" s="126"/>
      <c r="C2352" s="126"/>
      <c r="D2352" s="126"/>
      <c r="F2352" s="132"/>
    </row>
    <row r="2353" spans="1:6" ht="18" customHeight="1">
      <c r="A2353" s="132"/>
      <c r="B2353" s="126"/>
      <c r="C2353" s="126"/>
      <c r="D2353" s="126"/>
      <c r="F2353" s="132"/>
    </row>
    <row r="2354" spans="1:6" ht="18" customHeight="1">
      <c r="A2354" s="132"/>
      <c r="B2354" s="126"/>
      <c r="C2354" s="126"/>
      <c r="D2354" s="126"/>
      <c r="F2354" s="132"/>
    </row>
    <row r="2355" spans="1:6" ht="18" customHeight="1">
      <c r="A2355" s="132"/>
      <c r="B2355" s="126"/>
      <c r="C2355" s="126"/>
      <c r="D2355" s="126"/>
      <c r="F2355" s="132"/>
    </row>
    <row r="2356" spans="1:6" ht="18" customHeight="1">
      <c r="A2356" s="132"/>
      <c r="B2356" s="126"/>
      <c r="C2356" s="126"/>
      <c r="D2356" s="126"/>
      <c r="F2356" s="132"/>
    </row>
    <row r="2357" spans="1:6" ht="18" customHeight="1">
      <c r="A2357" s="132"/>
      <c r="B2357" s="126"/>
      <c r="C2357" s="126"/>
      <c r="D2357" s="126"/>
      <c r="F2357" s="132"/>
    </row>
    <row r="2358" spans="1:6" ht="18" customHeight="1">
      <c r="A2358" s="132"/>
      <c r="B2358" s="126"/>
      <c r="C2358" s="126"/>
      <c r="D2358" s="126"/>
      <c r="F2358" s="132"/>
    </row>
    <row r="2359" spans="1:6" ht="18" customHeight="1">
      <c r="A2359" s="132"/>
      <c r="B2359" s="126"/>
      <c r="C2359" s="126"/>
      <c r="D2359" s="126"/>
      <c r="F2359" s="132"/>
    </row>
    <row r="2360" spans="1:6" ht="18" customHeight="1">
      <c r="A2360" s="132"/>
      <c r="B2360" s="126"/>
      <c r="C2360" s="126"/>
      <c r="D2360" s="126"/>
      <c r="F2360" s="132"/>
    </row>
    <row r="2361" spans="1:6" ht="18" customHeight="1">
      <c r="A2361" s="132"/>
      <c r="B2361" s="126"/>
      <c r="C2361" s="126"/>
      <c r="D2361" s="126"/>
      <c r="F2361" s="132"/>
    </row>
    <row r="2362" spans="1:6" ht="18" customHeight="1">
      <c r="A2362" s="132"/>
      <c r="B2362" s="126"/>
      <c r="C2362" s="126"/>
      <c r="D2362" s="126"/>
      <c r="F2362" s="132"/>
    </row>
    <row r="2363" spans="1:6" ht="18" customHeight="1">
      <c r="A2363" s="132"/>
      <c r="B2363" s="126"/>
      <c r="C2363" s="126"/>
      <c r="D2363" s="126"/>
      <c r="F2363" s="132"/>
    </row>
    <row r="2364" spans="1:6" ht="18" customHeight="1">
      <c r="A2364" s="132"/>
      <c r="B2364" s="126"/>
      <c r="C2364" s="126"/>
      <c r="D2364" s="126"/>
      <c r="F2364" s="132"/>
    </row>
    <row r="2365" spans="1:6" ht="18" customHeight="1">
      <c r="A2365" s="132"/>
      <c r="B2365" s="126"/>
      <c r="C2365" s="126"/>
      <c r="D2365" s="126"/>
      <c r="F2365" s="132"/>
    </row>
    <row r="2366" spans="1:6" ht="18" customHeight="1">
      <c r="A2366" s="132"/>
      <c r="B2366" s="126"/>
      <c r="C2366" s="126"/>
      <c r="D2366" s="126"/>
      <c r="F2366" s="132"/>
    </row>
    <row r="2367" spans="1:6" ht="18" customHeight="1">
      <c r="A2367" s="132"/>
      <c r="B2367" s="126"/>
      <c r="C2367" s="126"/>
      <c r="D2367" s="126"/>
      <c r="F2367" s="132"/>
    </row>
    <row r="2368" spans="1:6" ht="18" customHeight="1">
      <c r="A2368" s="132"/>
      <c r="B2368" s="126"/>
      <c r="C2368" s="126"/>
      <c r="D2368" s="126"/>
      <c r="F2368" s="132"/>
    </row>
    <row r="2369" spans="1:6" ht="18" customHeight="1">
      <c r="A2369" s="132"/>
      <c r="B2369" s="126"/>
      <c r="C2369" s="126"/>
      <c r="D2369" s="126"/>
      <c r="F2369" s="132"/>
    </row>
    <row r="2370" spans="1:6" ht="18" customHeight="1">
      <c r="A2370" s="132"/>
      <c r="B2370" s="126"/>
      <c r="C2370" s="126"/>
      <c r="D2370" s="126"/>
      <c r="F2370" s="132"/>
    </row>
    <row r="2371" spans="1:6" ht="18" customHeight="1">
      <c r="A2371" s="132"/>
      <c r="B2371" s="126"/>
      <c r="C2371" s="126"/>
      <c r="D2371" s="126"/>
      <c r="F2371" s="132"/>
    </row>
    <row r="2372" spans="1:6" ht="18" customHeight="1">
      <c r="A2372" s="132"/>
      <c r="B2372" s="126"/>
      <c r="C2372" s="126"/>
      <c r="D2372" s="126"/>
      <c r="F2372" s="132"/>
    </row>
    <row r="2373" spans="1:6" ht="18" customHeight="1">
      <c r="A2373" s="132"/>
      <c r="B2373" s="126"/>
      <c r="C2373" s="126"/>
      <c r="D2373" s="126"/>
      <c r="F2373" s="132"/>
    </row>
    <row r="2374" spans="1:6" ht="18" customHeight="1">
      <c r="A2374" s="132"/>
      <c r="B2374" s="126"/>
      <c r="C2374" s="126"/>
      <c r="D2374" s="126"/>
      <c r="F2374" s="132"/>
    </row>
    <row r="2375" spans="1:6" ht="18" customHeight="1">
      <c r="A2375" s="132"/>
      <c r="B2375" s="126"/>
      <c r="C2375" s="126"/>
      <c r="D2375" s="126"/>
      <c r="F2375" s="132"/>
    </row>
    <row r="2376" spans="1:6" ht="18" customHeight="1">
      <c r="A2376" s="132"/>
      <c r="B2376" s="126"/>
      <c r="C2376" s="126"/>
      <c r="D2376" s="126"/>
      <c r="F2376" s="132"/>
    </row>
    <row r="2377" spans="1:6" ht="18" customHeight="1">
      <c r="A2377" s="132"/>
      <c r="B2377" s="126"/>
      <c r="C2377" s="126"/>
      <c r="D2377" s="126"/>
      <c r="F2377" s="132"/>
    </row>
    <row r="2378" spans="1:6" ht="18" customHeight="1">
      <c r="A2378" s="132"/>
      <c r="B2378" s="126"/>
      <c r="C2378" s="126"/>
      <c r="D2378" s="126"/>
      <c r="F2378" s="132"/>
    </row>
    <row r="2379" spans="1:6" ht="18" customHeight="1">
      <c r="A2379" s="132"/>
      <c r="B2379" s="126"/>
      <c r="C2379" s="126"/>
      <c r="D2379" s="126"/>
      <c r="F2379" s="132"/>
    </row>
    <row r="2380" spans="1:6" ht="18" customHeight="1">
      <c r="A2380" s="132"/>
      <c r="B2380" s="126"/>
      <c r="C2380" s="126"/>
      <c r="D2380" s="126"/>
      <c r="F2380" s="132"/>
    </row>
    <row r="2381" spans="1:6" ht="18" customHeight="1">
      <c r="A2381" s="132"/>
      <c r="B2381" s="126"/>
      <c r="C2381" s="126"/>
      <c r="D2381" s="126"/>
      <c r="F2381" s="132"/>
    </row>
    <row r="2382" spans="1:6" ht="18" customHeight="1">
      <c r="A2382" s="132"/>
      <c r="B2382" s="126"/>
      <c r="C2382" s="126"/>
      <c r="D2382" s="126"/>
      <c r="F2382" s="132"/>
    </row>
    <row r="2383" spans="1:6" ht="18" customHeight="1">
      <c r="A2383" s="132"/>
      <c r="B2383" s="126"/>
      <c r="C2383" s="126"/>
      <c r="D2383" s="126"/>
      <c r="F2383" s="132"/>
    </row>
    <row r="2384" spans="1:6" ht="18" customHeight="1">
      <c r="A2384" s="132"/>
      <c r="B2384" s="126"/>
      <c r="C2384" s="126"/>
      <c r="D2384" s="126"/>
      <c r="F2384" s="132"/>
    </row>
    <row r="2385" spans="1:6" ht="18" customHeight="1">
      <c r="A2385" s="132"/>
      <c r="B2385" s="126"/>
      <c r="C2385" s="126"/>
      <c r="D2385" s="126"/>
      <c r="F2385" s="132"/>
    </row>
    <row r="2386" spans="1:6" ht="18" customHeight="1">
      <c r="A2386" s="132"/>
      <c r="B2386" s="126"/>
      <c r="C2386" s="126"/>
      <c r="D2386" s="126"/>
      <c r="F2386" s="132"/>
    </row>
    <row r="2387" spans="1:6" ht="18" customHeight="1">
      <c r="A2387" s="132"/>
      <c r="B2387" s="126"/>
      <c r="C2387" s="126"/>
      <c r="D2387" s="126"/>
      <c r="F2387" s="132"/>
    </row>
    <row r="2388" spans="1:6" ht="18" customHeight="1">
      <c r="A2388" s="132"/>
      <c r="B2388" s="126"/>
      <c r="C2388" s="126"/>
      <c r="D2388" s="126"/>
      <c r="F2388" s="132"/>
    </row>
    <row r="2389" spans="1:6" ht="18" customHeight="1">
      <c r="A2389" s="132"/>
      <c r="B2389" s="126"/>
      <c r="C2389" s="126"/>
      <c r="D2389" s="126"/>
      <c r="F2389" s="132"/>
    </row>
    <row r="2390" spans="1:6" ht="18" customHeight="1">
      <c r="A2390" s="132"/>
      <c r="B2390" s="126"/>
      <c r="C2390" s="126"/>
      <c r="D2390" s="126"/>
      <c r="F2390" s="132"/>
    </row>
    <row r="2391" spans="1:6" ht="18" customHeight="1">
      <c r="A2391" s="132"/>
      <c r="B2391" s="126"/>
      <c r="C2391" s="126"/>
      <c r="D2391" s="126"/>
      <c r="F2391" s="132"/>
    </row>
    <row r="2392" spans="1:6" ht="18" customHeight="1">
      <c r="A2392" s="132"/>
      <c r="B2392" s="126"/>
      <c r="C2392" s="126"/>
      <c r="D2392" s="126"/>
      <c r="F2392" s="132"/>
    </row>
    <row r="2393" spans="1:6" ht="18" customHeight="1">
      <c r="A2393" s="132"/>
      <c r="B2393" s="126"/>
      <c r="C2393" s="126"/>
      <c r="D2393" s="126"/>
      <c r="F2393" s="132"/>
    </row>
    <row r="2394" spans="1:6" ht="18" customHeight="1">
      <c r="A2394" s="132"/>
      <c r="B2394" s="126"/>
      <c r="C2394" s="126"/>
      <c r="D2394" s="126"/>
      <c r="F2394" s="132"/>
    </row>
    <row r="2395" spans="1:6" ht="18" customHeight="1">
      <c r="A2395" s="132"/>
      <c r="B2395" s="126"/>
      <c r="C2395" s="126"/>
      <c r="D2395" s="126"/>
      <c r="F2395" s="132"/>
    </row>
    <row r="2396" spans="1:6" ht="18" customHeight="1">
      <c r="A2396" s="132"/>
      <c r="B2396" s="126"/>
      <c r="C2396" s="126"/>
      <c r="D2396" s="126"/>
      <c r="F2396" s="132"/>
    </row>
    <row r="2397" spans="1:6" ht="18" customHeight="1">
      <c r="A2397" s="132"/>
      <c r="B2397" s="126"/>
      <c r="C2397" s="126"/>
      <c r="D2397" s="126"/>
      <c r="F2397" s="132"/>
    </row>
    <row r="2398" spans="1:6" ht="18" customHeight="1">
      <c r="A2398" s="132"/>
      <c r="B2398" s="126"/>
      <c r="C2398" s="126"/>
      <c r="D2398" s="126"/>
      <c r="F2398" s="132"/>
    </row>
    <row r="2399" spans="1:6" ht="18" customHeight="1">
      <c r="A2399" s="132"/>
      <c r="B2399" s="126"/>
      <c r="C2399" s="126"/>
      <c r="D2399" s="126"/>
      <c r="F2399" s="132"/>
    </row>
    <row r="2400" spans="1:6" ht="18" customHeight="1">
      <c r="A2400" s="132"/>
      <c r="B2400" s="126"/>
      <c r="C2400" s="126"/>
      <c r="D2400" s="126"/>
      <c r="F2400" s="132"/>
    </row>
    <row r="2401" spans="1:6" ht="18" customHeight="1">
      <c r="A2401" s="132"/>
      <c r="B2401" s="126"/>
      <c r="C2401" s="126"/>
      <c r="D2401" s="126"/>
      <c r="F2401" s="132"/>
    </row>
    <row r="2402" spans="1:6" ht="18" customHeight="1">
      <c r="A2402" s="132"/>
      <c r="B2402" s="126"/>
      <c r="C2402" s="126"/>
      <c r="D2402" s="126"/>
      <c r="F2402" s="132"/>
    </row>
    <row r="2403" spans="1:6" ht="18" customHeight="1">
      <c r="A2403" s="132"/>
      <c r="B2403" s="126"/>
      <c r="C2403" s="126"/>
      <c r="D2403" s="126"/>
      <c r="F2403" s="132"/>
    </row>
    <row r="2404" spans="1:6" ht="18" customHeight="1">
      <c r="A2404" s="132"/>
      <c r="B2404" s="126"/>
      <c r="C2404" s="126"/>
      <c r="D2404" s="126"/>
      <c r="F2404" s="132"/>
    </row>
    <row r="2405" spans="1:6" ht="18" customHeight="1">
      <c r="A2405" s="132"/>
      <c r="B2405" s="126"/>
      <c r="C2405" s="126"/>
      <c r="D2405" s="126"/>
      <c r="F2405" s="132"/>
    </row>
    <row r="2406" spans="1:6" ht="18" customHeight="1">
      <c r="A2406" s="132"/>
      <c r="B2406" s="126"/>
      <c r="C2406" s="126"/>
      <c r="D2406" s="126"/>
      <c r="F2406" s="132"/>
    </row>
    <row r="2407" spans="1:6" ht="18" customHeight="1">
      <c r="A2407" s="132"/>
      <c r="B2407" s="126"/>
      <c r="C2407" s="126"/>
      <c r="D2407" s="126"/>
      <c r="F2407" s="132"/>
    </row>
    <row r="2408" spans="1:6" ht="18" customHeight="1">
      <c r="A2408" s="132"/>
      <c r="B2408" s="126"/>
      <c r="C2408" s="126"/>
      <c r="D2408" s="126"/>
      <c r="F2408" s="132"/>
    </row>
    <row r="2409" spans="1:6" ht="18" customHeight="1">
      <c r="A2409" s="132"/>
      <c r="B2409" s="126"/>
      <c r="C2409" s="126"/>
      <c r="D2409" s="126"/>
      <c r="F2409" s="132"/>
    </row>
    <row r="2410" spans="1:6" ht="18" customHeight="1">
      <c r="A2410" s="132"/>
      <c r="B2410" s="126"/>
      <c r="C2410" s="126"/>
      <c r="D2410" s="126"/>
      <c r="F2410" s="132"/>
    </row>
    <row r="2411" spans="1:6" ht="18" customHeight="1">
      <c r="A2411" s="132"/>
      <c r="B2411" s="126"/>
      <c r="C2411" s="126"/>
      <c r="D2411" s="126"/>
      <c r="F2411" s="132"/>
    </row>
    <row r="2412" spans="1:6" ht="18" customHeight="1">
      <c r="A2412" s="132"/>
      <c r="B2412" s="126"/>
      <c r="C2412" s="126"/>
      <c r="D2412" s="126"/>
      <c r="F2412" s="132"/>
    </row>
    <row r="2413" spans="1:6" ht="18" customHeight="1">
      <c r="A2413" s="132"/>
      <c r="B2413" s="126"/>
      <c r="C2413" s="126"/>
      <c r="D2413" s="126"/>
      <c r="F2413" s="132"/>
    </row>
    <row r="2414" spans="1:6" ht="18" customHeight="1">
      <c r="A2414" s="132"/>
      <c r="B2414" s="126"/>
      <c r="C2414" s="126"/>
      <c r="D2414" s="126"/>
      <c r="F2414" s="132"/>
    </row>
    <row r="2415" spans="1:6" ht="18" customHeight="1">
      <c r="A2415" s="132"/>
      <c r="B2415" s="126"/>
      <c r="C2415" s="126"/>
      <c r="D2415" s="126"/>
      <c r="F2415" s="132"/>
    </row>
    <row r="2416" spans="1:6" ht="18" customHeight="1">
      <c r="A2416" s="132"/>
      <c r="B2416" s="126"/>
      <c r="C2416" s="126"/>
      <c r="D2416" s="126"/>
      <c r="F2416" s="132"/>
    </row>
    <row r="2417" spans="1:6" ht="18" customHeight="1">
      <c r="A2417" s="132"/>
      <c r="B2417" s="126"/>
      <c r="C2417" s="126"/>
      <c r="D2417" s="126"/>
      <c r="F2417" s="132"/>
    </row>
    <row r="2418" spans="1:6" ht="18" customHeight="1">
      <c r="A2418" s="132"/>
      <c r="B2418" s="126"/>
      <c r="C2418" s="126"/>
      <c r="D2418" s="126"/>
      <c r="F2418" s="132"/>
    </row>
    <row r="2419" spans="1:6" ht="18" customHeight="1">
      <c r="A2419" s="132"/>
      <c r="B2419" s="126"/>
      <c r="C2419" s="126"/>
      <c r="D2419" s="126"/>
      <c r="F2419" s="132"/>
    </row>
    <row r="2420" spans="1:6" ht="18" customHeight="1">
      <c r="A2420" s="132"/>
      <c r="B2420" s="126"/>
      <c r="C2420" s="126"/>
      <c r="D2420" s="126"/>
      <c r="F2420" s="132"/>
    </row>
    <row r="2421" spans="1:6" ht="18" customHeight="1">
      <c r="A2421" s="132"/>
      <c r="B2421" s="126"/>
      <c r="C2421" s="126"/>
      <c r="D2421" s="126"/>
      <c r="F2421" s="132"/>
    </row>
    <row r="2422" spans="1:6" ht="18" customHeight="1">
      <c r="A2422" s="132"/>
      <c r="B2422" s="126"/>
      <c r="C2422" s="126"/>
      <c r="D2422" s="126"/>
      <c r="F2422" s="132"/>
    </row>
    <row r="2423" spans="1:6" ht="18" customHeight="1">
      <c r="A2423" s="132"/>
      <c r="B2423" s="126"/>
      <c r="C2423" s="126"/>
      <c r="D2423" s="126"/>
      <c r="F2423" s="132"/>
    </row>
    <row r="2424" spans="1:6" ht="18" customHeight="1">
      <c r="A2424" s="132"/>
      <c r="B2424" s="126"/>
      <c r="C2424" s="126"/>
      <c r="D2424" s="126"/>
      <c r="F2424" s="132"/>
    </row>
    <row r="2425" spans="1:6" ht="18" customHeight="1">
      <c r="A2425" s="132"/>
      <c r="B2425" s="126"/>
      <c r="C2425" s="126"/>
      <c r="D2425" s="126"/>
      <c r="F2425" s="132"/>
    </row>
    <row r="2426" spans="1:6" ht="18" customHeight="1">
      <c r="A2426" s="132"/>
      <c r="B2426" s="126"/>
      <c r="C2426" s="126"/>
      <c r="D2426" s="126"/>
      <c r="F2426" s="132"/>
    </row>
    <row r="2427" spans="1:6" ht="18" customHeight="1">
      <c r="A2427" s="132"/>
      <c r="B2427" s="126"/>
      <c r="C2427" s="126"/>
      <c r="D2427" s="126"/>
      <c r="F2427" s="132"/>
    </row>
    <row r="2428" spans="1:6" ht="18" customHeight="1">
      <c r="A2428" s="132"/>
      <c r="B2428" s="126"/>
      <c r="C2428" s="126"/>
      <c r="D2428" s="126"/>
      <c r="F2428" s="132"/>
    </row>
    <row r="2429" spans="1:6" ht="18" customHeight="1">
      <c r="A2429" s="132"/>
      <c r="B2429" s="126"/>
      <c r="C2429" s="126"/>
      <c r="D2429" s="126"/>
      <c r="F2429" s="132"/>
    </row>
    <row r="2430" spans="1:6" ht="18" customHeight="1">
      <c r="A2430" s="132"/>
      <c r="B2430" s="126"/>
      <c r="C2430" s="126"/>
      <c r="D2430" s="126"/>
      <c r="F2430" s="132"/>
    </row>
    <row r="2431" spans="1:6" ht="18" customHeight="1">
      <c r="A2431" s="132"/>
      <c r="B2431" s="126"/>
      <c r="C2431" s="126"/>
      <c r="D2431" s="126"/>
      <c r="F2431" s="132"/>
    </row>
    <row r="2432" spans="1:6" ht="18" customHeight="1">
      <c r="A2432" s="132"/>
      <c r="B2432" s="126"/>
      <c r="C2432" s="126"/>
      <c r="D2432" s="126"/>
      <c r="F2432" s="132"/>
    </row>
    <row r="2433" spans="1:6" ht="18" customHeight="1">
      <c r="A2433" s="132"/>
      <c r="B2433" s="126"/>
      <c r="C2433" s="126"/>
      <c r="D2433" s="126"/>
      <c r="F2433" s="132"/>
    </row>
    <row r="2434" spans="1:6" ht="18" customHeight="1">
      <c r="A2434" s="132"/>
      <c r="B2434" s="126"/>
      <c r="C2434" s="126"/>
      <c r="D2434" s="126"/>
      <c r="F2434" s="132"/>
    </row>
    <row r="2435" spans="1:6" ht="18" customHeight="1">
      <c r="A2435" s="132"/>
      <c r="B2435" s="126"/>
      <c r="C2435" s="126"/>
      <c r="D2435" s="126"/>
      <c r="F2435" s="132"/>
    </row>
    <row r="2436" spans="1:6" ht="18" customHeight="1">
      <c r="A2436" s="132"/>
      <c r="B2436" s="126"/>
      <c r="C2436" s="126"/>
      <c r="D2436" s="126"/>
      <c r="F2436" s="132"/>
    </row>
    <row r="2437" spans="1:6" ht="18" customHeight="1">
      <c r="A2437" s="132"/>
      <c r="B2437" s="126"/>
      <c r="C2437" s="126"/>
      <c r="D2437" s="126"/>
      <c r="F2437" s="132"/>
    </row>
    <row r="2438" spans="1:6" ht="18" customHeight="1">
      <c r="A2438" s="132"/>
      <c r="B2438" s="126"/>
      <c r="C2438" s="126"/>
      <c r="D2438" s="126"/>
      <c r="F2438" s="132"/>
    </row>
    <row r="2439" spans="1:6" ht="18" customHeight="1">
      <c r="A2439" s="132"/>
      <c r="B2439" s="126"/>
      <c r="C2439" s="126"/>
      <c r="D2439" s="126"/>
      <c r="F2439" s="132"/>
    </row>
    <row r="2440" spans="1:6" ht="18" customHeight="1">
      <c r="A2440" s="132"/>
      <c r="B2440" s="126"/>
      <c r="C2440" s="126"/>
      <c r="D2440" s="126"/>
      <c r="F2440" s="132"/>
    </row>
    <row r="2441" spans="1:6" ht="18" customHeight="1">
      <c r="A2441" s="132"/>
      <c r="B2441" s="126"/>
      <c r="C2441" s="126"/>
      <c r="D2441" s="126"/>
      <c r="F2441" s="132"/>
    </row>
    <row r="2442" spans="1:6" ht="18" customHeight="1">
      <c r="A2442" s="132"/>
      <c r="B2442" s="126"/>
      <c r="C2442" s="126"/>
      <c r="D2442" s="126"/>
      <c r="F2442" s="132"/>
    </row>
    <row r="2443" spans="1:6" ht="18" customHeight="1">
      <c r="A2443" s="132"/>
      <c r="B2443" s="126"/>
      <c r="C2443" s="126"/>
      <c r="D2443" s="126"/>
      <c r="F2443" s="132"/>
    </row>
    <row r="2444" spans="1:6" ht="18" customHeight="1">
      <c r="A2444" s="132"/>
      <c r="B2444" s="126"/>
      <c r="C2444" s="126"/>
      <c r="D2444" s="126"/>
      <c r="F2444" s="132"/>
    </row>
    <row r="2445" spans="1:6" ht="18" customHeight="1">
      <c r="A2445" s="132"/>
      <c r="B2445" s="126"/>
      <c r="C2445" s="126"/>
      <c r="D2445" s="126"/>
      <c r="F2445" s="132"/>
    </row>
    <row r="2446" spans="1:6" ht="18" customHeight="1">
      <c r="A2446" s="132"/>
      <c r="B2446" s="126"/>
      <c r="C2446" s="126"/>
      <c r="D2446" s="126"/>
      <c r="F2446" s="132"/>
    </row>
    <row r="2447" spans="1:6" ht="18" customHeight="1">
      <c r="A2447" s="132"/>
      <c r="B2447" s="126"/>
      <c r="C2447" s="126"/>
      <c r="D2447" s="126"/>
      <c r="F2447" s="132"/>
    </row>
    <row r="2448" spans="1:6" ht="18" customHeight="1">
      <c r="A2448" s="132"/>
      <c r="B2448" s="126"/>
      <c r="C2448" s="126"/>
      <c r="D2448" s="126"/>
      <c r="F2448" s="132"/>
    </row>
    <row r="2449" spans="1:6" ht="18" customHeight="1">
      <c r="A2449" s="132"/>
      <c r="B2449" s="126"/>
      <c r="C2449" s="126"/>
      <c r="D2449" s="126"/>
      <c r="F2449" s="132"/>
    </row>
    <row r="2450" spans="1:6" ht="18" customHeight="1">
      <c r="A2450" s="132"/>
      <c r="B2450" s="126"/>
      <c r="C2450" s="126"/>
      <c r="D2450" s="126"/>
      <c r="F2450" s="132"/>
    </row>
    <row r="2451" spans="1:6" ht="18" customHeight="1">
      <c r="A2451" s="132"/>
      <c r="B2451" s="126"/>
      <c r="C2451" s="126"/>
      <c r="D2451" s="126"/>
      <c r="F2451" s="132"/>
    </row>
    <row r="2452" spans="1:6" ht="18" customHeight="1">
      <c r="A2452" s="132"/>
      <c r="B2452" s="126"/>
      <c r="C2452" s="126"/>
      <c r="D2452" s="126"/>
      <c r="F2452" s="132"/>
    </row>
    <row r="2453" spans="1:6" ht="18" customHeight="1">
      <c r="A2453" s="132"/>
      <c r="B2453" s="126"/>
      <c r="C2453" s="126"/>
      <c r="D2453" s="126"/>
      <c r="F2453" s="132"/>
    </row>
    <row r="2454" spans="1:6" ht="18" customHeight="1">
      <c r="A2454" s="132"/>
      <c r="B2454" s="126"/>
      <c r="C2454" s="126"/>
      <c r="D2454" s="126"/>
      <c r="F2454" s="132"/>
    </row>
    <row r="2455" spans="1:6" ht="18" customHeight="1">
      <c r="A2455" s="132"/>
      <c r="B2455" s="126"/>
      <c r="C2455" s="126"/>
      <c r="D2455" s="126"/>
      <c r="F2455" s="132"/>
    </row>
    <row r="2456" spans="1:6" ht="18" customHeight="1">
      <c r="A2456" s="132"/>
      <c r="B2456" s="126"/>
      <c r="C2456" s="126"/>
      <c r="D2456" s="126"/>
      <c r="F2456" s="132"/>
    </row>
    <row r="2457" spans="1:6" ht="18" customHeight="1">
      <c r="A2457" s="132"/>
      <c r="B2457" s="126"/>
      <c r="C2457" s="126"/>
      <c r="D2457" s="126"/>
      <c r="F2457" s="132"/>
    </row>
    <row r="2458" spans="1:6" ht="18" customHeight="1">
      <c r="A2458" s="132"/>
      <c r="B2458" s="126"/>
      <c r="C2458" s="126"/>
      <c r="D2458" s="126"/>
      <c r="F2458" s="132"/>
    </row>
    <row r="2459" spans="1:6" ht="18" customHeight="1">
      <c r="A2459" s="132"/>
      <c r="B2459" s="126"/>
      <c r="C2459" s="126"/>
      <c r="D2459" s="126"/>
      <c r="F2459" s="132"/>
    </row>
    <row r="2460" spans="1:6" ht="18" customHeight="1">
      <c r="A2460" s="132"/>
      <c r="B2460" s="126"/>
      <c r="C2460" s="126"/>
      <c r="D2460" s="126"/>
      <c r="F2460" s="132"/>
    </row>
    <row r="2461" spans="1:6" ht="18" customHeight="1">
      <c r="A2461" s="132"/>
      <c r="B2461" s="126"/>
      <c r="C2461" s="126"/>
      <c r="D2461" s="126"/>
      <c r="F2461" s="132"/>
    </row>
    <row r="2462" spans="1:6" ht="18" customHeight="1">
      <c r="A2462" s="132"/>
      <c r="B2462" s="126"/>
      <c r="C2462" s="126"/>
      <c r="D2462" s="126"/>
      <c r="F2462" s="132"/>
    </row>
    <row r="2463" spans="1:6" ht="18" customHeight="1">
      <c r="A2463" s="132"/>
      <c r="B2463" s="126"/>
      <c r="C2463" s="126"/>
      <c r="D2463" s="126"/>
      <c r="F2463" s="132"/>
    </row>
    <row r="2464" spans="1:6" ht="18" customHeight="1">
      <c r="A2464" s="132"/>
      <c r="B2464" s="126"/>
      <c r="C2464" s="126"/>
      <c r="D2464" s="126"/>
      <c r="F2464" s="132"/>
    </row>
    <row r="2465" spans="1:6" ht="18" customHeight="1">
      <c r="A2465" s="132"/>
      <c r="B2465" s="126"/>
      <c r="C2465" s="126"/>
      <c r="D2465" s="126"/>
      <c r="F2465" s="132"/>
    </row>
    <row r="2466" spans="1:6" ht="18" customHeight="1">
      <c r="A2466" s="132"/>
      <c r="B2466" s="126"/>
      <c r="C2466" s="126"/>
      <c r="D2466" s="126"/>
      <c r="F2466" s="132"/>
    </row>
    <row r="2467" spans="1:6" ht="18" customHeight="1">
      <c r="A2467" s="132"/>
      <c r="B2467" s="126"/>
      <c r="C2467" s="126"/>
      <c r="D2467" s="126"/>
      <c r="F2467" s="132"/>
    </row>
    <row r="2468" spans="1:6" ht="18" customHeight="1">
      <c r="A2468" s="132"/>
      <c r="B2468" s="126"/>
      <c r="C2468" s="126"/>
      <c r="D2468" s="126"/>
      <c r="F2468" s="132"/>
    </row>
    <row r="2469" spans="1:6" ht="18" customHeight="1">
      <c r="A2469" s="132"/>
      <c r="B2469" s="126"/>
      <c r="C2469" s="126"/>
      <c r="D2469" s="126"/>
      <c r="F2469" s="132"/>
    </row>
    <row r="2470" spans="1:6" ht="18" customHeight="1">
      <c r="A2470" s="132"/>
      <c r="B2470" s="126"/>
      <c r="C2470" s="126"/>
      <c r="D2470" s="126"/>
      <c r="F2470" s="132"/>
    </row>
    <row r="2471" spans="1:6" ht="18" customHeight="1">
      <c r="A2471" s="132"/>
      <c r="B2471" s="126"/>
      <c r="C2471" s="126"/>
      <c r="D2471" s="126"/>
      <c r="F2471" s="132"/>
    </row>
    <row r="2472" spans="1:6" ht="18" customHeight="1">
      <c r="A2472" s="132"/>
      <c r="B2472" s="126"/>
      <c r="C2472" s="126"/>
      <c r="D2472" s="126"/>
      <c r="F2472" s="132"/>
    </row>
    <row r="2473" spans="1:6" ht="18" customHeight="1">
      <c r="A2473" s="132"/>
      <c r="B2473" s="126"/>
      <c r="C2473" s="126"/>
      <c r="D2473" s="126"/>
      <c r="F2473" s="132"/>
    </row>
    <row r="2474" spans="1:6" ht="18" customHeight="1">
      <c r="A2474" s="132"/>
      <c r="B2474" s="126"/>
      <c r="C2474" s="126"/>
      <c r="D2474" s="126"/>
      <c r="F2474" s="132"/>
    </row>
    <row r="2475" spans="1:6" ht="18" customHeight="1">
      <c r="A2475" s="132"/>
      <c r="B2475" s="126"/>
      <c r="C2475" s="126"/>
      <c r="D2475" s="126"/>
      <c r="F2475" s="132"/>
    </row>
    <row r="2476" spans="1:6" ht="18" customHeight="1">
      <c r="A2476" s="132"/>
      <c r="B2476" s="126"/>
      <c r="C2476" s="126"/>
      <c r="D2476" s="126"/>
      <c r="F2476" s="132"/>
    </row>
    <row r="2477" spans="1:6" ht="18" customHeight="1">
      <c r="A2477" s="132"/>
      <c r="B2477" s="126"/>
      <c r="C2477" s="126"/>
      <c r="D2477" s="126"/>
      <c r="F2477" s="132"/>
    </row>
    <row r="2478" spans="1:6" ht="18" customHeight="1">
      <c r="A2478" s="132"/>
      <c r="B2478" s="126"/>
      <c r="C2478" s="126"/>
      <c r="D2478" s="126"/>
      <c r="F2478" s="132"/>
    </row>
    <row r="2479" spans="1:6" ht="18" customHeight="1">
      <c r="A2479" s="132"/>
      <c r="B2479" s="126"/>
      <c r="C2479" s="126"/>
      <c r="D2479" s="126"/>
      <c r="F2479" s="132"/>
    </row>
    <row r="2480" spans="1:6" ht="18" customHeight="1">
      <c r="A2480" s="132"/>
      <c r="B2480" s="126"/>
      <c r="C2480" s="126"/>
      <c r="D2480" s="126"/>
      <c r="F2480" s="132"/>
    </row>
    <row r="2481" spans="1:6" ht="18" customHeight="1">
      <c r="A2481" s="132"/>
      <c r="B2481" s="126"/>
      <c r="C2481" s="126"/>
      <c r="D2481" s="126"/>
      <c r="F2481" s="132"/>
    </row>
    <row r="2482" spans="1:6" ht="18" customHeight="1">
      <c r="A2482" s="132"/>
      <c r="B2482" s="126"/>
      <c r="C2482" s="126"/>
      <c r="D2482" s="126"/>
      <c r="F2482" s="132"/>
    </row>
    <row r="2483" spans="1:6" ht="18" customHeight="1">
      <c r="A2483" s="132"/>
      <c r="B2483" s="126"/>
      <c r="C2483" s="126"/>
      <c r="D2483" s="126"/>
      <c r="F2483" s="132"/>
    </row>
    <row r="2484" spans="1:6" ht="18" customHeight="1">
      <c r="A2484" s="132"/>
      <c r="B2484" s="126"/>
      <c r="C2484" s="126"/>
      <c r="D2484" s="126"/>
      <c r="F2484" s="132"/>
    </row>
    <row r="2485" spans="1:6" ht="18" customHeight="1">
      <c r="A2485" s="132"/>
      <c r="B2485" s="126"/>
      <c r="C2485" s="126"/>
      <c r="D2485" s="126"/>
      <c r="F2485" s="132"/>
    </row>
    <row r="2486" spans="1:6" ht="18" customHeight="1">
      <c r="A2486" s="132"/>
      <c r="B2486" s="126"/>
      <c r="C2486" s="126"/>
      <c r="D2486" s="126"/>
      <c r="F2486" s="132"/>
    </row>
    <row r="2487" spans="1:6" ht="18" customHeight="1">
      <c r="A2487" s="132"/>
      <c r="B2487" s="126"/>
      <c r="C2487" s="126"/>
      <c r="D2487" s="126"/>
      <c r="F2487" s="132"/>
    </row>
    <row r="2488" spans="1:6" ht="18" customHeight="1">
      <c r="A2488" s="132"/>
      <c r="B2488" s="126"/>
      <c r="C2488" s="126"/>
      <c r="D2488" s="126"/>
      <c r="F2488" s="132"/>
    </row>
    <row r="2489" spans="1:6" ht="18" customHeight="1">
      <c r="A2489" s="132"/>
      <c r="B2489" s="126"/>
      <c r="C2489" s="126"/>
      <c r="D2489" s="126"/>
      <c r="F2489" s="132"/>
    </row>
    <row r="2490" spans="1:6" ht="18" customHeight="1">
      <c r="A2490" s="132"/>
      <c r="B2490" s="126"/>
      <c r="C2490" s="126"/>
      <c r="D2490" s="126"/>
      <c r="F2490" s="132"/>
    </row>
    <row r="2491" spans="1:6" ht="18" customHeight="1">
      <c r="A2491" s="132"/>
      <c r="B2491" s="126"/>
      <c r="C2491" s="126"/>
      <c r="D2491" s="126"/>
      <c r="F2491" s="132"/>
    </row>
    <row r="2492" spans="1:6" ht="18" customHeight="1">
      <c r="A2492" s="132"/>
      <c r="B2492" s="126"/>
      <c r="C2492" s="126"/>
      <c r="D2492" s="126"/>
      <c r="F2492" s="132"/>
    </row>
    <row r="2493" spans="1:6" ht="18" customHeight="1">
      <c r="A2493" s="132"/>
      <c r="B2493" s="126"/>
      <c r="C2493" s="126"/>
      <c r="D2493" s="126"/>
      <c r="F2493" s="132"/>
    </row>
    <row r="2494" spans="1:6" ht="18" customHeight="1">
      <c r="A2494" s="132"/>
      <c r="B2494" s="126"/>
      <c r="C2494" s="126"/>
      <c r="D2494" s="126"/>
      <c r="F2494" s="132"/>
    </row>
    <row r="2495" spans="1:6" ht="18" customHeight="1">
      <c r="A2495" s="132"/>
      <c r="B2495" s="126"/>
      <c r="C2495" s="126"/>
      <c r="D2495" s="126"/>
      <c r="F2495" s="132"/>
    </row>
    <row r="2496" spans="1:6" ht="18" customHeight="1">
      <c r="A2496" s="132"/>
      <c r="B2496" s="126"/>
      <c r="C2496" s="126"/>
      <c r="D2496" s="126"/>
      <c r="F2496" s="132"/>
    </row>
    <row r="2497" spans="1:6" ht="18" customHeight="1">
      <c r="A2497" s="132"/>
      <c r="B2497" s="126"/>
      <c r="C2497" s="126"/>
      <c r="D2497" s="126"/>
      <c r="F2497" s="132"/>
    </row>
    <row r="2498" spans="1:6" ht="18" customHeight="1">
      <c r="A2498" s="132"/>
      <c r="B2498" s="126"/>
      <c r="C2498" s="126"/>
      <c r="D2498" s="126"/>
      <c r="F2498" s="132"/>
    </row>
    <row r="2499" spans="1:6" ht="18" customHeight="1">
      <c r="A2499" s="132"/>
      <c r="B2499" s="126"/>
      <c r="C2499" s="126"/>
      <c r="D2499" s="126"/>
      <c r="F2499" s="132"/>
    </row>
    <row r="2500" spans="1:6" ht="18" customHeight="1">
      <c r="A2500" s="132"/>
      <c r="B2500" s="126"/>
      <c r="C2500" s="126"/>
      <c r="D2500" s="126"/>
      <c r="F2500" s="132"/>
    </row>
    <row r="2501" spans="1:6" ht="18" customHeight="1">
      <c r="A2501" s="132"/>
      <c r="B2501" s="126"/>
      <c r="C2501" s="126"/>
      <c r="D2501" s="126"/>
      <c r="F2501" s="132"/>
    </row>
    <row r="2502" spans="1:6" ht="18" customHeight="1">
      <c r="A2502" s="132"/>
      <c r="B2502" s="126"/>
      <c r="C2502" s="126"/>
      <c r="D2502" s="126"/>
      <c r="F2502" s="132"/>
    </row>
    <row r="2503" spans="1:6" ht="18" customHeight="1">
      <c r="A2503" s="132"/>
      <c r="B2503" s="126"/>
      <c r="C2503" s="126"/>
      <c r="D2503" s="126"/>
      <c r="F2503" s="132"/>
    </row>
    <row r="2504" spans="1:6" ht="18" customHeight="1">
      <c r="A2504" s="132"/>
      <c r="B2504" s="126"/>
      <c r="C2504" s="126"/>
      <c r="D2504" s="126"/>
      <c r="F2504" s="132"/>
    </row>
    <row r="2505" spans="1:6" ht="18" customHeight="1">
      <c r="A2505" s="132"/>
      <c r="B2505" s="126"/>
      <c r="C2505" s="126"/>
      <c r="D2505" s="126"/>
      <c r="F2505" s="132"/>
    </row>
    <row r="2506" spans="1:6" ht="18" customHeight="1">
      <c r="A2506" s="132"/>
      <c r="B2506" s="126"/>
      <c r="C2506" s="126"/>
      <c r="D2506" s="126"/>
      <c r="F2506" s="132"/>
    </row>
    <row r="2507" spans="1:6" ht="18" customHeight="1">
      <c r="A2507" s="132"/>
      <c r="B2507" s="126"/>
      <c r="C2507" s="126"/>
      <c r="D2507" s="126"/>
      <c r="F2507" s="132"/>
    </row>
    <row r="2508" spans="1:6" ht="18" customHeight="1">
      <c r="A2508" s="132"/>
      <c r="B2508" s="126"/>
      <c r="C2508" s="126"/>
      <c r="D2508" s="126"/>
      <c r="F2508" s="132"/>
    </row>
    <row r="2509" spans="1:6" ht="18" customHeight="1">
      <c r="A2509" s="132"/>
      <c r="B2509" s="126"/>
      <c r="C2509" s="126"/>
      <c r="D2509" s="126"/>
      <c r="F2509" s="132"/>
    </row>
    <row r="2510" spans="1:6" ht="18" customHeight="1">
      <c r="A2510" s="132"/>
      <c r="B2510" s="126"/>
      <c r="C2510" s="126"/>
      <c r="D2510" s="126"/>
      <c r="F2510" s="132"/>
    </row>
    <row r="2511" spans="1:6" ht="18" customHeight="1">
      <c r="A2511" s="132"/>
      <c r="B2511" s="126"/>
      <c r="C2511" s="126"/>
      <c r="D2511" s="126"/>
      <c r="F2511" s="132"/>
    </row>
    <row r="2512" spans="1:6" ht="18" customHeight="1">
      <c r="A2512" s="132"/>
      <c r="B2512" s="126"/>
      <c r="C2512" s="126"/>
      <c r="D2512" s="126"/>
      <c r="F2512" s="132"/>
    </row>
    <row r="2513" spans="1:6" ht="18" customHeight="1">
      <c r="A2513" s="132"/>
      <c r="B2513" s="126"/>
      <c r="C2513" s="126"/>
      <c r="D2513" s="126"/>
      <c r="F2513" s="132"/>
    </row>
    <row r="2514" spans="1:6" ht="18" customHeight="1">
      <c r="A2514" s="132"/>
      <c r="B2514" s="126"/>
      <c r="C2514" s="126"/>
      <c r="D2514" s="126"/>
      <c r="F2514" s="132"/>
    </row>
    <row r="2515" spans="1:6" ht="18" customHeight="1">
      <c r="A2515" s="132"/>
      <c r="B2515" s="126"/>
      <c r="C2515" s="126"/>
      <c r="D2515" s="126"/>
      <c r="F2515" s="132"/>
    </row>
    <row r="2516" spans="1:6" ht="18" customHeight="1">
      <c r="A2516" s="132"/>
      <c r="B2516" s="126"/>
      <c r="C2516" s="126"/>
      <c r="D2516" s="126"/>
      <c r="F2516" s="132"/>
    </row>
    <row r="2517" spans="1:6" ht="18" customHeight="1">
      <c r="A2517" s="132"/>
      <c r="B2517" s="126"/>
      <c r="C2517" s="126"/>
      <c r="D2517" s="126"/>
      <c r="F2517" s="132"/>
    </row>
    <row r="2518" spans="1:6" ht="18" customHeight="1">
      <c r="A2518" s="132"/>
      <c r="B2518" s="126"/>
      <c r="C2518" s="126"/>
      <c r="D2518" s="126"/>
      <c r="F2518" s="132"/>
    </row>
    <row r="2519" spans="1:6" ht="18" customHeight="1">
      <c r="A2519" s="132"/>
      <c r="B2519" s="126"/>
      <c r="C2519" s="126"/>
      <c r="D2519" s="126"/>
      <c r="F2519" s="132"/>
    </row>
    <row r="2520" spans="1:6" ht="18" customHeight="1">
      <c r="A2520" s="132"/>
      <c r="B2520" s="126"/>
      <c r="C2520" s="126"/>
      <c r="D2520" s="126"/>
      <c r="F2520" s="132"/>
    </row>
    <row r="2521" spans="1:6" ht="18" customHeight="1">
      <c r="A2521" s="132"/>
      <c r="B2521" s="126"/>
      <c r="C2521" s="126"/>
      <c r="D2521" s="126"/>
      <c r="F2521" s="132"/>
    </row>
    <row r="2522" spans="1:6" ht="18" customHeight="1">
      <c r="A2522" s="132"/>
      <c r="B2522" s="126"/>
      <c r="C2522" s="126"/>
      <c r="D2522" s="126"/>
      <c r="F2522" s="132"/>
    </row>
    <row r="2523" spans="1:6" ht="18" customHeight="1">
      <c r="A2523" s="132"/>
      <c r="B2523" s="126"/>
      <c r="C2523" s="126"/>
      <c r="D2523" s="126"/>
      <c r="F2523" s="132"/>
    </row>
    <row r="2524" spans="1:6" ht="18" customHeight="1">
      <c r="A2524" s="132"/>
      <c r="B2524" s="126"/>
      <c r="C2524" s="126"/>
      <c r="D2524" s="126"/>
      <c r="F2524" s="132"/>
    </row>
    <row r="2525" spans="1:6" ht="18" customHeight="1">
      <c r="A2525" s="132"/>
      <c r="B2525" s="126"/>
      <c r="C2525" s="126"/>
      <c r="D2525" s="126"/>
      <c r="F2525" s="132"/>
    </row>
    <row r="2526" spans="1:6" ht="18" customHeight="1">
      <c r="A2526" s="132"/>
      <c r="B2526" s="126"/>
      <c r="C2526" s="126"/>
      <c r="D2526" s="126"/>
      <c r="F2526" s="132"/>
    </row>
    <row r="2527" spans="1:6" ht="18" customHeight="1">
      <c r="A2527" s="132"/>
      <c r="B2527" s="126"/>
      <c r="C2527" s="126"/>
      <c r="D2527" s="126"/>
      <c r="F2527" s="132"/>
    </row>
    <row r="2528" spans="1:6" ht="18" customHeight="1">
      <c r="A2528" s="132"/>
      <c r="B2528" s="126"/>
      <c r="C2528" s="126"/>
      <c r="D2528" s="126"/>
      <c r="F2528" s="132"/>
    </row>
    <row r="2529" spans="1:6" ht="18" customHeight="1">
      <c r="A2529" s="132"/>
      <c r="B2529" s="126"/>
      <c r="C2529" s="126"/>
      <c r="D2529" s="126"/>
      <c r="F2529" s="132"/>
    </row>
    <row r="2530" spans="1:6" ht="18" customHeight="1">
      <c r="A2530" s="132"/>
      <c r="B2530" s="126"/>
      <c r="C2530" s="126"/>
      <c r="D2530" s="126"/>
      <c r="F2530" s="132"/>
    </row>
    <row r="2531" spans="1:6" ht="18" customHeight="1">
      <c r="A2531" s="132"/>
      <c r="B2531" s="126"/>
      <c r="C2531" s="126"/>
      <c r="D2531" s="126"/>
      <c r="F2531" s="132"/>
    </row>
    <row r="2532" spans="1:6" ht="18" customHeight="1">
      <c r="A2532" s="132"/>
      <c r="B2532" s="126"/>
      <c r="C2532" s="126"/>
      <c r="D2532" s="126"/>
      <c r="F2532" s="132"/>
    </row>
    <row r="2533" spans="1:6" ht="18" customHeight="1">
      <c r="A2533" s="132"/>
      <c r="B2533" s="126"/>
      <c r="C2533" s="126"/>
      <c r="D2533" s="126"/>
      <c r="F2533" s="132"/>
    </row>
    <row r="2534" spans="1:6" ht="18" customHeight="1">
      <c r="A2534" s="132"/>
      <c r="B2534" s="126"/>
      <c r="C2534" s="126"/>
      <c r="D2534" s="126"/>
      <c r="F2534" s="132"/>
    </row>
    <row r="2535" spans="1:6" ht="18" customHeight="1">
      <c r="A2535" s="132"/>
      <c r="B2535" s="126"/>
      <c r="C2535" s="126"/>
      <c r="D2535" s="126"/>
      <c r="F2535" s="132"/>
    </row>
    <row r="2536" spans="1:6" ht="18" customHeight="1">
      <c r="A2536" s="132"/>
      <c r="B2536" s="126"/>
      <c r="C2536" s="126"/>
      <c r="D2536" s="126"/>
      <c r="F2536" s="132"/>
    </row>
    <row r="2537" spans="1:6" ht="18" customHeight="1">
      <c r="A2537" s="132"/>
      <c r="B2537" s="126"/>
      <c r="C2537" s="126"/>
      <c r="D2537" s="126"/>
      <c r="F2537" s="132"/>
    </row>
    <row r="2538" spans="1:6" ht="18" customHeight="1">
      <c r="A2538" s="132"/>
      <c r="B2538" s="126"/>
      <c r="C2538" s="126"/>
      <c r="D2538" s="126"/>
      <c r="F2538" s="132"/>
    </row>
    <row r="2539" spans="1:6" ht="18" customHeight="1">
      <c r="A2539" s="132"/>
      <c r="B2539" s="126"/>
      <c r="C2539" s="126"/>
      <c r="D2539" s="126"/>
      <c r="F2539" s="132"/>
    </row>
    <row r="2540" spans="1:6" ht="18" customHeight="1">
      <c r="A2540" s="132"/>
      <c r="B2540" s="126"/>
      <c r="C2540" s="126"/>
      <c r="D2540" s="126"/>
      <c r="F2540" s="132"/>
    </row>
    <row r="2541" spans="1:6" ht="18" customHeight="1">
      <c r="A2541" s="132"/>
      <c r="B2541" s="126"/>
      <c r="C2541" s="126"/>
      <c r="D2541" s="126"/>
      <c r="F2541" s="132"/>
    </row>
    <row r="2542" spans="1:6" ht="18" customHeight="1">
      <c r="A2542" s="132"/>
      <c r="B2542" s="126"/>
      <c r="C2542" s="126"/>
      <c r="D2542" s="126"/>
      <c r="F2542" s="132"/>
    </row>
    <row r="2543" spans="1:6" ht="18" customHeight="1">
      <c r="A2543" s="132"/>
      <c r="B2543" s="126"/>
      <c r="C2543" s="126"/>
      <c r="D2543" s="126"/>
      <c r="F2543" s="132"/>
    </row>
    <row r="2544" spans="1:6" ht="18" customHeight="1">
      <c r="A2544" s="132"/>
      <c r="B2544" s="126"/>
      <c r="C2544" s="126"/>
      <c r="D2544" s="126"/>
      <c r="F2544" s="132"/>
    </row>
    <row r="2545" spans="1:6" ht="18" customHeight="1">
      <c r="A2545" s="132"/>
      <c r="B2545" s="126"/>
      <c r="C2545" s="126"/>
      <c r="D2545" s="126"/>
      <c r="F2545" s="132"/>
    </row>
    <row r="2546" spans="1:6" ht="18" customHeight="1">
      <c r="A2546" s="132"/>
      <c r="B2546" s="126"/>
      <c r="C2546" s="126"/>
      <c r="D2546" s="126"/>
      <c r="F2546" s="132"/>
    </row>
    <row r="2547" spans="1:6" ht="18" customHeight="1">
      <c r="A2547" s="132"/>
      <c r="B2547" s="126"/>
      <c r="C2547" s="126"/>
      <c r="D2547" s="126"/>
      <c r="F2547" s="132"/>
    </row>
    <row r="2548" spans="1:6" ht="18" customHeight="1">
      <c r="A2548" s="132"/>
      <c r="B2548" s="126"/>
      <c r="C2548" s="126"/>
      <c r="D2548" s="126"/>
      <c r="F2548" s="132"/>
    </row>
    <row r="2549" spans="1:6" ht="18" customHeight="1">
      <c r="A2549" s="132"/>
      <c r="B2549" s="126"/>
      <c r="C2549" s="126"/>
      <c r="D2549" s="126"/>
      <c r="F2549" s="132"/>
    </row>
    <row r="2550" spans="1:6" ht="18" customHeight="1">
      <c r="A2550" s="132"/>
      <c r="B2550" s="126"/>
      <c r="C2550" s="126"/>
      <c r="D2550" s="126"/>
      <c r="F2550" s="132"/>
    </row>
    <row r="2551" spans="1:6" ht="18" customHeight="1">
      <c r="A2551" s="132"/>
      <c r="B2551" s="126"/>
      <c r="C2551" s="126"/>
      <c r="D2551" s="126"/>
      <c r="F2551" s="132"/>
    </row>
    <row r="2552" spans="1:6" ht="18" customHeight="1">
      <c r="A2552" s="132"/>
      <c r="B2552" s="126"/>
      <c r="C2552" s="126"/>
      <c r="D2552" s="126"/>
      <c r="F2552" s="132"/>
    </row>
    <row r="2553" spans="1:6" ht="18" customHeight="1">
      <c r="A2553" s="132"/>
      <c r="B2553" s="126"/>
      <c r="C2553" s="126"/>
      <c r="D2553" s="126"/>
      <c r="F2553" s="132"/>
    </row>
    <row r="2554" spans="1:6" ht="18" customHeight="1">
      <c r="A2554" s="132"/>
      <c r="B2554" s="126"/>
      <c r="C2554" s="126"/>
      <c r="D2554" s="126"/>
      <c r="F2554" s="132"/>
    </row>
    <row r="2555" spans="1:6" ht="18" customHeight="1">
      <c r="A2555" s="132"/>
      <c r="B2555" s="126"/>
      <c r="C2555" s="126"/>
      <c r="D2555" s="126"/>
      <c r="F2555" s="132"/>
    </row>
    <row r="2556" spans="1:6" ht="18" customHeight="1">
      <c r="A2556" s="132"/>
      <c r="B2556" s="126"/>
      <c r="C2556" s="126"/>
      <c r="D2556" s="126"/>
      <c r="F2556" s="132"/>
    </row>
    <row r="2557" spans="1:6" ht="18" customHeight="1">
      <c r="A2557" s="132"/>
      <c r="B2557" s="126"/>
      <c r="C2557" s="126"/>
      <c r="D2557" s="126"/>
      <c r="F2557" s="132"/>
    </row>
    <row r="2558" spans="1:6" ht="18" customHeight="1">
      <c r="A2558" s="132"/>
      <c r="B2558" s="126"/>
      <c r="C2558" s="126"/>
      <c r="D2558" s="126"/>
      <c r="F2558" s="132"/>
    </row>
    <row r="2559" spans="1:6" ht="18" customHeight="1">
      <c r="A2559" s="132"/>
      <c r="B2559" s="126"/>
      <c r="C2559" s="126"/>
      <c r="D2559" s="126"/>
      <c r="F2559" s="132"/>
    </row>
    <row r="2560" spans="1:6" ht="18" customHeight="1">
      <c r="A2560" s="132"/>
      <c r="B2560" s="126"/>
      <c r="C2560" s="126"/>
      <c r="D2560" s="126"/>
      <c r="F2560" s="132"/>
    </row>
    <row r="2561" spans="1:6" ht="18" customHeight="1">
      <c r="A2561" s="132"/>
      <c r="B2561" s="126"/>
      <c r="C2561" s="126"/>
      <c r="D2561" s="126"/>
      <c r="F2561" s="132"/>
    </row>
    <row r="2562" spans="1:6" ht="18" customHeight="1">
      <c r="A2562" s="132"/>
      <c r="B2562" s="126"/>
      <c r="C2562" s="126"/>
      <c r="D2562" s="126"/>
      <c r="F2562" s="132"/>
    </row>
    <row r="2563" spans="1:6" ht="18" customHeight="1">
      <c r="A2563" s="132"/>
      <c r="B2563" s="126"/>
      <c r="C2563" s="126"/>
      <c r="D2563" s="126"/>
      <c r="F2563" s="132"/>
    </row>
    <row r="2564" spans="1:6" ht="18" customHeight="1">
      <c r="A2564" s="132"/>
      <c r="B2564" s="126"/>
      <c r="C2564" s="126"/>
      <c r="D2564" s="126"/>
      <c r="F2564" s="132"/>
    </row>
    <row r="2565" spans="1:6" ht="18" customHeight="1">
      <c r="A2565" s="132"/>
      <c r="B2565" s="126"/>
      <c r="C2565" s="126"/>
      <c r="D2565" s="126"/>
      <c r="F2565" s="132"/>
    </row>
    <row r="2566" spans="1:6" ht="18" customHeight="1">
      <c r="A2566" s="132"/>
      <c r="B2566" s="126"/>
      <c r="C2566" s="126"/>
      <c r="D2566" s="126"/>
      <c r="F2566" s="132"/>
    </row>
    <row r="2567" spans="1:6" ht="18" customHeight="1">
      <c r="A2567" s="132"/>
      <c r="B2567" s="126"/>
      <c r="C2567" s="126"/>
      <c r="D2567" s="126"/>
      <c r="F2567" s="132"/>
    </row>
    <row r="2568" spans="1:6" ht="18" customHeight="1">
      <c r="A2568" s="132"/>
      <c r="B2568" s="126"/>
      <c r="C2568" s="126"/>
      <c r="D2568" s="126"/>
      <c r="F2568" s="132"/>
    </row>
    <row r="2569" spans="1:6" ht="18" customHeight="1">
      <c r="A2569" s="132"/>
      <c r="B2569" s="126"/>
      <c r="C2569" s="126"/>
      <c r="D2569" s="126"/>
      <c r="F2569" s="132"/>
    </row>
    <row r="2570" spans="1:6" ht="18" customHeight="1">
      <c r="A2570" s="132"/>
      <c r="B2570" s="126"/>
      <c r="C2570" s="126"/>
      <c r="D2570" s="126"/>
      <c r="F2570" s="132"/>
    </row>
    <row r="2571" spans="1:6" ht="18" customHeight="1">
      <c r="A2571" s="132"/>
      <c r="B2571" s="126"/>
      <c r="C2571" s="126"/>
      <c r="D2571" s="126"/>
      <c r="F2571" s="132"/>
    </row>
    <row r="2572" spans="1:6" ht="18" customHeight="1">
      <c r="A2572" s="132"/>
      <c r="B2572" s="126"/>
      <c r="C2572" s="126"/>
      <c r="D2572" s="126"/>
      <c r="F2572" s="132"/>
    </row>
    <row r="2573" spans="1:6" ht="18" customHeight="1">
      <c r="A2573" s="132"/>
      <c r="B2573" s="126"/>
      <c r="C2573" s="126"/>
      <c r="D2573" s="126"/>
      <c r="F2573" s="132"/>
    </row>
    <row r="2574" spans="1:6" ht="18" customHeight="1">
      <c r="A2574" s="132"/>
      <c r="B2574" s="126"/>
      <c r="C2574" s="126"/>
      <c r="D2574" s="126"/>
      <c r="F2574" s="132"/>
    </row>
    <row r="2575" spans="1:6" ht="18" customHeight="1">
      <c r="A2575" s="132"/>
      <c r="B2575" s="126"/>
      <c r="C2575" s="126"/>
      <c r="D2575" s="126"/>
      <c r="F2575" s="132"/>
    </row>
    <row r="2576" spans="1:6" ht="18" customHeight="1">
      <c r="A2576" s="132"/>
      <c r="B2576" s="126"/>
      <c r="C2576" s="126"/>
      <c r="D2576" s="126"/>
      <c r="F2576" s="132"/>
    </row>
    <row r="2577" spans="1:6" ht="18" customHeight="1">
      <c r="A2577" s="132"/>
      <c r="B2577" s="126"/>
      <c r="C2577" s="126"/>
      <c r="D2577" s="126"/>
      <c r="F2577" s="132"/>
    </row>
    <row r="2578" spans="1:6" ht="18" customHeight="1">
      <c r="A2578" s="132"/>
      <c r="B2578" s="126"/>
      <c r="C2578" s="126"/>
      <c r="D2578" s="126"/>
      <c r="F2578" s="132"/>
    </row>
    <row r="2579" spans="1:6" ht="18" customHeight="1">
      <c r="A2579" s="132"/>
      <c r="B2579" s="126"/>
      <c r="C2579" s="126"/>
      <c r="D2579" s="126"/>
      <c r="F2579" s="132"/>
    </row>
    <row r="2580" spans="1:6" ht="18" customHeight="1">
      <c r="A2580" s="132"/>
      <c r="B2580" s="126"/>
      <c r="C2580" s="126"/>
      <c r="D2580" s="126"/>
      <c r="F2580" s="132"/>
    </row>
    <row r="2581" spans="1:6" ht="18" customHeight="1">
      <c r="A2581" s="132"/>
      <c r="B2581" s="126"/>
      <c r="C2581" s="126"/>
      <c r="D2581" s="126"/>
      <c r="F2581" s="132"/>
    </row>
    <row r="2582" spans="1:6" ht="18" customHeight="1">
      <c r="A2582" s="132"/>
      <c r="B2582" s="126"/>
      <c r="C2582" s="126"/>
      <c r="D2582" s="126"/>
      <c r="F2582" s="132"/>
    </row>
    <row r="2583" spans="1:6" ht="18" customHeight="1">
      <c r="A2583" s="132"/>
      <c r="B2583" s="126"/>
      <c r="C2583" s="126"/>
      <c r="D2583" s="126"/>
      <c r="F2583" s="132"/>
    </row>
    <row r="2584" spans="1:6" ht="18" customHeight="1">
      <c r="A2584" s="132"/>
      <c r="B2584" s="126"/>
      <c r="C2584" s="126"/>
      <c r="D2584" s="126"/>
      <c r="F2584" s="132"/>
    </row>
    <row r="2585" spans="1:6" ht="18" customHeight="1">
      <c r="A2585" s="132"/>
      <c r="B2585" s="126"/>
      <c r="C2585" s="126"/>
      <c r="D2585" s="126"/>
      <c r="F2585" s="132"/>
    </row>
    <row r="2586" spans="1:6" ht="18" customHeight="1">
      <c r="A2586" s="132"/>
      <c r="B2586" s="126"/>
      <c r="C2586" s="126"/>
      <c r="D2586" s="126"/>
      <c r="F2586" s="132"/>
    </row>
    <row r="2587" spans="1:6" ht="18" customHeight="1">
      <c r="A2587" s="132"/>
      <c r="B2587" s="126"/>
      <c r="C2587" s="126"/>
      <c r="D2587" s="126"/>
      <c r="F2587" s="132"/>
    </row>
    <row r="2588" spans="1:6" ht="18" customHeight="1">
      <c r="A2588" s="132"/>
      <c r="B2588" s="126"/>
      <c r="C2588" s="126"/>
      <c r="D2588" s="126"/>
      <c r="F2588" s="132"/>
    </row>
    <row r="2589" spans="1:6" ht="18" customHeight="1">
      <c r="A2589" s="132"/>
      <c r="B2589" s="126"/>
      <c r="C2589" s="126"/>
      <c r="D2589" s="126"/>
      <c r="F2589" s="132"/>
    </row>
    <row r="2590" spans="1:6" ht="18" customHeight="1">
      <c r="A2590" s="132"/>
      <c r="B2590" s="126"/>
      <c r="C2590" s="126"/>
      <c r="D2590" s="126"/>
      <c r="F2590" s="132"/>
    </row>
    <row r="2591" spans="1:6" ht="18" customHeight="1">
      <c r="A2591" s="132"/>
      <c r="B2591" s="126"/>
      <c r="C2591" s="126"/>
      <c r="D2591" s="126"/>
      <c r="F2591" s="132"/>
    </row>
    <row r="2592" spans="1:6" ht="18" customHeight="1">
      <c r="A2592" s="132"/>
      <c r="B2592" s="126"/>
      <c r="C2592" s="126"/>
      <c r="D2592" s="126"/>
      <c r="F2592" s="132"/>
    </row>
    <row r="2593" spans="1:6" ht="18" customHeight="1">
      <c r="A2593" s="132"/>
      <c r="B2593" s="126"/>
      <c r="C2593" s="126"/>
      <c r="D2593" s="126"/>
      <c r="F2593" s="132"/>
    </row>
    <row r="2594" spans="1:6" ht="18" customHeight="1">
      <c r="A2594" s="132"/>
      <c r="B2594" s="126"/>
      <c r="C2594" s="126"/>
      <c r="D2594" s="126"/>
      <c r="F2594" s="132"/>
    </row>
    <row r="2595" spans="1:6" ht="18" customHeight="1">
      <c r="A2595" s="132"/>
      <c r="B2595" s="126"/>
      <c r="C2595" s="126"/>
      <c r="D2595" s="126"/>
      <c r="F2595" s="132"/>
    </row>
    <row r="2596" spans="1:6" ht="18" customHeight="1">
      <c r="A2596" s="132"/>
      <c r="B2596" s="126"/>
      <c r="C2596" s="126"/>
      <c r="D2596" s="126"/>
      <c r="F2596" s="132"/>
    </row>
    <row r="2597" spans="1:6" ht="18" customHeight="1">
      <c r="A2597" s="132"/>
      <c r="B2597" s="126"/>
      <c r="C2597" s="126"/>
      <c r="D2597" s="126"/>
      <c r="F2597" s="132"/>
    </row>
    <row r="2598" spans="1:6" ht="18" customHeight="1">
      <c r="A2598" s="132"/>
      <c r="B2598" s="126"/>
      <c r="C2598" s="126"/>
      <c r="D2598" s="126"/>
      <c r="F2598" s="132"/>
    </row>
    <row r="2599" spans="1:6" ht="18" customHeight="1">
      <c r="A2599" s="132"/>
      <c r="B2599" s="126"/>
      <c r="C2599" s="126"/>
      <c r="D2599" s="126"/>
      <c r="F2599" s="132"/>
    </row>
    <row r="2600" spans="1:6" ht="18" customHeight="1">
      <c r="A2600" s="132"/>
      <c r="B2600" s="126"/>
      <c r="C2600" s="126"/>
      <c r="D2600" s="126"/>
      <c r="F2600" s="132"/>
    </row>
    <row r="2601" spans="1:6" ht="18" customHeight="1">
      <c r="A2601" s="132"/>
      <c r="B2601" s="126"/>
      <c r="C2601" s="126"/>
      <c r="D2601" s="126"/>
      <c r="F2601" s="132"/>
    </row>
    <row r="2602" spans="1:6" ht="18" customHeight="1">
      <c r="A2602" s="132"/>
      <c r="B2602" s="126"/>
      <c r="C2602" s="126"/>
      <c r="D2602" s="126"/>
      <c r="F2602" s="132"/>
    </row>
    <row r="2603" spans="1:6" ht="18" customHeight="1">
      <c r="A2603" s="132"/>
      <c r="B2603" s="126"/>
      <c r="C2603" s="126"/>
      <c r="D2603" s="126"/>
      <c r="F2603" s="132"/>
    </row>
    <row r="2604" spans="1:6" ht="18" customHeight="1">
      <c r="A2604" s="132"/>
      <c r="B2604" s="126"/>
      <c r="C2604" s="126"/>
      <c r="D2604" s="126"/>
      <c r="F2604" s="132"/>
    </row>
    <row r="2605" spans="1:6" ht="18" customHeight="1">
      <c r="A2605" s="132"/>
      <c r="B2605" s="126"/>
      <c r="C2605" s="126"/>
      <c r="D2605" s="126"/>
      <c r="F2605" s="132"/>
    </row>
    <row r="2606" spans="1:6" ht="18" customHeight="1">
      <c r="A2606" s="132"/>
      <c r="B2606" s="126"/>
      <c r="C2606" s="126"/>
      <c r="D2606" s="126"/>
      <c r="F2606" s="132"/>
    </row>
    <row r="2607" spans="1:6" ht="18" customHeight="1">
      <c r="A2607" s="132"/>
      <c r="B2607" s="126"/>
      <c r="C2607" s="126"/>
      <c r="D2607" s="126"/>
      <c r="F2607" s="132"/>
    </row>
    <row r="2608" spans="1:6" ht="18" customHeight="1">
      <c r="A2608" s="132"/>
      <c r="B2608" s="126"/>
      <c r="C2608" s="126"/>
      <c r="D2608" s="126"/>
      <c r="F2608" s="132"/>
    </row>
    <row r="2609" spans="1:6" ht="18" customHeight="1">
      <c r="A2609" s="132"/>
      <c r="B2609" s="126"/>
      <c r="C2609" s="126"/>
      <c r="D2609" s="126"/>
      <c r="F2609" s="132"/>
    </row>
    <row r="2610" spans="1:6" ht="18" customHeight="1">
      <c r="A2610" s="132"/>
      <c r="B2610" s="126"/>
      <c r="C2610" s="126"/>
      <c r="D2610" s="126"/>
      <c r="F2610" s="132"/>
    </row>
    <row r="2611" spans="1:6" ht="18" customHeight="1">
      <c r="A2611" s="132"/>
      <c r="B2611" s="126"/>
      <c r="C2611" s="126"/>
      <c r="D2611" s="126"/>
      <c r="F2611" s="132"/>
    </row>
    <row r="2612" spans="1:6" ht="18" customHeight="1">
      <c r="A2612" s="132"/>
      <c r="B2612" s="126"/>
      <c r="C2612" s="126"/>
      <c r="D2612" s="126"/>
      <c r="F2612" s="132"/>
    </row>
    <row r="2613" spans="1:6" ht="18" customHeight="1">
      <c r="A2613" s="132"/>
      <c r="B2613" s="126"/>
      <c r="C2613" s="126"/>
      <c r="D2613" s="126"/>
      <c r="F2613" s="132"/>
    </row>
    <row r="2614" spans="1:6" ht="18" customHeight="1">
      <c r="A2614" s="132"/>
      <c r="B2614" s="126"/>
      <c r="C2614" s="126"/>
      <c r="D2614" s="126"/>
      <c r="F2614" s="132"/>
    </row>
    <row r="2615" spans="1:6" ht="18" customHeight="1">
      <c r="A2615" s="132"/>
      <c r="B2615" s="126"/>
      <c r="C2615" s="126"/>
      <c r="D2615" s="126"/>
      <c r="F2615" s="132"/>
    </row>
    <row r="2616" spans="1:6" ht="18" customHeight="1">
      <c r="A2616" s="132"/>
      <c r="B2616" s="126"/>
      <c r="C2616" s="126"/>
      <c r="D2616" s="126"/>
      <c r="F2616" s="132"/>
    </row>
    <row r="2617" spans="1:6" ht="18" customHeight="1">
      <c r="A2617" s="132"/>
      <c r="B2617" s="126"/>
      <c r="C2617" s="126"/>
      <c r="D2617" s="126"/>
      <c r="F2617" s="132"/>
    </row>
    <row r="2618" spans="1:6" ht="18" customHeight="1">
      <c r="A2618" s="132"/>
      <c r="B2618" s="126"/>
      <c r="C2618" s="126"/>
      <c r="D2618" s="126"/>
      <c r="F2618" s="132"/>
    </row>
    <row r="2619" spans="1:6" ht="18" customHeight="1">
      <c r="A2619" s="132"/>
      <c r="B2619" s="126"/>
      <c r="C2619" s="126"/>
      <c r="D2619" s="126"/>
      <c r="F2619" s="132"/>
    </row>
    <row r="2620" spans="1:6" ht="18" customHeight="1">
      <c r="A2620" s="132"/>
      <c r="B2620" s="126"/>
      <c r="C2620" s="126"/>
      <c r="D2620" s="126"/>
      <c r="F2620" s="132"/>
    </row>
    <row r="2621" spans="1:6" ht="18" customHeight="1">
      <c r="A2621" s="132"/>
      <c r="B2621" s="126"/>
      <c r="C2621" s="126"/>
      <c r="D2621" s="126"/>
      <c r="F2621" s="132"/>
    </row>
    <row r="2622" spans="1:6" ht="18" customHeight="1">
      <c r="A2622" s="132"/>
      <c r="B2622" s="126"/>
      <c r="C2622" s="126"/>
      <c r="D2622" s="126"/>
      <c r="F2622" s="132"/>
    </row>
    <row r="2623" spans="1:6" ht="18" customHeight="1">
      <c r="A2623" s="132"/>
      <c r="B2623" s="126"/>
      <c r="C2623" s="126"/>
      <c r="D2623" s="126"/>
      <c r="F2623" s="132"/>
    </row>
    <row r="2624" spans="1:6" ht="18" customHeight="1">
      <c r="A2624" s="132"/>
      <c r="B2624" s="126"/>
      <c r="C2624" s="126"/>
      <c r="D2624" s="126"/>
      <c r="F2624" s="132"/>
    </row>
    <row r="2625" spans="1:6" ht="18" customHeight="1">
      <c r="A2625" s="132"/>
      <c r="B2625" s="126"/>
      <c r="C2625" s="126"/>
      <c r="D2625" s="126"/>
      <c r="F2625" s="132"/>
    </row>
    <row r="2626" spans="1:6" ht="18" customHeight="1">
      <c r="A2626" s="132"/>
      <c r="B2626" s="126"/>
      <c r="C2626" s="126"/>
      <c r="D2626" s="126"/>
      <c r="F2626" s="132"/>
    </row>
    <row r="2627" spans="1:6" ht="18" customHeight="1">
      <c r="A2627" s="132"/>
      <c r="B2627" s="126"/>
      <c r="C2627" s="126"/>
      <c r="D2627" s="126"/>
      <c r="F2627" s="132"/>
    </row>
    <row r="2628" spans="1:6" ht="18" customHeight="1">
      <c r="A2628" s="132"/>
      <c r="B2628" s="126"/>
      <c r="C2628" s="126"/>
      <c r="D2628" s="126"/>
      <c r="F2628" s="132"/>
    </row>
    <row r="2629" spans="1:6" ht="18" customHeight="1">
      <c r="A2629" s="132"/>
      <c r="B2629" s="126"/>
      <c r="C2629" s="126"/>
      <c r="D2629" s="126"/>
      <c r="F2629" s="132"/>
    </row>
    <row r="2630" spans="1:6" ht="18" customHeight="1">
      <c r="A2630" s="132"/>
      <c r="B2630" s="126"/>
      <c r="C2630" s="126"/>
      <c r="D2630" s="126"/>
      <c r="F2630" s="132"/>
    </row>
    <row r="2631" spans="1:6" ht="18" customHeight="1">
      <c r="A2631" s="132"/>
      <c r="B2631" s="126"/>
      <c r="C2631" s="126"/>
      <c r="D2631" s="126"/>
      <c r="F2631" s="132"/>
    </row>
    <row r="2632" spans="1:6" ht="18" customHeight="1">
      <c r="A2632" s="132"/>
      <c r="B2632" s="126"/>
      <c r="C2632" s="126"/>
      <c r="D2632" s="126"/>
      <c r="F2632" s="132"/>
    </row>
    <row r="2633" spans="1:6" ht="18" customHeight="1">
      <c r="A2633" s="132"/>
      <c r="B2633" s="126"/>
      <c r="C2633" s="126"/>
      <c r="D2633" s="126"/>
      <c r="F2633" s="132"/>
    </row>
    <row r="2634" spans="1:6" ht="18" customHeight="1">
      <c r="A2634" s="132"/>
      <c r="B2634" s="126"/>
      <c r="C2634" s="126"/>
      <c r="D2634" s="126"/>
      <c r="F2634" s="132"/>
    </row>
    <row r="2635" spans="1:6" ht="18" customHeight="1">
      <c r="A2635" s="132"/>
      <c r="B2635" s="126"/>
      <c r="C2635" s="126"/>
      <c r="D2635" s="126"/>
      <c r="F2635" s="132"/>
    </row>
    <row r="2636" spans="1:6" ht="18" customHeight="1">
      <c r="A2636" s="132"/>
      <c r="B2636" s="126"/>
      <c r="C2636" s="126"/>
      <c r="D2636" s="126"/>
      <c r="F2636" s="132"/>
    </row>
    <row r="2637" spans="1:6" ht="18" customHeight="1">
      <c r="A2637" s="132"/>
      <c r="B2637" s="126"/>
      <c r="C2637" s="126"/>
      <c r="D2637" s="126"/>
      <c r="F2637" s="132"/>
    </row>
    <row r="2638" spans="1:6" ht="18" customHeight="1">
      <c r="A2638" s="132"/>
      <c r="B2638" s="126"/>
      <c r="C2638" s="126"/>
      <c r="D2638" s="126"/>
      <c r="F2638" s="132"/>
    </row>
    <row r="2639" spans="1:6" ht="18" customHeight="1">
      <c r="A2639" s="132"/>
      <c r="B2639" s="126"/>
      <c r="C2639" s="126"/>
      <c r="D2639" s="126"/>
      <c r="F2639" s="132"/>
    </row>
    <row r="2640" spans="1:6" ht="18" customHeight="1">
      <c r="A2640" s="132"/>
      <c r="B2640" s="126"/>
      <c r="C2640" s="126"/>
      <c r="D2640" s="126"/>
      <c r="F2640" s="132"/>
    </row>
    <row r="2641" spans="1:6" ht="18" customHeight="1">
      <c r="A2641" s="132"/>
      <c r="B2641" s="126"/>
      <c r="C2641" s="126"/>
      <c r="D2641" s="126"/>
      <c r="F2641" s="132"/>
    </row>
    <row r="2642" spans="1:6" ht="18" customHeight="1">
      <c r="A2642" s="132"/>
      <c r="B2642" s="126"/>
      <c r="C2642" s="126"/>
      <c r="D2642" s="126"/>
      <c r="F2642" s="132"/>
    </row>
    <row r="2643" spans="1:6" ht="18" customHeight="1">
      <c r="A2643" s="132"/>
      <c r="B2643" s="126"/>
      <c r="C2643" s="126"/>
      <c r="D2643" s="126"/>
      <c r="F2643" s="132"/>
    </row>
    <row r="2644" spans="1:6" ht="18" customHeight="1">
      <c r="A2644" s="132"/>
      <c r="B2644" s="126"/>
      <c r="C2644" s="126"/>
      <c r="D2644" s="126"/>
      <c r="F2644" s="132"/>
    </row>
    <row r="2645" spans="1:6" ht="18" customHeight="1">
      <c r="A2645" s="132"/>
      <c r="B2645" s="126"/>
      <c r="C2645" s="126"/>
      <c r="D2645" s="126"/>
      <c r="F2645" s="132"/>
    </row>
    <row r="2646" spans="1:6" ht="18" customHeight="1">
      <c r="A2646" s="132"/>
      <c r="B2646" s="126"/>
      <c r="C2646" s="126"/>
      <c r="D2646" s="126"/>
      <c r="F2646" s="132"/>
    </row>
    <row r="2647" spans="1:6" ht="18" customHeight="1">
      <c r="A2647" s="132"/>
      <c r="B2647" s="126"/>
      <c r="C2647" s="126"/>
      <c r="D2647" s="126"/>
      <c r="F2647" s="132"/>
    </row>
    <row r="2648" spans="1:6" ht="18" customHeight="1">
      <c r="A2648" s="132"/>
      <c r="B2648" s="126"/>
      <c r="C2648" s="126"/>
      <c r="D2648" s="126"/>
      <c r="F2648" s="132"/>
    </row>
    <row r="2649" spans="1:6" ht="18" customHeight="1">
      <c r="A2649" s="132"/>
      <c r="B2649" s="126"/>
      <c r="C2649" s="126"/>
      <c r="D2649" s="126"/>
      <c r="F2649" s="132"/>
    </row>
    <row r="2650" spans="1:6" ht="18" customHeight="1">
      <c r="A2650" s="132"/>
      <c r="B2650" s="126"/>
      <c r="C2650" s="126"/>
      <c r="D2650" s="126"/>
      <c r="F2650" s="132"/>
    </row>
    <row r="2651" spans="1:6" ht="18" customHeight="1">
      <c r="A2651" s="132"/>
      <c r="B2651" s="126"/>
      <c r="C2651" s="126"/>
      <c r="D2651" s="126"/>
      <c r="F2651" s="132"/>
    </row>
    <row r="2652" spans="1:6" ht="18" customHeight="1">
      <c r="A2652" s="132"/>
      <c r="B2652" s="126"/>
      <c r="C2652" s="126"/>
      <c r="D2652" s="126"/>
      <c r="F2652" s="132"/>
    </row>
    <row r="2653" spans="1:6" ht="18" customHeight="1">
      <c r="A2653" s="132"/>
      <c r="B2653" s="126"/>
      <c r="C2653" s="126"/>
      <c r="D2653" s="126"/>
      <c r="F2653" s="132"/>
    </row>
    <row r="2654" spans="1:6" ht="18" customHeight="1">
      <c r="A2654" s="132"/>
      <c r="B2654" s="126"/>
      <c r="C2654" s="126"/>
      <c r="D2654" s="126"/>
      <c r="F2654" s="132"/>
    </row>
    <row r="2655" spans="1:6" ht="18" customHeight="1">
      <c r="A2655" s="132"/>
      <c r="B2655" s="126"/>
      <c r="C2655" s="126"/>
      <c r="D2655" s="126"/>
      <c r="F2655" s="132"/>
    </row>
    <row r="2656" spans="1:6" ht="18" customHeight="1">
      <c r="A2656" s="132"/>
      <c r="B2656" s="126"/>
      <c r="C2656" s="126"/>
      <c r="D2656" s="126"/>
      <c r="F2656" s="132"/>
    </row>
    <row r="2657" spans="1:6" ht="18" customHeight="1">
      <c r="A2657" s="132"/>
      <c r="B2657" s="126"/>
      <c r="C2657" s="126"/>
      <c r="D2657" s="126"/>
      <c r="F2657" s="132"/>
    </row>
    <row r="2658" spans="1:6" ht="18" customHeight="1">
      <c r="A2658" s="132"/>
      <c r="B2658" s="126"/>
      <c r="C2658" s="126"/>
      <c r="D2658" s="126"/>
      <c r="F2658" s="132"/>
    </row>
    <row r="2659" spans="1:6" ht="18" customHeight="1">
      <c r="A2659" s="132"/>
      <c r="B2659" s="126"/>
      <c r="C2659" s="126"/>
      <c r="D2659" s="126"/>
      <c r="F2659" s="132"/>
    </row>
    <row r="2660" spans="1:6" ht="18" customHeight="1">
      <c r="A2660" s="132"/>
      <c r="B2660" s="126"/>
      <c r="C2660" s="126"/>
      <c r="D2660" s="126"/>
      <c r="F2660" s="132"/>
    </row>
    <row r="2661" spans="1:6" ht="18" customHeight="1">
      <c r="A2661" s="132"/>
      <c r="B2661" s="126"/>
      <c r="C2661" s="126"/>
      <c r="D2661" s="126"/>
      <c r="F2661" s="132"/>
    </row>
    <row r="2662" spans="1:6" ht="18" customHeight="1">
      <c r="A2662" s="132"/>
      <c r="B2662" s="126"/>
      <c r="C2662" s="126"/>
      <c r="D2662" s="126"/>
      <c r="F2662" s="132"/>
    </row>
    <row r="2663" spans="1:6" ht="18" customHeight="1">
      <c r="A2663" s="132"/>
      <c r="B2663" s="126"/>
      <c r="C2663" s="126"/>
      <c r="D2663" s="126"/>
      <c r="F2663" s="132"/>
    </row>
    <row r="2664" spans="1:6" ht="18" customHeight="1">
      <c r="A2664" s="132"/>
      <c r="B2664" s="126"/>
      <c r="C2664" s="126"/>
      <c r="D2664" s="126"/>
      <c r="F2664" s="132"/>
    </row>
    <row r="2665" spans="1:6" ht="18" customHeight="1">
      <c r="A2665" s="132"/>
      <c r="B2665" s="126"/>
      <c r="C2665" s="126"/>
      <c r="D2665" s="126"/>
      <c r="F2665" s="132"/>
    </row>
    <row r="2666" spans="1:6" ht="18" customHeight="1">
      <c r="A2666" s="132"/>
      <c r="B2666" s="126"/>
      <c r="C2666" s="126"/>
      <c r="D2666" s="126"/>
      <c r="F2666" s="132"/>
    </row>
    <row r="2667" spans="1:6" ht="18" customHeight="1">
      <c r="A2667" s="132"/>
      <c r="B2667" s="126"/>
      <c r="C2667" s="126"/>
      <c r="D2667" s="126"/>
      <c r="F2667" s="132"/>
    </row>
    <row r="2668" spans="1:6" ht="18" customHeight="1">
      <c r="A2668" s="132"/>
      <c r="B2668" s="126"/>
      <c r="C2668" s="126"/>
      <c r="D2668" s="126"/>
      <c r="F2668" s="132"/>
    </row>
    <row r="2669" spans="1:6" ht="18" customHeight="1">
      <c r="A2669" s="132"/>
      <c r="B2669" s="126"/>
      <c r="C2669" s="126"/>
      <c r="D2669" s="126"/>
      <c r="F2669" s="132"/>
    </row>
    <row r="2670" spans="1:6" ht="18" customHeight="1">
      <c r="A2670" s="132"/>
      <c r="B2670" s="126"/>
      <c r="C2670" s="126"/>
      <c r="D2670" s="126"/>
      <c r="F2670" s="132"/>
    </row>
    <row r="2671" spans="1:6" ht="18" customHeight="1">
      <c r="A2671" s="132"/>
      <c r="B2671" s="126"/>
      <c r="C2671" s="126"/>
      <c r="D2671" s="126"/>
      <c r="F2671" s="132"/>
    </row>
    <row r="2672" spans="1:6" ht="18" customHeight="1">
      <c r="A2672" s="132"/>
      <c r="B2672" s="126"/>
      <c r="C2672" s="126"/>
      <c r="D2672" s="126"/>
      <c r="F2672" s="132"/>
    </row>
    <row r="2673" spans="1:6" ht="18" customHeight="1">
      <c r="A2673" s="132"/>
      <c r="B2673" s="126"/>
      <c r="C2673" s="126"/>
      <c r="D2673" s="126"/>
      <c r="F2673" s="132"/>
    </row>
    <row r="2674" spans="1:6" ht="18" customHeight="1">
      <c r="A2674" s="132"/>
      <c r="B2674" s="126"/>
      <c r="C2674" s="126"/>
      <c r="D2674" s="126"/>
      <c r="F2674" s="132"/>
    </row>
    <row r="2675" spans="1:6" ht="18" customHeight="1">
      <c r="A2675" s="132"/>
      <c r="B2675" s="126"/>
      <c r="C2675" s="126"/>
      <c r="D2675" s="126"/>
      <c r="F2675" s="132"/>
    </row>
    <row r="2676" spans="1:6" ht="18" customHeight="1">
      <c r="A2676" s="132"/>
      <c r="B2676" s="126"/>
      <c r="C2676" s="126"/>
      <c r="D2676" s="126"/>
      <c r="F2676" s="132"/>
    </row>
    <row r="2677" spans="1:6" ht="18" customHeight="1">
      <c r="A2677" s="132"/>
      <c r="B2677" s="126"/>
      <c r="C2677" s="126"/>
      <c r="D2677" s="126"/>
      <c r="F2677" s="132"/>
    </row>
    <row r="2678" spans="1:6" ht="18" customHeight="1">
      <c r="A2678" s="132"/>
      <c r="B2678" s="126"/>
      <c r="C2678" s="126"/>
      <c r="D2678" s="126"/>
      <c r="F2678" s="132"/>
    </row>
    <row r="2679" spans="1:6" ht="18" customHeight="1">
      <c r="A2679" s="132"/>
      <c r="B2679" s="126"/>
      <c r="C2679" s="126"/>
      <c r="D2679" s="126"/>
      <c r="F2679" s="132"/>
    </row>
    <row r="2680" spans="1:6" ht="18" customHeight="1">
      <c r="A2680" s="132"/>
      <c r="B2680" s="126"/>
      <c r="C2680" s="126"/>
      <c r="D2680" s="126"/>
      <c r="F2680" s="132"/>
    </row>
    <row r="2681" spans="1:6" ht="18" customHeight="1">
      <c r="A2681" s="132"/>
      <c r="B2681" s="126"/>
      <c r="C2681" s="126"/>
      <c r="D2681" s="126"/>
      <c r="F2681" s="132"/>
    </row>
    <row r="2682" spans="1:6" ht="18" customHeight="1">
      <c r="A2682" s="132"/>
      <c r="B2682" s="126"/>
      <c r="C2682" s="126"/>
      <c r="D2682" s="126"/>
      <c r="F2682" s="132"/>
    </row>
    <row r="2683" spans="1:6" ht="18" customHeight="1">
      <c r="A2683" s="132"/>
      <c r="B2683" s="126"/>
      <c r="C2683" s="126"/>
      <c r="D2683" s="126"/>
      <c r="F2683" s="132"/>
    </row>
    <row r="2684" spans="1:6" ht="18" customHeight="1">
      <c r="A2684" s="132"/>
      <c r="B2684" s="126"/>
      <c r="C2684" s="126"/>
      <c r="D2684" s="126"/>
      <c r="F2684" s="132"/>
    </row>
    <row r="2685" spans="1:6" ht="18" customHeight="1">
      <c r="A2685" s="132"/>
      <c r="B2685" s="126"/>
      <c r="C2685" s="126"/>
      <c r="D2685" s="126"/>
      <c r="F2685" s="132"/>
    </row>
    <row r="2686" spans="1:6" ht="18" customHeight="1">
      <c r="A2686" s="132"/>
      <c r="B2686" s="126"/>
      <c r="C2686" s="126"/>
      <c r="D2686" s="126"/>
      <c r="F2686" s="132"/>
    </row>
    <row r="2687" spans="1:6" ht="18" customHeight="1">
      <c r="A2687" s="132"/>
      <c r="B2687" s="126"/>
      <c r="C2687" s="126"/>
      <c r="D2687" s="126"/>
      <c r="F2687" s="132"/>
    </row>
    <row r="2688" spans="1:6" ht="18" customHeight="1">
      <c r="A2688" s="132"/>
      <c r="B2688" s="126"/>
      <c r="C2688" s="126"/>
      <c r="D2688" s="126"/>
      <c r="F2688" s="132"/>
    </row>
    <row r="2689" spans="1:6" ht="18" customHeight="1">
      <c r="A2689" s="132"/>
      <c r="B2689" s="126"/>
      <c r="C2689" s="126"/>
      <c r="D2689" s="126"/>
      <c r="F2689" s="132"/>
    </row>
    <row r="2690" spans="1:6" ht="18" customHeight="1">
      <c r="A2690" s="132"/>
      <c r="B2690" s="126"/>
      <c r="C2690" s="126"/>
      <c r="D2690" s="126"/>
      <c r="F2690" s="132"/>
    </row>
    <row r="2691" spans="1:6" ht="18" customHeight="1">
      <c r="A2691" s="132"/>
      <c r="B2691" s="126"/>
      <c r="C2691" s="126"/>
      <c r="D2691" s="126"/>
      <c r="F2691" s="132"/>
    </row>
    <row r="2692" spans="1:6" ht="18" customHeight="1">
      <c r="A2692" s="132"/>
      <c r="B2692" s="126"/>
      <c r="C2692" s="126"/>
      <c r="D2692" s="126"/>
      <c r="F2692" s="132"/>
    </row>
    <row r="2693" spans="1:6" ht="18" customHeight="1">
      <c r="A2693" s="132"/>
      <c r="B2693" s="126"/>
      <c r="C2693" s="126"/>
      <c r="D2693" s="126"/>
      <c r="F2693" s="132"/>
    </row>
    <row r="2694" spans="1:6" ht="18" customHeight="1">
      <c r="A2694" s="132"/>
      <c r="B2694" s="126"/>
      <c r="C2694" s="126"/>
      <c r="D2694" s="126"/>
      <c r="F2694" s="132"/>
    </row>
    <row r="2695" spans="1:6" ht="18" customHeight="1">
      <c r="A2695" s="132"/>
      <c r="B2695" s="126"/>
      <c r="C2695" s="126"/>
      <c r="D2695" s="126"/>
      <c r="F2695" s="132"/>
    </row>
    <row r="2696" spans="1:6" ht="18" customHeight="1">
      <c r="A2696" s="132"/>
      <c r="B2696" s="126"/>
      <c r="C2696" s="126"/>
      <c r="D2696" s="126"/>
      <c r="F2696" s="132"/>
    </row>
    <row r="2697" spans="1:6" ht="18" customHeight="1">
      <c r="A2697" s="132"/>
      <c r="B2697" s="126"/>
      <c r="C2697" s="126"/>
      <c r="D2697" s="126"/>
      <c r="F2697" s="132"/>
    </row>
    <row r="2698" spans="1:6" ht="18" customHeight="1">
      <c r="A2698" s="132"/>
      <c r="B2698" s="126"/>
      <c r="C2698" s="126"/>
      <c r="D2698" s="126"/>
      <c r="F2698" s="132"/>
    </row>
    <row r="2699" spans="1:6" ht="18" customHeight="1">
      <c r="A2699" s="132"/>
      <c r="B2699" s="126"/>
      <c r="C2699" s="126"/>
      <c r="D2699" s="126"/>
      <c r="F2699" s="132"/>
    </row>
    <row r="2700" spans="1:6" ht="18" customHeight="1">
      <c r="A2700" s="132"/>
      <c r="B2700" s="126"/>
      <c r="C2700" s="126"/>
      <c r="D2700" s="126"/>
      <c r="F2700" s="132"/>
    </row>
    <row r="2701" spans="1:6" ht="18" customHeight="1">
      <c r="A2701" s="132"/>
      <c r="B2701" s="126"/>
      <c r="C2701" s="126"/>
      <c r="D2701" s="126"/>
      <c r="F2701" s="132"/>
    </row>
    <row r="2702" spans="1:6" ht="18" customHeight="1">
      <c r="A2702" s="132"/>
      <c r="B2702" s="126"/>
      <c r="C2702" s="126"/>
      <c r="D2702" s="126"/>
      <c r="F2702" s="132"/>
    </row>
    <row r="2703" spans="1:6" ht="18" customHeight="1">
      <c r="A2703" s="132"/>
      <c r="B2703" s="126"/>
      <c r="C2703" s="126"/>
      <c r="D2703" s="126"/>
      <c r="F2703" s="132"/>
    </row>
    <row r="2704" spans="1:6" ht="18" customHeight="1">
      <c r="A2704" s="132"/>
      <c r="B2704" s="126"/>
      <c r="C2704" s="126"/>
      <c r="D2704" s="126"/>
      <c r="F2704" s="132"/>
    </row>
    <row r="2705" spans="1:6" ht="18" customHeight="1">
      <c r="A2705" s="132"/>
      <c r="B2705" s="126"/>
      <c r="C2705" s="126"/>
      <c r="D2705" s="126"/>
      <c r="F2705" s="132"/>
    </row>
    <row r="2706" spans="1:6" ht="18" customHeight="1">
      <c r="A2706" s="132"/>
      <c r="B2706" s="126"/>
      <c r="C2706" s="126"/>
      <c r="D2706" s="126"/>
      <c r="F2706" s="132"/>
    </row>
    <row r="2707" spans="1:6" ht="18" customHeight="1">
      <c r="A2707" s="132"/>
      <c r="B2707" s="126"/>
      <c r="C2707" s="126"/>
      <c r="D2707" s="126"/>
      <c r="F2707" s="132"/>
    </row>
    <row r="2708" spans="1:6" ht="18" customHeight="1">
      <c r="A2708" s="132"/>
      <c r="B2708" s="126"/>
      <c r="C2708" s="126"/>
      <c r="D2708" s="126"/>
      <c r="F2708" s="132"/>
    </row>
    <row r="2709" spans="1:6" ht="18" customHeight="1">
      <c r="A2709" s="132"/>
      <c r="B2709" s="126"/>
      <c r="C2709" s="126"/>
      <c r="D2709" s="126"/>
      <c r="F2709" s="132"/>
    </row>
    <row r="2710" spans="1:6" ht="18" customHeight="1">
      <c r="A2710" s="132"/>
      <c r="B2710" s="126"/>
      <c r="C2710" s="126"/>
      <c r="D2710" s="126"/>
      <c r="F2710" s="132"/>
    </row>
    <row r="2711" spans="1:6" ht="18" customHeight="1">
      <c r="A2711" s="132"/>
      <c r="B2711" s="126"/>
      <c r="C2711" s="126"/>
      <c r="D2711" s="126"/>
      <c r="F2711" s="132"/>
    </row>
    <row r="2712" spans="1:6" ht="18" customHeight="1">
      <c r="A2712" s="132"/>
      <c r="B2712" s="126"/>
      <c r="C2712" s="126"/>
      <c r="D2712" s="126"/>
      <c r="F2712" s="132"/>
    </row>
    <row r="2713" spans="1:6" ht="18" customHeight="1">
      <c r="A2713" s="132"/>
      <c r="B2713" s="126"/>
      <c r="C2713" s="126"/>
      <c r="D2713" s="126"/>
      <c r="F2713" s="132"/>
    </row>
    <row r="2714" spans="1:6" ht="18" customHeight="1">
      <c r="A2714" s="132"/>
      <c r="B2714" s="126"/>
      <c r="C2714" s="126"/>
      <c r="D2714" s="126"/>
      <c r="F2714" s="132"/>
    </row>
    <row r="2715" spans="1:6" ht="18" customHeight="1">
      <c r="A2715" s="132"/>
      <c r="B2715" s="126"/>
      <c r="C2715" s="126"/>
      <c r="D2715" s="126"/>
      <c r="F2715" s="132"/>
    </row>
    <row r="2716" spans="1:6" ht="18" customHeight="1">
      <c r="A2716" s="132"/>
      <c r="B2716" s="126"/>
      <c r="C2716" s="126"/>
      <c r="D2716" s="126"/>
      <c r="F2716" s="132"/>
    </row>
    <row r="2717" spans="1:6" ht="18" customHeight="1">
      <c r="A2717" s="132"/>
      <c r="B2717" s="126"/>
      <c r="C2717" s="126"/>
      <c r="D2717" s="126"/>
      <c r="F2717" s="132"/>
    </row>
    <row r="2718" spans="1:6" ht="18" customHeight="1">
      <c r="A2718" s="132"/>
      <c r="B2718" s="126"/>
      <c r="C2718" s="126"/>
      <c r="D2718" s="126"/>
      <c r="F2718" s="132"/>
    </row>
    <row r="2719" spans="1:6" ht="18" customHeight="1">
      <c r="A2719" s="132"/>
      <c r="B2719" s="126"/>
      <c r="C2719" s="126"/>
      <c r="D2719" s="126"/>
      <c r="F2719" s="132"/>
    </row>
    <row r="2720" spans="1:6" ht="18" customHeight="1">
      <c r="A2720" s="132"/>
      <c r="B2720" s="126"/>
      <c r="C2720" s="126"/>
      <c r="D2720" s="126"/>
      <c r="F2720" s="132"/>
    </row>
    <row r="2721" spans="1:6" ht="18" customHeight="1">
      <c r="A2721" s="132"/>
      <c r="B2721" s="126"/>
      <c r="C2721" s="126"/>
      <c r="D2721" s="126"/>
      <c r="F2721" s="132"/>
    </row>
    <row r="2722" spans="1:6" ht="18" customHeight="1">
      <c r="A2722" s="132"/>
      <c r="B2722" s="126"/>
      <c r="C2722" s="126"/>
      <c r="D2722" s="126"/>
      <c r="F2722" s="132"/>
    </row>
    <row r="2723" spans="1:6" ht="18" customHeight="1">
      <c r="A2723" s="132"/>
      <c r="B2723" s="126"/>
      <c r="C2723" s="126"/>
      <c r="D2723" s="126"/>
      <c r="F2723" s="132"/>
    </row>
    <row r="2724" spans="1:6" ht="18" customHeight="1">
      <c r="A2724" s="132"/>
      <c r="B2724" s="126"/>
      <c r="C2724" s="126"/>
      <c r="D2724" s="126"/>
      <c r="F2724" s="132"/>
    </row>
    <row r="2725" spans="1:6" ht="18" customHeight="1">
      <c r="A2725" s="132"/>
      <c r="B2725" s="126"/>
      <c r="C2725" s="126"/>
      <c r="D2725" s="126"/>
      <c r="F2725" s="132"/>
    </row>
    <row r="2726" spans="1:6" ht="18" customHeight="1">
      <c r="A2726" s="132"/>
      <c r="B2726" s="126"/>
      <c r="C2726" s="126"/>
      <c r="D2726" s="126"/>
      <c r="F2726" s="132"/>
    </row>
    <row r="2727" spans="1:6" ht="18" customHeight="1">
      <c r="A2727" s="132"/>
      <c r="B2727" s="126"/>
      <c r="C2727" s="126"/>
      <c r="D2727" s="126"/>
      <c r="F2727" s="132"/>
    </row>
    <row r="2728" spans="1:6" ht="18" customHeight="1">
      <c r="A2728" s="132"/>
      <c r="B2728" s="126"/>
      <c r="C2728" s="126"/>
      <c r="D2728" s="126"/>
      <c r="F2728" s="132"/>
    </row>
    <row r="2729" spans="1:6" ht="18" customHeight="1">
      <c r="A2729" s="132"/>
      <c r="B2729" s="126"/>
      <c r="C2729" s="126"/>
      <c r="D2729" s="126"/>
      <c r="F2729" s="132"/>
    </row>
    <row r="2730" spans="1:6" ht="18" customHeight="1">
      <c r="A2730" s="132"/>
      <c r="B2730" s="126"/>
      <c r="C2730" s="126"/>
      <c r="D2730" s="126"/>
      <c r="F2730" s="132"/>
    </row>
    <row r="2731" spans="1:6" ht="18" customHeight="1">
      <c r="A2731" s="132"/>
      <c r="B2731" s="126"/>
      <c r="C2731" s="126"/>
      <c r="D2731" s="126"/>
      <c r="F2731" s="132"/>
    </row>
    <row r="2732" spans="1:6" ht="18" customHeight="1">
      <c r="A2732" s="132"/>
      <c r="B2732" s="126"/>
      <c r="C2732" s="126"/>
      <c r="D2732" s="126"/>
      <c r="F2732" s="132"/>
    </row>
    <row r="2733" spans="1:6" ht="18" customHeight="1">
      <c r="A2733" s="132"/>
      <c r="B2733" s="126"/>
      <c r="C2733" s="126"/>
      <c r="D2733" s="126"/>
      <c r="F2733" s="132"/>
    </row>
    <row r="2734" spans="1:6" ht="18" customHeight="1">
      <c r="A2734" s="132"/>
      <c r="B2734" s="126"/>
      <c r="C2734" s="126"/>
      <c r="D2734" s="126"/>
      <c r="F2734" s="132"/>
    </row>
    <row r="2735" spans="1:6" ht="18" customHeight="1">
      <c r="A2735" s="132"/>
      <c r="B2735" s="126"/>
      <c r="C2735" s="126"/>
      <c r="D2735" s="126"/>
      <c r="F2735" s="132"/>
    </row>
    <row r="2736" spans="1:6" ht="18" customHeight="1">
      <c r="A2736" s="132"/>
      <c r="B2736" s="126"/>
      <c r="C2736" s="126"/>
      <c r="D2736" s="126"/>
      <c r="F2736" s="132"/>
    </row>
    <row r="2737" spans="1:6" ht="18" customHeight="1">
      <c r="A2737" s="132"/>
      <c r="B2737" s="126"/>
      <c r="C2737" s="126"/>
      <c r="D2737" s="126"/>
      <c r="F2737" s="132"/>
    </row>
    <row r="2738" spans="1:6" ht="18" customHeight="1">
      <c r="A2738" s="132"/>
      <c r="B2738" s="126"/>
      <c r="C2738" s="126"/>
      <c r="D2738" s="126"/>
      <c r="F2738" s="132"/>
    </row>
    <row r="2739" spans="1:6" ht="18" customHeight="1">
      <c r="A2739" s="132"/>
      <c r="B2739" s="126"/>
      <c r="C2739" s="126"/>
      <c r="D2739" s="126"/>
      <c r="F2739" s="132"/>
    </row>
    <row r="2740" spans="1:6" ht="18" customHeight="1">
      <c r="A2740" s="132"/>
      <c r="B2740" s="126"/>
      <c r="C2740" s="126"/>
      <c r="D2740" s="126"/>
      <c r="F2740" s="132"/>
    </row>
    <row r="2741" spans="1:6" ht="18" customHeight="1">
      <c r="A2741" s="132"/>
      <c r="B2741" s="126"/>
      <c r="C2741" s="126"/>
      <c r="D2741" s="126"/>
      <c r="F2741" s="132"/>
    </row>
    <row r="2742" spans="1:6" ht="18" customHeight="1">
      <c r="A2742" s="132"/>
      <c r="B2742" s="126"/>
      <c r="C2742" s="126"/>
      <c r="D2742" s="126"/>
      <c r="F2742" s="132"/>
    </row>
    <row r="2743" spans="1:6" ht="18" customHeight="1">
      <c r="A2743" s="132"/>
      <c r="B2743" s="126"/>
      <c r="C2743" s="126"/>
      <c r="D2743" s="126"/>
      <c r="F2743" s="132"/>
    </row>
    <row r="2744" spans="1:6" ht="18" customHeight="1">
      <c r="A2744" s="132"/>
      <c r="B2744" s="126"/>
      <c r="C2744" s="126"/>
      <c r="D2744" s="126"/>
      <c r="F2744" s="132"/>
    </row>
    <row r="2745" spans="1:6" ht="18" customHeight="1">
      <c r="A2745" s="132"/>
      <c r="B2745" s="126"/>
      <c r="C2745" s="126"/>
      <c r="D2745" s="126"/>
      <c r="F2745" s="132"/>
    </row>
    <row r="2746" spans="1:6" ht="18" customHeight="1">
      <c r="A2746" s="132"/>
      <c r="B2746" s="126"/>
      <c r="C2746" s="126"/>
      <c r="D2746" s="126"/>
      <c r="F2746" s="132"/>
    </row>
    <row r="2747" spans="1:6" ht="18" customHeight="1">
      <c r="A2747" s="132"/>
      <c r="B2747" s="126"/>
      <c r="C2747" s="126"/>
      <c r="D2747" s="126"/>
      <c r="F2747" s="132"/>
    </row>
    <row r="2748" spans="1:6" ht="18" customHeight="1">
      <c r="A2748" s="132"/>
      <c r="B2748" s="126"/>
      <c r="C2748" s="126"/>
      <c r="D2748" s="126"/>
      <c r="F2748" s="132"/>
    </row>
    <row r="2749" spans="1:6" ht="18" customHeight="1">
      <c r="A2749" s="132"/>
      <c r="B2749" s="126"/>
      <c r="C2749" s="126"/>
      <c r="D2749" s="126"/>
      <c r="F2749" s="132"/>
    </row>
    <row r="2750" spans="1:6" ht="18" customHeight="1">
      <c r="A2750" s="132"/>
      <c r="B2750" s="126"/>
      <c r="C2750" s="126"/>
      <c r="D2750" s="126"/>
      <c r="F2750" s="132"/>
    </row>
    <row r="2751" spans="1:6" ht="18" customHeight="1">
      <c r="A2751" s="132"/>
      <c r="B2751" s="126"/>
      <c r="C2751" s="126"/>
      <c r="D2751" s="126"/>
      <c r="F2751" s="132"/>
    </row>
    <row r="2752" spans="1:6" ht="18" customHeight="1">
      <c r="A2752" s="132"/>
      <c r="B2752" s="126"/>
      <c r="C2752" s="126"/>
      <c r="D2752" s="126"/>
      <c r="F2752" s="132"/>
    </row>
    <row r="2753" spans="1:6" ht="18" customHeight="1">
      <c r="A2753" s="132"/>
      <c r="B2753" s="126"/>
      <c r="C2753" s="126"/>
      <c r="D2753" s="126"/>
      <c r="F2753" s="132"/>
    </row>
    <row r="2754" spans="1:6" ht="18" customHeight="1">
      <c r="A2754" s="132"/>
      <c r="B2754" s="126"/>
      <c r="C2754" s="126"/>
      <c r="D2754" s="126"/>
      <c r="F2754" s="132"/>
    </row>
    <row r="2755" spans="1:6" ht="18" customHeight="1">
      <c r="A2755" s="132"/>
      <c r="B2755" s="126"/>
      <c r="C2755" s="126"/>
      <c r="D2755" s="126"/>
      <c r="F2755" s="132"/>
    </row>
    <row r="2756" spans="1:6" ht="18" customHeight="1">
      <c r="A2756" s="132"/>
      <c r="B2756" s="126"/>
      <c r="C2756" s="126"/>
      <c r="D2756" s="126"/>
      <c r="F2756" s="132"/>
    </row>
    <row r="2757" spans="1:6" ht="18" customHeight="1">
      <c r="A2757" s="132"/>
      <c r="B2757" s="126"/>
      <c r="C2757" s="126"/>
      <c r="D2757" s="126"/>
      <c r="F2757" s="132"/>
    </row>
    <row r="2758" spans="1:6" ht="18" customHeight="1">
      <c r="A2758" s="132"/>
      <c r="B2758" s="126"/>
      <c r="C2758" s="126"/>
      <c r="D2758" s="126"/>
      <c r="F2758" s="132"/>
    </row>
    <row r="2759" spans="1:6" ht="18" customHeight="1">
      <c r="A2759" s="132"/>
      <c r="B2759" s="126"/>
      <c r="C2759" s="126"/>
      <c r="D2759" s="126"/>
      <c r="F2759" s="132"/>
    </row>
    <row r="2760" spans="1:6" ht="18" customHeight="1">
      <c r="A2760" s="132"/>
      <c r="B2760" s="126"/>
      <c r="C2760" s="126"/>
      <c r="D2760" s="126"/>
      <c r="F2760" s="132"/>
    </row>
    <row r="2761" spans="1:6" ht="18" customHeight="1">
      <c r="A2761" s="132"/>
      <c r="B2761" s="126"/>
      <c r="C2761" s="126"/>
      <c r="D2761" s="126"/>
      <c r="F2761" s="132"/>
    </row>
    <row r="2762" spans="1:6" ht="18" customHeight="1">
      <c r="A2762" s="132"/>
      <c r="B2762" s="126"/>
      <c r="C2762" s="126"/>
      <c r="D2762" s="126"/>
      <c r="F2762" s="132"/>
    </row>
    <row r="2763" spans="1:6" ht="18" customHeight="1">
      <c r="A2763" s="132"/>
      <c r="B2763" s="126"/>
      <c r="C2763" s="126"/>
      <c r="D2763" s="126"/>
      <c r="F2763" s="132"/>
    </row>
    <row r="2764" spans="1:6" ht="18" customHeight="1">
      <c r="A2764" s="132"/>
      <c r="B2764" s="126"/>
      <c r="C2764" s="126"/>
      <c r="D2764" s="126"/>
      <c r="F2764" s="132"/>
    </row>
    <row r="2765" spans="1:6" ht="18" customHeight="1">
      <c r="A2765" s="132"/>
      <c r="B2765" s="126"/>
      <c r="C2765" s="126"/>
      <c r="D2765" s="126"/>
      <c r="F2765" s="132"/>
    </row>
    <row r="2766" spans="1:6" ht="18" customHeight="1">
      <c r="A2766" s="132"/>
      <c r="B2766" s="126"/>
      <c r="C2766" s="126"/>
      <c r="D2766" s="126"/>
      <c r="F2766" s="132"/>
    </row>
    <row r="2767" spans="1:6" ht="18" customHeight="1">
      <c r="A2767" s="132"/>
      <c r="B2767" s="126"/>
      <c r="C2767" s="126"/>
      <c r="D2767" s="126"/>
      <c r="F2767" s="132"/>
    </row>
    <row r="2768" spans="1:6" ht="18" customHeight="1">
      <c r="A2768" s="132"/>
      <c r="B2768" s="126"/>
      <c r="C2768" s="126"/>
      <c r="D2768" s="126"/>
      <c r="F2768" s="132"/>
    </row>
    <row r="2769" spans="1:6" ht="18" customHeight="1">
      <c r="A2769" s="132"/>
      <c r="B2769" s="126"/>
      <c r="C2769" s="126"/>
      <c r="D2769" s="126"/>
      <c r="F2769" s="132"/>
    </row>
    <row r="2770" spans="1:6" ht="18" customHeight="1">
      <c r="A2770" s="132"/>
      <c r="B2770" s="126"/>
      <c r="C2770" s="126"/>
      <c r="D2770" s="126"/>
      <c r="F2770" s="132"/>
    </row>
    <row r="2771" spans="1:6" ht="18" customHeight="1">
      <c r="A2771" s="132"/>
      <c r="B2771" s="126"/>
      <c r="C2771" s="126"/>
      <c r="D2771" s="126"/>
      <c r="F2771" s="132"/>
    </row>
    <row r="2772" spans="1:6" ht="18" customHeight="1">
      <c r="A2772" s="132"/>
      <c r="B2772" s="126"/>
      <c r="C2772" s="126"/>
      <c r="D2772" s="126"/>
      <c r="F2772" s="132"/>
    </row>
    <row r="2773" spans="1:6" ht="18" customHeight="1">
      <c r="A2773" s="132"/>
      <c r="B2773" s="126"/>
      <c r="C2773" s="126"/>
      <c r="D2773" s="126"/>
      <c r="F2773" s="132"/>
    </row>
    <row r="2774" spans="1:6" ht="18" customHeight="1">
      <c r="A2774" s="132"/>
      <c r="B2774" s="126"/>
      <c r="C2774" s="126"/>
      <c r="D2774" s="126"/>
      <c r="F2774" s="132"/>
    </row>
    <row r="2775" spans="1:6" ht="18" customHeight="1">
      <c r="A2775" s="132"/>
      <c r="B2775" s="126"/>
      <c r="C2775" s="126"/>
      <c r="D2775" s="126"/>
      <c r="F2775" s="132"/>
    </row>
    <row r="2776" spans="1:6" ht="18" customHeight="1">
      <c r="A2776" s="132"/>
      <c r="B2776" s="126"/>
      <c r="C2776" s="126"/>
      <c r="D2776" s="126"/>
      <c r="F2776" s="132"/>
    </row>
    <row r="2777" spans="1:6" ht="18" customHeight="1">
      <c r="A2777" s="132"/>
      <c r="B2777" s="126"/>
      <c r="C2777" s="126"/>
      <c r="D2777" s="126"/>
      <c r="F2777" s="132"/>
    </row>
    <row r="2778" spans="1:6" ht="18" customHeight="1">
      <c r="A2778" s="132"/>
      <c r="B2778" s="126"/>
      <c r="C2778" s="126"/>
      <c r="D2778" s="126"/>
      <c r="F2778" s="132"/>
    </row>
    <row r="2779" spans="1:6" ht="18" customHeight="1">
      <c r="A2779" s="132"/>
      <c r="B2779" s="126"/>
      <c r="C2779" s="126"/>
      <c r="D2779" s="126"/>
      <c r="F2779" s="132"/>
    </row>
    <row r="2780" spans="1:6" ht="18" customHeight="1">
      <c r="A2780" s="132"/>
      <c r="B2780" s="126"/>
      <c r="C2780" s="126"/>
      <c r="D2780" s="126"/>
      <c r="F2780" s="132"/>
    </row>
    <row r="2781" spans="1:6" ht="18" customHeight="1">
      <c r="A2781" s="132"/>
      <c r="B2781" s="126"/>
      <c r="C2781" s="126"/>
      <c r="D2781" s="126"/>
      <c r="F2781" s="132"/>
    </row>
    <row r="2782" spans="1:6" ht="18" customHeight="1">
      <c r="A2782" s="132"/>
      <c r="B2782" s="126"/>
      <c r="C2782" s="126"/>
      <c r="D2782" s="126"/>
      <c r="F2782" s="132"/>
    </row>
    <row r="2783" spans="1:6" ht="18" customHeight="1">
      <c r="A2783" s="132"/>
      <c r="B2783" s="126"/>
      <c r="C2783" s="126"/>
      <c r="D2783" s="126"/>
      <c r="F2783" s="132"/>
    </row>
    <row r="2784" spans="1:6" ht="18" customHeight="1">
      <c r="A2784" s="132"/>
      <c r="B2784" s="126"/>
      <c r="C2784" s="126"/>
      <c r="D2784" s="126"/>
      <c r="F2784" s="132"/>
    </row>
    <row r="2785" spans="1:6" ht="18" customHeight="1">
      <c r="A2785" s="132"/>
      <c r="B2785" s="126"/>
      <c r="C2785" s="126"/>
      <c r="D2785" s="126"/>
      <c r="F2785" s="132"/>
    </row>
    <row r="2786" spans="1:6" ht="18" customHeight="1">
      <c r="A2786" s="132"/>
      <c r="B2786" s="126"/>
      <c r="C2786" s="126"/>
      <c r="D2786" s="126"/>
      <c r="F2786" s="132"/>
    </row>
    <row r="2787" spans="1:6" ht="18" customHeight="1">
      <c r="A2787" s="132"/>
      <c r="B2787" s="126"/>
      <c r="C2787" s="126"/>
      <c r="D2787" s="126"/>
      <c r="F2787" s="132"/>
    </row>
    <row r="2788" spans="1:6" ht="18" customHeight="1">
      <c r="A2788" s="132"/>
      <c r="B2788" s="126"/>
      <c r="C2788" s="126"/>
      <c r="D2788" s="126"/>
      <c r="F2788" s="132"/>
    </row>
    <row r="2789" spans="1:6" ht="18" customHeight="1">
      <c r="A2789" s="132"/>
      <c r="B2789" s="126"/>
      <c r="C2789" s="126"/>
      <c r="D2789" s="126"/>
      <c r="F2789" s="132"/>
    </row>
    <row r="2790" spans="1:6" ht="18" customHeight="1">
      <c r="A2790" s="132"/>
      <c r="B2790" s="126"/>
      <c r="C2790" s="126"/>
      <c r="D2790" s="126"/>
      <c r="F2790" s="132"/>
    </row>
    <row r="2791" spans="1:6" ht="18" customHeight="1">
      <c r="A2791" s="132"/>
      <c r="B2791" s="126"/>
      <c r="C2791" s="126"/>
      <c r="D2791" s="126"/>
      <c r="F2791" s="132"/>
    </row>
    <row r="2792" spans="1:6" ht="18" customHeight="1">
      <c r="A2792" s="132"/>
      <c r="B2792" s="126"/>
      <c r="C2792" s="126"/>
      <c r="D2792" s="126"/>
      <c r="F2792" s="132"/>
    </row>
    <row r="2793" spans="1:6" ht="18" customHeight="1">
      <c r="A2793" s="132"/>
      <c r="B2793" s="126"/>
      <c r="C2793" s="126"/>
      <c r="D2793" s="126"/>
      <c r="F2793" s="132"/>
    </row>
    <row r="2794" spans="1:6" ht="18" customHeight="1">
      <c r="A2794" s="132"/>
      <c r="B2794" s="126"/>
      <c r="C2794" s="126"/>
      <c r="D2794" s="126"/>
      <c r="F2794" s="132"/>
    </row>
    <row r="2795" spans="1:6" ht="18" customHeight="1">
      <c r="A2795" s="132"/>
      <c r="B2795" s="126"/>
      <c r="C2795" s="126"/>
      <c r="D2795" s="126"/>
      <c r="F2795" s="132"/>
    </row>
    <row r="2796" spans="1:6" ht="18" customHeight="1">
      <c r="A2796" s="132"/>
      <c r="B2796" s="126"/>
      <c r="C2796" s="126"/>
      <c r="D2796" s="126"/>
      <c r="F2796" s="132"/>
    </row>
    <row r="2797" spans="1:6" ht="18" customHeight="1">
      <c r="A2797" s="132"/>
      <c r="B2797" s="126"/>
      <c r="C2797" s="126"/>
      <c r="D2797" s="126"/>
      <c r="F2797" s="132"/>
    </row>
    <row r="2798" spans="1:6" ht="18" customHeight="1">
      <c r="A2798" s="132"/>
      <c r="B2798" s="126"/>
      <c r="C2798" s="126"/>
      <c r="D2798" s="126"/>
      <c r="F2798" s="132"/>
    </row>
    <row r="2799" spans="1:6" ht="18" customHeight="1">
      <c r="A2799" s="132"/>
      <c r="B2799" s="126"/>
      <c r="C2799" s="126"/>
      <c r="D2799" s="126"/>
      <c r="F2799" s="132"/>
    </row>
    <row r="2800" spans="1:6" ht="18" customHeight="1">
      <c r="A2800" s="132"/>
      <c r="B2800" s="126"/>
      <c r="C2800" s="126"/>
      <c r="D2800" s="126"/>
      <c r="F2800" s="132"/>
    </row>
    <row r="2801" spans="1:6" ht="18" customHeight="1">
      <c r="A2801" s="132"/>
      <c r="B2801" s="126"/>
      <c r="C2801" s="126"/>
      <c r="D2801" s="126"/>
      <c r="F2801" s="132"/>
    </row>
    <row r="2802" spans="1:6" ht="18" customHeight="1">
      <c r="A2802" s="132"/>
      <c r="B2802" s="126"/>
      <c r="C2802" s="126"/>
      <c r="D2802" s="126"/>
      <c r="F2802" s="132"/>
    </row>
    <row r="2803" spans="1:6" ht="18" customHeight="1">
      <c r="A2803" s="132"/>
      <c r="B2803" s="126"/>
      <c r="C2803" s="126"/>
      <c r="D2803" s="126"/>
      <c r="F2803" s="132"/>
    </row>
    <row r="2804" spans="1:6" ht="18" customHeight="1">
      <c r="A2804" s="132"/>
      <c r="B2804" s="126"/>
      <c r="C2804" s="126"/>
      <c r="D2804" s="126"/>
      <c r="F2804" s="132"/>
    </row>
    <row r="2805" spans="1:6" ht="18" customHeight="1">
      <c r="A2805" s="132"/>
      <c r="B2805" s="126"/>
      <c r="C2805" s="126"/>
      <c r="D2805" s="126"/>
      <c r="F2805" s="132"/>
    </row>
    <row r="2806" spans="1:6" ht="18" customHeight="1">
      <c r="A2806" s="132"/>
      <c r="B2806" s="126"/>
      <c r="C2806" s="126"/>
      <c r="D2806" s="126"/>
      <c r="F2806" s="132"/>
    </row>
    <row r="2807" spans="1:6" ht="18" customHeight="1">
      <c r="A2807" s="132"/>
      <c r="B2807" s="126"/>
      <c r="C2807" s="126"/>
      <c r="D2807" s="126"/>
      <c r="F2807" s="132"/>
    </row>
    <row r="2808" spans="1:6" ht="18" customHeight="1">
      <c r="A2808" s="132"/>
      <c r="B2808" s="126"/>
      <c r="C2808" s="126"/>
      <c r="D2808" s="126"/>
      <c r="F2808" s="132"/>
    </row>
    <row r="2809" spans="1:6" ht="18" customHeight="1">
      <c r="A2809" s="132"/>
      <c r="B2809" s="126"/>
      <c r="C2809" s="126"/>
      <c r="D2809" s="126"/>
      <c r="F2809" s="132"/>
    </row>
    <row r="2810" spans="1:6" ht="18" customHeight="1">
      <c r="A2810" s="132"/>
      <c r="B2810" s="126"/>
      <c r="C2810" s="126"/>
      <c r="D2810" s="126"/>
      <c r="F2810" s="132"/>
    </row>
    <row r="2811" spans="1:6" ht="18" customHeight="1">
      <c r="A2811" s="132"/>
      <c r="B2811" s="126"/>
      <c r="C2811" s="126"/>
      <c r="D2811" s="126"/>
      <c r="F2811" s="132"/>
    </row>
    <row r="2812" spans="1:6" ht="18" customHeight="1">
      <c r="A2812" s="132"/>
      <c r="B2812" s="126"/>
      <c r="C2812" s="126"/>
      <c r="D2812" s="126"/>
      <c r="F2812" s="132"/>
    </row>
    <row r="2813" spans="1:6" ht="18" customHeight="1">
      <c r="A2813" s="132"/>
      <c r="B2813" s="126"/>
      <c r="C2813" s="126"/>
      <c r="D2813" s="126"/>
      <c r="F2813" s="132"/>
    </row>
    <row r="2814" spans="1:6" ht="18" customHeight="1">
      <c r="A2814" s="132"/>
      <c r="B2814" s="126"/>
      <c r="C2814" s="126"/>
      <c r="D2814" s="126"/>
      <c r="F2814" s="132"/>
    </row>
    <row r="2815" spans="1:6" ht="18" customHeight="1">
      <c r="A2815" s="132"/>
      <c r="B2815" s="126"/>
      <c r="C2815" s="126"/>
      <c r="D2815" s="126"/>
      <c r="F2815" s="132"/>
    </row>
    <row r="2816" spans="1:6" ht="18" customHeight="1">
      <c r="A2816" s="132"/>
      <c r="B2816" s="126"/>
      <c r="C2816" s="126"/>
      <c r="D2816" s="126"/>
      <c r="F2816" s="132"/>
    </row>
    <row r="2817" spans="1:6" ht="18" customHeight="1">
      <c r="A2817" s="132"/>
      <c r="B2817" s="126"/>
      <c r="C2817" s="126"/>
      <c r="D2817" s="126"/>
      <c r="F2817" s="132"/>
    </row>
    <row r="2818" spans="1:6" ht="18" customHeight="1">
      <c r="A2818" s="132"/>
      <c r="B2818" s="126"/>
      <c r="C2818" s="126"/>
      <c r="D2818" s="126"/>
      <c r="F2818" s="132"/>
    </row>
    <row r="2819" spans="1:6" ht="18" customHeight="1">
      <c r="A2819" s="132"/>
      <c r="B2819" s="126"/>
      <c r="C2819" s="126"/>
      <c r="D2819" s="126"/>
      <c r="F2819" s="132"/>
    </row>
    <row r="2820" spans="1:6" ht="18" customHeight="1">
      <c r="A2820" s="132"/>
      <c r="B2820" s="126"/>
      <c r="C2820" s="126"/>
      <c r="D2820" s="126"/>
      <c r="F2820" s="132"/>
    </row>
    <row r="2821" spans="1:6" ht="18" customHeight="1">
      <c r="A2821" s="132"/>
      <c r="B2821" s="126"/>
      <c r="C2821" s="126"/>
      <c r="D2821" s="126"/>
      <c r="F2821" s="132"/>
    </row>
    <row r="2822" spans="1:6" ht="18" customHeight="1">
      <c r="A2822" s="132"/>
      <c r="B2822" s="126"/>
      <c r="C2822" s="126"/>
      <c r="D2822" s="126"/>
      <c r="F2822" s="132"/>
    </row>
    <row r="2823" spans="1:6" ht="18" customHeight="1">
      <c r="A2823" s="132"/>
      <c r="B2823" s="126"/>
      <c r="C2823" s="126"/>
      <c r="D2823" s="126"/>
      <c r="F2823" s="132"/>
    </row>
    <row r="2824" spans="1:6" ht="18" customHeight="1">
      <c r="A2824" s="132"/>
      <c r="B2824" s="126"/>
      <c r="C2824" s="126"/>
      <c r="D2824" s="126"/>
      <c r="F2824" s="132"/>
    </row>
    <row r="2825" spans="1:6" ht="18" customHeight="1">
      <c r="A2825" s="132"/>
      <c r="B2825" s="126"/>
      <c r="C2825" s="126"/>
      <c r="D2825" s="126"/>
      <c r="F2825" s="132"/>
    </row>
    <row r="2826" spans="1:6" ht="18" customHeight="1">
      <c r="A2826" s="132"/>
      <c r="B2826" s="126"/>
      <c r="C2826" s="126"/>
      <c r="D2826" s="126"/>
      <c r="F2826" s="132"/>
    </row>
    <row r="2827" spans="1:6" ht="18" customHeight="1">
      <c r="A2827" s="132"/>
      <c r="B2827" s="126"/>
      <c r="C2827" s="126"/>
      <c r="D2827" s="126"/>
      <c r="F2827" s="132"/>
    </row>
    <row r="2828" spans="1:6" ht="18" customHeight="1">
      <c r="A2828" s="132"/>
      <c r="B2828" s="126"/>
      <c r="C2828" s="126"/>
      <c r="D2828" s="126"/>
      <c r="F2828" s="132"/>
    </row>
    <row r="2829" spans="1:6" ht="18" customHeight="1">
      <c r="A2829" s="132"/>
      <c r="B2829" s="126"/>
      <c r="C2829" s="126"/>
      <c r="D2829" s="126"/>
      <c r="F2829" s="132"/>
    </row>
    <row r="2830" spans="1:6" ht="18" customHeight="1">
      <c r="A2830" s="132"/>
      <c r="B2830" s="126"/>
      <c r="C2830" s="126"/>
      <c r="D2830" s="126"/>
      <c r="F2830" s="132"/>
    </row>
    <row r="2831" spans="1:6" ht="18" customHeight="1">
      <c r="A2831" s="132"/>
      <c r="B2831" s="126"/>
      <c r="C2831" s="126"/>
      <c r="D2831" s="126"/>
      <c r="F2831" s="132"/>
    </row>
    <row r="2832" spans="1:6" ht="18" customHeight="1">
      <c r="A2832" s="132"/>
      <c r="B2832" s="126"/>
      <c r="C2832" s="126"/>
      <c r="D2832" s="126"/>
      <c r="F2832" s="132"/>
    </row>
    <row r="2833" spans="1:6" ht="18" customHeight="1">
      <c r="A2833" s="132"/>
      <c r="B2833" s="126"/>
      <c r="C2833" s="126"/>
      <c r="D2833" s="126"/>
      <c r="F2833" s="132"/>
    </row>
    <row r="2834" spans="1:6" ht="18" customHeight="1">
      <c r="A2834" s="132"/>
      <c r="B2834" s="126"/>
      <c r="C2834" s="126"/>
      <c r="D2834" s="126"/>
      <c r="F2834" s="132"/>
    </row>
    <row r="2835" spans="1:6" ht="18" customHeight="1">
      <c r="A2835" s="132"/>
      <c r="B2835" s="126"/>
      <c r="C2835" s="126"/>
      <c r="D2835" s="126"/>
      <c r="F2835" s="132"/>
    </row>
    <row r="2836" spans="1:6" ht="18" customHeight="1">
      <c r="A2836" s="132"/>
      <c r="B2836" s="126"/>
      <c r="C2836" s="126"/>
      <c r="D2836" s="126"/>
      <c r="F2836" s="132"/>
    </row>
    <row r="2837" spans="1:6" ht="18" customHeight="1">
      <c r="A2837" s="132"/>
      <c r="B2837" s="126"/>
      <c r="C2837" s="126"/>
      <c r="D2837" s="126"/>
      <c r="F2837" s="132"/>
    </row>
    <row r="2838" spans="1:6" ht="18" customHeight="1">
      <c r="A2838" s="132"/>
      <c r="B2838" s="126"/>
      <c r="C2838" s="126"/>
      <c r="D2838" s="126"/>
      <c r="F2838" s="132"/>
    </row>
    <row r="2839" spans="1:6" ht="18" customHeight="1">
      <c r="A2839" s="132"/>
      <c r="B2839" s="126"/>
      <c r="C2839" s="126"/>
      <c r="D2839" s="126"/>
      <c r="F2839" s="132"/>
    </row>
    <row r="2840" spans="1:6" ht="18" customHeight="1">
      <c r="A2840" s="132"/>
      <c r="B2840" s="126"/>
      <c r="C2840" s="126"/>
      <c r="D2840" s="126"/>
      <c r="F2840" s="132"/>
    </row>
    <row r="2841" spans="1:6" ht="18" customHeight="1">
      <c r="A2841" s="132"/>
      <c r="B2841" s="126"/>
      <c r="C2841" s="126"/>
      <c r="D2841" s="126"/>
      <c r="F2841" s="132"/>
    </row>
    <row r="2842" spans="1:6" ht="18" customHeight="1">
      <c r="A2842" s="132"/>
      <c r="B2842" s="126"/>
      <c r="C2842" s="126"/>
      <c r="D2842" s="126"/>
      <c r="F2842" s="132"/>
    </row>
    <row r="2843" spans="1:6" ht="18" customHeight="1">
      <c r="A2843" s="132"/>
      <c r="B2843" s="126"/>
      <c r="C2843" s="126"/>
      <c r="D2843" s="126"/>
      <c r="F2843" s="132"/>
    </row>
    <row r="2844" spans="1:6" ht="18" customHeight="1">
      <c r="A2844" s="132"/>
      <c r="B2844" s="126"/>
      <c r="C2844" s="126"/>
      <c r="D2844" s="126"/>
      <c r="F2844" s="132"/>
    </row>
    <row r="2845" spans="1:6" ht="18" customHeight="1">
      <c r="A2845" s="132"/>
      <c r="B2845" s="126"/>
      <c r="C2845" s="126"/>
      <c r="D2845" s="126"/>
      <c r="F2845" s="132"/>
    </row>
    <row r="2846" spans="1:6" ht="18" customHeight="1">
      <c r="A2846" s="132"/>
      <c r="B2846" s="126"/>
      <c r="C2846" s="126"/>
      <c r="D2846" s="126"/>
      <c r="F2846" s="132"/>
    </row>
    <row r="2847" spans="1:6" ht="18" customHeight="1">
      <c r="A2847" s="132"/>
      <c r="B2847" s="126"/>
      <c r="C2847" s="126"/>
      <c r="D2847" s="126"/>
      <c r="F2847" s="132"/>
    </row>
    <row r="2848" spans="1:6" ht="18" customHeight="1">
      <c r="A2848" s="132"/>
      <c r="B2848" s="126"/>
      <c r="C2848" s="126"/>
      <c r="D2848" s="126"/>
      <c r="F2848" s="132"/>
    </row>
    <row r="2849" spans="1:6" ht="18" customHeight="1">
      <c r="A2849" s="132"/>
      <c r="B2849" s="126"/>
      <c r="C2849" s="126"/>
      <c r="D2849" s="126"/>
      <c r="F2849" s="132"/>
    </row>
    <row r="2850" spans="1:6" ht="18" customHeight="1">
      <c r="A2850" s="132"/>
      <c r="B2850" s="126"/>
      <c r="C2850" s="126"/>
      <c r="D2850" s="126"/>
      <c r="F2850" s="132"/>
    </row>
    <row r="2851" spans="1:6" ht="18" customHeight="1">
      <c r="A2851" s="132"/>
      <c r="B2851" s="126"/>
      <c r="C2851" s="126"/>
      <c r="D2851" s="126"/>
      <c r="F2851" s="132"/>
    </row>
    <row r="2852" spans="1:6" ht="18" customHeight="1">
      <c r="A2852" s="132"/>
      <c r="B2852" s="126"/>
      <c r="C2852" s="126"/>
      <c r="D2852" s="126"/>
      <c r="F2852" s="132"/>
    </row>
    <row r="2853" spans="1:6" ht="18" customHeight="1">
      <c r="A2853" s="132"/>
      <c r="B2853" s="126"/>
      <c r="C2853" s="126"/>
      <c r="D2853" s="126"/>
      <c r="F2853" s="132"/>
    </row>
    <row r="2854" spans="1:6" ht="18" customHeight="1">
      <c r="A2854" s="132"/>
      <c r="B2854" s="126"/>
      <c r="C2854" s="126"/>
      <c r="D2854" s="126"/>
      <c r="F2854" s="132"/>
    </row>
    <row r="2855" spans="1:6" ht="18" customHeight="1">
      <c r="A2855" s="132"/>
      <c r="B2855" s="126"/>
      <c r="C2855" s="126"/>
      <c r="D2855" s="126"/>
      <c r="F2855" s="132"/>
    </row>
    <row r="2856" spans="1:6" ht="18" customHeight="1">
      <c r="A2856" s="132"/>
      <c r="B2856" s="126"/>
      <c r="C2856" s="126"/>
      <c r="D2856" s="126"/>
      <c r="F2856" s="132"/>
    </row>
    <row r="2857" spans="1:6" ht="18" customHeight="1">
      <c r="A2857" s="132"/>
      <c r="B2857" s="126"/>
      <c r="C2857" s="126"/>
      <c r="D2857" s="126"/>
      <c r="F2857" s="132"/>
    </row>
    <row r="2858" spans="1:6" ht="18" customHeight="1">
      <c r="A2858" s="132"/>
      <c r="B2858" s="126"/>
      <c r="C2858" s="126"/>
      <c r="D2858" s="126"/>
      <c r="F2858" s="132"/>
    </row>
    <row r="2859" spans="1:6" ht="18" customHeight="1">
      <c r="A2859" s="132"/>
      <c r="B2859" s="126"/>
      <c r="C2859" s="126"/>
      <c r="D2859" s="126"/>
      <c r="F2859" s="132"/>
    </row>
    <row r="2860" spans="1:6" ht="18" customHeight="1">
      <c r="A2860" s="132"/>
      <c r="B2860" s="126"/>
      <c r="C2860" s="126"/>
      <c r="D2860" s="126"/>
      <c r="F2860" s="132"/>
    </row>
    <row r="2861" spans="1:6" ht="18" customHeight="1">
      <c r="A2861" s="132"/>
      <c r="B2861" s="126"/>
      <c r="C2861" s="126"/>
      <c r="D2861" s="126"/>
      <c r="F2861" s="132"/>
    </row>
    <row r="2862" spans="1:6" ht="18" customHeight="1">
      <c r="A2862" s="132"/>
      <c r="B2862" s="126"/>
      <c r="C2862" s="126"/>
      <c r="D2862" s="126"/>
      <c r="F2862" s="132"/>
    </row>
    <row r="2863" spans="1:6" ht="18" customHeight="1">
      <c r="A2863" s="132"/>
      <c r="B2863" s="126"/>
      <c r="C2863" s="126"/>
      <c r="D2863" s="126"/>
      <c r="F2863" s="132"/>
    </row>
    <row r="2864" spans="1:6" ht="18" customHeight="1">
      <c r="A2864" s="132"/>
      <c r="B2864" s="126"/>
      <c r="C2864" s="126"/>
      <c r="D2864" s="126"/>
      <c r="F2864" s="132"/>
    </row>
    <row r="2865" spans="1:6" ht="18" customHeight="1">
      <c r="A2865" s="132"/>
      <c r="B2865" s="126"/>
      <c r="C2865" s="126"/>
      <c r="D2865" s="126"/>
      <c r="F2865" s="132"/>
    </row>
    <row r="2866" spans="1:6" ht="18" customHeight="1">
      <c r="A2866" s="132"/>
      <c r="B2866" s="126"/>
      <c r="C2866" s="126"/>
      <c r="D2866" s="126"/>
      <c r="F2866" s="132"/>
    </row>
    <row r="2867" spans="1:6" ht="18" customHeight="1">
      <c r="A2867" s="132"/>
      <c r="B2867" s="126"/>
      <c r="C2867" s="126"/>
      <c r="D2867" s="126"/>
      <c r="F2867" s="132"/>
    </row>
    <row r="2868" spans="1:6" ht="18" customHeight="1">
      <c r="A2868" s="132"/>
      <c r="B2868" s="126"/>
      <c r="C2868" s="126"/>
      <c r="D2868" s="126"/>
      <c r="F2868" s="132"/>
    </row>
    <row r="2869" spans="1:6" ht="18" customHeight="1">
      <c r="A2869" s="132"/>
      <c r="B2869" s="126"/>
      <c r="C2869" s="126"/>
      <c r="D2869" s="126"/>
      <c r="F2869" s="132"/>
    </row>
    <row r="2870" spans="1:6" ht="18" customHeight="1">
      <c r="A2870" s="132"/>
      <c r="B2870" s="126"/>
      <c r="C2870" s="126"/>
      <c r="D2870" s="126"/>
      <c r="F2870" s="132"/>
    </row>
    <row r="2871" spans="1:6" ht="18" customHeight="1">
      <c r="A2871" s="132"/>
      <c r="B2871" s="126"/>
      <c r="C2871" s="126"/>
      <c r="D2871" s="126"/>
      <c r="F2871" s="132"/>
    </row>
    <row r="2872" spans="1:6" ht="18" customHeight="1">
      <c r="A2872" s="132"/>
      <c r="B2872" s="126"/>
      <c r="C2872" s="126"/>
      <c r="D2872" s="126"/>
      <c r="F2872" s="132"/>
    </row>
    <row r="2873" spans="1:6" ht="18" customHeight="1">
      <c r="A2873" s="132"/>
      <c r="B2873" s="126"/>
      <c r="C2873" s="126"/>
      <c r="D2873" s="126"/>
      <c r="F2873" s="132"/>
    </row>
    <row r="2874" spans="1:6" ht="18" customHeight="1">
      <c r="A2874" s="132"/>
      <c r="B2874" s="126"/>
      <c r="C2874" s="126"/>
      <c r="D2874" s="126"/>
      <c r="F2874" s="132"/>
    </row>
    <row r="2875" spans="1:6" ht="18" customHeight="1">
      <c r="A2875" s="132"/>
      <c r="B2875" s="126"/>
      <c r="C2875" s="126"/>
      <c r="D2875" s="126"/>
      <c r="F2875" s="132"/>
    </row>
    <row r="2876" spans="1:6" ht="18" customHeight="1">
      <c r="A2876" s="132"/>
      <c r="B2876" s="126"/>
      <c r="C2876" s="126"/>
      <c r="D2876" s="126"/>
      <c r="F2876" s="132"/>
    </row>
    <row r="2877" spans="1:6" ht="18" customHeight="1">
      <c r="A2877" s="132"/>
      <c r="B2877" s="126"/>
      <c r="C2877" s="126"/>
      <c r="D2877" s="126"/>
      <c r="F2877" s="132"/>
    </row>
    <row r="2878" spans="1:6" ht="18" customHeight="1">
      <c r="A2878" s="132"/>
      <c r="B2878" s="126"/>
      <c r="C2878" s="126"/>
      <c r="D2878" s="126"/>
      <c r="F2878" s="132"/>
    </row>
    <row r="2879" spans="1:6" ht="18" customHeight="1">
      <c r="A2879" s="132"/>
      <c r="B2879" s="126"/>
      <c r="C2879" s="126"/>
      <c r="D2879" s="126"/>
      <c r="F2879" s="132"/>
    </row>
    <row r="2880" spans="1:6" ht="18" customHeight="1">
      <c r="A2880" s="132"/>
      <c r="B2880" s="126"/>
      <c r="C2880" s="126"/>
      <c r="D2880" s="126"/>
      <c r="F2880" s="132"/>
    </row>
    <row r="2881" spans="1:6" ht="18" customHeight="1">
      <c r="A2881" s="132"/>
      <c r="B2881" s="126"/>
      <c r="C2881" s="126"/>
      <c r="D2881" s="126"/>
      <c r="F2881" s="132"/>
    </row>
    <row r="2882" spans="1:6" ht="18" customHeight="1">
      <c r="A2882" s="132"/>
      <c r="B2882" s="126"/>
      <c r="C2882" s="126"/>
      <c r="D2882" s="126"/>
      <c r="F2882" s="132"/>
    </row>
    <row r="2883" spans="1:6" ht="18" customHeight="1">
      <c r="A2883" s="132"/>
      <c r="B2883" s="126"/>
      <c r="C2883" s="126"/>
      <c r="D2883" s="126"/>
      <c r="F2883" s="132"/>
    </row>
    <row r="2884" spans="1:6" ht="18" customHeight="1">
      <c r="A2884" s="132"/>
      <c r="B2884" s="126"/>
      <c r="C2884" s="126"/>
      <c r="D2884" s="126"/>
      <c r="F2884" s="132"/>
    </row>
    <row r="2885" spans="1:6" ht="18" customHeight="1">
      <c r="A2885" s="132"/>
      <c r="B2885" s="126"/>
      <c r="C2885" s="126"/>
      <c r="D2885" s="126"/>
      <c r="F2885" s="132"/>
    </row>
    <row r="2886" spans="1:6" ht="18" customHeight="1">
      <c r="A2886" s="132"/>
      <c r="B2886" s="126"/>
      <c r="C2886" s="126"/>
      <c r="D2886" s="126"/>
      <c r="F2886" s="132"/>
    </row>
    <row r="2887" spans="1:6" ht="18" customHeight="1">
      <c r="A2887" s="132"/>
      <c r="B2887" s="126"/>
      <c r="C2887" s="126"/>
      <c r="D2887" s="126"/>
      <c r="F2887" s="132"/>
    </row>
    <row r="2888" spans="1:6" ht="18" customHeight="1">
      <c r="A2888" s="132"/>
      <c r="B2888" s="126"/>
      <c r="C2888" s="126"/>
      <c r="D2888" s="126"/>
      <c r="F2888" s="132"/>
    </row>
    <row r="2889" spans="1:6" ht="18" customHeight="1">
      <c r="A2889" s="132"/>
      <c r="B2889" s="126"/>
      <c r="C2889" s="126"/>
      <c r="D2889" s="126"/>
      <c r="F2889" s="132"/>
    </row>
    <row r="2890" spans="1:6" ht="18" customHeight="1">
      <c r="A2890" s="132"/>
      <c r="B2890" s="126"/>
      <c r="C2890" s="126"/>
      <c r="D2890" s="126"/>
      <c r="F2890" s="132"/>
    </row>
    <row r="2891" spans="1:6" ht="18" customHeight="1">
      <c r="A2891" s="132"/>
      <c r="B2891" s="126"/>
      <c r="C2891" s="126"/>
      <c r="D2891" s="126"/>
      <c r="F2891" s="132"/>
    </row>
    <row r="2892" spans="1:6" ht="18" customHeight="1">
      <c r="A2892" s="132"/>
      <c r="B2892" s="126"/>
      <c r="C2892" s="126"/>
      <c r="D2892" s="126"/>
      <c r="F2892" s="132"/>
    </row>
    <row r="2893" spans="1:6" ht="18" customHeight="1">
      <c r="A2893" s="132"/>
      <c r="B2893" s="126"/>
      <c r="C2893" s="126"/>
      <c r="D2893" s="126"/>
      <c r="F2893" s="132"/>
    </row>
    <row r="2894" spans="1:6" ht="18" customHeight="1">
      <c r="A2894" s="132"/>
      <c r="B2894" s="126"/>
      <c r="C2894" s="126"/>
      <c r="D2894" s="126"/>
      <c r="F2894" s="132"/>
    </row>
    <row r="2895" spans="1:6" ht="18" customHeight="1">
      <c r="A2895" s="132"/>
      <c r="B2895" s="126"/>
      <c r="C2895" s="126"/>
      <c r="D2895" s="126"/>
      <c r="F2895" s="132"/>
    </row>
    <row r="2896" spans="1:6" ht="18" customHeight="1">
      <c r="A2896" s="132"/>
      <c r="B2896" s="126"/>
      <c r="C2896" s="126"/>
      <c r="D2896" s="126"/>
      <c r="F2896" s="132"/>
    </row>
    <row r="2897" spans="1:6" ht="18" customHeight="1">
      <c r="A2897" s="132"/>
      <c r="B2897" s="126"/>
      <c r="C2897" s="126"/>
      <c r="D2897" s="126"/>
      <c r="F2897" s="132"/>
    </row>
    <row r="2898" spans="1:6" ht="18" customHeight="1">
      <c r="A2898" s="132"/>
      <c r="B2898" s="126"/>
      <c r="C2898" s="126"/>
      <c r="D2898" s="126"/>
      <c r="F2898" s="132"/>
    </row>
    <row r="2899" spans="1:6" ht="18" customHeight="1">
      <c r="A2899" s="132"/>
      <c r="B2899" s="126"/>
      <c r="C2899" s="126"/>
      <c r="D2899" s="126"/>
      <c r="F2899" s="132"/>
    </row>
    <row r="2900" spans="1:6" ht="18" customHeight="1">
      <c r="A2900" s="132"/>
      <c r="B2900" s="126"/>
      <c r="C2900" s="126"/>
      <c r="D2900" s="126"/>
      <c r="F2900" s="132"/>
    </row>
    <row r="2901" spans="1:6" ht="18" customHeight="1">
      <c r="A2901" s="132"/>
      <c r="B2901" s="126"/>
      <c r="C2901" s="126"/>
      <c r="D2901" s="126"/>
      <c r="F2901" s="132"/>
    </row>
    <row r="2902" spans="1:6" ht="18" customHeight="1">
      <c r="A2902" s="132"/>
      <c r="B2902" s="126"/>
      <c r="C2902" s="126"/>
      <c r="D2902" s="126"/>
      <c r="F2902" s="132"/>
    </row>
    <row r="2903" spans="1:6" ht="18" customHeight="1">
      <c r="A2903" s="132"/>
      <c r="B2903" s="126"/>
      <c r="C2903" s="126"/>
      <c r="D2903" s="126"/>
      <c r="F2903" s="132"/>
    </row>
    <row r="2904" spans="1:6" ht="18" customHeight="1">
      <c r="A2904" s="132"/>
      <c r="B2904" s="126"/>
      <c r="C2904" s="126"/>
      <c r="D2904" s="126"/>
      <c r="F2904" s="132"/>
    </row>
    <row r="2905" spans="1:6" ht="18" customHeight="1">
      <c r="A2905" s="132"/>
      <c r="B2905" s="126"/>
      <c r="C2905" s="126"/>
      <c r="D2905" s="126"/>
      <c r="F2905" s="132"/>
    </row>
    <row r="2906" spans="1:6" ht="18" customHeight="1">
      <c r="A2906" s="132"/>
      <c r="B2906" s="126"/>
      <c r="C2906" s="126"/>
      <c r="D2906" s="126"/>
      <c r="F2906" s="132"/>
    </row>
    <row r="2907" spans="1:6" ht="18" customHeight="1">
      <c r="A2907" s="132"/>
      <c r="B2907" s="126"/>
      <c r="C2907" s="126"/>
      <c r="D2907" s="126"/>
      <c r="F2907" s="132"/>
    </row>
    <row r="2908" spans="1:6" ht="18" customHeight="1">
      <c r="A2908" s="132"/>
      <c r="B2908" s="126"/>
      <c r="C2908" s="126"/>
      <c r="D2908" s="126"/>
      <c r="F2908" s="132"/>
    </row>
    <row r="2909" spans="1:6" ht="18" customHeight="1">
      <c r="A2909" s="132"/>
      <c r="B2909" s="126"/>
      <c r="C2909" s="126"/>
      <c r="D2909" s="126"/>
      <c r="F2909" s="132"/>
    </row>
    <row r="2910" spans="1:6" ht="18" customHeight="1">
      <c r="A2910" s="132"/>
      <c r="B2910" s="126"/>
      <c r="C2910" s="126"/>
      <c r="D2910" s="126"/>
      <c r="F2910" s="132"/>
    </row>
    <row r="2911" spans="1:6" ht="18" customHeight="1">
      <c r="A2911" s="132"/>
      <c r="B2911" s="126"/>
      <c r="C2911" s="126"/>
      <c r="D2911" s="126"/>
      <c r="F2911" s="132"/>
    </row>
    <row r="2912" spans="1:6" ht="18" customHeight="1">
      <c r="A2912" s="132"/>
      <c r="B2912" s="126"/>
      <c r="C2912" s="126"/>
      <c r="D2912" s="126"/>
      <c r="F2912" s="132"/>
    </row>
    <row r="2913" spans="1:6" ht="18" customHeight="1">
      <c r="A2913" s="132"/>
      <c r="B2913" s="126"/>
      <c r="C2913" s="126"/>
      <c r="D2913" s="126"/>
      <c r="F2913" s="132"/>
    </row>
    <row r="2914" spans="1:6" ht="18" customHeight="1">
      <c r="A2914" s="132"/>
      <c r="B2914" s="126"/>
      <c r="C2914" s="126"/>
      <c r="D2914" s="126"/>
      <c r="F2914" s="132"/>
    </row>
    <row r="2915" spans="1:6" ht="18" customHeight="1">
      <c r="A2915" s="132"/>
      <c r="B2915" s="126"/>
      <c r="C2915" s="126"/>
      <c r="D2915" s="126"/>
      <c r="F2915" s="132"/>
    </row>
    <row r="2916" spans="1:6" ht="18" customHeight="1">
      <c r="A2916" s="132"/>
      <c r="B2916" s="126"/>
      <c r="C2916" s="126"/>
      <c r="D2916" s="126"/>
      <c r="F2916" s="132"/>
    </row>
    <row r="2917" spans="1:6" ht="18" customHeight="1">
      <c r="A2917" s="132"/>
      <c r="B2917" s="126"/>
      <c r="C2917" s="126"/>
      <c r="D2917" s="126"/>
      <c r="F2917" s="132"/>
    </row>
    <row r="2918" spans="1:6" ht="18" customHeight="1">
      <c r="A2918" s="132"/>
      <c r="B2918" s="126"/>
      <c r="C2918" s="126"/>
      <c r="D2918" s="126"/>
      <c r="F2918" s="132"/>
    </row>
    <row r="2919" spans="1:6" ht="18" customHeight="1">
      <c r="A2919" s="132"/>
      <c r="B2919" s="126"/>
      <c r="C2919" s="126"/>
      <c r="D2919" s="126"/>
      <c r="F2919" s="132"/>
    </row>
    <row r="2920" spans="1:6" ht="18" customHeight="1">
      <c r="A2920" s="132"/>
      <c r="B2920" s="126"/>
      <c r="C2920" s="126"/>
      <c r="D2920" s="126"/>
      <c r="F2920" s="132"/>
    </row>
    <row r="2921" spans="1:6" ht="18" customHeight="1">
      <c r="A2921" s="132"/>
      <c r="B2921" s="126"/>
      <c r="C2921" s="126"/>
      <c r="D2921" s="126"/>
      <c r="F2921" s="132"/>
    </row>
    <row r="2922" spans="1:6" ht="18" customHeight="1">
      <c r="A2922" s="132"/>
      <c r="B2922" s="126"/>
      <c r="C2922" s="126"/>
      <c r="D2922" s="126"/>
      <c r="F2922" s="132"/>
    </row>
    <row r="2923" spans="1:6" ht="18" customHeight="1">
      <c r="A2923" s="132"/>
      <c r="B2923" s="126"/>
      <c r="C2923" s="126"/>
      <c r="D2923" s="126"/>
      <c r="F2923" s="132"/>
    </row>
    <row r="2924" spans="1:6" ht="18" customHeight="1">
      <c r="A2924" s="132"/>
      <c r="B2924" s="126"/>
      <c r="C2924" s="126"/>
      <c r="D2924" s="126"/>
      <c r="F2924" s="132"/>
    </row>
    <row r="2925" spans="1:6" ht="18" customHeight="1">
      <c r="A2925" s="132"/>
      <c r="B2925" s="126"/>
      <c r="C2925" s="126"/>
      <c r="D2925" s="126"/>
      <c r="F2925" s="132"/>
    </row>
    <row r="2926" spans="1:6" ht="18" customHeight="1">
      <c r="A2926" s="132"/>
      <c r="B2926" s="126"/>
      <c r="C2926" s="126"/>
      <c r="D2926" s="126"/>
      <c r="F2926" s="132"/>
    </row>
    <row r="2927" spans="1:6" ht="18" customHeight="1">
      <c r="A2927" s="132"/>
      <c r="B2927" s="126"/>
      <c r="C2927" s="126"/>
      <c r="D2927" s="126"/>
      <c r="F2927" s="132"/>
    </row>
    <row r="2928" spans="1:6" ht="18" customHeight="1">
      <c r="A2928" s="132"/>
      <c r="B2928" s="126"/>
      <c r="C2928" s="126"/>
      <c r="D2928" s="126"/>
      <c r="F2928" s="132"/>
    </row>
    <row r="2929" spans="1:6" ht="18" customHeight="1">
      <c r="A2929" s="132"/>
      <c r="B2929" s="126"/>
      <c r="C2929" s="126"/>
      <c r="D2929" s="126"/>
      <c r="F2929" s="132"/>
    </row>
    <row r="2930" spans="1:6" ht="18" customHeight="1">
      <c r="A2930" s="132"/>
      <c r="B2930" s="126"/>
      <c r="C2930" s="126"/>
      <c r="D2930" s="126"/>
      <c r="F2930" s="132"/>
    </row>
    <row r="2931" spans="1:6" ht="18" customHeight="1">
      <c r="A2931" s="132"/>
      <c r="B2931" s="126"/>
      <c r="C2931" s="126"/>
      <c r="D2931" s="126"/>
      <c r="F2931" s="132"/>
    </row>
    <row r="2932" spans="1:6" ht="18" customHeight="1">
      <c r="A2932" s="132"/>
      <c r="B2932" s="126"/>
      <c r="C2932" s="126"/>
      <c r="D2932" s="126"/>
      <c r="F2932" s="132"/>
    </row>
    <row r="2933" spans="1:6" ht="18" customHeight="1">
      <c r="A2933" s="132"/>
      <c r="B2933" s="126"/>
      <c r="C2933" s="126"/>
      <c r="D2933" s="126"/>
      <c r="F2933" s="132"/>
    </row>
    <row r="2934" spans="1:6" ht="18" customHeight="1">
      <c r="A2934" s="132"/>
      <c r="B2934" s="126"/>
      <c r="C2934" s="126"/>
      <c r="D2934" s="126"/>
      <c r="F2934" s="132"/>
    </row>
    <row r="2935" spans="1:6" ht="18" customHeight="1">
      <c r="A2935" s="132"/>
      <c r="B2935" s="126"/>
      <c r="C2935" s="126"/>
      <c r="D2935" s="126"/>
      <c r="F2935" s="132"/>
    </row>
    <row r="2936" spans="1:6" ht="18" customHeight="1">
      <c r="A2936" s="132"/>
      <c r="B2936" s="126"/>
      <c r="C2936" s="126"/>
      <c r="D2936" s="126"/>
      <c r="F2936" s="132"/>
    </row>
    <row r="2937" spans="1:6" ht="18" customHeight="1">
      <c r="A2937" s="132"/>
      <c r="B2937" s="126"/>
      <c r="C2937" s="126"/>
      <c r="D2937" s="126"/>
      <c r="F2937" s="132"/>
    </row>
    <row r="2938" spans="1:6" ht="18" customHeight="1">
      <c r="A2938" s="132"/>
      <c r="B2938" s="126"/>
      <c r="C2938" s="126"/>
      <c r="D2938" s="126"/>
      <c r="F2938" s="132"/>
    </row>
    <row r="2939" spans="1:6" ht="18" customHeight="1">
      <c r="A2939" s="132"/>
      <c r="B2939" s="126"/>
      <c r="C2939" s="126"/>
      <c r="D2939" s="126"/>
      <c r="F2939" s="132"/>
    </row>
    <row r="2940" spans="1:6" ht="18" customHeight="1">
      <c r="A2940" s="132"/>
      <c r="B2940" s="126"/>
      <c r="C2940" s="126"/>
      <c r="D2940" s="126"/>
      <c r="F2940" s="132"/>
    </row>
    <row r="2941" spans="1:6" ht="18" customHeight="1">
      <c r="A2941" s="132"/>
      <c r="B2941" s="126"/>
      <c r="C2941" s="126"/>
      <c r="D2941" s="126"/>
      <c r="F2941" s="132"/>
    </row>
    <row r="2942" spans="1:6" ht="18" customHeight="1">
      <c r="A2942" s="132"/>
      <c r="B2942" s="126"/>
      <c r="C2942" s="126"/>
      <c r="D2942" s="126"/>
      <c r="F2942" s="132"/>
    </row>
    <row r="2943" spans="1:6" ht="18" customHeight="1">
      <c r="A2943" s="132"/>
      <c r="B2943" s="126"/>
      <c r="C2943" s="126"/>
      <c r="D2943" s="126"/>
      <c r="F2943" s="132"/>
    </row>
    <row r="2944" spans="1:6" ht="18" customHeight="1">
      <c r="A2944" s="132"/>
      <c r="B2944" s="126"/>
      <c r="C2944" s="126"/>
      <c r="D2944" s="126"/>
      <c r="F2944" s="132"/>
    </row>
    <row r="2945" spans="1:6" ht="18" customHeight="1">
      <c r="A2945" s="132"/>
      <c r="B2945" s="126"/>
      <c r="C2945" s="126"/>
      <c r="D2945" s="126"/>
      <c r="F2945" s="132"/>
    </row>
    <row r="2946" spans="1:6" ht="18" customHeight="1">
      <c r="A2946" s="132"/>
      <c r="B2946" s="126"/>
      <c r="C2946" s="126"/>
      <c r="D2946" s="126"/>
      <c r="F2946" s="132"/>
    </row>
    <row r="2947" spans="1:6" ht="18" customHeight="1">
      <c r="A2947" s="132"/>
      <c r="B2947" s="126"/>
      <c r="C2947" s="126"/>
      <c r="D2947" s="126"/>
      <c r="F2947" s="132"/>
    </row>
    <row r="2948" spans="1:6" ht="18" customHeight="1">
      <c r="A2948" s="132"/>
      <c r="B2948" s="126"/>
      <c r="C2948" s="126"/>
      <c r="D2948" s="126"/>
      <c r="F2948" s="132"/>
    </row>
    <row r="2949" spans="1:6" ht="18" customHeight="1">
      <c r="A2949" s="132"/>
      <c r="B2949" s="126"/>
      <c r="C2949" s="126"/>
      <c r="D2949" s="126"/>
      <c r="F2949" s="132"/>
    </row>
    <row r="2950" spans="1:6" ht="18" customHeight="1">
      <c r="A2950" s="132"/>
      <c r="B2950" s="126"/>
      <c r="C2950" s="126"/>
      <c r="D2950" s="126"/>
      <c r="F2950" s="132"/>
    </row>
    <row r="2951" spans="1:6" ht="18" customHeight="1">
      <c r="A2951" s="132"/>
      <c r="B2951" s="126"/>
      <c r="C2951" s="126"/>
      <c r="D2951" s="126"/>
      <c r="F2951" s="132"/>
    </row>
    <row r="2952" spans="1:6" ht="18" customHeight="1">
      <c r="A2952" s="132"/>
      <c r="B2952" s="126"/>
      <c r="C2952" s="126"/>
      <c r="D2952" s="126"/>
      <c r="F2952" s="132"/>
    </row>
    <row r="2953" spans="1:6" ht="18" customHeight="1">
      <c r="A2953" s="132"/>
      <c r="B2953" s="126"/>
      <c r="C2953" s="126"/>
      <c r="D2953" s="126"/>
      <c r="F2953" s="132"/>
    </row>
    <row r="2954" spans="1:6" ht="18" customHeight="1">
      <c r="A2954" s="132"/>
      <c r="B2954" s="126"/>
      <c r="C2954" s="126"/>
      <c r="D2954" s="126"/>
      <c r="F2954" s="132"/>
    </row>
    <row r="2955" spans="1:6" ht="18" customHeight="1">
      <c r="A2955" s="132"/>
      <c r="B2955" s="126"/>
      <c r="C2955" s="126"/>
      <c r="D2955" s="126"/>
      <c r="F2955" s="132"/>
    </row>
    <row r="2956" spans="1:6" ht="18" customHeight="1">
      <c r="A2956" s="132"/>
      <c r="B2956" s="126"/>
      <c r="C2956" s="126"/>
      <c r="D2956" s="126"/>
      <c r="F2956" s="132"/>
    </row>
    <row r="2957" spans="1:6" ht="18" customHeight="1">
      <c r="A2957" s="132"/>
      <c r="B2957" s="126"/>
      <c r="C2957" s="126"/>
      <c r="D2957" s="126"/>
      <c r="F2957" s="132"/>
    </row>
    <row r="2958" spans="1:6" ht="18" customHeight="1">
      <c r="A2958" s="132"/>
      <c r="B2958" s="126"/>
      <c r="C2958" s="126"/>
      <c r="D2958" s="126"/>
      <c r="F2958" s="132"/>
    </row>
    <row r="2959" spans="1:6" ht="18" customHeight="1">
      <c r="A2959" s="132"/>
      <c r="B2959" s="126"/>
      <c r="C2959" s="126"/>
      <c r="D2959" s="126"/>
      <c r="F2959" s="132"/>
    </row>
    <row r="2960" spans="1:6" ht="18" customHeight="1">
      <c r="A2960" s="132"/>
      <c r="B2960" s="126"/>
      <c r="C2960" s="126"/>
      <c r="D2960" s="126"/>
      <c r="F2960" s="132"/>
    </row>
    <row r="2961" spans="1:6" ht="18" customHeight="1">
      <c r="A2961" s="132"/>
      <c r="B2961" s="126"/>
      <c r="C2961" s="126"/>
      <c r="D2961" s="126"/>
      <c r="F2961" s="132"/>
    </row>
    <row r="2962" spans="1:6" ht="18" customHeight="1">
      <c r="A2962" s="132"/>
      <c r="B2962" s="126"/>
      <c r="C2962" s="126"/>
      <c r="D2962" s="126"/>
      <c r="F2962" s="132"/>
    </row>
    <row r="2963" spans="1:6" ht="18" customHeight="1">
      <c r="A2963" s="132"/>
      <c r="B2963" s="126"/>
      <c r="C2963" s="126"/>
      <c r="D2963" s="126"/>
      <c r="F2963" s="132"/>
    </row>
    <row r="2964" spans="1:6" ht="18" customHeight="1">
      <c r="A2964" s="132"/>
      <c r="B2964" s="126"/>
      <c r="C2964" s="126"/>
      <c r="D2964" s="126"/>
      <c r="F2964" s="132"/>
    </row>
    <row r="2965" spans="1:6" ht="18" customHeight="1">
      <c r="A2965" s="132"/>
      <c r="B2965" s="126"/>
      <c r="C2965" s="126"/>
      <c r="D2965" s="126"/>
      <c r="F2965" s="132"/>
    </row>
    <row r="2966" spans="1:6" ht="18" customHeight="1">
      <c r="A2966" s="132"/>
      <c r="B2966" s="126"/>
      <c r="C2966" s="126"/>
      <c r="D2966" s="126"/>
      <c r="F2966" s="132"/>
    </row>
    <row r="2967" spans="1:6" ht="18" customHeight="1">
      <c r="A2967" s="132"/>
      <c r="B2967" s="126"/>
      <c r="C2967" s="126"/>
      <c r="D2967" s="126"/>
      <c r="F2967" s="132"/>
    </row>
    <row r="2968" spans="1:6" ht="18" customHeight="1">
      <c r="A2968" s="132"/>
      <c r="B2968" s="126"/>
      <c r="C2968" s="126"/>
      <c r="D2968" s="126"/>
      <c r="F2968" s="132"/>
    </row>
    <row r="2969" spans="1:6" ht="18" customHeight="1">
      <c r="A2969" s="132"/>
      <c r="B2969" s="126"/>
      <c r="C2969" s="126"/>
      <c r="D2969" s="126"/>
      <c r="F2969" s="132"/>
    </row>
    <row r="2970" spans="1:6" ht="18" customHeight="1">
      <c r="A2970" s="132"/>
      <c r="B2970" s="126"/>
      <c r="C2970" s="126"/>
      <c r="D2970" s="126"/>
      <c r="F2970" s="132"/>
    </row>
    <row r="2971" spans="1:6" ht="18" customHeight="1">
      <c r="A2971" s="132"/>
      <c r="B2971" s="126"/>
      <c r="C2971" s="126"/>
      <c r="D2971" s="126"/>
      <c r="F2971" s="132"/>
    </row>
    <row r="2972" spans="1:6" ht="18" customHeight="1">
      <c r="A2972" s="132"/>
      <c r="B2972" s="126"/>
      <c r="C2972" s="126"/>
      <c r="D2972" s="126"/>
      <c r="F2972" s="132"/>
    </row>
    <row r="2973" spans="1:6" ht="18" customHeight="1">
      <c r="A2973" s="132"/>
      <c r="B2973" s="126"/>
      <c r="C2973" s="126"/>
      <c r="D2973" s="126"/>
      <c r="F2973" s="132"/>
    </row>
    <row r="2974" spans="1:6" ht="18" customHeight="1">
      <c r="A2974" s="132"/>
      <c r="B2974" s="126"/>
      <c r="C2974" s="126"/>
      <c r="D2974" s="126"/>
      <c r="F2974" s="132"/>
    </row>
    <row r="2975" spans="1:6" ht="18" customHeight="1">
      <c r="A2975" s="132"/>
      <c r="B2975" s="126"/>
      <c r="C2975" s="126"/>
      <c r="D2975" s="126"/>
      <c r="F2975" s="132"/>
    </row>
    <row r="2976" spans="1:6" ht="18" customHeight="1">
      <c r="A2976" s="132"/>
      <c r="B2976" s="126"/>
      <c r="C2976" s="126"/>
      <c r="D2976" s="126"/>
      <c r="F2976" s="132"/>
    </row>
    <row r="2977" spans="1:6" ht="18" customHeight="1">
      <c r="A2977" s="132"/>
      <c r="B2977" s="126"/>
      <c r="C2977" s="126"/>
      <c r="D2977" s="126"/>
      <c r="F2977" s="132"/>
    </row>
    <row r="2978" spans="1:6" ht="18" customHeight="1">
      <c r="A2978" s="132"/>
      <c r="B2978" s="126"/>
      <c r="C2978" s="126"/>
      <c r="D2978" s="126"/>
      <c r="F2978" s="132"/>
    </row>
    <row r="2979" spans="1:6" ht="18" customHeight="1">
      <c r="A2979" s="132"/>
      <c r="B2979" s="126"/>
      <c r="C2979" s="126"/>
      <c r="D2979" s="126"/>
      <c r="F2979" s="132"/>
    </row>
    <row r="2980" spans="1:6" ht="18" customHeight="1">
      <c r="A2980" s="132"/>
      <c r="B2980" s="126"/>
      <c r="C2980" s="126"/>
      <c r="D2980" s="126"/>
      <c r="F2980" s="132"/>
    </row>
    <row r="2981" spans="1:6" ht="18" customHeight="1">
      <c r="A2981" s="132"/>
      <c r="B2981" s="126"/>
      <c r="C2981" s="126"/>
      <c r="D2981" s="126"/>
      <c r="F2981" s="132"/>
    </row>
    <row r="2982" spans="1:6" ht="18" customHeight="1">
      <c r="A2982" s="132"/>
      <c r="B2982" s="126"/>
      <c r="C2982" s="126"/>
      <c r="D2982" s="126"/>
      <c r="F2982" s="132"/>
    </row>
    <row r="2983" spans="1:6" ht="18" customHeight="1">
      <c r="A2983" s="132"/>
      <c r="B2983" s="126"/>
      <c r="C2983" s="126"/>
      <c r="D2983" s="126"/>
      <c r="F2983" s="132"/>
    </row>
    <row r="2984" spans="1:6" ht="18" customHeight="1">
      <c r="A2984" s="132"/>
      <c r="B2984" s="126"/>
      <c r="C2984" s="126"/>
      <c r="D2984" s="126"/>
      <c r="F2984" s="132"/>
    </row>
    <row r="2985" spans="1:6" ht="18" customHeight="1">
      <c r="A2985" s="132"/>
      <c r="B2985" s="126"/>
      <c r="C2985" s="126"/>
      <c r="D2985" s="126"/>
      <c r="F2985" s="132"/>
    </row>
    <row r="2986" spans="1:6" ht="18" customHeight="1">
      <c r="A2986" s="132"/>
      <c r="B2986" s="126"/>
      <c r="C2986" s="126"/>
      <c r="D2986" s="126"/>
      <c r="F2986" s="132"/>
    </row>
    <row r="2987" spans="1:6" ht="18" customHeight="1">
      <c r="A2987" s="132"/>
      <c r="B2987" s="126"/>
      <c r="C2987" s="126"/>
      <c r="D2987" s="126"/>
      <c r="F2987" s="132"/>
    </row>
    <row r="2988" spans="1:6" ht="18" customHeight="1">
      <c r="A2988" s="132"/>
      <c r="B2988" s="126"/>
      <c r="C2988" s="126"/>
      <c r="D2988" s="126"/>
      <c r="F2988" s="132"/>
    </row>
    <row r="2989" spans="1:6" ht="18" customHeight="1">
      <c r="A2989" s="132"/>
      <c r="B2989" s="126"/>
      <c r="C2989" s="126"/>
      <c r="D2989" s="126"/>
      <c r="F2989" s="132"/>
    </row>
    <row r="2990" spans="1:6" ht="18" customHeight="1">
      <c r="A2990" s="132"/>
      <c r="B2990" s="126"/>
      <c r="C2990" s="126"/>
      <c r="D2990" s="126"/>
      <c r="F2990" s="132"/>
    </row>
    <row r="2991" spans="1:6" ht="18" customHeight="1">
      <c r="A2991" s="132"/>
      <c r="B2991" s="126"/>
      <c r="C2991" s="126"/>
      <c r="D2991" s="126"/>
      <c r="F2991" s="132"/>
    </row>
    <row r="2992" spans="1:6" ht="18" customHeight="1">
      <c r="A2992" s="132"/>
      <c r="B2992" s="126"/>
      <c r="C2992" s="126"/>
      <c r="D2992" s="126"/>
      <c r="F2992" s="132"/>
    </row>
    <row r="2993" spans="1:6" ht="18" customHeight="1">
      <c r="A2993" s="132"/>
      <c r="B2993" s="126"/>
      <c r="C2993" s="126"/>
      <c r="D2993" s="126"/>
      <c r="F2993" s="132"/>
    </row>
    <row r="2994" spans="1:6" ht="18" customHeight="1">
      <c r="A2994" s="132"/>
      <c r="B2994" s="126"/>
      <c r="C2994" s="126"/>
      <c r="D2994" s="126"/>
      <c r="F2994" s="132"/>
    </row>
    <row r="2995" spans="1:6" ht="18" customHeight="1">
      <c r="A2995" s="132"/>
      <c r="B2995" s="126"/>
      <c r="C2995" s="126"/>
      <c r="D2995" s="126"/>
      <c r="F2995" s="132"/>
    </row>
    <row r="2996" spans="1:6" ht="18" customHeight="1">
      <c r="A2996" s="132"/>
      <c r="B2996" s="126"/>
      <c r="C2996" s="126"/>
      <c r="D2996" s="126"/>
      <c r="F2996" s="132"/>
    </row>
    <row r="2997" spans="1:6" ht="18" customHeight="1">
      <c r="A2997" s="132"/>
      <c r="B2997" s="126"/>
      <c r="C2997" s="126"/>
      <c r="D2997" s="126"/>
      <c r="F2997" s="132"/>
    </row>
    <row r="2998" spans="1:6" ht="18" customHeight="1">
      <c r="A2998" s="132"/>
      <c r="B2998" s="126"/>
      <c r="C2998" s="126"/>
      <c r="D2998" s="126"/>
      <c r="F2998" s="132"/>
    </row>
    <row r="2999" spans="1:6" ht="18" customHeight="1">
      <c r="A2999" s="132"/>
      <c r="B2999" s="126"/>
      <c r="C2999" s="126"/>
      <c r="D2999" s="126"/>
      <c r="F2999" s="132"/>
    </row>
    <row r="3000" spans="1:6" ht="18" customHeight="1">
      <c r="A3000" s="132"/>
      <c r="B3000" s="126"/>
      <c r="C3000" s="126"/>
      <c r="D3000" s="126"/>
      <c r="F3000" s="132"/>
    </row>
    <row r="3001" spans="1:6" ht="18" customHeight="1">
      <c r="A3001" s="132"/>
      <c r="B3001" s="126"/>
      <c r="C3001" s="126"/>
      <c r="D3001" s="126"/>
      <c r="F3001" s="132"/>
    </row>
    <row r="3002" spans="1:6" ht="18" customHeight="1">
      <c r="A3002" s="132"/>
      <c r="B3002" s="126"/>
      <c r="C3002" s="126"/>
      <c r="D3002" s="126"/>
      <c r="F3002" s="132"/>
    </row>
    <row r="3003" spans="1:6" ht="18" customHeight="1">
      <c r="A3003" s="132"/>
      <c r="B3003" s="126"/>
      <c r="C3003" s="126"/>
      <c r="D3003" s="126"/>
      <c r="F3003" s="132"/>
    </row>
    <row r="3004" spans="1:6" ht="18" customHeight="1">
      <c r="A3004" s="132"/>
      <c r="B3004" s="126"/>
      <c r="C3004" s="126"/>
      <c r="D3004" s="126"/>
      <c r="F3004" s="132"/>
    </row>
    <row r="3005" spans="1:6" ht="18" customHeight="1">
      <c r="A3005" s="132"/>
      <c r="B3005" s="126"/>
      <c r="C3005" s="126"/>
      <c r="D3005" s="126"/>
      <c r="F3005" s="132"/>
    </row>
    <row r="3006" spans="1:6" ht="18" customHeight="1">
      <c r="A3006" s="132"/>
      <c r="B3006" s="126"/>
      <c r="C3006" s="126"/>
      <c r="D3006" s="126"/>
      <c r="F3006" s="132"/>
    </row>
    <row r="3007" spans="1:6" ht="18" customHeight="1">
      <c r="A3007" s="132"/>
      <c r="B3007" s="126"/>
      <c r="C3007" s="126"/>
      <c r="D3007" s="126"/>
      <c r="F3007" s="132"/>
    </row>
    <row r="3008" spans="1:6" ht="18" customHeight="1">
      <c r="A3008" s="132"/>
      <c r="B3008" s="126"/>
      <c r="C3008" s="126"/>
      <c r="D3008" s="126"/>
      <c r="F3008" s="132"/>
    </row>
    <row r="3009" spans="1:6" ht="18" customHeight="1">
      <c r="A3009" s="132"/>
      <c r="B3009" s="126"/>
      <c r="C3009" s="126"/>
      <c r="D3009" s="126"/>
      <c r="F3009" s="132"/>
    </row>
    <row r="3010" spans="1:6" ht="18" customHeight="1">
      <c r="A3010" s="132"/>
      <c r="B3010" s="126"/>
      <c r="C3010" s="126"/>
      <c r="D3010" s="126"/>
      <c r="F3010" s="132"/>
    </row>
    <row r="3011" spans="1:6" ht="18" customHeight="1">
      <c r="A3011" s="132"/>
      <c r="B3011" s="126"/>
      <c r="C3011" s="126"/>
      <c r="D3011" s="126"/>
      <c r="F3011" s="132"/>
    </row>
    <row r="3012" spans="1:6" ht="18" customHeight="1">
      <c r="A3012" s="132"/>
      <c r="B3012" s="126"/>
      <c r="C3012" s="126"/>
      <c r="D3012" s="126"/>
      <c r="F3012" s="132"/>
    </row>
    <row r="3013" spans="1:6" ht="18" customHeight="1">
      <c r="A3013" s="132"/>
      <c r="B3013" s="126"/>
      <c r="C3013" s="126"/>
      <c r="D3013" s="126"/>
      <c r="F3013" s="132"/>
    </row>
    <row r="3014" spans="1:6" ht="18" customHeight="1">
      <c r="A3014" s="132"/>
      <c r="B3014" s="126"/>
      <c r="C3014" s="126"/>
      <c r="D3014" s="126"/>
      <c r="F3014" s="132"/>
    </row>
    <row r="3015" spans="1:6" ht="18" customHeight="1">
      <c r="A3015" s="132"/>
      <c r="B3015" s="126"/>
      <c r="C3015" s="126"/>
      <c r="D3015" s="126"/>
      <c r="F3015" s="132"/>
    </row>
    <row r="3016" spans="1:6" ht="18" customHeight="1">
      <c r="A3016" s="132"/>
      <c r="B3016" s="126"/>
      <c r="C3016" s="126"/>
      <c r="D3016" s="126"/>
      <c r="F3016" s="132"/>
    </row>
    <row r="3017" spans="1:6" ht="18" customHeight="1">
      <c r="A3017" s="132"/>
      <c r="B3017" s="126"/>
      <c r="C3017" s="126"/>
      <c r="D3017" s="126"/>
      <c r="F3017" s="132"/>
    </row>
    <row r="3018" spans="1:6" ht="18" customHeight="1">
      <c r="A3018" s="132"/>
      <c r="B3018" s="126"/>
      <c r="C3018" s="126"/>
      <c r="D3018" s="126"/>
      <c r="F3018" s="132"/>
    </row>
    <row r="3019" spans="1:6" ht="18" customHeight="1">
      <c r="A3019" s="132"/>
      <c r="B3019" s="126"/>
      <c r="C3019" s="126"/>
      <c r="D3019" s="126"/>
      <c r="F3019" s="132"/>
    </row>
    <row r="3020" spans="1:6" ht="18" customHeight="1">
      <c r="A3020" s="132"/>
      <c r="B3020" s="126"/>
      <c r="C3020" s="126"/>
      <c r="D3020" s="126"/>
      <c r="F3020" s="132"/>
    </row>
    <row r="3021" spans="1:6" ht="18" customHeight="1">
      <c r="A3021" s="132"/>
      <c r="B3021" s="126"/>
      <c r="C3021" s="126"/>
      <c r="D3021" s="126"/>
      <c r="F3021" s="132"/>
    </row>
    <row r="3022" spans="1:6" ht="18" customHeight="1">
      <c r="A3022" s="132"/>
      <c r="B3022" s="126"/>
      <c r="C3022" s="126"/>
      <c r="D3022" s="126"/>
      <c r="F3022" s="132"/>
    </row>
    <row r="3023" spans="1:6" ht="18" customHeight="1">
      <c r="A3023" s="132"/>
      <c r="B3023" s="126"/>
      <c r="C3023" s="126"/>
      <c r="D3023" s="126"/>
      <c r="F3023" s="132"/>
    </row>
    <row r="3024" spans="1:6" ht="18" customHeight="1">
      <c r="A3024" s="132"/>
      <c r="B3024" s="126"/>
      <c r="C3024" s="126"/>
      <c r="D3024" s="126"/>
      <c r="F3024" s="132"/>
    </row>
    <row r="3025" spans="1:6" ht="18" customHeight="1">
      <c r="A3025" s="132"/>
      <c r="B3025" s="126"/>
      <c r="C3025" s="126"/>
      <c r="D3025" s="126"/>
      <c r="F3025" s="132"/>
    </row>
    <row r="3026" spans="1:6" ht="18" customHeight="1">
      <c r="A3026" s="132"/>
      <c r="B3026" s="126"/>
      <c r="C3026" s="126"/>
      <c r="D3026" s="126"/>
      <c r="F3026" s="132"/>
    </row>
    <row r="3027" spans="1:6" ht="18" customHeight="1">
      <c r="A3027" s="132"/>
      <c r="B3027" s="126"/>
      <c r="C3027" s="126"/>
      <c r="D3027" s="126"/>
      <c r="F3027" s="132"/>
    </row>
    <row r="3028" spans="1:6" ht="18" customHeight="1">
      <c r="A3028" s="132"/>
      <c r="B3028" s="126"/>
      <c r="C3028" s="126"/>
      <c r="D3028" s="126"/>
      <c r="F3028" s="132"/>
    </row>
    <row r="3029" spans="1:6" ht="18" customHeight="1">
      <c r="A3029" s="132"/>
      <c r="B3029" s="126"/>
      <c r="C3029" s="126"/>
      <c r="D3029" s="126"/>
      <c r="F3029" s="132"/>
    </row>
    <row r="3030" spans="1:6" ht="18" customHeight="1">
      <c r="A3030" s="132"/>
      <c r="B3030" s="126"/>
      <c r="C3030" s="126"/>
      <c r="D3030" s="126"/>
      <c r="F3030" s="132"/>
    </row>
    <row r="3031" spans="1:6" ht="18" customHeight="1">
      <c r="A3031" s="132"/>
      <c r="B3031" s="126"/>
      <c r="C3031" s="126"/>
      <c r="D3031" s="126"/>
      <c r="F3031" s="132"/>
    </row>
    <row r="3032" spans="1:6" ht="18" customHeight="1">
      <c r="A3032" s="132"/>
      <c r="B3032" s="126"/>
      <c r="C3032" s="126"/>
      <c r="D3032" s="126"/>
      <c r="F3032" s="132"/>
    </row>
    <row r="3033" spans="1:6" ht="18" customHeight="1">
      <c r="A3033" s="132"/>
      <c r="B3033" s="126"/>
      <c r="C3033" s="126"/>
      <c r="D3033" s="126"/>
      <c r="F3033" s="132"/>
    </row>
    <row r="3034" spans="1:6" ht="18" customHeight="1">
      <c r="A3034" s="132"/>
      <c r="B3034" s="126"/>
      <c r="C3034" s="126"/>
      <c r="D3034" s="126"/>
      <c r="F3034" s="132"/>
    </row>
    <row r="3035" spans="1:6" ht="18" customHeight="1">
      <c r="A3035" s="132"/>
      <c r="B3035" s="126"/>
      <c r="C3035" s="126"/>
      <c r="D3035" s="126"/>
      <c r="F3035" s="132"/>
    </row>
    <row r="3036" spans="1:6" ht="18" customHeight="1">
      <c r="A3036" s="132"/>
      <c r="B3036" s="126"/>
      <c r="C3036" s="126"/>
      <c r="D3036" s="126"/>
      <c r="F3036" s="132"/>
    </row>
    <row r="3037" spans="1:6" ht="18" customHeight="1">
      <c r="A3037" s="132"/>
      <c r="B3037" s="126"/>
      <c r="C3037" s="126"/>
      <c r="D3037" s="126"/>
      <c r="F3037" s="132"/>
    </row>
    <row r="3038" spans="1:6" ht="18" customHeight="1">
      <c r="A3038" s="132"/>
      <c r="B3038" s="126"/>
      <c r="C3038" s="126"/>
      <c r="D3038" s="126"/>
      <c r="F3038" s="132"/>
    </row>
    <row r="3039" spans="1:6" ht="18" customHeight="1">
      <c r="A3039" s="132"/>
      <c r="B3039" s="126"/>
      <c r="C3039" s="126"/>
      <c r="D3039" s="126"/>
      <c r="F3039" s="132"/>
    </row>
    <row r="3040" spans="1:6" ht="18" customHeight="1">
      <c r="A3040" s="132"/>
      <c r="B3040" s="126"/>
      <c r="C3040" s="126"/>
      <c r="D3040" s="126"/>
      <c r="F3040" s="132"/>
    </row>
    <row r="3041" spans="1:6" ht="18" customHeight="1">
      <c r="A3041" s="132"/>
      <c r="B3041" s="126"/>
      <c r="C3041" s="126"/>
      <c r="D3041" s="126"/>
      <c r="F3041" s="132"/>
    </row>
    <row r="3042" spans="1:6" ht="18" customHeight="1">
      <c r="A3042" s="132"/>
      <c r="B3042" s="126"/>
      <c r="C3042" s="126"/>
      <c r="D3042" s="126"/>
      <c r="F3042" s="132"/>
    </row>
    <row r="3043" spans="1:6" ht="18" customHeight="1">
      <c r="A3043" s="132"/>
      <c r="B3043" s="126"/>
      <c r="C3043" s="126"/>
      <c r="D3043" s="126"/>
      <c r="F3043" s="132"/>
    </row>
    <row r="3044" spans="1:6" ht="18" customHeight="1">
      <c r="A3044" s="132"/>
      <c r="B3044" s="126"/>
      <c r="C3044" s="126"/>
      <c r="D3044" s="126"/>
      <c r="F3044" s="132"/>
    </row>
    <row r="3045" spans="1:6" ht="18" customHeight="1">
      <c r="A3045" s="132"/>
      <c r="B3045" s="126"/>
      <c r="C3045" s="126"/>
      <c r="D3045" s="126"/>
      <c r="F3045" s="132"/>
    </row>
    <row r="3046" spans="1:6" ht="18" customHeight="1">
      <c r="A3046" s="132"/>
      <c r="B3046" s="126"/>
      <c r="C3046" s="126"/>
      <c r="D3046" s="126"/>
      <c r="F3046" s="132"/>
    </row>
    <row r="3047" spans="1:6" ht="18" customHeight="1">
      <c r="A3047" s="132"/>
      <c r="B3047" s="126"/>
      <c r="C3047" s="126"/>
      <c r="D3047" s="126"/>
      <c r="F3047" s="132"/>
    </row>
    <row r="3048" spans="1:6" ht="18" customHeight="1">
      <c r="A3048" s="132"/>
      <c r="B3048" s="126"/>
      <c r="C3048" s="126"/>
      <c r="D3048" s="126"/>
      <c r="F3048" s="132"/>
    </row>
    <row r="3049" spans="1:6" ht="18" customHeight="1">
      <c r="A3049" s="132"/>
      <c r="B3049" s="126"/>
      <c r="C3049" s="126"/>
      <c r="D3049" s="126"/>
      <c r="F3049" s="132"/>
    </row>
    <row r="3050" spans="1:6" ht="18" customHeight="1">
      <c r="A3050" s="132"/>
      <c r="B3050" s="126"/>
      <c r="C3050" s="126"/>
      <c r="D3050" s="126"/>
      <c r="F3050" s="132"/>
    </row>
    <row r="3051" spans="1:6" ht="18" customHeight="1">
      <c r="A3051" s="132"/>
      <c r="B3051" s="126"/>
      <c r="C3051" s="126"/>
      <c r="D3051" s="126"/>
      <c r="F3051" s="132"/>
    </row>
    <row r="3052" spans="1:6" ht="18" customHeight="1">
      <c r="A3052" s="132"/>
      <c r="B3052" s="126"/>
      <c r="C3052" s="126"/>
      <c r="D3052" s="126"/>
      <c r="F3052" s="132"/>
    </row>
    <row r="3053" spans="1:6" ht="18" customHeight="1">
      <c r="A3053" s="132"/>
      <c r="B3053" s="126"/>
      <c r="C3053" s="126"/>
      <c r="D3053" s="126"/>
      <c r="F3053" s="132"/>
    </row>
    <row r="3054" spans="1:6" ht="18" customHeight="1">
      <c r="A3054" s="132"/>
      <c r="B3054" s="126"/>
      <c r="C3054" s="126"/>
      <c r="D3054" s="126"/>
      <c r="F3054" s="132"/>
    </row>
    <row r="3055" spans="1:6" ht="18" customHeight="1">
      <c r="A3055" s="132"/>
      <c r="B3055" s="126"/>
      <c r="C3055" s="126"/>
      <c r="D3055" s="126"/>
      <c r="F3055" s="132"/>
    </row>
    <row r="3056" spans="1:6" ht="18" customHeight="1">
      <c r="A3056" s="132"/>
      <c r="B3056" s="126"/>
      <c r="C3056" s="126"/>
      <c r="D3056" s="126"/>
      <c r="F3056" s="132"/>
    </row>
    <row r="3057" spans="1:6" ht="18" customHeight="1">
      <c r="A3057" s="132"/>
      <c r="B3057" s="126"/>
      <c r="C3057" s="126"/>
      <c r="D3057" s="126"/>
      <c r="F3057" s="132"/>
    </row>
    <row r="3058" spans="1:6" ht="18" customHeight="1">
      <c r="A3058" s="132"/>
      <c r="B3058" s="126"/>
      <c r="C3058" s="126"/>
      <c r="D3058" s="126"/>
      <c r="F3058" s="132"/>
    </row>
    <row r="3059" spans="1:6" ht="18" customHeight="1">
      <c r="A3059" s="132"/>
      <c r="B3059" s="126"/>
      <c r="C3059" s="126"/>
      <c r="D3059" s="126"/>
      <c r="F3059" s="132"/>
    </row>
    <row r="3060" spans="1:6" ht="18" customHeight="1">
      <c r="A3060" s="132"/>
      <c r="B3060" s="126"/>
      <c r="C3060" s="126"/>
      <c r="D3060" s="126"/>
      <c r="F3060" s="132"/>
    </row>
    <row r="3061" spans="1:6" ht="18" customHeight="1">
      <c r="A3061" s="132"/>
      <c r="B3061" s="126"/>
      <c r="C3061" s="126"/>
      <c r="D3061" s="126"/>
      <c r="F3061" s="132"/>
    </row>
    <row r="3062" spans="1:6" ht="18" customHeight="1">
      <c r="A3062" s="132"/>
      <c r="B3062" s="126"/>
      <c r="C3062" s="126"/>
      <c r="D3062" s="126"/>
      <c r="F3062" s="132"/>
    </row>
    <row r="3063" spans="1:6" ht="18" customHeight="1">
      <c r="A3063" s="132"/>
      <c r="B3063" s="126"/>
      <c r="C3063" s="126"/>
      <c r="D3063" s="126"/>
      <c r="F3063" s="132"/>
    </row>
    <row r="3064" spans="1:6" ht="18" customHeight="1">
      <c r="A3064" s="132"/>
      <c r="B3064" s="126"/>
      <c r="C3064" s="126"/>
      <c r="D3064" s="126"/>
      <c r="F3064" s="132"/>
    </row>
    <row r="3065" spans="1:6" ht="18" customHeight="1">
      <c r="A3065" s="132"/>
      <c r="B3065" s="126"/>
      <c r="C3065" s="126"/>
      <c r="D3065" s="126"/>
      <c r="F3065" s="132"/>
    </row>
    <row r="3066" spans="1:6" ht="18" customHeight="1">
      <c r="A3066" s="132"/>
      <c r="B3066" s="126"/>
      <c r="C3066" s="126"/>
      <c r="D3066" s="126"/>
      <c r="F3066" s="132"/>
    </row>
    <row r="3067" spans="1:6" ht="18" customHeight="1">
      <c r="A3067" s="132"/>
      <c r="B3067" s="126"/>
      <c r="C3067" s="126"/>
      <c r="D3067" s="126"/>
      <c r="F3067" s="132"/>
    </row>
    <row r="3068" spans="1:6" ht="18" customHeight="1">
      <c r="A3068" s="132"/>
      <c r="B3068" s="126"/>
      <c r="C3068" s="126"/>
      <c r="D3068" s="126"/>
      <c r="F3068" s="132"/>
    </row>
    <row r="3069" spans="1:6" ht="18" customHeight="1">
      <c r="A3069" s="132"/>
      <c r="B3069" s="126"/>
      <c r="C3069" s="126"/>
      <c r="D3069" s="126"/>
      <c r="F3069" s="132"/>
    </row>
    <row r="3070" spans="1:6" ht="18" customHeight="1">
      <c r="A3070" s="132"/>
      <c r="B3070" s="126"/>
      <c r="C3070" s="126"/>
      <c r="D3070" s="126"/>
      <c r="F3070" s="132"/>
    </row>
    <row r="3071" spans="1:6" ht="18" customHeight="1">
      <c r="A3071" s="132"/>
      <c r="B3071" s="126"/>
      <c r="C3071" s="126"/>
      <c r="D3071" s="126"/>
      <c r="F3071" s="132"/>
    </row>
    <row r="3072" spans="1:6" ht="18" customHeight="1">
      <c r="A3072" s="132"/>
      <c r="B3072" s="126"/>
      <c r="C3072" s="126"/>
      <c r="D3072" s="126"/>
      <c r="F3072" s="132"/>
    </row>
    <row r="3073" spans="1:6" ht="18" customHeight="1">
      <c r="A3073" s="132"/>
      <c r="B3073" s="126"/>
      <c r="C3073" s="126"/>
      <c r="D3073" s="126"/>
      <c r="F3073" s="132"/>
    </row>
    <row r="3074" spans="1:6" ht="18" customHeight="1">
      <c r="A3074" s="132"/>
      <c r="B3074" s="126"/>
      <c r="C3074" s="126"/>
      <c r="D3074" s="126"/>
      <c r="F3074" s="132"/>
    </row>
    <row r="3075" spans="1:6" ht="18" customHeight="1">
      <c r="A3075" s="132"/>
      <c r="B3075" s="126"/>
      <c r="C3075" s="126"/>
      <c r="D3075" s="126"/>
      <c r="F3075" s="132"/>
    </row>
    <row r="3076" spans="1:6" ht="18" customHeight="1">
      <c r="A3076" s="132"/>
      <c r="B3076" s="126"/>
      <c r="C3076" s="126"/>
      <c r="D3076" s="126"/>
      <c r="F3076" s="132"/>
    </row>
    <row r="3077" spans="1:6" ht="18" customHeight="1">
      <c r="A3077" s="132"/>
      <c r="B3077" s="126"/>
      <c r="C3077" s="126"/>
      <c r="D3077" s="126"/>
      <c r="F3077" s="132"/>
    </row>
    <row r="3078" spans="1:6" ht="18" customHeight="1">
      <c r="A3078" s="132"/>
      <c r="B3078" s="126"/>
      <c r="C3078" s="126"/>
      <c r="D3078" s="126"/>
      <c r="F3078" s="132"/>
    </row>
    <row r="3079" spans="1:6" ht="18" customHeight="1">
      <c r="A3079" s="132"/>
      <c r="B3079" s="126"/>
      <c r="C3079" s="126"/>
      <c r="D3079" s="126"/>
      <c r="F3079" s="132"/>
    </row>
    <row r="3080" spans="1:6" ht="18" customHeight="1">
      <c r="A3080" s="132"/>
      <c r="B3080" s="126"/>
      <c r="C3080" s="126"/>
      <c r="D3080" s="126"/>
      <c r="F3080" s="132"/>
    </row>
    <row r="3081" spans="1:6" ht="18" customHeight="1">
      <c r="A3081" s="132"/>
      <c r="B3081" s="126"/>
      <c r="C3081" s="126"/>
      <c r="D3081" s="126"/>
      <c r="F3081" s="132"/>
    </row>
    <row r="3082" spans="1:6" ht="18" customHeight="1">
      <c r="A3082" s="132"/>
      <c r="B3082" s="126"/>
      <c r="C3082" s="126"/>
      <c r="D3082" s="126"/>
      <c r="F3082" s="132"/>
    </row>
    <row r="3083" spans="1:6" ht="18" customHeight="1">
      <c r="A3083" s="132"/>
      <c r="B3083" s="126"/>
      <c r="C3083" s="126"/>
      <c r="D3083" s="126"/>
      <c r="F3083" s="132"/>
    </row>
    <row r="3084" spans="1:6" ht="18" customHeight="1">
      <c r="A3084" s="132"/>
      <c r="B3084" s="126"/>
      <c r="C3084" s="126"/>
      <c r="D3084" s="126"/>
      <c r="F3084" s="132"/>
    </row>
    <row r="3085" spans="1:6" ht="18" customHeight="1">
      <c r="A3085" s="132"/>
      <c r="B3085" s="126"/>
      <c r="C3085" s="126"/>
      <c r="D3085" s="126"/>
      <c r="F3085" s="132"/>
    </row>
    <row r="3086" spans="1:6" ht="18" customHeight="1">
      <c r="A3086" s="132"/>
      <c r="B3086" s="126"/>
      <c r="C3086" s="126"/>
      <c r="D3086" s="126"/>
      <c r="F3086" s="132"/>
    </row>
    <row r="3087" spans="1:6" ht="18" customHeight="1">
      <c r="A3087" s="132"/>
      <c r="B3087" s="126"/>
      <c r="C3087" s="126"/>
      <c r="D3087" s="126"/>
      <c r="F3087" s="132"/>
    </row>
    <row r="3088" spans="1:6" ht="18" customHeight="1">
      <c r="A3088" s="132"/>
      <c r="B3088" s="126"/>
      <c r="C3088" s="126"/>
      <c r="D3088" s="126"/>
      <c r="F3088" s="132"/>
    </row>
    <row r="3089" spans="1:6" ht="18" customHeight="1">
      <c r="A3089" s="132"/>
      <c r="B3089" s="126"/>
      <c r="C3089" s="126"/>
      <c r="D3089" s="126"/>
      <c r="F3089" s="132"/>
    </row>
    <row r="3090" spans="1:6" ht="18" customHeight="1">
      <c r="A3090" s="132"/>
      <c r="B3090" s="126"/>
      <c r="C3090" s="126"/>
      <c r="D3090" s="126"/>
      <c r="F3090" s="132"/>
    </row>
    <row r="3091" spans="1:6" ht="18" customHeight="1">
      <c r="A3091" s="132"/>
      <c r="B3091" s="126"/>
      <c r="C3091" s="126"/>
      <c r="D3091" s="126"/>
      <c r="F3091" s="132"/>
    </row>
    <row r="3092" spans="1:6" ht="18" customHeight="1">
      <c r="A3092" s="132"/>
      <c r="B3092" s="126"/>
      <c r="C3092" s="126"/>
      <c r="D3092" s="126"/>
      <c r="F3092" s="132"/>
    </row>
    <row r="3093" spans="1:6" ht="18" customHeight="1">
      <c r="A3093" s="132"/>
      <c r="B3093" s="126"/>
      <c r="C3093" s="126"/>
      <c r="D3093" s="126"/>
      <c r="F3093" s="132"/>
    </row>
    <row r="3094" spans="1:6" ht="18" customHeight="1">
      <c r="A3094" s="132"/>
      <c r="B3094" s="126"/>
      <c r="C3094" s="126"/>
      <c r="D3094" s="126"/>
      <c r="F3094" s="132"/>
    </row>
    <row r="3095" spans="1:6" ht="18" customHeight="1">
      <c r="A3095" s="132"/>
      <c r="B3095" s="126"/>
      <c r="C3095" s="126"/>
      <c r="D3095" s="126"/>
      <c r="F3095" s="132"/>
    </row>
    <row r="3096" spans="1:6" ht="18" customHeight="1">
      <c r="A3096" s="132"/>
      <c r="B3096" s="126"/>
      <c r="C3096" s="126"/>
      <c r="D3096" s="126"/>
      <c r="F3096" s="132"/>
    </row>
    <row r="3097" spans="1:6" ht="18" customHeight="1">
      <c r="A3097" s="132"/>
      <c r="B3097" s="126"/>
      <c r="C3097" s="126"/>
      <c r="D3097" s="126"/>
      <c r="F3097" s="132"/>
    </row>
    <row r="3098" spans="1:6" ht="18" customHeight="1">
      <c r="A3098" s="132"/>
      <c r="B3098" s="126"/>
      <c r="C3098" s="126"/>
      <c r="D3098" s="126"/>
      <c r="F3098" s="132"/>
    </row>
    <row r="3099" spans="1:6" ht="18" customHeight="1">
      <c r="A3099" s="132"/>
      <c r="B3099" s="126"/>
      <c r="C3099" s="126"/>
      <c r="D3099" s="126"/>
      <c r="F3099" s="132"/>
    </row>
    <row r="3100" spans="1:6" ht="18" customHeight="1">
      <c r="A3100" s="132"/>
      <c r="B3100" s="126"/>
      <c r="C3100" s="126"/>
      <c r="D3100" s="126"/>
      <c r="F3100" s="132"/>
    </row>
    <row r="3101" spans="1:6" ht="18" customHeight="1">
      <c r="A3101" s="132"/>
      <c r="B3101" s="126"/>
      <c r="C3101" s="126"/>
      <c r="D3101" s="126"/>
      <c r="F3101" s="132"/>
    </row>
    <row r="3102" spans="1:6" ht="18" customHeight="1">
      <c r="A3102" s="132"/>
      <c r="B3102" s="126"/>
      <c r="C3102" s="126"/>
      <c r="D3102" s="126"/>
      <c r="F3102" s="132"/>
    </row>
    <row r="3103" spans="1:6" ht="18" customHeight="1">
      <c r="A3103" s="132"/>
      <c r="B3103" s="126"/>
      <c r="C3103" s="126"/>
      <c r="D3103" s="126"/>
      <c r="F3103" s="132"/>
    </row>
    <row r="3104" spans="1:6" ht="18" customHeight="1">
      <c r="A3104" s="132"/>
      <c r="B3104" s="126"/>
      <c r="C3104" s="126"/>
      <c r="D3104" s="126"/>
      <c r="F3104" s="132"/>
    </row>
    <row r="3105" spans="1:6" ht="18" customHeight="1">
      <c r="A3105" s="132"/>
      <c r="B3105" s="126"/>
      <c r="C3105" s="126"/>
      <c r="D3105" s="126"/>
      <c r="F3105" s="132"/>
    </row>
    <row r="3106" spans="1:6" ht="18" customHeight="1">
      <c r="A3106" s="132"/>
      <c r="B3106" s="126"/>
      <c r="C3106" s="126"/>
      <c r="D3106" s="126"/>
      <c r="F3106" s="132"/>
    </row>
    <row r="3107" spans="1:6" ht="18" customHeight="1">
      <c r="A3107" s="132"/>
      <c r="B3107" s="126"/>
      <c r="C3107" s="126"/>
      <c r="D3107" s="126"/>
      <c r="F3107" s="132"/>
    </row>
    <row r="3108" spans="1:6" ht="18" customHeight="1">
      <c r="A3108" s="132"/>
      <c r="B3108" s="126"/>
      <c r="C3108" s="126"/>
      <c r="D3108" s="126"/>
      <c r="F3108" s="132"/>
    </row>
    <row r="3109" spans="1:6" ht="18" customHeight="1">
      <c r="A3109" s="132"/>
      <c r="B3109" s="126"/>
      <c r="C3109" s="126"/>
      <c r="D3109" s="126"/>
      <c r="F3109" s="132"/>
    </row>
    <row r="3110" spans="1:6" ht="18" customHeight="1">
      <c r="A3110" s="132"/>
      <c r="B3110" s="126"/>
      <c r="C3110" s="126"/>
      <c r="D3110" s="126"/>
      <c r="F3110" s="132"/>
    </row>
    <row r="3111" spans="1:6" ht="18" customHeight="1">
      <c r="A3111" s="132"/>
      <c r="B3111" s="126"/>
      <c r="C3111" s="126"/>
      <c r="D3111" s="126"/>
      <c r="F3111" s="132"/>
    </row>
    <row r="3112" spans="1:6" ht="18" customHeight="1">
      <c r="A3112" s="132"/>
      <c r="B3112" s="126"/>
      <c r="C3112" s="126"/>
      <c r="D3112" s="126"/>
      <c r="F3112" s="132"/>
    </row>
    <row r="3113" spans="1:6" ht="18" customHeight="1">
      <c r="A3113" s="132"/>
      <c r="B3113" s="126"/>
      <c r="C3113" s="126"/>
      <c r="D3113" s="126"/>
      <c r="F3113" s="132"/>
    </row>
    <row r="3114" spans="1:6" ht="18" customHeight="1">
      <c r="A3114" s="132"/>
      <c r="B3114" s="126"/>
      <c r="C3114" s="126"/>
      <c r="D3114" s="126"/>
      <c r="F3114" s="132"/>
    </row>
    <row r="3115" spans="1:6" ht="18" customHeight="1">
      <c r="A3115" s="132"/>
      <c r="B3115" s="126"/>
      <c r="C3115" s="126"/>
      <c r="D3115" s="126"/>
      <c r="F3115" s="132"/>
    </row>
    <row r="3116" spans="1:6" ht="18" customHeight="1">
      <c r="A3116" s="132"/>
      <c r="B3116" s="126"/>
      <c r="C3116" s="126"/>
      <c r="D3116" s="126"/>
      <c r="F3116" s="132"/>
    </row>
    <row r="3117" spans="1:6" ht="18" customHeight="1">
      <c r="A3117" s="132"/>
      <c r="B3117" s="126"/>
      <c r="C3117" s="126"/>
      <c r="D3117" s="126"/>
      <c r="F3117" s="132"/>
    </row>
    <row r="3118" spans="1:6" ht="18" customHeight="1">
      <c r="A3118" s="132"/>
      <c r="B3118" s="126"/>
      <c r="C3118" s="126"/>
      <c r="D3118" s="126"/>
      <c r="F3118" s="132"/>
    </row>
    <row r="3119" spans="1:6" ht="18" customHeight="1">
      <c r="A3119" s="132"/>
      <c r="B3119" s="126"/>
      <c r="C3119" s="126"/>
      <c r="D3119" s="126"/>
      <c r="F3119" s="132"/>
    </row>
    <row r="3120" spans="1:6" ht="18" customHeight="1">
      <c r="A3120" s="132"/>
      <c r="B3120" s="126"/>
      <c r="C3120" s="126"/>
      <c r="D3120" s="126"/>
      <c r="F3120" s="132"/>
    </row>
    <row r="3121" spans="1:6" ht="18" customHeight="1">
      <c r="A3121" s="132"/>
      <c r="B3121" s="126"/>
      <c r="C3121" s="126"/>
      <c r="D3121" s="126"/>
      <c r="F3121" s="132"/>
    </row>
    <row r="3122" spans="1:6" ht="18" customHeight="1">
      <c r="A3122" s="132"/>
      <c r="B3122" s="126"/>
      <c r="C3122" s="126"/>
      <c r="D3122" s="126"/>
      <c r="F3122" s="132"/>
    </row>
    <row r="3123" spans="1:6" ht="18" customHeight="1">
      <c r="A3123" s="132"/>
      <c r="B3123" s="126"/>
      <c r="C3123" s="126"/>
      <c r="D3123" s="126"/>
      <c r="F3123" s="132"/>
    </row>
    <row r="3124" spans="1:6" ht="18" customHeight="1">
      <c r="A3124" s="132"/>
      <c r="B3124" s="126"/>
      <c r="C3124" s="126"/>
      <c r="D3124" s="126"/>
      <c r="F3124" s="132"/>
    </row>
    <row r="3125" spans="1:6" ht="18" customHeight="1">
      <c r="A3125" s="132"/>
      <c r="B3125" s="126"/>
      <c r="C3125" s="126"/>
      <c r="D3125" s="126"/>
      <c r="F3125" s="132"/>
    </row>
    <row r="3126" spans="1:6" ht="18" customHeight="1">
      <c r="A3126" s="132"/>
      <c r="B3126" s="126"/>
      <c r="C3126" s="126"/>
      <c r="D3126" s="126"/>
      <c r="F3126" s="132"/>
    </row>
    <row r="3127" spans="1:6" ht="18" customHeight="1">
      <c r="A3127" s="132"/>
      <c r="B3127" s="126"/>
      <c r="C3127" s="126"/>
      <c r="D3127" s="126"/>
      <c r="F3127" s="132"/>
    </row>
    <row r="3128" spans="1:6" ht="18" customHeight="1">
      <c r="A3128" s="132"/>
      <c r="B3128" s="126"/>
      <c r="C3128" s="126"/>
      <c r="D3128" s="126"/>
      <c r="F3128" s="132"/>
    </row>
    <row r="3129" spans="1:6" ht="18" customHeight="1">
      <c r="A3129" s="132"/>
      <c r="B3129" s="126"/>
      <c r="C3129" s="126"/>
      <c r="D3129" s="126"/>
      <c r="F3129" s="132"/>
    </row>
    <row r="3130" spans="1:6" ht="18" customHeight="1">
      <c r="A3130" s="132"/>
      <c r="B3130" s="126"/>
      <c r="C3130" s="126"/>
      <c r="D3130" s="126"/>
      <c r="F3130" s="132"/>
    </row>
    <row r="3131" spans="1:6" ht="18" customHeight="1">
      <c r="A3131" s="132"/>
      <c r="B3131" s="126"/>
      <c r="C3131" s="126"/>
      <c r="D3131" s="126"/>
      <c r="F3131" s="132"/>
    </row>
    <row r="3132" spans="1:6" ht="18" customHeight="1">
      <c r="A3132" s="132"/>
      <c r="B3132" s="126"/>
      <c r="C3132" s="126"/>
      <c r="D3132" s="126"/>
      <c r="F3132" s="132"/>
    </row>
    <row r="3133" spans="1:6" ht="18" customHeight="1">
      <c r="A3133" s="132"/>
      <c r="B3133" s="126"/>
      <c r="C3133" s="126"/>
      <c r="D3133" s="126"/>
      <c r="F3133" s="132"/>
    </row>
    <row r="3134" spans="1:6" ht="18" customHeight="1">
      <c r="A3134" s="132"/>
      <c r="B3134" s="126"/>
      <c r="C3134" s="126"/>
      <c r="D3134" s="126"/>
      <c r="F3134" s="132"/>
    </row>
    <row r="3135" spans="1:6" ht="18" customHeight="1">
      <c r="A3135" s="132"/>
      <c r="B3135" s="126"/>
      <c r="C3135" s="126"/>
      <c r="D3135" s="126"/>
      <c r="F3135" s="132"/>
    </row>
    <row r="3136" spans="1:6" ht="18" customHeight="1">
      <c r="A3136" s="132"/>
      <c r="B3136" s="126"/>
      <c r="C3136" s="126"/>
      <c r="D3136" s="126"/>
      <c r="F3136" s="132"/>
    </row>
    <row r="3137" spans="1:6" ht="18" customHeight="1">
      <c r="A3137" s="132"/>
      <c r="B3137" s="126"/>
      <c r="C3137" s="126"/>
      <c r="D3137" s="126"/>
      <c r="F3137" s="132"/>
    </row>
    <row r="3138" spans="1:6" ht="18" customHeight="1">
      <c r="A3138" s="132"/>
      <c r="B3138" s="126"/>
      <c r="C3138" s="126"/>
      <c r="D3138" s="126"/>
      <c r="F3138" s="132"/>
    </row>
    <row r="3139" spans="1:6" ht="18" customHeight="1">
      <c r="A3139" s="132"/>
      <c r="B3139" s="126"/>
      <c r="C3139" s="126"/>
      <c r="D3139" s="126"/>
      <c r="F3139" s="132"/>
    </row>
    <row r="3140" spans="1:6" ht="18" customHeight="1">
      <c r="A3140" s="132"/>
      <c r="B3140" s="126"/>
      <c r="C3140" s="126"/>
      <c r="D3140" s="126"/>
      <c r="F3140" s="132"/>
    </row>
    <row r="3141" spans="1:6" ht="18" customHeight="1">
      <c r="A3141" s="132"/>
      <c r="B3141" s="126"/>
      <c r="C3141" s="126"/>
      <c r="D3141" s="126"/>
      <c r="F3141" s="132"/>
    </row>
    <row r="3142" spans="1:6" ht="18" customHeight="1">
      <c r="A3142" s="132"/>
      <c r="B3142" s="126"/>
      <c r="C3142" s="126"/>
      <c r="D3142" s="126"/>
      <c r="F3142" s="132"/>
    </row>
    <row r="3143" spans="1:6" ht="18" customHeight="1">
      <c r="A3143" s="132"/>
      <c r="B3143" s="126"/>
      <c r="C3143" s="126"/>
      <c r="D3143" s="126"/>
      <c r="F3143" s="132"/>
    </row>
    <row r="3144" spans="1:6" ht="18" customHeight="1">
      <c r="A3144" s="132"/>
      <c r="B3144" s="126"/>
      <c r="C3144" s="126"/>
      <c r="D3144" s="126"/>
      <c r="F3144" s="132"/>
    </row>
    <row r="3145" spans="1:6" ht="18" customHeight="1">
      <c r="A3145" s="132"/>
      <c r="B3145" s="126"/>
      <c r="C3145" s="126"/>
      <c r="D3145" s="126"/>
      <c r="F3145" s="132"/>
    </row>
    <row r="3146" spans="1:6" ht="18" customHeight="1">
      <c r="A3146" s="132"/>
      <c r="B3146" s="126"/>
      <c r="C3146" s="126"/>
      <c r="D3146" s="126"/>
      <c r="F3146" s="132"/>
    </row>
    <row r="3147" spans="1:6" ht="18" customHeight="1">
      <c r="A3147" s="132"/>
      <c r="B3147" s="126"/>
      <c r="C3147" s="126"/>
      <c r="D3147" s="126"/>
      <c r="F3147" s="132"/>
    </row>
    <row r="3148" spans="1:6" ht="18" customHeight="1">
      <c r="A3148" s="132"/>
      <c r="B3148" s="126"/>
      <c r="C3148" s="126"/>
      <c r="D3148" s="126"/>
      <c r="F3148" s="132"/>
    </row>
    <row r="3149" spans="1:6" ht="18" customHeight="1">
      <c r="A3149" s="132"/>
      <c r="B3149" s="126"/>
      <c r="C3149" s="126"/>
      <c r="D3149" s="126"/>
      <c r="F3149" s="132"/>
    </row>
    <row r="3150" spans="1:6" ht="18" customHeight="1">
      <c r="A3150" s="132"/>
      <c r="B3150" s="126"/>
      <c r="C3150" s="126"/>
      <c r="D3150" s="126"/>
      <c r="F3150" s="132"/>
    </row>
    <row r="3151" spans="1:6" ht="18" customHeight="1">
      <c r="A3151" s="132"/>
      <c r="B3151" s="126"/>
      <c r="C3151" s="126"/>
      <c r="D3151" s="126"/>
      <c r="F3151" s="132"/>
    </row>
    <row r="3152" spans="1:6" ht="18" customHeight="1">
      <c r="A3152" s="132"/>
      <c r="B3152" s="126"/>
      <c r="C3152" s="126"/>
      <c r="D3152" s="126"/>
      <c r="F3152" s="132"/>
    </row>
    <row r="3153" spans="1:6" ht="18" customHeight="1">
      <c r="A3153" s="132"/>
      <c r="B3153" s="126"/>
      <c r="C3153" s="126"/>
      <c r="D3153" s="126"/>
      <c r="F3153" s="132"/>
    </row>
    <row r="3154" spans="1:6" ht="18" customHeight="1">
      <c r="A3154" s="132"/>
      <c r="B3154" s="126"/>
      <c r="C3154" s="126"/>
      <c r="D3154" s="126"/>
      <c r="F3154" s="132"/>
    </row>
    <row r="3155" spans="1:6" ht="18" customHeight="1">
      <c r="A3155" s="132"/>
      <c r="B3155" s="126"/>
      <c r="C3155" s="126"/>
      <c r="D3155" s="126"/>
      <c r="F3155" s="132"/>
    </row>
    <row r="3156" spans="1:6" ht="18" customHeight="1">
      <c r="A3156" s="132"/>
      <c r="B3156" s="126"/>
      <c r="C3156" s="126"/>
      <c r="D3156" s="126"/>
      <c r="F3156" s="132"/>
    </row>
    <row r="3157" spans="1:6" ht="18" customHeight="1">
      <c r="A3157" s="132"/>
      <c r="B3157" s="126"/>
      <c r="C3157" s="126"/>
      <c r="D3157" s="126"/>
      <c r="F3157" s="132"/>
    </row>
    <row r="3158" spans="1:6" ht="18" customHeight="1">
      <c r="A3158" s="132"/>
      <c r="B3158" s="126"/>
      <c r="C3158" s="126"/>
      <c r="D3158" s="126"/>
      <c r="F3158" s="132"/>
    </row>
    <row r="3159" spans="1:6" ht="18" customHeight="1">
      <c r="A3159" s="132"/>
      <c r="B3159" s="126"/>
      <c r="C3159" s="126"/>
      <c r="D3159" s="126"/>
      <c r="F3159" s="132"/>
    </row>
    <row r="3160" spans="1:6" ht="18" customHeight="1">
      <c r="A3160" s="132"/>
      <c r="B3160" s="126"/>
      <c r="C3160" s="126"/>
      <c r="D3160" s="126"/>
      <c r="F3160" s="132"/>
    </row>
    <row r="3161" spans="1:6" ht="18" customHeight="1">
      <c r="A3161" s="132"/>
      <c r="B3161" s="126"/>
      <c r="C3161" s="126"/>
      <c r="D3161" s="126"/>
      <c r="F3161" s="132"/>
    </row>
    <row r="3162" spans="1:6" ht="18" customHeight="1">
      <c r="A3162" s="132"/>
      <c r="B3162" s="126"/>
      <c r="C3162" s="126"/>
      <c r="D3162" s="126"/>
      <c r="F3162" s="132"/>
    </row>
    <row r="3163" spans="1:6" ht="18" customHeight="1">
      <c r="A3163" s="132"/>
      <c r="B3163" s="126"/>
      <c r="C3163" s="126"/>
      <c r="D3163" s="126"/>
      <c r="F3163" s="132"/>
    </row>
    <row r="3164" spans="1:6" ht="18" customHeight="1">
      <c r="A3164" s="132"/>
      <c r="B3164" s="126"/>
      <c r="C3164" s="126"/>
      <c r="D3164" s="126"/>
      <c r="F3164" s="132"/>
    </row>
    <row r="3165" spans="1:6" ht="18" customHeight="1">
      <c r="A3165" s="132"/>
      <c r="B3165" s="126"/>
      <c r="C3165" s="126"/>
      <c r="D3165" s="126"/>
      <c r="F3165" s="132"/>
    </row>
    <row r="3166" spans="1:6" ht="18" customHeight="1">
      <c r="A3166" s="132"/>
      <c r="B3166" s="126"/>
      <c r="C3166" s="126"/>
      <c r="D3166" s="126"/>
      <c r="F3166" s="132"/>
    </row>
    <row r="3167" spans="1:6" ht="18" customHeight="1">
      <c r="A3167" s="132"/>
      <c r="B3167" s="126"/>
      <c r="C3167" s="126"/>
      <c r="D3167" s="126"/>
      <c r="F3167" s="132"/>
    </row>
    <row r="3168" spans="1:6" ht="18" customHeight="1">
      <c r="A3168" s="132"/>
      <c r="B3168" s="126"/>
      <c r="C3168" s="126"/>
      <c r="D3168" s="126"/>
      <c r="F3168" s="132"/>
    </row>
    <row r="3169" spans="1:6" ht="18" customHeight="1">
      <c r="A3169" s="132"/>
      <c r="B3169" s="126"/>
      <c r="C3169" s="126"/>
      <c r="D3169" s="126"/>
      <c r="F3169" s="132"/>
    </row>
    <row r="3170" spans="1:6" ht="18" customHeight="1">
      <c r="A3170" s="132"/>
      <c r="B3170" s="126"/>
      <c r="C3170" s="126"/>
      <c r="D3170" s="126"/>
      <c r="F3170" s="132"/>
    </row>
    <row r="3171" spans="1:6" ht="18" customHeight="1">
      <c r="A3171" s="132"/>
      <c r="B3171" s="126"/>
      <c r="C3171" s="126"/>
      <c r="D3171" s="126"/>
      <c r="F3171" s="132"/>
    </row>
    <row r="3172" spans="1:6" ht="18" customHeight="1">
      <c r="A3172" s="132"/>
      <c r="B3172" s="126"/>
      <c r="C3172" s="126"/>
      <c r="D3172" s="126"/>
      <c r="F3172" s="132"/>
    </row>
    <row r="3173" spans="1:6" ht="18" customHeight="1">
      <c r="A3173" s="132"/>
      <c r="B3173" s="126"/>
      <c r="C3173" s="126"/>
      <c r="D3173" s="126"/>
      <c r="F3173" s="132"/>
    </row>
    <row r="3174" spans="1:6" ht="18" customHeight="1">
      <c r="A3174" s="132"/>
      <c r="B3174" s="126"/>
      <c r="C3174" s="126"/>
      <c r="D3174" s="126"/>
      <c r="F3174" s="132"/>
    </row>
    <row r="3175" spans="1:6" ht="18" customHeight="1">
      <c r="A3175" s="132"/>
      <c r="B3175" s="126"/>
      <c r="C3175" s="126"/>
      <c r="D3175" s="126"/>
      <c r="F3175" s="132"/>
    </row>
    <row r="3176" spans="1:6" ht="18" customHeight="1">
      <c r="A3176" s="132"/>
      <c r="B3176" s="126"/>
      <c r="C3176" s="126"/>
      <c r="D3176" s="126"/>
      <c r="F3176" s="132"/>
    </row>
    <row r="3177" spans="1:6" ht="18" customHeight="1">
      <c r="A3177" s="132"/>
      <c r="B3177" s="126"/>
      <c r="C3177" s="126"/>
      <c r="D3177" s="126"/>
      <c r="F3177" s="132"/>
    </row>
    <row r="3178" spans="1:6" ht="18" customHeight="1">
      <c r="A3178" s="132"/>
      <c r="B3178" s="126"/>
      <c r="C3178" s="126"/>
      <c r="D3178" s="126"/>
      <c r="F3178" s="132"/>
    </row>
    <row r="3179" spans="1:6" ht="18" customHeight="1">
      <c r="A3179" s="132"/>
      <c r="B3179" s="126"/>
      <c r="C3179" s="126"/>
      <c r="D3179" s="126"/>
      <c r="F3179" s="132"/>
    </row>
    <row r="3180" spans="1:6" ht="18" customHeight="1">
      <c r="A3180" s="132"/>
      <c r="B3180" s="126"/>
      <c r="C3180" s="126"/>
      <c r="D3180" s="126"/>
      <c r="F3180" s="132"/>
    </row>
    <row r="3181" spans="1:6" ht="18" customHeight="1">
      <c r="A3181" s="132"/>
      <c r="B3181" s="126"/>
      <c r="C3181" s="126"/>
      <c r="D3181" s="126"/>
      <c r="F3181" s="132"/>
    </row>
    <row r="3182" spans="1:6" ht="18" customHeight="1">
      <c r="A3182" s="132"/>
      <c r="B3182" s="126"/>
      <c r="C3182" s="126"/>
      <c r="D3182" s="126"/>
      <c r="F3182" s="132"/>
    </row>
    <row r="3183" spans="1:6" ht="18" customHeight="1">
      <c r="A3183" s="132"/>
      <c r="B3183" s="126"/>
      <c r="C3183" s="126"/>
      <c r="D3183" s="126"/>
      <c r="F3183" s="132"/>
    </row>
    <row r="3184" spans="1:6" ht="18" customHeight="1">
      <c r="A3184" s="132"/>
      <c r="B3184" s="126"/>
      <c r="C3184" s="126"/>
      <c r="D3184" s="126"/>
      <c r="F3184" s="132"/>
    </row>
    <row r="3185" spans="1:6" ht="18" customHeight="1">
      <c r="A3185" s="132"/>
      <c r="B3185" s="126"/>
      <c r="C3185" s="126"/>
      <c r="D3185" s="126"/>
      <c r="F3185" s="132"/>
    </row>
    <row r="3186" spans="1:6" ht="18" customHeight="1">
      <c r="A3186" s="132"/>
      <c r="B3186" s="126"/>
      <c r="C3186" s="126"/>
      <c r="D3186" s="126"/>
      <c r="F3186" s="132"/>
    </row>
    <row r="3187" spans="1:6" ht="18" customHeight="1">
      <c r="A3187" s="132"/>
      <c r="B3187" s="126"/>
      <c r="C3187" s="126"/>
      <c r="D3187" s="126"/>
      <c r="F3187" s="132"/>
    </row>
    <row r="3188" spans="1:6" ht="18" customHeight="1">
      <c r="A3188" s="132"/>
      <c r="B3188" s="126"/>
      <c r="C3188" s="126"/>
      <c r="D3188" s="126"/>
      <c r="F3188" s="132"/>
    </row>
    <row r="3189" spans="1:6" ht="18" customHeight="1">
      <c r="A3189" s="132"/>
      <c r="B3189" s="126"/>
      <c r="C3189" s="126"/>
      <c r="D3189" s="126"/>
      <c r="F3189" s="132"/>
    </row>
    <row r="3190" spans="1:6" ht="18" customHeight="1">
      <c r="A3190" s="132"/>
      <c r="B3190" s="126"/>
      <c r="C3190" s="126"/>
      <c r="D3190" s="126"/>
      <c r="F3190" s="132"/>
    </row>
    <row r="3191" spans="1:6" ht="18" customHeight="1">
      <c r="A3191" s="132"/>
      <c r="B3191" s="126"/>
      <c r="C3191" s="126"/>
      <c r="D3191" s="126"/>
      <c r="F3191" s="132"/>
    </row>
    <row r="3192" spans="1:6" ht="18" customHeight="1">
      <c r="A3192" s="132"/>
      <c r="B3192" s="126"/>
      <c r="C3192" s="126"/>
      <c r="D3192" s="126"/>
      <c r="F3192" s="132"/>
    </row>
    <row r="3193" spans="1:6" ht="18" customHeight="1">
      <c r="A3193" s="132"/>
      <c r="B3193" s="126"/>
      <c r="C3193" s="126"/>
      <c r="D3193" s="126"/>
      <c r="F3193" s="132"/>
    </row>
    <row r="3194" spans="1:6" ht="18" customHeight="1">
      <c r="A3194" s="132"/>
      <c r="B3194" s="126"/>
      <c r="C3194" s="126"/>
      <c r="D3194" s="126"/>
      <c r="F3194" s="132"/>
    </row>
    <row r="3195" spans="1:6" ht="18" customHeight="1">
      <c r="A3195" s="132"/>
      <c r="B3195" s="126"/>
      <c r="C3195" s="126"/>
      <c r="D3195" s="126"/>
      <c r="F3195" s="132"/>
    </row>
    <row r="3196" spans="1:6" ht="18" customHeight="1">
      <c r="A3196" s="132"/>
      <c r="B3196" s="126"/>
      <c r="C3196" s="126"/>
      <c r="D3196" s="126"/>
      <c r="F3196" s="132"/>
    </row>
    <row r="3197" spans="1:6" ht="18" customHeight="1">
      <c r="A3197" s="132"/>
      <c r="B3197" s="126"/>
      <c r="C3197" s="126"/>
      <c r="D3197" s="126"/>
      <c r="F3197" s="132"/>
    </row>
    <row r="3198" spans="1:6" ht="18" customHeight="1">
      <c r="A3198" s="132"/>
      <c r="B3198" s="126"/>
      <c r="C3198" s="126"/>
      <c r="D3198" s="126"/>
      <c r="F3198" s="132"/>
    </row>
    <row r="3199" spans="1:6" ht="18" customHeight="1">
      <c r="A3199" s="132"/>
      <c r="B3199" s="126"/>
      <c r="C3199" s="126"/>
      <c r="D3199" s="126"/>
      <c r="F3199" s="132"/>
    </row>
    <row r="3200" spans="1:6" ht="18" customHeight="1">
      <c r="A3200" s="132"/>
      <c r="B3200" s="126"/>
      <c r="C3200" s="126"/>
      <c r="D3200" s="126"/>
      <c r="F3200" s="132"/>
    </row>
    <row r="3201" spans="1:6" ht="18" customHeight="1">
      <c r="A3201" s="132"/>
      <c r="B3201" s="126"/>
      <c r="C3201" s="126"/>
      <c r="D3201" s="126"/>
      <c r="F3201" s="132"/>
    </row>
    <row r="3202" spans="1:6" ht="18" customHeight="1">
      <c r="A3202" s="132"/>
      <c r="B3202" s="126"/>
      <c r="C3202" s="126"/>
      <c r="D3202" s="126"/>
      <c r="F3202" s="132"/>
    </row>
    <row r="3203" spans="1:6" ht="18" customHeight="1">
      <c r="A3203" s="132"/>
      <c r="B3203" s="126"/>
      <c r="C3203" s="126"/>
      <c r="D3203" s="126"/>
      <c r="F3203" s="132"/>
    </row>
    <row r="3204" spans="1:6" ht="18" customHeight="1">
      <c r="A3204" s="132"/>
      <c r="B3204" s="126"/>
      <c r="C3204" s="126"/>
      <c r="D3204" s="126"/>
      <c r="F3204" s="132"/>
    </row>
    <row r="3205" spans="1:6" ht="18" customHeight="1">
      <c r="A3205" s="132"/>
      <c r="B3205" s="126"/>
      <c r="C3205" s="126"/>
      <c r="D3205" s="126"/>
      <c r="F3205" s="132"/>
    </row>
    <row r="3206" spans="1:6" ht="18" customHeight="1">
      <c r="A3206" s="132"/>
      <c r="B3206" s="126"/>
      <c r="C3206" s="126"/>
      <c r="D3206" s="126"/>
      <c r="F3206" s="132"/>
    </row>
    <row r="3207" spans="1:6" ht="18" customHeight="1">
      <c r="A3207" s="132"/>
      <c r="B3207" s="126"/>
      <c r="C3207" s="126"/>
      <c r="D3207" s="126"/>
      <c r="F3207" s="132"/>
    </row>
    <row r="3208" spans="1:6" ht="18" customHeight="1">
      <c r="A3208" s="132"/>
      <c r="B3208" s="126"/>
      <c r="C3208" s="126"/>
      <c r="D3208" s="126"/>
      <c r="F3208" s="132"/>
    </row>
    <row r="3209" spans="1:6" ht="18" customHeight="1">
      <c r="A3209" s="132"/>
      <c r="B3209" s="126"/>
      <c r="C3209" s="126"/>
      <c r="D3209" s="126"/>
      <c r="F3209" s="132"/>
    </row>
    <row r="3210" spans="1:6" ht="18" customHeight="1">
      <c r="A3210" s="132"/>
      <c r="B3210" s="126"/>
      <c r="C3210" s="126"/>
      <c r="D3210" s="126"/>
      <c r="F3210" s="132"/>
    </row>
    <row r="3211" spans="1:6" ht="18" customHeight="1">
      <c r="A3211" s="132"/>
      <c r="B3211" s="126"/>
      <c r="C3211" s="126"/>
      <c r="D3211" s="126"/>
      <c r="F3211" s="132"/>
    </row>
    <row r="3212" spans="1:6" ht="18" customHeight="1">
      <c r="A3212" s="132"/>
      <c r="B3212" s="126"/>
      <c r="C3212" s="126"/>
      <c r="D3212" s="126"/>
      <c r="F3212" s="132"/>
    </row>
    <row r="3213" spans="1:6" ht="18" customHeight="1">
      <c r="A3213" s="132"/>
      <c r="B3213" s="126"/>
      <c r="C3213" s="126"/>
      <c r="D3213" s="126"/>
      <c r="F3213" s="132"/>
    </row>
    <row r="3214" spans="1:6" ht="18" customHeight="1">
      <c r="A3214" s="132"/>
      <c r="B3214" s="126"/>
      <c r="C3214" s="126"/>
      <c r="D3214" s="126"/>
      <c r="F3214" s="132"/>
    </row>
    <row r="3215" spans="1:6" ht="18" customHeight="1">
      <c r="A3215" s="132"/>
      <c r="B3215" s="126"/>
      <c r="C3215" s="126"/>
      <c r="D3215" s="126"/>
      <c r="F3215" s="132"/>
    </row>
    <row r="3216" spans="1:6" ht="18" customHeight="1">
      <c r="A3216" s="132"/>
      <c r="B3216" s="126"/>
      <c r="C3216" s="126"/>
      <c r="D3216" s="126"/>
      <c r="F3216" s="132"/>
    </row>
    <row r="3217" spans="1:6" ht="18" customHeight="1">
      <c r="A3217" s="132"/>
      <c r="B3217" s="126"/>
      <c r="C3217" s="126"/>
      <c r="D3217" s="126"/>
      <c r="F3217" s="132"/>
    </row>
    <row r="3218" spans="1:6" ht="18" customHeight="1">
      <c r="A3218" s="132"/>
      <c r="B3218" s="126"/>
      <c r="C3218" s="126"/>
      <c r="D3218" s="126"/>
      <c r="F3218" s="132"/>
    </row>
    <row r="3219" spans="1:6" ht="18" customHeight="1">
      <c r="A3219" s="132"/>
      <c r="B3219" s="126"/>
      <c r="C3219" s="126"/>
      <c r="D3219" s="126"/>
      <c r="F3219" s="132"/>
    </row>
    <row r="3220" spans="1:6" ht="18" customHeight="1">
      <c r="A3220" s="132"/>
      <c r="B3220" s="126"/>
      <c r="C3220" s="126"/>
      <c r="D3220" s="126"/>
      <c r="F3220" s="132"/>
    </row>
    <row r="3221" spans="1:6" ht="18" customHeight="1">
      <c r="A3221" s="132"/>
      <c r="B3221" s="126"/>
      <c r="C3221" s="126"/>
      <c r="D3221" s="126"/>
      <c r="F3221" s="132"/>
    </row>
    <row r="3222" spans="1:6" ht="18" customHeight="1">
      <c r="A3222" s="132"/>
      <c r="B3222" s="126"/>
      <c r="C3222" s="126"/>
      <c r="D3222" s="126"/>
      <c r="F3222" s="132"/>
    </row>
    <row r="3223" spans="1:6" ht="18" customHeight="1">
      <c r="A3223" s="132"/>
      <c r="B3223" s="126"/>
      <c r="C3223" s="126"/>
      <c r="D3223" s="126"/>
      <c r="F3223" s="132"/>
    </row>
    <row r="3224" spans="1:6" ht="18" customHeight="1">
      <c r="A3224" s="132"/>
      <c r="B3224" s="126"/>
      <c r="C3224" s="126"/>
      <c r="D3224" s="126"/>
      <c r="F3224" s="132"/>
    </row>
    <row r="3225" spans="1:6" ht="18" customHeight="1">
      <c r="A3225" s="132"/>
      <c r="B3225" s="126"/>
      <c r="C3225" s="126"/>
      <c r="D3225" s="126"/>
      <c r="F3225" s="132"/>
    </row>
    <row r="3226" spans="1:6" ht="18" customHeight="1">
      <c r="A3226" s="132"/>
      <c r="B3226" s="126"/>
      <c r="C3226" s="126"/>
      <c r="D3226" s="126"/>
      <c r="F3226" s="132"/>
    </row>
    <row r="3227" spans="1:6" ht="18" customHeight="1">
      <c r="A3227" s="132"/>
      <c r="B3227" s="126"/>
      <c r="C3227" s="126"/>
      <c r="D3227" s="126"/>
      <c r="F3227" s="132"/>
    </row>
    <row r="3228" spans="1:6" ht="18" customHeight="1">
      <c r="A3228" s="132"/>
      <c r="B3228" s="126"/>
      <c r="C3228" s="126"/>
      <c r="D3228" s="126"/>
      <c r="F3228" s="132"/>
    </row>
    <row r="3229" spans="1:6" ht="18" customHeight="1">
      <c r="A3229" s="132"/>
      <c r="B3229" s="126"/>
      <c r="C3229" s="126"/>
      <c r="D3229" s="126"/>
      <c r="F3229" s="132"/>
    </row>
    <row r="3230" spans="1:6" ht="18" customHeight="1">
      <c r="A3230" s="132"/>
      <c r="B3230" s="126"/>
      <c r="C3230" s="126"/>
      <c r="D3230" s="126"/>
      <c r="F3230" s="132"/>
    </row>
    <row r="3231" spans="1:6" ht="18" customHeight="1">
      <c r="A3231" s="132"/>
      <c r="B3231" s="126"/>
      <c r="C3231" s="126"/>
      <c r="D3231" s="126"/>
      <c r="F3231" s="132"/>
    </row>
    <row r="3232" spans="1:6" ht="18" customHeight="1">
      <c r="A3232" s="132"/>
      <c r="B3232" s="126"/>
      <c r="C3232" s="126"/>
      <c r="D3232" s="126"/>
      <c r="F3232" s="132"/>
    </row>
    <row r="3233" spans="1:6" ht="18" customHeight="1">
      <c r="A3233" s="132"/>
      <c r="B3233" s="126"/>
      <c r="C3233" s="126"/>
      <c r="D3233" s="126"/>
      <c r="F3233" s="132"/>
    </row>
    <row r="3234" spans="1:6" ht="18" customHeight="1">
      <c r="A3234" s="132"/>
      <c r="B3234" s="126"/>
      <c r="C3234" s="126"/>
      <c r="D3234" s="126"/>
      <c r="F3234" s="132"/>
    </row>
    <row r="3235" spans="1:6" ht="18" customHeight="1">
      <c r="A3235" s="132"/>
      <c r="B3235" s="126"/>
      <c r="C3235" s="126"/>
      <c r="D3235" s="126"/>
      <c r="F3235" s="132"/>
    </row>
    <row r="3236" spans="1:6" ht="18" customHeight="1">
      <c r="A3236" s="132"/>
      <c r="B3236" s="126"/>
      <c r="C3236" s="126"/>
      <c r="D3236" s="126"/>
      <c r="F3236" s="132"/>
    </row>
    <row r="3237" spans="1:6" ht="18" customHeight="1">
      <c r="A3237" s="132"/>
      <c r="B3237" s="126"/>
      <c r="C3237" s="126"/>
      <c r="D3237" s="126"/>
      <c r="F3237" s="132"/>
    </row>
    <row r="3238" spans="1:6" ht="18" customHeight="1">
      <c r="A3238" s="132"/>
      <c r="B3238" s="126"/>
      <c r="C3238" s="126"/>
      <c r="D3238" s="126"/>
      <c r="F3238" s="132"/>
    </row>
    <row r="3239" spans="1:6" ht="18" customHeight="1">
      <c r="A3239" s="132"/>
      <c r="B3239" s="126"/>
      <c r="C3239" s="126"/>
      <c r="D3239" s="126"/>
      <c r="F3239" s="132"/>
    </row>
    <row r="3240" spans="1:6" ht="18" customHeight="1">
      <c r="A3240" s="132"/>
      <c r="B3240" s="126"/>
      <c r="C3240" s="126"/>
      <c r="D3240" s="126"/>
      <c r="F3240" s="132"/>
    </row>
    <row r="3241" spans="1:6" ht="18" customHeight="1">
      <c r="A3241" s="132"/>
      <c r="B3241" s="126"/>
      <c r="C3241" s="126"/>
      <c r="D3241" s="126"/>
      <c r="F3241" s="132"/>
    </row>
    <row r="3242" spans="1:6" ht="18" customHeight="1">
      <c r="A3242" s="132"/>
      <c r="B3242" s="126"/>
      <c r="C3242" s="126"/>
      <c r="D3242" s="126"/>
      <c r="F3242" s="132"/>
    </row>
    <row r="3243" spans="1:6" ht="18" customHeight="1">
      <c r="A3243" s="132"/>
      <c r="B3243" s="126"/>
      <c r="C3243" s="126"/>
      <c r="D3243" s="126"/>
      <c r="F3243" s="132"/>
    </row>
    <row r="3244" spans="1:6" ht="18" customHeight="1">
      <c r="A3244" s="132"/>
      <c r="B3244" s="126"/>
      <c r="C3244" s="126"/>
      <c r="D3244" s="126"/>
      <c r="F3244" s="132"/>
    </row>
    <row r="3245" spans="1:6" ht="18" customHeight="1">
      <c r="A3245" s="132"/>
      <c r="B3245" s="126"/>
      <c r="C3245" s="126"/>
      <c r="D3245" s="126"/>
      <c r="F3245" s="132"/>
    </row>
    <row r="3246" spans="1:6" ht="18" customHeight="1">
      <c r="A3246" s="132"/>
      <c r="B3246" s="126"/>
      <c r="C3246" s="126"/>
      <c r="D3246" s="126"/>
      <c r="F3246" s="132"/>
    </row>
    <row r="3247" spans="1:6" ht="18" customHeight="1">
      <c r="A3247" s="132"/>
      <c r="B3247" s="126"/>
      <c r="C3247" s="126"/>
      <c r="D3247" s="126"/>
      <c r="F3247" s="132"/>
    </row>
    <row r="3248" spans="1:6" ht="18" customHeight="1">
      <c r="A3248" s="132"/>
      <c r="B3248" s="126"/>
      <c r="C3248" s="126"/>
      <c r="D3248" s="126"/>
      <c r="F3248" s="132"/>
    </row>
    <row r="3249" spans="1:6" ht="18" customHeight="1">
      <c r="A3249" s="132"/>
      <c r="B3249" s="126"/>
      <c r="C3249" s="126"/>
      <c r="D3249" s="126"/>
      <c r="F3249" s="132"/>
    </row>
    <row r="3250" spans="1:6" ht="18" customHeight="1">
      <c r="A3250" s="132"/>
      <c r="B3250" s="126"/>
      <c r="C3250" s="126"/>
      <c r="D3250" s="126"/>
      <c r="F3250" s="132"/>
    </row>
    <row r="3251" spans="1:6" ht="18" customHeight="1">
      <c r="A3251" s="132"/>
      <c r="B3251" s="126"/>
      <c r="C3251" s="126"/>
      <c r="D3251" s="126"/>
      <c r="F3251" s="132"/>
    </row>
    <row r="3252" spans="1:6" ht="18" customHeight="1">
      <c r="A3252" s="132"/>
      <c r="B3252" s="126"/>
      <c r="C3252" s="126"/>
      <c r="D3252" s="126"/>
      <c r="F3252" s="132"/>
    </row>
    <row r="3253" spans="1:6" ht="18" customHeight="1">
      <c r="A3253" s="132"/>
      <c r="B3253" s="126"/>
      <c r="C3253" s="126"/>
      <c r="D3253" s="126"/>
      <c r="F3253" s="132"/>
    </row>
    <row r="3254" spans="1:6" ht="18" customHeight="1">
      <c r="A3254" s="132"/>
      <c r="B3254" s="126"/>
      <c r="C3254" s="126"/>
      <c r="D3254" s="126"/>
      <c r="F3254" s="132"/>
    </row>
    <row r="3255" spans="1:6" ht="18" customHeight="1">
      <c r="A3255" s="132"/>
      <c r="B3255" s="126"/>
      <c r="C3255" s="126"/>
      <c r="D3255" s="126"/>
      <c r="F3255" s="132"/>
    </row>
    <row r="3256" spans="1:6" ht="18" customHeight="1">
      <c r="A3256" s="132"/>
      <c r="B3256" s="126"/>
      <c r="C3256" s="126"/>
      <c r="D3256" s="126"/>
      <c r="F3256" s="132"/>
    </row>
    <row r="3257" spans="1:6" ht="18" customHeight="1">
      <c r="A3257" s="132"/>
      <c r="B3257" s="126"/>
      <c r="C3257" s="126"/>
      <c r="D3257" s="126"/>
      <c r="F3257" s="132"/>
    </row>
    <row r="3258" spans="1:6" ht="18" customHeight="1">
      <c r="A3258" s="132"/>
      <c r="B3258" s="126"/>
      <c r="C3258" s="126"/>
      <c r="D3258" s="126"/>
      <c r="F3258" s="132"/>
    </row>
    <row r="3259" spans="1:6" ht="18" customHeight="1">
      <c r="A3259" s="132"/>
      <c r="B3259" s="126"/>
      <c r="C3259" s="126"/>
      <c r="D3259" s="126"/>
      <c r="F3259" s="132"/>
    </row>
    <row r="3260" spans="1:6" ht="18" customHeight="1">
      <c r="A3260" s="132"/>
      <c r="B3260" s="126"/>
      <c r="C3260" s="126"/>
      <c r="D3260" s="126"/>
      <c r="F3260" s="132"/>
    </row>
    <row r="3261" spans="1:6" ht="18" customHeight="1">
      <c r="A3261" s="132"/>
      <c r="B3261" s="126"/>
      <c r="C3261" s="126"/>
      <c r="D3261" s="126"/>
      <c r="F3261" s="132"/>
    </row>
    <row r="3262" spans="1:6" ht="18" customHeight="1">
      <c r="A3262" s="132"/>
      <c r="B3262" s="126"/>
      <c r="C3262" s="126"/>
      <c r="D3262" s="126"/>
      <c r="F3262" s="132"/>
    </row>
    <row r="3263" spans="1:6" ht="18" customHeight="1">
      <c r="A3263" s="132"/>
      <c r="B3263" s="126"/>
      <c r="C3263" s="126"/>
      <c r="D3263" s="126"/>
      <c r="F3263" s="132"/>
    </row>
    <row r="3264" spans="1:6" ht="18" customHeight="1">
      <c r="A3264" s="132"/>
      <c r="B3264" s="126"/>
      <c r="C3264" s="126"/>
      <c r="D3264" s="126"/>
      <c r="F3264" s="132"/>
    </row>
    <row r="3265" spans="1:6" ht="18" customHeight="1">
      <c r="A3265" s="132"/>
      <c r="B3265" s="126"/>
      <c r="C3265" s="126"/>
      <c r="D3265" s="126"/>
      <c r="F3265" s="132"/>
    </row>
    <row r="3266" spans="1:6" ht="18" customHeight="1">
      <c r="A3266" s="132"/>
      <c r="B3266" s="126"/>
      <c r="C3266" s="126"/>
      <c r="D3266" s="126"/>
      <c r="F3266" s="132"/>
    </row>
    <row r="3267" spans="1:6" ht="18" customHeight="1">
      <c r="A3267" s="132"/>
      <c r="B3267" s="126"/>
      <c r="C3267" s="126"/>
      <c r="D3267" s="126"/>
      <c r="F3267" s="132"/>
    </row>
    <row r="3268" spans="1:6" ht="18" customHeight="1">
      <c r="A3268" s="132"/>
      <c r="B3268" s="126"/>
      <c r="C3268" s="126"/>
      <c r="D3268" s="126"/>
      <c r="F3268" s="132"/>
    </row>
    <row r="3269" spans="1:6" ht="18" customHeight="1">
      <c r="A3269" s="132"/>
      <c r="B3269" s="126"/>
      <c r="C3269" s="126"/>
      <c r="D3269" s="126"/>
      <c r="F3269" s="132"/>
    </row>
    <row r="3270" spans="1:6" ht="18" customHeight="1">
      <c r="A3270" s="132"/>
      <c r="B3270" s="126"/>
      <c r="C3270" s="126"/>
      <c r="D3270" s="126"/>
      <c r="F3270" s="132"/>
    </row>
    <row r="3271" spans="1:6" ht="18" customHeight="1">
      <c r="A3271" s="132"/>
      <c r="B3271" s="126"/>
      <c r="C3271" s="126"/>
      <c r="D3271" s="126"/>
      <c r="F3271" s="132"/>
    </row>
    <row r="3272" spans="1:6" ht="18" customHeight="1">
      <c r="A3272" s="132"/>
      <c r="B3272" s="126"/>
      <c r="C3272" s="126"/>
      <c r="D3272" s="126"/>
      <c r="F3272" s="132"/>
    </row>
    <row r="3273" spans="1:6" ht="18" customHeight="1">
      <c r="A3273" s="132"/>
      <c r="B3273" s="126"/>
      <c r="C3273" s="126"/>
      <c r="D3273" s="126"/>
      <c r="F3273" s="132"/>
    </row>
    <row r="3274" spans="1:6" ht="18" customHeight="1">
      <c r="A3274" s="132"/>
      <c r="B3274" s="126"/>
      <c r="C3274" s="126"/>
      <c r="D3274" s="126"/>
      <c r="F3274" s="132"/>
    </row>
    <row r="3275" spans="1:6" ht="18" customHeight="1">
      <c r="A3275" s="132"/>
      <c r="B3275" s="126"/>
      <c r="C3275" s="126"/>
      <c r="D3275" s="126"/>
      <c r="F3275" s="132"/>
    </row>
    <row r="3276" spans="1:6" ht="18" customHeight="1">
      <c r="A3276" s="132"/>
      <c r="B3276" s="126"/>
      <c r="C3276" s="126"/>
      <c r="D3276" s="126"/>
      <c r="F3276" s="132"/>
    </row>
    <row r="3277" spans="1:6" ht="18" customHeight="1">
      <c r="A3277" s="132"/>
      <c r="B3277" s="126"/>
      <c r="C3277" s="126"/>
      <c r="D3277" s="126"/>
      <c r="F3277" s="132"/>
    </row>
    <row r="3278" spans="1:6" ht="18" customHeight="1">
      <c r="A3278" s="132"/>
      <c r="B3278" s="126"/>
      <c r="C3278" s="126"/>
      <c r="D3278" s="126"/>
      <c r="F3278" s="132"/>
    </row>
    <row r="3279" spans="1:6" ht="18" customHeight="1">
      <c r="A3279" s="132"/>
      <c r="B3279" s="126"/>
      <c r="C3279" s="126"/>
      <c r="D3279" s="126"/>
      <c r="F3279" s="132"/>
    </row>
    <row r="3280" spans="1:6" ht="18" customHeight="1">
      <c r="A3280" s="132"/>
      <c r="B3280" s="126"/>
      <c r="C3280" s="126"/>
      <c r="D3280" s="126"/>
      <c r="F3280" s="132"/>
    </row>
    <row r="3281" spans="1:6" ht="18" customHeight="1">
      <c r="A3281" s="132"/>
      <c r="B3281" s="126"/>
      <c r="C3281" s="126"/>
      <c r="D3281" s="126"/>
      <c r="F3281" s="132"/>
    </row>
    <row r="3282" spans="1:6" ht="18" customHeight="1">
      <c r="A3282" s="132"/>
      <c r="B3282" s="126"/>
      <c r="C3282" s="126"/>
      <c r="D3282" s="126"/>
      <c r="F3282" s="132"/>
    </row>
    <row r="3283" spans="1:6" ht="18" customHeight="1">
      <c r="A3283" s="132"/>
      <c r="B3283" s="126"/>
      <c r="C3283" s="126"/>
      <c r="D3283" s="126"/>
      <c r="F3283" s="132"/>
    </row>
    <row r="3284" spans="1:6" ht="18" customHeight="1">
      <c r="A3284" s="132"/>
      <c r="B3284" s="126"/>
      <c r="C3284" s="126"/>
      <c r="D3284" s="126"/>
      <c r="F3284" s="132"/>
    </row>
    <row r="3285" spans="1:6" ht="18" customHeight="1">
      <c r="A3285" s="132"/>
      <c r="B3285" s="126"/>
      <c r="C3285" s="126"/>
      <c r="D3285" s="126"/>
      <c r="F3285" s="132"/>
    </row>
    <row r="3286" spans="1:6" ht="18" customHeight="1">
      <c r="A3286" s="132"/>
      <c r="B3286" s="126"/>
      <c r="C3286" s="126"/>
      <c r="D3286" s="126"/>
      <c r="F3286" s="132"/>
    </row>
    <row r="3287" spans="1:6" ht="18" customHeight="1">
      <c r="A3287" s="132"/>
      <c r="B3287" s="126"/>
      <c r="C3287" s="126"/>
      <c r="D3287" s="126"/>
      <c r="F3287" s="132"/>
    </row>
    <row r="3288" spans="1:6" ht="18" customHeight="1">
      <c r="A3288" s="132"/>
      <c r="B3288" s="126"/>
      <c r="C3288" s="126"/>
      <c r="D3288" s="126"/>
      <c r="F3288" s="132"/>
    </row>
    <row r="3289" spans="1:6" ht="18" customHeight="1">
      <c r="A3289" s="132"/>
      <c r="B3289" s="126"/>
      <c r="C3289" s="126"/>
      <c r="D3289" s="126"/>
      <c r="F3289" s="132"/>
    </row>
    <row r="3290" spans="1:6" ht="18" customHeight="1">
      <c r="A3290" s="132"/>
      <c r="B3290" s="126"/>
      <c r="C3290" s="126"/>
      <c r="D3290" s="126"/>
      <c r="F3290" s="132"/>
    </row>
    <row r="3291" spans="1:6" ht="18" customHeight="1">
      <c r="A3291" s="132"/>
      <c r="B3291" s="126"/>
      <c r="C3291" s="126"/>
      <c r="D3291" s="126"/>
      <c r="F3291" s="132"/>
    </row>
    <row r="3292" spans="1:6" ht="18" customHeight="1">
      <c r="A3292" s="132"/>
      <c r="B3292" s="126"/>
      <c r="C3292" s="126"/>
      <c r="D3292" s="126"/>
      <c r="F3292" s="132"/>
    </row>
    <row r="3293" spans="1:6" ht="18" customHeight="1">
      <c r="A3293" s="132"/>
      <c r="B3293" s="126"/>
      <c r="C3293" s="126"/>
      <c r="D3293" s="126"/>
      <c r="F3293" s="132"/>
    </row>
    <row r="3294" spans="1:6" ht="18" customHeight="1">
      <c r="A3294" s="132"/>
      <c r="B3294" s="126"/>
      <c r="C3294" s="126"/>
      <c r="D3294" s="126"/>
      <c r="F3294" s="132"/>
    </row>
    <row r="3295" spans="1:6" ht="18" customHeight="1">
      <c r="A3295" s="132"/>
      <c r="B3295" s="126"/>
      <c r="C3295" s="126"/>
      <c r="D3295" s="126"/>
      <c r="F3295" s="132"/>
    </row>
    <row r="3296" spans="1:6" ht="18" customHeight="1">
      <c r="A3296" s="132"/>
      <c r="B3296" s="126"/>
      <c r="C3296" s="126"/>
      <c r="D3296" s="126"/>
      <c r="F3296" s="132"/>
    </row>
    <row r="3297" spans="1:6" ht="18" customHeight="1">
      <c r="A3297" s="132"/>
      <c r="B3297" s="126"/>
      <c r="C3297" s="126"/>
      <c r="D3297" s="126"/>
      <c r="F3297" s="132"/>
    </row>
    <row r="3298" spans="1:6" ht="18" customHeight="1">
      <c r="A3298" s="132"/>
      <c r="B3298" s="126"/>
      <c r="C3298" s="126"/>
      <c r="D3298" s="126"/>
      <c r="F3298" s="132"/>
    </row>
    <row r="3299" spans="1:6" ht="18" customHeight="1">
      <c r="A3299" s="132"/>
      <c r="B3299" s="126"/>
      <c r="C3299" s="126"/>
      <c r="D3299" s="126"/>
      <c r="F3299" s="132"/>
    </row>
    <row r="3300" spans="1:6" ht="18" customHeight="1">
      <c r="A3300" s="132"/>
      <c r="B3300" s="126"/>
      <c r="C3300" s="126"/>
      <c r="D3300" s="126"/>
      <c r="F3300" s="132"/>
    </row>
    <row r="3301" spans="1:6" ht="18" customHeight="1">
      <c r="A3301" s="132"/>
      <c r="B3301" s="126"/>
      <c r="C3301" s="126"/>
      <c r="D3301" s="126"/>
      <c r="F3301" s="132"/>
    </row>
    <row r="3302" spans="1:6" ht="18" customHeight="1">
      <c r="A3302" s="132"/>
      <c r="B3302" s="126"/>
      <c r="C3302" s="126"/>
      <c r="D3302" s="126"/>
      <c r="F3302" s="132"/>
    </row>
    <row r="3303" spans="1:6" ht="18" customHeight="1">
      <c r="A3303" s="132"/>
      <c r="B3303" s="126"/>
      <c r="C3303" s="126"/>
      <c r="D3303" s="126"/>
      <c r="F3303" s="132"/>
    </row>
    <row r="3304" spans="1:6" ht="18" customHeight="1">
      <c r="A3304" s="132"/>
      <c r="B3304" s="126"/>
      <c r="C3304" s="126"/>
      <c r="D3304" s="126"/>
      <c r="F3304" s="132"/>
    </row>
    <row r="3305" spans="1:6" ht="18" customHeight="1">
      <c r="A3305" s="132"/>
      <c r="B3305" s="126"/>
      <c r="C3305" s="126"/>
      <c r="D3305" s="126"/>
      <c r="F3305" s="132"/>
    </row>
    <row r="3306" spans="1:6" ht="18" customHeight="1">
      <c r="A3306" s="132"/>
      <c r="B3306" s="126"/>
      <c r="C3306" s="126"/>
      <c r="D3306" s="126"/>
      <c r="F3306" s="132"/>
    </row>
    <row r="3307" spans="1:6" ht="18" customHeight="1">
      <c r="A3307" s="132"/>
      <c r="B3307" s="126"/>
      <c r="C3307" s="126"/>
      <c r="D3307" s="126"/>
      <c r="F3307" s="132"/>
    </row>
    <row r="3308" spans="1:6" ht="18" customHeight="1">
      <c r="A3308" s="132"/>
      <c r="B3308" s="126"/>
      <c r="C3308" s="126"/>
      <c r="D3308" s="126"/>
      <c r="F3308" s="132"/>
    </row>
    <row r="3309" spans="1:6" ht="18" customHeight="1">
      <c r="A3309" s="132"/>
      <c r="B3309" s="126"/>
      <c r="C3309" s="126"/>
      <c r="D3309" s="126"/>
      <c r="F3309" s="132"/>
    </row>
    <row r="3310" spans="1:6" ht="18" customHeight="1">
      <c r="A3310" s="132"/>
      <c r="B3310" s="126"/>
      <c r="C3310" s="126"/>
      <c r="D3310" s="126"/>
      <c r="F3310" s="132"/>
    </row>
    <row r="3311" spans="1:6" ht="18" customHeight="1">
      <c r="A3311" s="132"/>
      <c r="B3311" s="126"/>
      <c r="C3311" s="126"/>
      <c r="D3311" s="126"/>
      <c r="F3311" s="132"/>
    </row>
    <row r="3312" spans="1:6" ht="18" customHeight="1">
      <c r="A3312" s="132"/>
      <c r="B3312" s="126"/>
      <c r="C3312" s="126"/>
      <c r="D3312" s="126"/>
      <c r="F3312" s="132"/>
    </row>
    <row r="3313" spans="1:6" ht="18" customHeight="1">
      <c r="A3313" s="132"/>
      <c r="B3313" s="126"/>
      <c r="C3313" s="126"/>
      <c r="D3313" s="126"/>
      <c r="F3313" s="132"/>
    </row>
    <row r="3314" spans="1:6" ht="18" customHeight="1">
      <c r="A3314" s="132"/>
      <c r="B3314" s="126"/>
      <c r="C3314" s="126"/>
      <c r="D3314" s="126"/>
      <c r="F3314" s="132"/>
    </row>
    <row r="3315" spans="1:6" ht="18" customHeight="1">
      <c r="A3315" s="132"/>
      <c r="B3315" s="126"/>
      <c r="C3315" s="126"/>
      <c r="D3315" s="126"/>
      <c r="F3315" s="132"/>
    </row>
    <row r="3316" spans="1:6" ht="18" customHeight="1">
      <c r="A3316" s="132"/>
      <c r="B3316" s="126"/>
      <c r="C3316" s="126"/>
      <c r="D3316" s="126"/>
      <c r="F3316" s="132"/>
    </row>
    <row r="3317" spans="1:6" ht="18" customHeight="1">
      <c r="A3317" s="132"/>
      <c r="B3317" s="126"/>
      <c r="C3317" s="126"/>
      <c r="D3317" s="126"/>
      <c r="F3317" s="132"/>
    </row>
    <row r="3318" spans="1:6" ht="18" customHeight="1">
      <c r="A3318" s="132"/>
      <c r="B3318" s="126"/>
      <c r="C3318" s="126"/>
      <c r="D3318" s="126"/>
      <c r="F3318" s="132"/>
    </row>
    <row r="3319" spans="1:6" ht="18" customHeight="1">
      <c r="A3319" s="132"/>
      <c r="B3319" s="126"/>
      <c r="C3319" s="126"/>
      <c r="D3319" s="126"/>
      <c r="F3319" s="132"/>
    </row>
    <row r="3320" spans="1:6" ht="18" customHeight="1">
      <c r="A3320" s="132"/>
      <c r="B3320" s="126"/>
      <c r="C3320" s="126"/>
      <c r="D3320" s="126"/>
      <c r="F3320" s="132"/>
    </row>
    <row r="3321" spans="1:6" ht="18" customHeight="1">
      <c r="A3321" s="132"/>
      <c r="B3321" s="126"/>
      <c r="C3321" s="126"/>
      <c r="D3321" s="126"/>
      <c r="F3321" s="132"/>
    </row>
    <row r="3322" spans="1:6" ht="18" customHeight="1">
      <c r="A3322" s="132"/>
      <c r="B3322" s="126"/>
      <c r="C3322" s="126"/>
      <c r="D3322" s="126"/>
      <c r="F3322" s="132"/>
    </row>
    <row r="3323" spans="1:6" ht="18" customHeight="1">
      <c r="A3323" s="132"/>
      <c r="B3323" s="126"/>
      <c r="C3323" s="126"/>
      <c r="D3323" s="126"/>
      <c r="F3323" s="132"/>
    </row>
    <row r="3324" spans="1:6" ht="18" customHeight="1">
      <c r="A3324" s="132"/>
      <c r="B3324" s="126"/>
      <c r="C3324" s="126"/>
      <c r="D3324" s="126"/>
      <c r="F3324" s="132"/>
    </row>
    <row r="3325" spans="1:6" ht="18" customHeight="1">
      <c r="A3325" s="132"/>
      <c r="B3325" s="126"/>
      <c r="C3325" s="126"/>
      <c r="D3325" s="126"/>
      <c r="F3325" s="132"/>
    </row>
    <row r="3326" spans="1:6" ht="18" customHeight="1">
      <c r="A3326" s="132"/>
      <c r="B3326" s="126"/>
      <c r="C3326" s="126"/>
      <c r="D3326" s="126"/>
      <c r="F3326" s="132"/>
    </row>
    <row r="3327" spans="1:6" ht="18" customHeight="1">
      <c r="A3327" s="132"/>
      <c r="B3327" s="126"/>
      <c r="C3327" s="126"/>
      <c r="D3327" s="126"/>
      <c r="F3327" s="132"/>
    </row>
    <row r="3328" spans="1:6" ht="18" customHeight="1">
      <c r="A3328" s="132"/>
      <c r="B3328" s="126"/>
      <c r="C3328" s="126"/>
      <c r="D3328" s="126"/>
      <c r="F3328" s="132"/>
    </row>
    <row r="3329" spans="1:6" ht="18" customHeight="1">
      <c r="A3329" s="132"/>
      <c r="B3329" s="126"/>
      <c r="C3329" s="126"/>
      <c r="D3329" s="126"/>
      <c r="F3329" s="132"/>
    </row>
    <row r="3330" spans="1:6" ht="18" customHeight="1">
      <c r="A3330" s="132"/>
      <c r="B3330" s="126"/>
      <c r="C3330" s="126"/>
      <c r="D3330" s="126"/>
      <c r="F3330" s="132"/>
    </row>
    <row r="3331" spans="1:6" ht="18" customHeight="1">
      <c r="A3331" s="132"/>
      <c r="B3331" s="126"/>
      <c r="C3331" s="126"/>
      <c r="D3331" s="126"/>
      <c r="F3331" s="132"/>
    </row>
    <row r="3332" spans="1:6" ht="18" customHeight="1">
      <c r="A3332" s="132"/>
      <c r="B3332" s="126"/>
      <c r="C3332" s="126"/>
      <c r="D3332" s="126"/>
      <c r="F3332" s="132"/>
    </row>
    <row r="3333" spans="1:6" ht="18" customHeight="1">
      <c r="A3333" s="132"/>
      <c r="B3333" s="126"/>
      <c r="C3333" s="126"/>
      <c r="D3333" s="126"/>
      <c r="F3333" s="132"/>
    </row>
    <row r="3334" spans="1:6" ht="18" customHeight="1">
      <c r="A3334" s="132"/>
      <c r="B3334" s="126"/>
      <c r="C3334" s="126"/>
      <c r="D3334" s="126"/>
      <c r="F3334" s="132"/>
    </row>
    <row r="3335" spans="1:6" ht="18" customHeight="1">
      <c r="A3335" s="132"/>
      <c r="B3335" s="126"/>
      <c r="C3335" s="126"/>
      <c r="D3335" s="126"/>
      <c r="F3335" s="132"/>
    </row>
    <row r="3336" spans="1:6" ht="18" customHeight="1">
      <c r="A3336" s="132"/>
      <c r="B3336" s="126"/>
      <c r="C3336" s="126"/>
      <c r="D3336" s="126"/>
      <c r="F3336" s="132"/>
    </row>
    <row r="3337" spans="1:6" ht="18" customHeight="1">
      <c r="A3337" s="132"/>
      <c r="B3337" s="126"/>
      <c r="C3337" s="126"/>
      <c r="D3337" s="126"/>
      <c r="F3337" s="132"/>
    </row>
    <row r="3338" spans="1:6" ht="18" customHeight="1">
      <c r="A3338" s="132"/>
      <c r="B3338" s="126"/>
      <c r="C3338" s="126"/>
      <c r="D3338" s="126"/>
      <c r="F3338" s="132"/>
    </row>
    <row r="3339" spans="1:6" ht="18" customHeight="1">
      <c r="A3339" s="132"/>
      <c r="B3339" s="126"/>
      <c r="C3339" s="126"/>
      <c r="D3339" s="126"/>
      <c r="F3339" s="132"/>
    </row>
    <row r="3340" spans="1:6" ht="18" customHeight="1">
      <c r="A3340" s="132"/>
      <c r="B3340" s="126"/>
      <c r="C3340" s="126"/>
      <c r="D3340" s="126"/>
      <c r="F3340" s="132"/>
    </row>
    <row r="3341" spans="1:6" ht="18" customHeight="1">
      <c r="A3341" s="132"/>
      <c r="B3341" s="126"/>
      <c r="C3341" s="126"/>
      <c r="D3341" s="126"/>
      <c r="F3341" s="132"/>
    </row>
    <row r="3342" spans="1:6" ht="18" customHeight="1">
      <c r="A3342" s="132"/>
      <c r="B3342" s="126"/>
      <c r="C3342" s="126"/>
      <c r="D3342" s="126"/>
      <c r="F3342" s="132"/>
    </row>
    <row r="3343" spans="1:6" ht="18" customHeight="1">
      <c r="A3343" s="132"/>
      <c r="B3343" s="126"/>
      <c r="C3343" s="126"/>
      <c r="D3343" s="126"/>
      <c r="F3343" s="132"/>
    </row>
    <row r="3344" spans="1:6" ht="18" customHeight="1">
      <c r="A3344" s="132"/>
      <c r="B3344" s="126"/>
      <c r="C3344" s="126"/>
      <c r="D3344" s="126"/>
      <c r="F3344" s="132"/>
    </row>
    <row r="3345" spans="1:6" ht="18" customHeight="1">
      <c r="A3345" s="132"/>
      <c r="B3345" s="126"/>
      <c r="C3345" s="126"/>
      <c r="D3345" s="126"/>
      <c r="F3345" s="132"/>
    </row>
    <row r="3346" spans="1:6" ht="18" customHeight="1">
      <c r="A3346" s="132"/>
      <c r="B3346" s="126"/>
      <c r="C3346" s="126"/>
      <c r="D3346" s="126"/>
      <c r="F3346" s="132"/>
    </row>
    <row r="3347" spans="1:6" ht="18" customHeight="1">
      <c r="A3347" s="132"/>
      <c r="B3347" s="126"/>
      <c r="C3347" s="126"/>
      <c r="D3347" s="126"/>
      <c r="F3347" s="132"/>
    </row>
    <row r="3348" spans="1:6" ht="18" customHeight="1">
      <c r="A3348" s="132"/>
      <c r="B3348" s="126"/>
      <c r="C3348" s="126"/>
      <c r="D3348" s="126"/>
      <c r="F3348" s="132"/>
    </row>
    <row r="3349" spans="1:6" ht="18" customHeight="1">
      <c r="A3349" s="132"/>
      <c r="B3349" s="126"/>
      <c r="C3349" s="126"/>
      <c r="D3349" s="126"/>
      <c r="F3349" s="132"/>
    </row>
    <row r="3350" spans="1:6" ht="18" customHeight="1">
      <c r="A3350" s="132"/>
      <c r="B3350" s="126"/>
      <c r="C3350" s="126"/>
      <c r="D3350" s="126"/>
      <c r="F3350" s="132"/>
    </row>
    <row r="3351" spans="1:6" ht="18" customHeight="1">
      <c r="A3351" s="132"/>
      <c r="B3351" s="126"/>
      <c r="C3351" s="126"/>
      <c r="D3351" s="126"/>
      <c r="F3351" s="132"/>
    </row>
    <row r="3352" spans="1:6" ht="18" customHeight="1">
      <c r="A3352" s="132"/>
      <c r="B3352" s="126"/>
      <c r="C3352" s="126"/>
      <c r="D3352" s="126"/>
      <c r="F3352" s="132"/>
    </row>
    <row r="3353" spans="1:6" ht="18" customHeight="1">
      <c r="A3353" s="132"/>
      <c r="B3353" s="126"/>
      <c r="C3353" s="126"/>
      <c r="D3353" s="126"/>
      <c r="F3353" s="132"/>
    </row>
    <row r="3354" spans="1:6" ht="18" customHeight="1">
      <c r="A3354" s="132"/>
      <c r="B3354" s="126"/>
      <c r="C3354" s="126"/>
      <c r="D3354" s="126"/>
      <c r="F3354" s="132"/>
    </row>
    <row r="3355" spans="1:6" ht="18" customHeight="1">
      <c r="A3355" s="132"/>
      <c r="B3355" s="126"/>
      <c r="C3355" s="126"/>
      <c r="D3355" s="126"/>
      <c r="F3355" s="132"/>
    </row>
    <row r="3356" spans="1:6" ht="18" customHeight="1">
      <c r="A3356" s="132"/>
      <c r="B3356" s="126"/>
      <c r="C3356" s="126"/>
      <c r="D3356" s="126"/>
      <c r="F3356" s="132"/>
    </row>
    <row r="3357" spans="1:6" ht="18" customHeight="1">
      <c r="A3357" s="132"/>
      <c r="B3357" s="126"/>
      <c r="C3357" s="126"/>
      <c r="D3357" s="126"/>
      <c r="F3357" s="132"/>
    </row>
    <row r="3358" spans="1:6" ht="18" customHeight="1">
      <c r="A3358" s="132"/>
      <c r="B3358" s="126"/>
      <c r="C3358" s="126"/>
      <c r="D3358" s="126"/>
      <c r="F3358" s="132"/>
    </row>
    <row r="3359" spans="1:6" ht="18" customHeight="1">
      <c r="A3359" s="132"/>
      <c r="B3359" s="126"/>
      <c r="C3359" s="126"/>
      <c r="D3359" s="126"/>
      <c r="F3359" s="132"/>
    </row>
    <row r="3360" spans="1:6" ht="18" customHeight="1">
      <c r="A3360" s="132"/>
      <c r="B3360" s="126"/>
      <c r="C3360" s="126"/>
      <c r="D3360" s="126"/>
      <c r="F3360" s="132"/>
    </row>
    <row r="3361" spans="1:6" ht="18" customHeight="1">
      <c r="A3361" s="132"/>
      <c r="B3361" s="126"/>
      <c r="C3361" s="126"/>
      <c r="D3361" s="126"/>
      <c r="F3361" s="132"/>
    </row>
    <row r="3362" spans="1:6" ht="18" customHeight="1">
      <c r="A3362" s="132"/>
      <c r="B3362" s="126"/>
      <c r="C3362" s="126"/>
      <c r="D3362" s="126"/>
      <c r="F3362" s="132"/>
    </row>
    <row r="3363" spans="1:6" ht="18" customHeight="1">
      <c r="A3363" s="132"/>
      <c r="B3363" s="126"/>
      <c r="C3363" s="126"/>
      <c r="D3363" s="126"/>
      <c r="F3363" s="132"/>
    </row>
    <row r="3364" spans="1:6" ht="18" customHeight="1">
      <c r="A3364" s="132"/>
      <c r="B3364" s="126"/>
      <c r="C3364" s="126"/>
      <c r="D3364" s="126"/>
      <c r="F3364" s="132"/>
    </row>
    <row r="3365" spans="1:6" ht="18" customHeight="1">
      <c r="A3365" s="132"/>
      <c r="B3365" s="126"/>
      <c r="C3365" s="126"/>
      <c r="D3365" s="126"/>
      <c r="F3365" s="132"/>
    </row>
    <row r="3366" spans="1:6" ht="18" customHeight="1">
      <c r="A3366" s="132"/>
      <c r="B3366" s="126"/>
      <c r="C3366" s="126"/>
      <c r="D3366" s="126"/>
      <c r="F3366" s="132"/>
    </row>
    <row r="3367" spans="1:6" ht="18" customHeight="1">
      <c r="A3367" s="132"/>
      <c r="B3367" s="126"/>
      <c r="C3367" s="126"/>
      <c r="D3367" s="126"/>
      <c r="F3367" s="132"/>
    </row>
    <row r="3368" spans="1:6" ht="18" customHeight="1">
      <c r="A3368" s="132"/>
      <c r="B3368" s="126"/>
      <c r="C3368" s="126"/>
      <c r="D3368" s="126"/>
      <c r="F3368" s="132"/>
    </row>
    <row r="3369" spans="1:6" ht="18" customHeight="1">
      <c r="A3369" s="132"/>
      <c r="B3369" s="126"/>
      <c r="C3369" s="126"/>
      <c r="D3369" s="126"/>
      <c r="F3369" s="132"/>
    </row>
    <row r="3370" spans="1:6" ht="18" customHeight="1">
      <c r="A3370" s="132"/>
      <c r="B3370" s="126"/>
      <c r="C3370" s="126"/>
      <c r="D3370" s="126"/>
      <c r="F3370" s="132"/>
    </row>
    <row r="3371" spans="1:6" ht="18" customHeight="1">
      <c r="A3371" s="132"/>
      <c r="B3371" s="126"/>
      <c r="C3371" s="126"/>
      <c r="D3371" s="126"/>
      <c r="F3371" s="132"/>
    </row>
    <row r="3372" spans="1:6" ht="18" customHeight="1">
      <c r="A3372" s="132"/>
      <c r="B3372" s="126"/>
      <c r="C3372" s="126"/>
      <c r="D3372" s="126"/>
      <c r="F3372" s="132"/>
    </row>
    <row r="3373" spans="1:6" ht="18" customHeight="1">
      <c r="A3373" s="132"/>
      <c r="B3373" s="126"/>
      <c r="C3373" s="126"/>
      <c r="D3373" s="126"/>
      <c r="F3373" s="132"/>
    </row>
    <row r="3374" spans="1:6" ht="18" customHeight="1">
      <c r="A3374" s="132"/>
      <c r="B3374" s="126"/>
      <c r="C3374" s="126"/>
      <c r="D3374" s="126"/>
      <c r="F3374" s="132"/>
    </row>
    <row r="3375" spans="1:6" ht="18" customHeight="1">
      <c r="A3375" s="132"/>
      <c r="B3375" s="126"/>
      <c r="C3375" s="126"/>
      <c r="D3375" s="126"/>
      <c r="F3375" s="132"/>
    </row>
    <row r="3376" spans="1:6" ht="18" customHeight="1">
      <c r="A3376" s="132"/>
      <c r="B3376" s="126"/>
      <c r="C3376" s="126"/>
      <c r="D3376" s="126"/>
      <c r="F3376" s="132"/>
    </row>
    <row r="3377" spans="1:6" ht="18" customHeight="1">
      <c r="A3377" s="132"/>
      <c r="B3377" s="126"/>
      <c r="C3377" s="126"/>
      <c r="D3377" s="126"/>
      <c r="F3377" s="132"/>
    </row>
    <row r="3378" spans="1:6" ht="18" customHeight="1">
      <c r="A3378" s="132"/>
      <c r="B3378" s="126"/>
      <c r="C3378" s="126"/>
      <c r="D3378" s="126"/>
      <c r="F3378" s="132"/>
    </row>
    <row r="3379" spans="1:6" ht="18" customHeight="1">
      <c r="A3379" s="132"/>
      <c r="B3379" s="126"/>
      <c r="C3379" s="126"/>
      <c r="D3379" s="126"/>
      <c r="F3379" s="132"/>
    </row>
    <row r="3380" spans="1:6" ht="18" customHeight="1">
      <c r="A3380" s="132"/>
      <c r="B3380" s="126"/>
      <c r="C3380" s="126"/>
      <c r="D3380" s="126"/>
      <c r="F3380" s="132"/>
    </row>
    <row r="3381" spans="1:6" ht="18" customHeight="1">
      <c r="A3381" s="132"/>
      <c r="B3381" s="126"/>
      <c r="C3381" s="126"/>
      <c r="D3381" s="126"/>
      <c r="F3381" s="132"/>
    </row>
    <row r="3382" spans="1:6" ht="18" customHeight="1">
      <c r="A3382" s="132"/>
      <c r="B3382" s="126"/>
      <c r="C3382" s="126"/>
      <c r="D3382" s="126"/>
      <c r="F3382" s="132"/>
    </row>
    <row r="3383" spans="1:6" ht="18" customHeight="1">
      <c r="A3383" s="132"/>
      <c r="B3383" s="126"/>
      <c r="C3383" s="126"/>
      <c r="D3383" s="126"/>
      <c r="F3383" s="132"/>
    </row>
    <row r="3384" spans="1:6" ht="18" customHeight="1">
      <c r="A3384" s="132"/>
      <c r="B3384" s="126"/>
      <c r="C3384" s="126"/>
      <c r="D3384" s="126"/>
      <c r="F3384" s="132"/>
    </row>
    <row r="3385" spans="1:6" ht="18" customHeight="1">
      <c r="A3385" s="132"/>
      <c r="B3385" s="126"/>
      <c r="C3385" s="126"/>
      <c r="D3385" s="126"/>
      <c r="F3385" s="132"/>
    </row>
    <row r="3386" spans="1:6" ht="18" customHeight="1">
      <c r="A3386" s="132"/>
      <c r="B3386" s="126"/>
      <c r="C3386" s="126"/>
      <c r="D3386" s="126"/>
      <c r="F3386" s="132"/>
    </row>
    <row r="3387" spans="1:6" ht="18" customHeight="1">
      <c r="A3387" s="132"/>
      <c r="B3387" s="126"/>
      <c r="C3387" s="126"/>
      <c r="D3387" s="126"/>
      <c r="F3387" s="132"/>
    </row>
    <row r="3388" spans="1:6" ht="18" customHeight="1">
      <c r="A3388" s="132"/>
      <c r="B3388" s="126"/>
      <c r="C3388" s="126"/>
      <c r="D3388" s="126"/>
      <c r="F3388" s="132"/>
    </row>
    <row r="3389" spans="1:6" ht="18" customHeight="1">
      <c r="A3389" s="132"/>
      <c r="B3389" s="126"/>
      <c r="C3389" s="126"/>
      <c r="D3389" s="126"/>
      <c r="F3389" s="132"/>
    </row>
    <row r="3390" spans="1:6" ht="18" customHeight="1">
      <c r="A3390" s="132"/>
      <c r="B3390" s="126"/>
      <c r="C3390" s="126"/>
      <c r="D3390" s="126"/>
      <c r="F3390" s="132"/>
    </row>
    <row r="3391" spans="1:6" ht="18" customHeight="1">
      <c r="A3391" s="132"/>
      <c r="B3391" s="126"/>
      <c r="C3391" s="126"/>
      <c r="D3391" s="126"/>
      <c r="F3391" s="132"/>
    </row>
    <row r="3392" spans="1:6" ht="18" customHeight="1">
      <c r="A3392" s="132"/>
      <c r="B3392" s="126"/>
      <c r="C3392" s="126"/>
      <c r="D3392" s="126"/>
      <c r="F3392" s="132"/>
    </row>
    <row r="3393" spans="1:6" ht="18" customHeight="1">
      <c r="A3393" s="132"/>
      <c r="B3393" s="126"/>
      <c r="C3393" s="126"/>
      <c r="D3393" s="126"/>
      <c r="F3393" s="132"/>
    </row>
    <row r="3394" spans="1:6" ht="18" customHeight="1">
      <c r="A3394" s="132"/>
      <c r="B3394" s="126"/>
      <c r="C3394" s="126"/>
      <c r="D3394" s="126"/>
      <c r="F3394" s="132"/>
    </row>
    <row r="3395" spans="1:6" ht="18" customHeight="1">
      <c r="A3395" s="132"/>
      <c r="B3395" s="126"/>
      <c r="C3395" s="126"/>
      <c r="D3395" s="126"/>
      <c r="F3395" s="132"/>
    </row>
    <row r="3396" spans="1:6" ht="18" customHeight="1">
      <c r="A3396" s="132"/>
      <c r="B3396" s="126"/>
      <c r="C3396" s="126"/>
      <c r="D3396" s="126"/>
      <c r="F3396" s="132"/>
    </row>
    <row r="3397" spans="1:6" ht="18" customHeight="1">
      <c r="A3397" s="132"/>
      <c r="B3397" s="126"/>
      <c r="C3397" s="126"/>
      <c r="D3397" s="126"/>
      <c r="F3397" s="132"/>
    </row>
    <row r="3398" spans="1:6" ht="18" customHeight="1">
      <c r="A3398" s="132"/>
      <c r="B3398" s="126"/>
      <c r="C3398" s="126"/>
      <c r="D3398" s="126"/>
      <c r="F3398" s="132"/>
    </row>
    <row r="3399" spans="1:6" ht="18" customHeight="1">
      <c r="A3399" s="132"/>
      <c r="B3399" s="126"/>
      <c r="C3399" s="126"/>
      <c r="D3399" s="126"/>
      <c r="F3399" s="132"/>
    </row>
    <row r="3400" spans="1:6" ht="18" customHeight="1">
      <c r="A3400" s="132"/>
      <c r="B3400" s="126"/>
      <c r="C3400" s="126"/>
      <c r="D3400" s="126"/>
      <c r="F3400" s="132"/>
    </row>
    <row r="3401" spans="1:6" ht="18" customHeight="1">
      <c r="A3401" s="132"/>
      <c r="B3401" s="126"/>
      <c r="C3401" s="126"/>
      <c r="D3401" s="126"/>
      <c r="F3401" s="132"/>
    </row>
    <row r="3402" spans="1:6" ht="18" customHeight="1">
      <c r="A3402" s="132"/>
      <c r="B3402" s="126"/>
      <c r="C3402" s="126"/>
      <c r="D3402" s="126"/>
      <c r="F3402" s="132"/>
    </row>
    <row r="3403" spans="1:6" ht="18" customHeight="1">
      <c r="A3403" s="132"/>
      <c r="B3403" s="126"/>
      <c r="C3403" s="126"/>
      <c r="D3403" s="126"/>
      <c r="F3403" s="132"/>
    </row>
    <row r="3404" spans="1:6" ht="18" customHeight="1">
      <c r="A3404" s="132"/>
      <c r="B3404" s="126"/>
      <c r="C3404" s="126"/>
      <c r="D3404" s="126"/>
      <c r="F3404" s="132"/>
    </row>
    <row r="3405" spans="1:6" ht="18" customHeight="1">
      <c r="A3405" s="132"/>
      <c r="B3405" s="126"/>
      <c r="C3405" s="126"/>
      <c r="D3405" s="126"/>
      <c r="F3405" s="132"/>
    </row>
    <row r="3406" spans="1:6" ht="18" customHeight="1">
      <c r="A3406" s="132"/>
      <c r="B3406" s="126"/>
      <c r="C3406" s="126"/>
      <c r="D3406" s="126"/>
      <c r="F3406" s="132"/>
    </row>
    <row r="3407" spans="1:6" ht="18" customHeight="1">
      <c r="A3407" s="132"/>
      <c r="B3407" s="126"/>
      <c r="C3407" s="126"/>
      <c r="D3407" s="126"/>
      <c r="F3407" s="132"/>
    </row>
    <row r="3408" spans="1:6" ht="18" customHeight="1">
      <c r="A3408" s="132"/>
      <c r="B3408" s="126"/>
      <c r="C3408" s="126"/>
      <c r="D3408" s="126"/>
      <c r="F3408" s="132"/>
    </row>
    <row r="3409" spans="1:6" ht="18" customHeight="1">
      <c r="A3409" s="132"/>
      <c r="B3409" s="126"/>
      <c r="C3409" s="126"/>
      <c r="D3409" s="126"/>
      <c r="F3409" s="132"/>
    </row>
    <row r="3410" spans="1:6" ht="18" customHeight="1">
      <c r="A3410" s="132"/>
      <c r="B3410" s="126"/>
      <c r="C3410" s="126"/>
      <c r="D3410" s="126"/>
      <c r="F3410" s="132"/>
    </row>
    <row r="3411" spans="1:6" ht="18" customHeight="1">
      <c r="A3411" s="132"/>
      <c r="B3411" s="126"/>
      <c r="C3411" s="126"/>
      <c r="D3411" s="126"/>
      <c r="F3411" s="132"/>
    </row>
    <row r="3412" spans="1:6" ht="18" customHeight="1">
      <c r="A3412" s="132"/>
      <c r="B3412" s="126"/>
      <c r="C3412" s="126"/>
      <c r="D3412" s="126"/>
      <c r="F3412" s="132"/>
    </row>
    <row r="3413" spans="1:6" ht="18" customHeight="1">
      <c r="A3413" s="132"/>
      <c r="B3413" s="126"/>
      <c r="C3413" s="126"/>
      <c r="D3413" s="126"/>
      <c r="F3413" s="132"/>
    </row>
    <row r="3414" spans="1:6" ht="18" customHeight="1">
      <c r="A3414" s="132"/>
      <c r="B3414" s="126"/>
      <c r="C3414" s="126"/>
      <c r="D3414" s="126"/>
      <c r="F3414" s="132"/>
    </row>
    <row r="3415" spans="1:6" ht="18" customHeight="1">
      <c r="A3415" s="132"/>
      <c r="B3415" s="126"/>
      <c r="C3415" s="126"/>
      <c r="D3415" s="126"/>
      <c r="F3415" s="132"/>
    </row>
    <row r="3416" spans="1:6" ht="18" customHeight="1">
      <c r="A3416" s="132"/>
      <c r="B3416" s="126"/>
      <c r="C3416" s="126"/>
      <c r="D3416" s="126"/>
      <c r="F3416" s="132"/>
    </row>
    <row r="3417" spans="1:6" ht="18" customHeight="1">
      <c r="A3417" s="132"/>
      <c r="B3417" s="126"/>
      <c r="C3417" s="126"/>
      <c r="D3417" s="126"/>
      <c r="F3417" s="132"/>
    </row>
    <row r="3418" spans="1:6" ht="18" customHeight="1">
      <c r="A3418" s="132"/>
      <c r="B3418" s="126"/>
      <c r="C3418" s="126"/>
      <c r="D3418" s="126"/>
      <c r="F3418" s="132"/>
    </row>
    <row r="3419" spans="1:6" ht="18" customHeight="1">
      <c r="A3419" s="132"/>
      <c r="B3419" s="126"/>
      <c r="C3419" s="126"/>
      <c r="D3419" s="126"/>
      <c r="F3419" s="132"/>
    </row>
    <row r="3420" spans="1:6" ht="18" customHeight="1">
      <c r="A3420" s="132"/>
      <c r="B3420" s="126"/>
      <c r="C3420" s="126"/>
      <c r="D3420" s="126"/>
      <c r="F3420" s="132"/>
    </row>
    <row r="3421" spans="1:6" ht="18" customHeight="1">
      <c r="A3421" s="132"/>
      <c r="B3421" s="126"/>
      <c r="C3421" s="126"/>
      <c r="D3421" s="126"/>
      <c r="F3421" s="132"/>
    </row>
    <row r="3422" spans="1:6" ht="18" customHeight="1">
      <c r="A3422" s="132"/>
      <c r="B3422" s="126"/>
      <c r="C3422" s="126"/>
      <c r="D3422" s="126"/>
      <c r="F3422" s="132"/>
    </row>
    <row r="3423" spans="1:6" ht="18" customHeight="1">
      <c r="A3423" s="132"/>
      <c r="B3423" s="126"/>
      <c r="C3423" s="126"/>
      <c r="D3423" s="126"/>
      <c r="F3423" s="132"/>
    </row>
    <row r="3424" spans="1:6" ht="18" customHeight="1">
      <c r="A3424" s="132"/>
      <c r="B3424" s="126"/>
      <c r="C3424" s="126"/>
      <c r="D3424" s="126"/>
      <c r="F3424" s="132"/>
    </row>
    <row r="3425" spans="1:6" ht="18" customHeight="1">
      <c r="A3425" s="132"/>
      <c r="B3425" s="126"/>
      <c r="C3425" s="126"/>
      <c r="D3425" s="126"/>
      <c r="F3425" s="132"/>
    </row>
    <row r="3426" spans="1:6" ht="18" customHeight="1">
      <c r="A3426" s="132"/>
      <c r="B3426" s="126"/>
      <c r="C3426" s="126"/>
      <c r="D3426" s="126"/>
      <c r="F3426" s="132"/>
    </row>
    <row r="3427" spans="1:6" ht="18" customHeight="1">
      <c r="A3427" s="132"/>
      <c r="B3427" s="126"/>
      <c r="C3427" s="126"/>
      <c r="D3427" s="126"/>
      <c r="F3427" s="132"/>
    </row>
    <row r="3428" spans="1:6" ht="18" customHeight="1">
      <c r="A3428" s="132"/>
      <c r="B3428" s="126"/>
      <c r="C3428" s="126"/>
      <c r="D3428" s="126"/>
      <c r="F3428" s="132"/>
    </row>
    <row r="3429" spans="1:6" ht="18" customHeight="1">
      <c r="A3429" s="132"/>
      <c r="B3429" s="126"/>
      <c r="C3429" s="126"/>
      <c r="D3429" s="126"/>
      <c r="F3429" s="132"/>
    </row>
    <row r="3430" spans="1:6" ht="18" customHeight="1">
      <c r="A3430" s="132"/>
      <c r="B3430" s="126"/>
      <c r="C3430" s="126"/>
      <c r="D3430" s="126"/>
      <c r="F3430" s="132"/>
    </row>
    <row r="3431" spans="1:6" ht="18" customHeight="1">
      <c r="A3431" s="132"/>
      <c r="B3431" s="126"/>
      <c r="C3431" s="126"/>
      <c r="D3431" s="126"/>
      <c r="F3431" s="132"/>
    </row>
    <row r="3432" spans="1:6" ht="18" customHeight="1">
      <c r="A3432" s="132"/>
      <c r="B3432" s="126"/>
      <c r="C3432" s="126"/>
      <c r="D3432" s="126"/>
      <c r="F3432" s="132"/>
    </row>
    <row r="3433" spans="1:6" ht="18" customHeight="1">
      <c r="A3433" s="132"/>
      <c r="B3433" s="126"/>
      <c r="C3433" s="126"/>
      <c r="D3433" s="126"/>
      <c r="F3433" s="132"/>
    </row>
    <row r="3434" spans="1:6" ht="18" customHeight="1">
      <c r="A3434" s="132"/>
      <c r="B3434" s="126"/>
      <c r="C3434" s="126"/>
      <c r="D3434" s="126"/>
      <c r="F3434" s="132"/>
    </row>
    <row r="3435" spans="1:6" ht="18" customHeight="1">
      <c r="A3435" s="132"/>
      <c r="B3435" s="126"/>
      <c r="C3435" s="126"/>
      <c r="D3435" s="126"/>
      <c r="F3435" s="132"/>
    </row>
    <row r="3436" spans="1:6" ht="18" customHeight="1">
      <c r="A3436" s="132"/>
      <c r="B3436" s="126"/>
      <c r="C3436" s="126"/>
      <c r="D3436" s="126"/>
      <c r="F3436" s="132"/>
    </row>
    <row r="3437" spans="1:6" ht="18" customHeight="1">
      <c r="A3437" s="132"/>
      <c r="B3437" s="126"/>
      <c r="C3437" s="126"/>
      <c r="D3437" s="126"/>
      <c r="F3437" s="132"/>
    </row>
    <row r="3438" spans="1:6" ht="18" customHeight="1">
      <c r="A3438" s="132"/>
      <c r="B3438" s="126"/>
      <c r="C3438" s="126"/>
      <c r="D3438" s="126"/>
      <c r="F3438" s="132"/>
    </row>
    <row r="3439" spans="1:6" ht="18" customHeight="1">
      <c r="A3439" s="132"/>
      <c r="B3439" s="126"/>
      <c r="C3439" s="126"/>
      <c r="D3439" s="126"/>
      <c r="F3439" s="132"/>
    </row>
    <row r="3440" spans="1:6" ht="18" customHeight="1">
      <c r="A3440" s="132"/>
      <c r="B3440" s="126"/>
      <c r="C3440" s="126"/>
      <c r="D3440" s="126"/>
      <c r="F3440" s="132"/>
    </row>
    <row r="3441" spans="1:6" ht="18" customHeight="1">
      <c r="A3441" s="132"/>
      <c r="B3441" s="126"/>
      <c r="C3441" s="126"/>
      <c r="D3441" s="126"/>
      <c r="F3441" s="132"/>
    </row>
    <row r="3442" spans="1:6" ht="18" customHeight="1">
      <c r="A3442" s="132"/>
      <c r="B3442" s="126"/>
      <c r="C3442" s="126"/>
      <c r="D3442" s="126"/>
      <c r="F3442" s="132"/>
    </row>
    <row r="3443" spans="1:6" ht="18" customHeight="1">
      <c r="A3443" s="132"/>
      <c r="B3443" s="126"/>
      <c r="C3443" s="126"/>
      <c r="D3443" s="126"/>
      <c r="F3443" s="132"/>
    </row>
    <row r="3444" spans="1:6" ht="18" customHeight="1">
      <c r="A3444" s="132"/>
      <c r="B3444" s="126"/>
      <c r="C3444" s="126"/>
      <c r="D3444" s="126"/>
      <c r="F3444" s="132"/>
    </row>
    <row r="3445" spans="1:6" ht="18" customHeight="1">
      <c r="A3445" s="132"/>
      <c r="B3445" s="126"/>
      <c r="C3445" s="126"/>
      <c r="D3445" s="126"/>
      <c r="F3445" s="132"/>
    </row>
    <row r="3446" spans="1:6" ht="18" customHeight="1">
      <c r="A3446" s="132"/>
      <c r="B3446" s="126"/>
      <c r="C3446" s="126"/>
      <c r="D3446" s="126"/>
      <c r="F3446" s="132"/>
    </row>
    <row r="3447" spans="1:6" ht="18" customHeight="1">
      <c r="A3447" s="132"/>
      <c r="B3447" s="126"/>
      <c r="C3447" s="126"/>
      <c r="D3447" s="126"/>
      <c r="F3447" s="132"/>
    </row>
    <row r="3448" spans="1:6" ht="18" customHeight="1">
      <c r="A3448" s="132"/>
      <c r="B3448" s="126"/>
      <c r="C3448" s="126"/>
      <c r="D3448" s="126"/>
      <c r="F3448" s="132"/>
    </row>
    <row r="3449" spans="1:6" ht="18" customHeight="1">
      <c r="A3449" s="132"/>
      <c r="B3449" s="126"/>
      <c r="C3449" s="126"/>
      <c r="D3449" s="126"/>
      <c r="F3449" s="132"/>
    </row>
    <row r="3450" spans="1:6" ht="18" customHeight="1">
      <c r="A3450" s="132"/>
      <c r="B3450" s="126"/>
      <c r="C3450" s="126"/>
      <c r="D3450" s="126"/>
      <c r="F3450" s="132"/>
    </row>
    <row r="3451" spans="1:6" ht="18" customHeight="1">
      <c r="A3451" s="132"/>
      <c r="B3451" s="126"/>
      <c r="C3451" s="126"/>
      <c r="D3451" s="126"/>
      <c r="F3451" s="132"/>
    </row>
    <row r="3452" spans="1:6" ht="18" customHeight="1">
      <c r="A3452" s="132"/>
      <c r="B3452" s="126"/>
      <c r="C3452" s="126"/>
      <c r="D3452" s="126"/>
      <c r="F3452" s="132"/>
    </row>
    <row r="3453" spans="1:6" ht="18" customHeight="1">
      <c r="A3453" s="132"/>
      <c r="B3453" s="126"/>
      <c r="C3453" s="126"/>
      <c r="D3453" s="126"/>
      <c r="F3453" s="132"/>
    </row>
    <row r="3454" spans="1:6" ht="18" customHeight="1">
      <c r="A3454" s="132"/>
      <c r="B3454" s="126"/>
      <c r="C3454" s="126"/>
      <c r="D3454" s="126"/>
      <c r="F3454" s="132"/>
    </row>
    <row r="3455" spans="1:6" ht="18" customHeight="1">
      <c r="A3455" s="132"/>
      <c r="B3455" s="126"/>
      <c r="C3455" s="126"/>
      <c r="D3455" s="126"/>
      <c r="F3455" s="132"/>
    </row>
    <row r="3456" spans="1:6" ht="18" customHeight="1">
      <c r="A3456" s="132"/>
      <c r="B3456" s="126"/>
      <c r="C3456" s="126"/>
      <c r="D3456" s="126"/>
      <c r="F3456" s="132"/>
    </row>
    <row r="3457" spans="1:6" ht="18" customHeight="1">
      <c r="A3457" s="132"/>
      <c r="B3457" s="126"/>
      <c r="C3457" s="126"/>
      <c r="D3457" s="126"/>
      <c r="F3457" s="132"/>
    </row>
    <row r="3458" spans="1:6" ht="18" customHeight="1">
      <c r="A3458" s="132"/>
      <c r="B3458" s="126"/>
      <c r="C3458" s="126"/>
      <c r="D3458" s="126"/>
      <c r="F3458" s="132"/>
    </row>
    <row r="3459" spans="1:6" ht="18" customHeight="1">
      <c r="A3459" s="132"/>
      <c r="B3459" s="126"/>
      <c r="C3459" s="126"/>
      <c r="D3459" s="126"/>
      <c r="F3459" s="132"/>
    </row>
    <row r="3460" spans="1:6" ht="18" customHeight="1">
      <c r="A3460" s="132"/>
      <c r="B3460" s="126"/>
      <c r="C3460" s="126"/>
      <c r="D3460" s="126"/>
      <c r="F3460" s="132"/>
    </row>
    <row r="3461" spans="1:6" ht="18" customHeight="1">
      <c r="A3461" s="132"/>
      <c r="B3461" s="126"/>
      <c r="C3461" s="126"/>
      <c r="D3461" s="126"/>
      <c r="F3461" s="132"/>
    </row>
    <row r="3462" spans="1:6" ht="18" customHeight="1">
      <c r="A3462" s="132"/>
      <c r="B3462" s="126"/>
      <c r="C3462" s="126"/>
      <c r="D3462" s="126"/>
      <c r="F3462" s="132"/>
    </row>
    <row r="3463" spans="1:6" ht="18" customHeight="1">
      <c r="A3463" s="132"/>
      <c r="B3463" s="126"/>
      <c r="C3463" s="126"/>
      <c r="D3463" s="126"/>
      <c r="F3463" s="132"/>
    </row>
    <row r="3464" spans="1:6" ht="18" customHeight="1">
      <c r="A3464" s="132"/>
      <c r="B3464" s="126"/>
      <c r="C3464" s="126"/>
      <c r="D3464" s="126"/>
      <c r="F3464" s="132"/>
    </row>
    <row r="3465" spans="1:6" ht="18" customHeight="1">
      <c r="A3465" s="132"/>
      <c r="B3465" s="126"/>
      <c r="C3465" s="126"/>
      <c r="D3465" s="126"/>
      <c r="F3465" s="132"/>
    </row>
    <row r="3466" spans="1:6" ht="18" customHeight="1">
      <c r="A3466" s="132"/>
      <c r="B3466" s="126"/>
      <c r="C3466" s="126"/>
      <c r="D3466" s="126"/>
      <c r="F3466" s="132"/>
    </row>
    <row r="3467" spans="1:6" ht="18" customHeight="1">
      <c r="A3467" s="132"/>
      <c r="B3467" s="126"/>
      <c r="C3467" s="126"/>
      <c r="D3467" s="126"/>
      <c r="F3467" s="132"/>
    </row>
    <row r="3468" spans="1:6" ht="18" customHeight="1">
      <c r="A3468" s="132"/>
      <c r="B3468" s="126"/>
      <c r="C3468" s="126"/>
      <c r="D3468" s="126"/>
      <c r="F3468" s="132"/>
    </row>
    <row r="3469" spans="1:6" ht="18" customHeight="1">
      <c r="A3469" s="132"/>
      <c r="B3469" s="126"/>
      <c r="C3469" s="126"/>
      <c r="D3469" s="126"/>
      <c r="F3469" s="132"/>
    </row>
    <row r="3470" spans="1:6" ht="18" customHeight="1">
      <c r="A3470" s="132"/>
      <c r="B3470" s="126"/>
      <c r="C3470" s="126"/>
      <c r="D3470" s="126"/>
      <c r="F3470" s="132"/>
    </row>
    <row r="3471" spans="1:6" ht="18" customHeight="1">
      <c r="A3471" s="132"/>
      <c r="B3471" s="126"/>
      <c r="C3471" s="126"/>
      <c r="D3471" s="126"/>
      <c r="F3471" s="132"/>
    </row>
    <row r="3472" spans="1:6" ht="18" customHeight="1">
      <c r="A3472" s="132"/>
      <c r="B3472" s="126"/>
      <c r="C3472" s="126"/>
      <c r="D3472" s="126"/>
      <c r="F3472" s="132"/>
    </row>
    <row r="3473" spans="1:6" ht="18" customHeight="1">
      <c r="A3473" s="132"/>
      <c r="B3473" s="126"/>
      <c r="C3473" s="126"/>
      <c r="D3473" s="126"/>
      <c r="F3473" s="132"/>
    </row>
    <row r="3474" spans="1:6" ht="18" customHeight="1">
      <c r="A3474" s="132"/>
      <c r="B3474" s="126"/>
      <c r="C3474" s="126"/>
      <c r="D3474" s="126"/>
      <c r="F3474" s="132"/>
    </row>
    <row r="3475" spans="1:6" ht="18" customHeight="1">
      <c r="A3475" s="132"/>
      <c r="B3475" s="126"/>
      <c r="C3475" s="126"/>
      <c r="D3475" s="126"/>
      <c r="F3475" s="132"/>
    </row>
    <row r="3476" spans="1:6" ht="18" customHeight="1">
      <c r="A3476" s="132"/>
      <c r="B3476" s="126"/>
      <c r="C3476" s="126"/>
      <c r="D3476" s="126"/>
      <c r="F3476" s="132"/>
    </row>
    <row r="3477" spans="1:6" ht="18" customHeight="1">
      <c r="A3477" s="132"/>
      <c r="B3477" s="126"/>
      <c r="C3477" s="126"/>
      <c r="D3477" s="126"/>
      <c r="F3477" s="132"/>
    </row>
    <row r="3478" spans="1:6" ht="18" customHeight="1">
      <c r="A3478" s="132"/>
      <c r="B3478" s="126"/>
      <c r="C3478" s="126"/>
      <c r="D3478" s="126"/>
      <c r="F3478" s="132"/>
    </row>
    <row r="3479" spans="1:6" ht="18" customHeight="1">
      <c r="A3479" s="132"/>
      <c r="B3479" s="126"/>
      <c r="C3479" s="126"/>
      <c r="D3479" s="126"/>
      <c r="F3479" s="132"/>
    </row>
    <row r="3480" spans="1:6" ht="18" customHeight="1">
      <c r="A3480" s="132"/>
      <c r="B3480" s="126"/>
      <c r="C3480" s="126"/>
      <c r="D3480" s="126"/>
      <c r="F3480" s="132"/>
    </row>
    <row r="3481" spans="1:6" ht="18" customHeight="1">
      <c r="A3481" s="132"/>
      <c r="B3481" s="126"/>
      <c r="C3481" s="126"/>
      <c r="D3481" s="126"/>
      <c r="F3481" s="132"/>
    </row>
    <row r="3482" spans="1:6" ht="18" customHeight="1">
      <c r="A3482" s="132"/>
      <c r="B3482" s="126"/>
      <c r="C3482" s="126"/>
      <c r="D3482" s="126"/>
      <c r="F3482" s="132"/>
    </row>
    <row r="3483" spans="1:6" ht="18" customHeight="1">
      <c r="A3483" s="132"/>
      <c r="B3483" s="126"/>
      <c r="C3483" s="126"/>
      <c r="D3483" s="126"/>
      <c r="F3483" s="132"/>
    </row>
    <row r="3484" spans="1:6" ht="18" customHeight="1">
      <c r="A3484" s="132"/>
      <c r="B3484" s="126"/>
      <c r="C3484" s="126"/>
      <c r="D3484" s="126"/>
      <c r="F3484" s="132"/>
    </row>
    <row r="3485" spans="1:6" ht="18" customHeight="1">
      <c r="A3485" s="132"/>
      <c r="B3485" s="126"/>
      <c r="C3485" s="126"/>
      <c r="D3485" s="126"/>
      <c r="F3485" s="132"/>
    </row>
    <row r="3486" spans="1:6" ht="18" customHeight="1">
      <c r="A3486" s="132"/>
      <c r="B3486" s="126"/>
      <c r="C3486" s="126"/>
      <c r="D3486" s="126"/>
      <c r="F3486" s="132"/>
    </row>
    <row r="3487" spans="1:6" ht="18" customHeight="1">
      <c r="A3487" s="132"/>
      <c r="B3487" s="126"/>
      <c r="C3487" s="126"/>
      <c r="D3487" s="126"/>
      <c r="F3487" s="132"/>
    </row>
    <row r="3488" spans="1:6" ht="18" customHeight="1">
      <c r="A3488" s="132"/>
      <c r="B3488" s="126"/>
      <c r="C3488" s="126"/>
      <c r="D3488" s="126"/>
      <c r="F3488" s="132"/>
    </row>
    <row r="3489" spans="1:6" ht="18" customHeight="1">
      <c r="A3489" s="132"/>
      <c r="B3489" s="126"/>
      <c r="C3489" s="126"/>
      <c r="D3489" s="126"/>
      <c r="F3489" s="132"/>
    </row>
    <row r="3490" spans="1:6" ht="18" customHeight="1">
      <c r="A3490" s="132"/>
      <c r="B3490" s="126"/>
      <c r="C3490" s="126"/>
      <c r="D3490" s="126"/>
      <c r="F3490" s="132"/>
    </row>
    <row r="3491" spans="1:6" ht="18" customHeight="1">
      <c r="A3491" s="132"/>
      <c r="B3491" s="126"/>
      <c r="C3491" s="126"/>
      <c r="D3491" s="126"/>
      <c r="F3491" s="132"/>
    </row>
    <row r="3492" spans="1:6" ht="18" customHeight="1">
      <c r="A3492" s="132"/>
      <c r="B3492" s="126"/>
      <c r="C3492" s="126"/>
      <c r="D3492" s="126"/>
      <c r="F3492" s="132"/>
    </row>
    <row r="3493" spans="1:6" ht="18" customHeight="1">
      <c r="A3493" s="132"/>
      <c r="B3493" s="126"/>
      <c r="C3493" s="126"/>
      <c r="D3493" s="126"/>
      <c r="F3493" s="132"/>
    </row>
    <row r="3494" spans="1:6" ht="18" customHeight="1">
      <c r="A3494" s="132"/>
      <c r="B3494" s="126"/>
      <c r="C3494" s="126"/>
      <c r="D3494" s="126"/>
      <c r="F3494" s="132"/>
    </row>
    <row r="3495" spans="1:6" ht="18" customHeight="1">
      <c r="A3495" s="132"/>
      <c r="B3495" s="126"/>
      <c r="C3495" s="126"/>
      <c r="D3495" s="126"/>
      <c r="F3495" s="132"/>
    </row>
    <row r="3496" spans="1:6" ht="18" customHeight="1">
      <c r="A3496" s="132"/>
      <c r="B3496" s="126"/>
      <c r="C3496" s="126"/>
      <c r="D3496" s="126"/>
      <c r="F3496" s="132"/>
    </row>
    <row r="3497" spans="1:6" ht="18" customHeight="1">
      <c r="A3497" s="132"/>
      <c r="B3497" s="126"/>
      <c r="C3497" s="126"/>
      <c r="D3497" s="126"/>
      <c r="F3497" s="132"/>
    </row>
    <row r="3498" spans="1:6" ht="18" customHeight="1">
      <c r="A3498" s="132"/>
      <c r="B3498" s="126"/>
      <c r="C3498" s="126"/>
      <c r="D3498" s="126"/>
      <c r="F3498" s="132"/>
    </row>
    <row r="3499" spans="1:6" ht="18" customHeight="1">
      <c r="A3499" s="132"/>
      <c r="B3499" s="126"/>
      <c r="C3499" s="126"/>
      <c r="D3499" s="126"/>
      <c r="F3499" s="132"/>
    </row>
    <row r="3500" spans="1:6" ht="18" customHeight="1">
      <c r="A3500" s="132"/>
      <c r="B3500" s="126"/>
      <c r="C3500" s="126"/>
      <c r="D3500" s="126"/>
      <c r="F3500" s="132"/>
    </row>
    <row r="3501" spans="1:6" ht="18" customHeight="1">
      <c r="A3501" s="132"/>
      <c r="B3501" s="126"/>
      <c r="C3501" s="126"/>
      <c r="D3501" s="126"/>
      <c r="F3501" s="132"/>
    </row>
    <row r="3502" spans="1:6" ht="18" customHeight="1">
      <c r="A3502" s="132"/>
      <c r="B3502" s="126"/>
      <c r="C3502" s="126"/>
      <c r="D3502" s="126"/>
      <c r="F3502" s="132"/>
    </row>
    <row r="3503" spans="1:6" ht="18" customHeight="1">
      <c r="A3503" s="132"/>
      <c r="B3503" s="126"/>
      <c r="C3503" s="126"/>
      <c r="D3503" s="126"/>
      <c r="F3503" s="132"/>
    </row>
    <row r="3504" spans="1:6" ht="18" customHeight="1">
      <c r="A3504" s="132"/>
      <c r="B3504" s="126"/>
      <c r="C3504" s="126"/>
      <c r="D3504" s="126"/>
      <c r="F3504" s="132"/>
    </row>
    <row r="3505" spans="1:6" ht="18" customHeight="1">
      <c r="A3505" s="132"/>
      <c r="B3505" s="126"/>
      <c r="C3505" s="126"/>
      <c r="D3505" s="126"/>
      <c r="F3505" s="132"/>
    </row>
    <row r="3506" spans="1:6" ht="18" customHeight="1">
      <c r="A3506" s="132"/>
      <c r="B3506" s="126"/>
      <c r="C3506" s="126"/>
      <c r="D3506" s="126"/>
      <c r="F3506" s="132"/>
    </row>
    <row r="3507" spans="1:6" ht="18" customHeight="1">
      <c r="A3507" s="132"/>
      <c r="B3507" s="126"/>
      <c r="C3507" s="126"/>
      <c r="D3507" s="126"/>
      <c r="F3507" s="132"/>
    </row>
    <row r="3508" spans="1:6" ht="18" customHeight="1">
      <c r="A3508" s="132"/>
      <c r="B3508" s="126"/>
      <c r="C3508" s="126"/>
      <c r="D3508" s="126"/>
      <c r="F3508" s="132"/>
    </row>
    <row r="3509" spans="1:6" ht="18" customHeight="1">
      <c r="A3509" s="132"/>
      <c r="B3509" s="126"/>
      <c r="C3509" s="126"/>
      <c r="D3509" s="126"/>
      <c r="F3509" s="132"/>
    </row>
    <row r="3510" spans="1:6" ht="18" customHeight="1">
      <c r="A3510" s="132"/>
      <c r="B3510" s="126"/>
      <c r="C3510" s="126"/>
      <c r="D3510" s="126"/>
      <c r="F3510" s="132"/>
    </row>
    <row r="3511" spans="1:6" ht="18" customHeight="1">
      <c r="A3511" s="132"/>
      <c r="B3511" s="126"/>
      <c r="C3511" s="126"/>
      <c r="D3511" s="126"/>
      <c r="F3511" s="132"/>
    </row>
    <row r="3512" spans="1:6" ht="18" customHeight="1">
      <c r="A3512" s="132"/>
      <c r="B3512" s="126"/>
      <c r="C3512" s="126"/>
      <c r="D3512" s="126"/>
      <c r="F3512" s="132"/>
    </row>
    <row r="3513" spans="1:6" ht="18" customHeight="1">
      <c r="A3513" s="132"/>
      <c r="B3513" s="126"/>
      <c r="C3513" s="126"/>
      <c r="D3513" s="126"/>
      <c r="F3513" s="132"/>
    </row>
    <row r="3514" spans="1:6" ht="18" customHeight="1">
      <c r="A3514" s="132"/>
      <c r="B3514" s="126"/>
      <c r="C3514" s="126"/>
      <c r="D3514" s="126"/>
      <c r="F3514" s="132"/>
    </row>
    <row r="3515" spans="1:6" ht="18" customHeight="1">
      <c r="A3515" s="132"/>
      <c r="B3515" s="126"/>
      <c r="C3515" s="126"/>
      <c r="D3515" s="126"/>
      <c r="F3515" s="132"/>
    </row>
    <row r="3516" spans="1:6" ht="18" customHeight="1">
      <c r="A3516" s="132"/>
      <c r="B3516" s="126"/>
      <c r="C3516" s="126"/>
      <c r="D3516" s="126"/>
      <c r="F3516" s="132"/>
    </row>
    <row r="3517" spans="1:6" ht="18" customHeight="1">
      <c r="A3517" s="132"/>
      <c r="B3517" s="126"/>
      <c r="C3517" s="126"/>
      <c r="D3517" s="126"/>
      <c r="F3517" s="132"/>
    </row>
    <row r="3518" spans="1:6" ht="18" customHeight="1">
      <c r="A3518" s="132"/>
      <c r="B3518" s="126"/>
      <c r="C3518" s="126"/>
      <c r="D3518" s="126"/>
      <c r="F3518" s="132"/>
    </row>
    <row r="3519" spans="1:6" ht="18" customHeight="1">
      <c r="A3519" s="132"/>
      <c r="B3519" s="126"/>
      <c r="C3519" s="126"/>
      <c r="D3519" s="126"/>
      <c r="F3519" s="132"/>
    </row>
    <row r="3520" spans="1:6" ht="18" customHeight="1">
      <c r="A3520" s="132"/>
      <c r="B3520" s="126"/>
      <c r="C3520" s="126"/>
      <c r="D3520" s="126"/>
      <c r="F3520" s="132"/>
    </row>
    <row r="3521" spans="1:6" ht="18" customHeight="1">
      <c r="A3521" s="132"/>
      <c r="B3521" s="126"/>
      <c r="C3521" s="126"/>
      <c r="D3521" s="126"/>
      <c r="F3521" s="132"/>
    </row>
    <row r="3522" spans="1:6" ht="18" customHeight="1">
      <c r="A3522" s="132"/>
      <c r="B3522" s="126"/>
      <c r="C3522" s="126"/>
      <c r="D3522" s="126"/>
      <c r="F3522" s="132"/>
    </row>
    <row r="3523" spans="1:6" ht="18" customHeight="1">
      <c r="A3523" s="132"/>
      <c r="B3523" s="126"/>
      <c r="C3523" s="126"/>
      <c r="D3523" s="126"/>
      <c r="F3523" s="132"/>
    </row>
    <row r="3524" spans="1:6" ht="18" customHeight="1">
      <c r="A3524" s="132"/>
      <c r="B3524" s="126"/>
      <c r="C3524" s="126"/>
      <c r="D3524" s="126"/>
      <c r="F3524" s="132"/>
    </row>
    <row r="3525" spans="1:6" ht="18" customHeight="1">
      <c r="A3525" s="132"/>
      <c r="B3525" s="126"/>
      <c r="C3525" s="126"/>
      <c r="D3525" s="126"/>
      <c r="F3525" s="132"/>
    </row>
    <row r="3526" spans="1:6" ht="18" customHeight="1">
      <c r="A3526" s="132"/>
      <c r="B3526" s="126"/>
      <c r="C3526" s="126"/>
      <c r="D3526" s="126"/>
      <c r="F3526" s="132"/>
    </row>
    <row r="3527" spans="1:6" ht="18" customHeight="1">
      <c r="A3527" s="132"/>
      <c r="B3527" s="126"/>
      <c r="C3527" s="126"/>
      <c r="D3527" s="126"/>
      <c r="F3527" s="132"/>
    </row>
    <row r="3528" spans="1:6" ht="18" customHeight="1">
      <c r="A3528" s="132"/>
      <c r="B3528" s="126"/>
      <c r="C3528" s="126"/>
      <c r="D3528" s="126"/>
      <c r="F3528" s="132"/>
    </row>
    <row r="3529" spans="1:6" ht="18" customHeight="1">
      <c r="A3529" s="132"/>
      <c r="B3529" s="126"/>
      <c r="C3529" s="126"/>
      <c r="D3529" s="126"/>
      <c r="F3529" s="132"/>
    </row>
    <row r="3530" spans="1:6" ht="18" customHeight="1">
      <c r="A3530" s="132"/>
      <c r="B3530" s="126"/>
      <c r="C3530" s="126"/>
      <c r="D3530" s="126"/>
      <c r="F3530" s="132"/>
    </row>
    <row r="3531" spans="1:6" ht="18" customHeight="1">
      <c r="A3531" s="132"/>
      <c r="B3531" s="126"/>
      <c r="C3531" s="126"/>
      <c r="D3531" s="126"/>
      <c r="F3531" s="132"/>
    </row>
    <row r="3532" spans="1:6" ht="18" customHeight="1">
      <c r="A3532" s="132"/>
      <c r="B3532" s="126"/>
      <c r="C3532" s="126"/>
      <c r="D3532" s="126"/>
      <c r="F3532" s="132"/>
    </row>
    <row r="3533" spans="1:6" ht="18" customHeight="1">
      <c r="A3533" s="132"/>
      <c r="B3533" s="126"/>
      <c r="C3533" s="126"/>
      <c r="D3533" s="126"/>
      <c r="F3533" s="132"/>
    </row>
    <row r="3534" spans="1:6" ht="18" customHeight="1">
      <c r="A3534" s="132"/>
      <c r="B3534" s="126"/>
      <c r="C3534" s="126"/>
      <c r="D3534" s="126"/>
      <c r="F3534" s="132"/>
    </row>
    <row r="3535" spans="1:6" ht="18" customHeight="1">
      <c r="A3535" s="132"/>
      <c r="B3535" s="126"/>
      <c r="C3535" s="126"/>
      <c r="D3535" s="126"/>
      <c r="F3535" s="132"/>
    </row>
    <row r="3536" spans="1:6" ht="18" customHeight="1">
      <c r="A3536" s="132"/>
      <c r="B3536" s="126"/>
      <c r="C3536" s="126"/>
      <c r="D3536" s="126"/>
      <c r="F3536" s="132"/>
    </row>
    <row r="3537" spans="1:6" ht="18" customHeight="1">
      <c r="A3537" s="132"/>
      <c r="B3537" s="126"/>
      <c r="C3537" s="126"/>
      <c r="D3537" s="126"/>
      <c r="F3537" s="132"/>
    </row>
    <row r="3538" spans="1:6" ht="18" customHeight="1">
      <c r="A3538" s="132"/>
      <c r="B3538" s="126"/>
      <c r="C3538" s="126"/>
      <c r="D3538" s="126"/>
      <c r="F3538" s="132"/>
    </row>
    <row r="3539" spans="1:6" ht="18" customHeight="1">
      <c r="A3539" s="132"/>
      <c r="B3539" s="126"/>
      <c r="C3539" s="126"/>
      <c r="D3539" s="126"/>
      <c r="F3539" s="132"/>
    </row>
    <row r="3540" spans="1:6" ht="18" customHeight="1">
      <c r="A3540" s="132"/>
      <c r="B3540" s="126"/>
      <c r="C3540" s="126"/>
      <c r="D3540" s="126"/>
      <c r="F3540" s="132"/>
    </row>
    <row r="3541" spans="1:6" ht="18" customHeight="1">
      <c r="A3541" s="132"/>
      <c r="B3541" s="126"/>
      <c r="C3541" s="126"/>
      <c r="D3541" s="126"/>
      <c r="F3541" s="132"/>
    </row>
    <row r="3542" spans="1:6" ht="18" customHeight="1">
      <c r="A3542" s="132"/>
      <c r="B3542" s="126"/>
      <c r="C3542" s="126"/>
      <c r="D3542" s="126"/>
      <c r="F3542" s="132"/>
    </row>
    <row r="3543" spans="1:6" ht="18" customHeight="1">
      <c r="A3543" s="132"/>
      <c r="B3543" s="126"/>
      <c r="C3543" s="126"/>
      <c r="D3543" s="126"/>
      <c r="F3543" s="132"/>
    </row>
    <row r="3544" spans="1:6" ht="18" customHeight="1">
      <c r="A3544" s="132"/>
      <c r="B3544" s="126"/>
      <c r="C3544" s="126"/>
      <c r="D3544" s="126"/>
      <c r="F3544" s="132"/>
    </row>
    <row r="3545" spans="1:6" ht="18" customHeight="1">
      <c r="A3545" s="132"/>
      <c r="B3545" s="126"/>
      <c r="C3545" s="126"/>
      <c r="D3545" s="126"/>
      <c r="F3545" s="132"/>
    </row>
    <row r="3546" spans="1:6" ht="18" customHeight="1">
      <c r="A3546" s="132"/>
      <c r="B3546" s="126"/>
      <c r="C3546" s="126"/>
      <c r="D3546" s="126"/>
      <c r="F3546" s="132"/>
    </row>
    <row r="3547" spans="1:6" ht="18" customHeight="1">
      <c r="A3547" s="132"/>
      <c r="B3547" s="126"/>
      <c r="C3547" s="126"/>
      <c r="D3547" s="126"/>
      <c r="F3547" s="132"/>
    </row>
    <row r="3548" spans="1:6" ht="18" customHeight="1">
      <c r="A3548" s="132"/>
      <c r="B3548" s="126"/>
      <c r="C3548" s="126"/>
      <c r="D3548" s="126"/>
      <c r="F3548" s="132"/>
    </row>
    <row r="3549" spans="1:6" ht="18" customHeight="1">
      <c r="A3549" s="132"/>
      <c r="B3549" s="126"/>
      <c r="C3549" s="126"/>
      <c r="D3549" s="126"/>
      <c r="F3549" s="132"/>
    </row>
    <row r="3550" spans="1:6" ht="18" customHeight="1">
      <c r="A3550" s="132"/>
      <c r="B3550" s="126"/>
      <c r="C3550" s="126"/>
      <c r="D3550" s="126"/>
      <c r="F3550" s="132"/>
    </row>
    <row r="3551" spans="1:6" ht="18" customHeight="1">
      <c r="A3551" s="132"/>
      <c r="B3551" s="126"/>
      <c r="C3551" s="126"/>
      <c r="D3551" s="126"/>
      <c r="F3551" s="132"/>
    </row>
    <row r="3552" spans="1:6" ht="18" customHeight="1">
      <c r="A3552" s="132"/>
      <c r="B3552" s="126"/>
      <c r="C3552" s="126"/>
      <c r="D3552" s="126"/>
      <c r="F3552" s="132"/>
    </row>
    <row r="3553" spans="1:6" ht="18" customHeight="1">
      <c r="A3553" s="132"/>
      <c r="B3553" s="126"/>
      <c r="C3553" s="126"/>
      <c r="D3553" s="126"/>
      <c r="F3553" s="132"/>
    </row>
    <row r="3554" spans="1:6" ht="18" customHeight="1">
      <c r="A3554" s="132"/>
      <c r="B3554" s="126"/>
      <c r="C3554" s="126"/>
      <c r="D3554" s="126"/>
      <c r="F3554" s="132"/>
    </row>
    <row r="3555" spans="1:6" ht="18" customHeight="1">
      <c r="A3555" s="132"/>
      <c r="B3555" s="126"/>
      <c r="C3555" s="126"/>
      <c r="D3555" s="126"/>
      <c r="F3555" s="132"/>
    </row>
    <row r="3556" spans="1:6" ht="18" customHeight="1">
      <c r="A3556" s="132"/>
      <c r="B3556" s="126"/>
      <c r="C3556" s="126"/>
      <c r="D3556" s="126"/>
      <c r="F3556" s="132"/>
    </row>
    <row r="3557" spans="1:6" ht="18" customHeight="1">
      <c r="A3557" s="132"/>
      <c r="B3557" s="126"/>
      <c r="C3557" s="126"/>
      <c r="D3557" s="126"/>
      <c r="F3557" s="132"/>
    </row>
    <row r="3558" spans="1:6" ht="18" customHeight="1">
      <c r="A3558" s="132"/>
      <c r="B3558" s="126"/>
      <c r="C3558" s="126"/>
      <c r="D3558" s="126"/>
      <c r="F3558" s="132"/>
    </row>
    <row r="3559" spans="1:6" ht="18" customHeight="1">
      <c r="A3559" s="132"/>
      <c r="B3559" s="126"/>
      <c r="C3559" s="126"/>
      <c r="D3559" s="126"/>
      <c r="F3559" s="132"/>
    </row>
    <row r="3560" spans="1:6" ht="18" customHeight="1">
      <c r="A3560" s="132"/>
      <c r="B3560" s="126"/>
      <c r="C3560" s="126"/>
      <c r="D3560" s="126"/>
      <c r="F3560" s="132"/>
    </row>
    <row r="3561" spans="1:6" ht="18" customHeight="1">
      <c r="A3561" s="132"/>
      <c r="B3561" s="126"/>
      <c r="C3561" s="126"/>
      <c r="D3561" s="126"/>
      <c r="F3561" s="132"/>
    </row>
    <row r="3562" spans="1:6" ht="18" customHeight="1">
      <c r="A3562" s="132"/>
      <c r="B3562" s="126"/>
      <c r="C3562" s="126"/>
      <c r="D3562" s="126"/>
      <c r="F3562" s="132"/>
    </row>
    <row r="3563" spans="1:6" ht="18" customHeight="1">
      <c r="A3563" s="132"/>
      <c r="B3563" s="126"/>
      <c r="C3563" s="126"/>
      <c r="D3563" s="126"/>
      <c r="F3563" s="132"/>
    </row>
    <row r="3564" spans="1:6" ht="18" customHeight="1">
      <c r="A3564" s="132"/>
      <c r="B3564" s="126"/>
      <c r="C3564" s="126"/>
      <c r="D3564" s="126"/>
      <c r="F3564" s="132"/>
    </row>
    <row r="3565" spans="1:6" ht="18" customHeight="1">
      <c r="A3565" s="132"/>
      <c r="B3565" s="126"/>
      <c r="C3565" s="126"/>
      <c r="D3565" s="126"/>
      <c r="F3565" s="132"/>
    </row>
    <row r="3566" spans="1:6" ht="18" customHeight="1">
      <c r="A3566" s="132"/>
      <c r="B3566" s="126"/>
      <c r="C3566" s="126"/>
      <c r="D3566" s="126"/>
      <c r="F3566" s="132"/>
    </row>
    <row r="3567" spans="1:6" ht="18" customHeight="1">
      <c r="A3567" s="132"/>
      <c r="B3567" s="126"/>
      <c r="C3567" s="126"/>
      <c r="D3567" s="126"/>
      <c r="F3567" s="132"/>
    </row>
    <row r="3568" spans="1:6" ht="18" customHeight="1">
      <c r="A3568" s="132"/>
      <c r="B3568" s="126"/>
      <c r="C3568" s="126"/>
      <c r="D3568" s="126"/>
      <c r="F3568" s="132"/>
    </row>
    <row r="3569" spans="1:6" ht="18" customHeight="1">
      <c r="A3569" s="132"/>
      <c r="B3569" s="126"/>
      <c r="C3569" s="126"/>
      <c r="D3569" s="126"/>
      <c r="F3569" s="132"/>
    </row>
    <row r="3570" spans="1:6" ht="18" customHeight="1">
      <c r="A3570" s="132"/>
      <c r="B3570" s="126"/>
      <c r="C3570" s="126"/>
      <c r="D3570" s="126"/>
      <c r="F3570" s="132"/>
    </row>
    <row r="3571" spans="1:6" ht="18" customHeight="1">
      <c r="A3571" s="132"/>
      <c r="B3571" s="126"/>
      <c r="C3571" s="126"/>
      <c r="D3571" s="126"/>
      <c r="F3571" s="132"/>
    </row>
    <row r="3572" spans="1:6" ht="18" customHeight="1">
      <c r="A3572" s="132"/>
      <c r="B3572" s="126"/>
      <c r="C3572" s="126"/>
      <c r="D3572" s="126"/>
      <c r="F3572" s="132"/>
    </row>
    <row r="3573" spans="1:6" ht="18" customHeight="1">
      <c r="A3573" s="132"/>
      <c r="B3573" s="126"/>
      <c r="C3573" s="126"/>
      <c r="D3573" s="126"/>
      <c r="F3573" s="132"/>
    </row>
    <row r="3574" spans="1:6" ht="18" customHeight="1">
      <c r="A3574" s="132"/>
      <c r="B3574" s="126"/>
      <c r="C3574" s="126"/>
      <c r="D3574" s="126"/>
      <c r="F3574" s="132"/>
    </row>
    <row r="3575" spans="1:6" ht="18" customHeight="1">
      <c r="A3575" s="132"/>
      <c r="B3575" s="126"/>
      <c r="C3575" s="126"/>
      <c r="D3575" s="126"/>
      <c r="F3575" s="132"/>
    </row>
    <row r="3576" spans="1:6" ht="18" customHeight="1">
      <c r="A3576" s="132"/>
      <c r="B3576" s="126"/>
      <c r="C3576" s="126"/>
      <c r="D3576" s="126"/>
      <c r="F3576" s="132"/>
    </row>
    <row r="3577" spans="1:6" ht="18" customHeight="1">
      <c r="A3577" s="132"/>
      <c r="B3577" s="126"/>
      <c r="C3577" s="126"/>
      <c r="D3577" s="126"/>
      <c r="F3577" s="132"/>
    </row>
    <row r="3578" spans="1:6" ht="18" customHeight="1">
      <c r="A3578" s="132"/>
      <c r="B3578" s="126"/>
      <c r="C3578" s="126"/>
      <c r="D3578" s="126"/>
      <c r="F3578" s="132"/>
    </row>
    <row r="3579" spans="1:6" ht="18" customHeight="1">
      <c r="A3579" s="132"/>
      <c r="B3579" s="126"/>
      <c r="C3579" s="126"/>
      <c r="D3579" s="126"/>
      <c r="F3579" s="132"/>
    </row>
    <row r="3580" spans="1:6" ht="18" customHeight="1">
      <c r="A3580" s="132"/>
      <c r="B3580" s="126"/>
      <c r="C3580" s="126"/>
      <c r="D3580" s="126"/>
      <c r="F3580" s="132"/>
    </row>
    <row r="3581" spans="1:6" ht="18" customHeight="1">
      <c r="A3581" s="132"/>
      <c r="B3581" s="126"/>
      <c r="C3581" s="126"/>
      <c r="D3581" s="126"/>
      <c r="F3581" s="132"/>
    </row>
    <row r="3582" spans="1:6" ht="18" customHeight="1">
      <c r="A3582" s="132"/>
      <c r="B3582" s="126"/>
      <c r="C3582" s="126"/>
      <c r="D3582" s="126"/>
      <c r="F3582" s="132"/>
    </row>
    <row r="3583" spans="1:6" ht="18" customHeight="1">
      <c r="A3583" s="132"/>
      <c r="B3583" s="126"/>
      <c r="C3583" s="126"/>
      <c r="D3583" s="126"/>
      <c r="F3583" s="132"/>
    </row>
    <row r="3584" spans="1:6" ht="18" customHeight="1">
      <c r="A3584" s="132"/>
      <c r="B3584" s="126"/>
      <c r="C3584" s="126"/>
      <c r="D3584" s="126"/>
      <c r="F3584" s="132"/>
    </row>
    <row r="3585" spans="1:6" ht="18" customHeight="1">
      <c r="A3585" s="132"/>
      <c r="B3585" s="126"/>
      <c r="C3585" s="126"/>
      <c r="D3585" s="126"/>
      <c r="F3585" s="132"/>
    </row>
    <row r="3586" spans="1:6" ht="18" customHeight="1">
      <c r="A3586" s="132"/>
      <c r="B3586" s="126"/>
      <c r="C3586" s="126"/>
      <c r="D3586" s="126"/>
      <c r="F3586" s="132"/>
    </row>
    <row r="3587" spans="1:6" ht="18" customHeight="1">
      <c r="A3587" s="132"/>
      <c r="B3587" s="126"/>
      <c r="C3587" s="126"/>
      <c r="D3587" s="126"/>
      <c r="F3587" s="132"/>
    </row>
    <row r="3588" spans="1:6" ht="18" customHeight="1">
      <c r="A3588" s="132"/>
      <c r="B3588" s="126"/>
      <c r="C3588" s="126"/>
      <c r="D3588" s="126"/>
      <c r="F3588" s="132"/>
    </row>
    <row r="3589" spans="1:6" ht="18" customHeight="1">
      <c r="A3589" s="132"/>
      <c r="B3589" s="126"/>
      <c r="C3589" s="126"/>
      <c r="D3589" s="126"/>
      <c r="F3589" s="132"/>
    </row>
    <row r="3590" spans="1:6" ht="18" customHeight="1">
      <c r="A3590" s="132"/>
      <c r="B3590" s="126"/>
      <c r="C3590" s="126"/>
      <c r="D3590" s="126"/>
      <c r="F3590" s="132"/>
    </row>
    <row r="3591" spans="1:6" ht="18" customHeight="1">
      <c r="A3591" s="132"/>
      <c r="B3591" s="126"/>
      <c r="C3591" s="126"/>
      <c r="D3591" s="126"/>
      <c r="F3591" s="132"/>
    </row>
    <row r="3592" spans="1:6" ht="18" customHeight="1">
      <c r="A3592" s="132"/>
      <c r="B3592" s="126"/>
      <c r="C3592" s="126"/>
      <c r="D3592" s="126"/>
      <c r="F3592" s="132"/>
    </row>
    <row r="3593" spans="1:6" ht="18" customHeight="1">
      <c r="A3593" s="132"/>
      <c r="B3593" s="126"/>
      <c r="C3593" s="126"/>
      <c r="D3593" s="126"/>
      <c r="F3593" s="132"/>
    </row>
    <row r="3594" spans="1:6" ht="18" customHeight="1">
      <c r="A3594" s="132"/>
      <c r="B3594" s="126"/>
      <c r="C3594" s="126"/>
      <c r="D3594" s="126"/>
      <c r="F3594" s="132"/>
    </row>
    <row r="3595" spans="1:6" ht="18" customHeight="1">
      <c r="A3595" s="132"/>
      <c r="B3595" s="126"/>
      <c r="C3595" s="126"/>
      <c r="D3595" s="126"/>
      <c r="F3595" s="132"/>
    </row>
    <row r="3596" spans="1:6" ht="18" customHeight="1">
      <c r="A3596" s="132"/>
      <c r="B3596" s="126"/>
      <c r="C3596" s="126"/>
      <c r="D3596" s="126"/>
      <c r="F3596" s="132"/>
    </row>
    <row r="3597" spans="1:6" ht="18" customHeight="1">
      <c r="A3597" s="132"/>
      <c r="B3597" s="126"/>
      <c r="C3597" s="126"/>
      <c r="D3597" s="126"/>
      <c r="F3597" s="132"/>
    </row>
    <row r="3598" spans="1:6" ht="18" customHeight="1">
      <c r="A3598" s="132"/>
      <c r="B3598" s="126"/>
      <c r="C3598" s="126"/>
      <c r="D3598" s="126"/>
      <c r="F3598" s="132"/>
    </row>
    <row r="3599" spans="1:6" ht="18" customHeight="1">
      <c r="A3599" s="132"/>
      <c r="B3599" s="126"/>
      <c r="C3599" s="126"/>
      <c r="D3599" s="126"/>
      <c r="F3599" s="132"/>
    </row>
    <row r="3600" spans="1:6" ht="18" customHeight="1">
      <c r="A3600" s="132"/>
      <c r="B3600" s="126"/>
      <c r="C3600" s="126"/>
      <c r="D3600" s="126"/>
      <c r="F3600" s="132"/>
    </row>
    <row r="3601" spans="1:6" ht="18" customHeight="1">
      <c r="A3601" s="132"/>
      <c r="B3601" s="126"/>
      <c r="C3601" s="126"/>
      <c r="D3601" s="126"/>
      <c r="F3601" s="132"/>
    </row>
    <row r="3602" spans="1:6" ht="18" customHeight="1">
      <c r="A3602" s="132"/>
      <c r="B3602" s="126"/>
      <c r="C3602" s="126"/>
      <c r="D3602" s="126"/>
      <c r="F3602" s="132"/>
    </row>
    <row r="3603" spans="1:6" ht="18" customHeight="1">
      <c r="A3603" s="132"/>
      <c r="B3603" s="126"/>
      <c r="C3603" s="126"/>
      <c r="D3603" s="126"/>
      <c r="F3603" s="132"/>
    </row>
    <row r="3604" spans="1:6" ht="18" customHeight="1">
      <c r="A3604" s="132"/>
      <c r="B3604" s="126"/>
      <c r="C3604" s="126"/>
      <c r="D3604" s="126"/>
      <c r="F3604" s="132"/>
    </row>
    <row r="3605" spans="1:6" ht="18" customHeight="1">
      <c r="A3605" s="132"/>
      <c r="B3605" s="126"/>
      <c r="C3605" s="126"/>
      <c r="D3605" s="126"/>
      <c r="F3605" s="132"/>
    </row>
    <row r="3606" spans="1:6" ht="18" customHeight="1">
      <c r="A3606" s="132"/>
      <c r="B3606" s="126"/>
      <c r="C3606" s="126"/>
      <c r="D3606" s="126"/>
      <c r="F3606" s="132"/>
    </row>
    <row r="3607" spans="1:6" ht="18" customHeight="1">
      <c r="A3607" s="132"/>
      <c r="B3607" s="126"/>
      <c r="C3607" s="126"/>
      <c r="D3607" s="126"/>
      <c r="F3607" s="132"/>
    </row>
    <row r="3608" spans="1:6" ht="18" customHeight="1">
      <c r="A3608" s="132"/>
      <c r="B3608" s="126"/>
      <c r="C3608" s="126"/>
      <c r="D3608" s="126"/>
      <c r="F3608" s="132"/>
    </row>
    <row r="3609" spans="1:6" ht="18" customHeight="1">
      <c r="A3609" s="132"/>
      <c r="B3609" s="126"/>
      <c r="C3609" s="126"/>
      <c r="D3609" s="126"/>
      <c r="F3609" s="132"/>
    </row>
    <row r="3610" spans="1:6" ht="18" customHeight="1">
      <c r="A3610" s="132"/>
      <c r="B3610" s="126"/>
      <c r="C3610" s="126"/>
      <c r="D3610" s="126"/>
      <c r="F3610" s="132"/>
    </row>
    <row r="3611" spans="1:6" ht="18" customHeight="1">
      <c r="A3611" s="132"/>
      <c r="B3611" s="126"/>
      <c r="C3611" s="126"/>
      <c r="D3611" s="126"/>
      <c r="F3611" s="132"/>
    </row>
    <row r="3612" spans="1:6" ht="18" customHeight="1">
      <c r="A3612" s="132"/>
      <c r="B3612" s="126"/>
      <c r="C3612" s="126"/>
      <c r="D3612" s="126"/>
      <c r="F3612" s="132"/>
    </row>
    <row r="3613" spans="1:6" ht="18" customHeight="1">
      <c r="A3613" s="132"/>
      <c r="B3613" s="126"/>
      <c r="C3613" s="126"/>
      <c r="D3613" s="126"/>
      <c r="F3613" s="132"/>
    </row>
    <row r="3614" spans="1:6" ht="18" customHeight="1">
      <c r="A3614" s="132"/>
      <c r="B3614" s="126"/>
      <c r="C3614" s="126"/>
      <c r="D3614" s="126"/>
      <c r="F3614" s="132"/>
    </row>
    <row r="3615" spans="1:6" ht="18" customHeight="1">
      <c r="A3615" s="132"/>
      <c r="B3615" s="126"/>
      <c r="C3615" s="126"/>
      <c r="D3615" s="126"/>
      <c r="F3615" s="132"/>
    </row>
    <row r="3616" spans="1:6" ht="18" customHeight="1">
      <c r="A3616" s="132"/>
      <c r="B3616" s="126"/>
      <c r="C3616" s="126"/>
      <c r="D3616" s="126"/>
      <c r="F3616" s="132"/>
    </row>
    <row r="3617" spans="1:6" ht="18" customHeight="1">
      <c r="A3617" s="132"/>
      <c r="B3617" s="126"/>
      <c r="C3617" s="126"/>
      <c r="D3617" s="126"/>
      <c r="F3617" s="132"/>
    </row>
    <row r="3618" spans="1:6" ht="18" customHeight="1">
      <c r="A3618" s="132"/>
      <c r="B3618" s="126"/>
      <c r="C3618" s="126"/>
      <c r="D3618" s="126"/>
      <c r="F3618" s="132"/>
    </row>
    <row r="3619" spans="1:6" ht="18" customHeight="1">
      <c r="A3619" s="132"/>
      <c r="B3619" s="126"/>
      <c r="C3619" s="126"/>
      <c r="D3619" s="126"/>
      <c r="F3619" s="132"/>
    </row>
    <row r="3620" spans="1:6" ht="18" customHeight="1">
      <c r="A3620" s="132"/>
      <c r="B3620" s="126"/>
      <c r="C3620" s="126"/>
      <c r="D3620" s="126"/>
      <c r="F3620" s="132"/>
    </row>
    <row r="3621" spans="1:6" ht="18" customHeight="1">
      <c r="A3621" s="132"/>
      <c r="B3621" s="126"/>
      <c r="C3621" s="126"/>
      <c r="D3621" s="126"/>
      <c r="F3621" s="132"/>
    </row>
    <row r="3622" spans="1:6" ht="18" customHeight="1">
      <c r="A3622" s="132"/>
      <c r="B3622" s="126"/>
      <c r="C3622" s="126"/>
      <c r="D3622" s="126"/>
      <c r="F3622" s="132"/>
    </row>
    <row r="3623" spans="1:6" ht="18" customHeight="1">
      <c r="A3623" s="132"/>
      <c r="B3623" s="126"/>
      <c r="C3623" s="126"/>
      <c r="D3623" s="126"/>
      <c r="F3623" s="132"/>
    </row>
    <row r="3624" spans="1:6" ht="18" customHeight="1">
      <c r="A3624" s="132"/>
      <c r="B3624" s="126"/>
      <c r="C3624" s="126"/>
      <c r="D3624" s="126"/>
      <c r="F3624" s="132"/>
    </row>
    <row r="3625" spans="1:6" ht="18" customHeight="1">
      <c r="A3625" s="132"/>
      <c r="B3625" s="126"/>
      <c r="C3625" s="126"/>
      <c r="D3625" s="126"/>
      <c r="F3625" s="132"/>
    </row>
    <row r="3626" spans="1:6" ht="18" customHeight="1">
      <c r="A3626" s="132"/>
      <c r="B3626" s="126"/>
      <c r="C3626" s="126"/>
      <c r="D3626" s="126"/>
      <c r="F3626" s="132"/>
    </row>
    <row r="3627" spans="1:6" ht="18" customHeight="1">
      <c r="A3627" s="132"/>
      <c r="B3627" s="126"/>
      <c r="C3627" s="126"/>
      <c r="D3627" s="126"/>
      <c r="F3627" s="132"/>
    </row>
    <row r="3628" spans="1:6" ht="18" customHeight="1">
      <c r="A3628" s="132"/>
      <c r="B3628" s="126"/>
      <c r="C3628" s="126"/>
      <c r="D3628" s="126"/>
      <c r="F3628" s="132"/>
    </row>
    <row r="3629" spans="1:6" ht="18" customHeight="1">
      <c r="A3629" s="132"/>
      <c r="B3629" s="126"/>
      <c r="C3629" s="126"/>
      <c r="D3629" s="126"/>
      <c r="F3629" s="132"/>
    </row>
    <row r="3630" spans="1:6" ht="18" customHeight="1">
      <c r="A3630" s="132"/>
      <c r="B3630" s="126"/>
      <c r="C3630" s="126"/>
      <c r="D3630" s="126"/>
      <c r="F3630" s="132"/>
    </row>
    <row r="3631" spans="1:6" ht="18" customHeight="1">
      <c r="A3631" s="132"/>
      <c r="B3631" s="126"/>
      <c r="C3631" s="126"/>
      <c r="D3631" s="126"/>
      <c r="F3631" s="132"/>
    </row>
    <row r="3632" spans="1:6" ht="18" customHeight="1">
      <c r="A3632" s="132"/>
      <c r="B3632" s="126"/>
      <c r="C3632" s="126"/>
      <c r="D3632" s="126"/>
      <c r="F3632" s="132"/>
    </row>
    <row r="3633" spans="1:6" ht="18" customHeight="1">
      <c r="A3633" s="132"/>
      <c r="B3633" s="126"/>
      <c r="C3633" s="126"/>
      <c r="D3633" s="126"/>
      <c r="F3633" s="132"/>
    </row>
    <row r="3634" spans="1:6" ht="18" customHeight="1">
      <c r="A3634" s="132"/>
      <c r="B3634" s="126"/>
      <c r="C3634" s="126"/>
      <c r="D3634" s="126"/>
      <c r="F3634" s="132"/>
    </row>
    <row r="3635" spans="1:6" ht="18" customHeight="1">
      <c r="A3635" s="132"/>
      <c r="B3635" s="126"/>
      <c r="C3635" s="126"/>
      <c r="D3635" s="126"/>
      <c r="F3635" s="132"/>
    </row>
    <row r="3636" spans="1:6" ht="18" customHeight="1">
      <c r="A3636" s="132"/>
      <c r="B3636" s="126"/>
      <c r="C3636" s="126"/>
      <c r="D3636" s="126"/>
      <c r="F3636" s="132"/>
    </row>
    <row r="3637" spans="1:6" ht="18" customHeight="1">
      <c r="A3637" s="132"/>
      <c r="B3637" s="126"/>
      <c r="C3637" s="126"/>
      <c r="D3637" s="126"/>
      <c r="F3637" s="132"/>
    </row>
    <row r="3638" spans="1:6" ht="18" customHeight="1">
      <c r="A3638" s="132"/>
      <c r="B3638" s="126"/>
      <c r="C3638" s="126"/>
      <c r="D3638" s="126"/>
      <c r="F3638" s="132"/>
    </row>
    <row r="3639" spans="1:6" ht="18" customHeight="1">
      <c r="A3639" s="132"/>
      <c r="B3639" s="126"/>
      <c r="C3639" s="126"/>
      <c r="D3639" s="126"/>
      <c r="F3639" s="132"/>
    </row>
    <row r="3640" spans="1:6" ht="18" customHeight="1">
      <c r="A3640" s="132"/>
      <c r="B3640" s="126"/>
      <c r="C3640" s="126"/>
      <c r="D3640" s="126"/>
      <c r="F3640" s="132"/>
    </row>
    <row r="3641" spans="1:6" ht="18" customHeight="1">
      <c r="A3641" s="132"/>
      <c r="B3641" s="126"/>
      <c r="C3641" s="126"/>
      <c r="D3641" s="126"/>
      <c r="F3641" s="132"/>
    </row>
    <row r="3642" spans="1:6" ht="18" customHeight="1">
      <c r="A3642" s="132"/>
      <c r="B3642" s="126"/>
      <c r="C3642" s="126"/>
      <c r="D3642" s="126"/>
      <c r="F3642" s="132"/>
    </row>
    <row r="3643" spans="1:6" ht="18" customHeight="1">
      <c r="A3643" s="132"/>
      <c r="B3643" s="126"/>
      <c r="C3643" s="126"/>
      <c r="D3643" s="126"/>
      <c r="F3643" s="132"/>
    </row>
    <row r="3644" spans="1:6" ht="18" customHeight="1">
      <c r="A3644" s="132"/>
      <c r="B3644" s="126"/>
      <c r="C3644" s="126"/>
      <c r="D3644" s="126"/>
      <c r="F3644" s="132"/>
    </row>
    <row r="3645" spans="1:6" ht="18" customHeight="1">
      <c r="A3645" s="132"/>
      <c r="B3645" s="126"/>
      <c r="C3645" s="126"/>
      <c r="D3645" s="126"/>
      <c r="F3645" s="132"/>
    </row>
    <row r="3646" spans="1:6" ht="18" customHeight="1">
      <c r="A3646" s="132"/>
      <c r="B3646" s="126"/>
      <c r="C3646" s="126"/>
      <c r="D3646" s="126"/>
      <c r="F3646" s="132"/>
    </row>
    <row r="3647" spans="1:6" ht="18" customHeight="1">
      <c r="A3647" s="132"/>
      <c r="B3647" s="126"/>
      <c r="C3647" s="126"/>
      <c r="D3647" s="126"/>
      <c r="F3647" s="132"/>
    </row>
    <row r="3648" spans="1:6" ht="18" customHeight="1">
      <c r="A3648" s="132"/>
      <c r="B3648" s="126"/>
      <c r="C3648" s="126"/>
      <c r="D3648" s="126"/>
      <c r="F3648" s="132"/>
    </row>
    <row r="3649" spans="1:6" ht="18" customHeight="1">
      <c r="A3649" s="132"/>
      <c r="B3649" s="126"/>
      <c r="C3649" s="126"/>
      <c r="D3649" s="126"/>
      <c r="F3649" s="132"/>
    </row>
    <row r="3650" spans="1:6" ht="18" customHeight="1">
      <c r="A3650" s="132"/>
      <c r="B3650" s="126"/>
      <c r="C3650" s="126"/>
      <c r="D3650" s="126"/>
      <c r="F3650" s="132"/>
    </row>
    <row r="3651" spans="1:6" ht="18" customHeight="1">
      <c r="A3651" s="132"/>
      <c r="B3651" s="126"/>
      <c r="C3651" s="126"/>
      <c r="D3651" s="126"/>
      <c r="F3651" s="132"/>
    </row>
    <row r="3652" spans="1:6" ht="18" customHeight="1">
      <c r="A3652" s="132"/>
      <c r="B3652" s="126"/>
      <c r="C3652" s="126"/>
      <c r="D3652" s="126"/>
      <c r="F3652" s="132"/>
    </row>
    <row r="3653" spans="1:6" ht="18" customHeight="1">
      <c r="A3653" s="132"/>
      <c r="B3653" s="126"/>
      <c r="C3653" s="126"/>
      <c r="D3653" s="126"/>
      <c r="F3653" s="132"/>
    </row>
    <row r="3654" spans="1:6" ht="18" customHeight="1">
      <c r="A3654" s="132"/>
      <c r="B3654" s="126"/>
      <c r="C3654" s="126"/>
      <c r="D3654" s="126"/>
      <c r="F3654" s="132"/>
    </row>
    <row r="3655" spans="1:6" ht="18" customHeight="1">
      <c r="A3655" s="132"/>
      <c r="B3655" s="126"/>
      <c r="C3655" s="126"/>
      <c r="D3655" s="126"/>
      <c r="F3655" s="132"/>
    </row>
    <row r="3656" spans="1:6" ht="18" customHeight="1">
      <c r="A3656" s="132"/>
      <c r="B3656" s="126"/>
      <c r="C3656" s="126"/>
      <c r="D3656" s="126"/>
      <c r="F3656" s="132"/>
    </row>
    <row r="3657" spans="1:6" ht="18" customHeight="1">
      <c r="A3657" s="132"/>
      <c r="B3657" s="126"/>
      <c r="C3657" s="126"/>
      <c r="D3657" s="126"/>
      <c r="F3657" s="132"/>
    </row>
    <row r="3658" spans="1:6" ht="18" customHeight="1">
      <c r="A3658" s="132"/>
      <c r="B3658" s="126"/>
      <c r="C3658" s="126"/>
      <c r="D3658" s="126"/>
      <c r="F3658" s="132"/>
    </row>
    <row r="3659" spans="1:6" ht="18" customHeight="1">
      <c r="A3659" s="132"/>
      <c r="B3659" s="126"/>
      <c r="C3659" s="126"/>
      <c r="D3659" s="126"/>
      <c r="F3659" s="132"/>
    </row>
    <row r="3660" spans="1:6" ht="18" customHeight="1">
      <c r="A3660" s="132"/>
      <c r="B3660" s="126"/>
      <c r="C3660" s="126"/>
      <c r="D3660" s="126"/>
      <c r="F3660" s="132"/>
    </row>
    <row r="3661" spans="1:6" ht="18" customHeight="1">
      <c r="A3661" s="132"/>
      <c r="B3661" s="126"/>
      <c r="C3661" s="126"/>
      <c r="D3661" s="126"/>
      <c r="F3661" s="132"/>
    </row>
    <row r="3662" spans="1:6" ht="18" customHeight="1">
      <c r="A3662" s="132"/>
      <c r="B3662" s="126"/>
      <c r="C3662" s="126"/>
      <c r="D3662" s="126"/>
      <c r="F3662" s="132"/>
    </row>
    <row r="3663" spans="1:6" ht="18" customHeight="1">
      <c r="A3663" s="132"/>
      <c r="B3663" s="126"/>
      <c r="C3663" s="126"/>
      <c r="D3663" s="126"/>
      <c r="F3663" s="132"/>
    </row>
    <row r="3664" spans="1:6" ht="18" customHeight="1">
      <c r="A3664" s="132"/>
      <c r="B3664" s="126"/>
      <c r="C3664" s="126"/>
      <c r="D3664" s="126"/>
      <c r="F3664" s="132"/>
    </row>
    <row r="3665" spans="1:6" ht="18" customHeight="1">
      <c r="A3665" s="132"/>
      <c r="B3665" s="126"/>
      <c r="C3665" s="126"/>
      <c r="D3665" s="126"/>
      <c r="F3665" s="132"/>
    </row>
    <row r="3666" spans="1:6" ht="18" customHeight="1">
      <c r="A3666" s="132"/>
      <c r="B3666" s="126"/>
      <c r="C3666" s="126"/>
      <c r="D3666" s="126"/>
      <c r="F3666" s="132"/>
    </row>
    <row r="3667" spans="1:6" ht="18" customHeight="1">
      <c r="A3667" s="132"/>
      <c r="B3667" s="126"/>
      <c r="C3667" s="126"/>
      <c r="D3667" s="126"/>
      <c r="F3667" s="132"/>
    </row>
    <row r="3668" spans="1:6" ht="18" customHeight="1">
      <c r="A3668" s="132"/>
      <c r="B3668" s="126"/>
      <c r="C3668" s="126"/>
      <c r="D3668" s="126"/>
      <c r="F3668" s="132"/>
    </row>
    <row r="3669" spans="1:6" ht="18" customHeight="1">
      <c r="A3669" s="132"/>
      <c r="B3669" s="126"/>
      <c r="C3669" s="126"/>
      <c r="D3669" s="126"/>
      <c r="F3669" s="132"/>
    </row>
    <row r="3670" spans="1:6" ht="18" customHeight="1">
      <c r="A3670" s="132"/>
      <c r="B3670" s="126"/>
      <c r="C3670" s="126"/>
      <c r="D3670" s="126"/>
      <c r="F3670" s="132"/>
    </row>
    <row r="3671" spans="1:6" ht="18" customHeight="1">
      <c r="A3671" s="132"/>
      <c r="B3671" s="126"/>
      <c r="C3671" s="126"/>
      <c r="D3671" s="126"/>
      <c r="F3671" s="132"/>
    </row>
    <row r="3672" spans="1:6" ht="18" customHeight="1">
      <c r="A3672" s="132"/>
      <c r="B3672" s="126"/>
      <c r="C3672" s="126"/>
      <c r="D3672" s="126"/>
      <c r="F3672" s="132"/>
    </row>
    <row r="3673" spans="1:6" ht="18" customHeight="1">
      <c r="A3673" s="132"/>
      <c r="B3673" s="126"/>
      <c r="C3673" s="126"/>
      <c r="D3673" s="126"/>
      <c r="F3673" s="132"/>
    </row>
    <row r="3674" spans="1:6" ht="18" customHeight="1">
      <c r="A3674" s="132"/>
      <c r="B3674" s="126"/>
      <c r="C3674" s="126"/>
      <c r="D3674" s="126"/>
      <c r="F3674" s="132"/>
    </row>
    <row r="3675" spans="1:6" ht="18" customHeight="1">
      <c r="A3675" s="132"/>
      <c r="B3675" s="126"/>
      <c r="C3675" s="126"/>
      <c r="D3675" s="126"/>
      <c r="F3675" s="132"/>
    </row>
    <row r="3676" spans="1:6" ht="18" customHeight="1">
      <c r="A3676" s="132"/>
      <c r="B3676" s="126"/>
      <c r="C3676" s="126"/>
      <c r="D3676" s="126"/>
      <c r="F3676" s="132"/>
    </row>
    <row r="3677" spans="1:6" ht="18" customHeight="1">
      <c r="A3677" s="132"/>
      <c r="B3677" s="126"/>
      <c r="C3677" s="126"/>
      <c r="D3677" s="126"/>
      <c r="F3677" s="132"/>
    </row>
    <row r="3678" spans="1:6" ht="18" customHeight="1">
      <c r="A3678" s="132"/>
      <c r="B3678" s="126"/>
      <c r="C3678" s="126"/>
      <c r="D3678" s="126"/>
      <c r="F3678" s="132"/>
    </row>
    <row r="3679" spans="1:6" ht="18" customHeight="1">
      <c r="A3679" s="132"/>
      <c r="B3679" s="126"/>
      <c r="C3679" s="126"/>
      <c r="D3679" s="126"/>
      <c r="F3679" s="132"/>
    </row>
    <row r="3680" spans="1:6" ht="18" customHeight="1">
      <c r="A3680" s="132"/>
      <c r="B3680" s="126"/>
      <c r="C3680" s="126"/>
      <c r="D3680" s="126"/>
      <c r="F3680" s="132"/>
    </row>
    <row r="3681" spans="1:6" ht="18" customHeight="1">
      <c r="A3681" s="132"/>
      <c r="B3681" s="126"/>
      <c r="C3681" s="126"/>
      <c r="D3681" s="126"/>
      <c r="F3681" s="132"/>
    </row>
    <row r="3682" spans="1:6" ht="18" customHeight="1">
      <c r="A3682" s="132"/>
      <c r="B3682" s="126"/>
      <c r="C3682" s="126"/>
      <c r="D3682" s="126"/>
      <c r="F3682" s="132"/>
    </row>
    <row r="3683" spans="1:6" ht="18" customHeight="1">
      <c r="A3683" s="132"/>
      <c r="B3683" s="126"/>
      <c r="C3683" s="126"/>
      <c r="D3683" s="126"/>
      <c r="F3683" s="132"/>
    </row>
    <row r="3684" spans="1:6" ht="18" customHeight="1">
      <c r="A3684" s="132"/>
      <c r="B3684" s="126"/>
      <c r="C3684" s="126"/>
      <c r="D3684" s="126"/>
      <c r="F3684" s="132"/>
    </row>
    <row r="3685" spans="1:6" ht="18" customHeight="1">
      <c r="A3685" s="132"/>
      <c r="B3685" s="126"/>
      <c r="C3685" s="126"/>
      <c r="D3685" s="126"/>
      <c r="F3685" s="132"/>
    </row>
    <row r="3686" spans="1:6" ht="18" customHeight="1">
      <c r="A3686" s="132"/>
      <c r="B3686" s="126"/>
      <c r="C3686" s="126"/>
      <c r="D3686" s="126"/>
      <c r="F3686" s="132"/>
    </row>
    <row r="3687" spans="1:6" ht="18" customHeight="1">
      <c r="A3687" s="132"/>
      <c r="B3687" s="126"/>
      <c r="C3687" s="126"/>
      <c r="D3687" s="126"/>
      <c r="F3687" s="132"/>
    </row>
    <row r="3688" spans="1:6" ht="18" customHeight="1">
      <c r="A3688" s="132"/>
      <c r="B3688" s="126"/>
      <c r="C3688" s="126"/>
      <c r="D3688" s="126"/>
      <c r="F3688" s="132"/>
    </row>
    <row r="3689" spans="1:6" ht="18" customHeight="1">
      <c r="A3689" s="132"/>
      <c r="B3689" s="126"/>
      <c r="C3689" s="126"/>
      <c r="D3689" s="126"/>
      <c r="F3689" s="132"/>
    </row>
    <row r="3690" spans="1:6" ht="18" customHeight="1">
      <c r="A3690" s="132"/>
      <c r="B3690" s="126"/>
      <c r="C3690" s="126"/>
      <c r="D3690" s="126"/>
      <c r="F3690" s="132"/>
    </row>
    <row r="3691" spans="1:6" ht="18" customHeight="1">
      <c r="A3691" s="132"/>
      <c r="B3691" s="126"/>
      <c r="C3691" s="126"/>
      <c r="D3691" s="126"/>
      <c r="F3691" s="132"/>
    </row>
    <row r="3692" spans="1:6" ht="18" customHeight="1">
      <c r="A3692" s="132"/>
      <c r="B3692" s="126"/>
      <c r="C3692" s="126"/>
      <c r="D3692" s="126"/>
      <c r="F3692" s="132"/>
    </row>
    <row r="3693" spans="1:6" ht="18" customHeight="1">
      <c r="A3693" s="132"/>
      <c r="B3693" s="126"/>
      <c r="C3693" s="126"/>
      <c r="D3693" s="126"/>
      <c r="F3693" s="132"/>
    </row>
    <row r="3694" spans="1:6" ht="18" customHeight="1">
      <c r="A3694" s="132"/>
      <c r="B3694" s="126"/>
      <c r="C3694" s="126"/>
      <c r="D3694" s="126"/>
      <c r="F3694" s="132"/>
    </row>
    <row r="3695" spans="1:6" ht="18" customHeight="1">
      <c r="A3695" s="132"/>
      <c r="B3695" s="126"/>
      <c r="C3695" s="126"/>
      <c r="D3695" s="126"/>
      <c r="F3695" s="132"/>
    </row>
    <row r="3696" spans="1:6" ht="18" customHeight="1">
      <c r="A3696" s="132"/>
      <c r="B3696" s="126"/>
      <c r="C3696" s="126"/>
      <c r="D3696" s="126"/>
      <c r="F3696" s="132"/>
    </row>
    <row r="3697" spans="1:6" ht="18" customHeight="1">
      <c r="A3697" s="132"/>
      <c r="B3697" s="126"/>
      <c r="C3697" s="126"/>
      <c r="D3697" s="126"/>
      <c r="F3697" s="132"/>
    </row>
    <row r="3698" spans="1:6" ht="18" customHeight="1">
      <c r="A3698" s="132"/>
      <c r="B3698" s="126"/>
      <c r="C3698" s="126"/>
      <c r="D3698" s="126"/>
      <c r="F3698" s="132"/>
    </row>
    <row r="3699" spans="1:6" ht="18" customHeight="1">
      <c r="A3699" s="132"/>
      <c r="B3699" s="126"/>
      <c r="C3699" s="126"/>
      <c r="D3699" s="126"/>
      <c r="F3699" s="132"/>
    </row>
    <row r="3700" spans="1:6" ht="18" customHeight="1">
      <c r="A3700" s="132"/>
      <c r="B3700" s="126"/>
      <c r="C3700" s="126"/>
      <c r="D3700" s="126"/>
      <c r="F3700" s="132"/>
    </row>
    <row r="3701" spans="1:6" ht="18" customHeight="1">
      <c r="A3701" s="132"/>
      <c r="B3701" s="126"/>
      <c r="C3701" s="126"/>
      <c r="D3701" s="126"/>
      <c r="F3701" s="132"/>
    </row>
    <row r="3702" spans="1:6" ht="18" customHeight="1">
      <c r="A3702" s="132"/>
      <c r="B3702" s="126"/>
      <c r="C3702" s="126"/>
      <c r="D3702" s="126"/>
      <c r="F3702" s="132"/>
    </row>
    <row r="3703" spans="1:6" ht="18" customHeight="1">
      <c r="A3703" s="132"/>
      <c r="B3703" s="126"/>
      <c r="C3703" s="126"/>
      <c r="D3703" s="126"/>
      <c r="F3703" s="132"/>
    </row>
    <row r="3704" spans="1:6" ht="18" customHeight="1">
      <c r="A3704" s="132"/>
      <c r="B3704" s="126"/>
      <c r="C3704" s="126"/>
      <c r="D3704" s="126"/>
      <c r="F3704" s="132"/>
    </row>
    <row r="3705" spans="1:6" ht="18" customHeight="1">
      <c r="A3705" s="132"/>
      <c r="B3705" s="126"/>
      <c r="C3705" s="126"/>
      <c r="D3705" s="126"/>
      <c r="F3705" s="132"/>
    </row>
    <row r="3706" spans="1:6" ht="18" customHeight="1">
      <c r="A3706" s="132"/>
      <c r="B3706" s="126"/>
      <c r="C3706" s="126"/>
      <c r="D3706" s="126"/>
      <c r="F3706" s="132"/>
    </row>
    <row r="3707" spans="1:6" ht="18" customHeight="1">
      <c r="A3707" s="132"/>
      <c r="B3707" s="126"/>
      <c r="C3707" s="126"/>
      <c r="D3707" s="126"/>
      <c r="F3707" s="132"/>
    </row>
    <row r="3708" spans="1:6" ht="18" customHeight="1">
      <c r="A3708" s="132"/>
      <c r="B3708" s="126"/>
      <c r="C3708" s="126"/>
      <c r="D3708" s="126"/>
      <c r="F3708" s="132"/>
    </row>
    <row r="3709" spans="1:6" ht="18" customHeight="1">
      <c r="A3709" s="132"/>
      <c r="B3709" s="126"/>
      <c r="C3709" s="126"/>
      <c r="D3709" s="126"/>
      <c r="F3709" s="132"/>
    </row>
    <row r="3710" spans="1:6" ht="18" customHeight="1">
      <c r="A3710" s="132"/>
      <c r="B3710" s="126"/>
      <c r="C3710" s="126"/>
      <c r="D3710" s="126"/>
      <c r="F3710" s="132"/>
    </row>
    <row r="3711" spans="1:6" ht="18" customHeight="1">
      <c r="A3711" s="132"/>
      <c r="B3711" s="126"/>
      <c r="C3711" s="126"/>
      <c r="D3711" s="126"/>
      <c r="F3711" s="132"/>
    </row>
    <row r="3712" spans="1:6" ht="18" customHeight="1">
      <c r="A3712" s="132"/>
      <c r="B3712" s="126"/>
      <c r="C3712" s="126"/>
      <c r="D3712" s="126"/>
      <c r="F3712" s="132"/>
    </row>
    <row r="3713" spans="1:6" ht="18" customHeight="1">
      <c r="A3713" s="132"/>
      <c r="B3713" s="126"/>
      <c r="C3713" s="126"/>
      <c r="D3713" s="126"/>
      <c r="F3713" s="132"/>
    </row>
    <row r="3714" spans="1:6" ht="18" customHeight="1">
      <c r="A3714" s="132"/>
      <c r="B3714" s="126"/>
      <c r="C3714" s="126"/>
      <c r="D3714" s="126"/>
      <c r="F3714" s="132"/>
    </row>
    <row r="3715" spans="1:6" ht="18" customHeight="1">
      <c r="A3715" s="132"/>
      <c r="B3715" s="126"/>
      <c r="C3715" s="126"/>
      <c r="D3715" s="126"/>
      <c r="F3715" s="132"/>
    </row>
    <row r="3716" spans="1:6" ht="18" customHeight="1">
      <c r="A3716" s="132"/>
      <c r="B3716" s="126"/>
      <c r="C3716" s="126"/>
      <c r="D3716" s="126"/>
      <c r="F3716" s="132"/>
    </row>
    <row r="3717" spans="1:6" ht="18" customHeight="1">
      <c r="A3717" s="132"/>
      <c r="B3717" s="126"/>
      <c r="C3717" s="126"/>
      <c r="D3717" s="126"/>
      <c r="F3717" s="132"/>
    </row>
    <row r="3718" spans="1:6" ht="18" customHeight="1">
      <c r="A3718" s="132"/>
      <c r="B3718" s="126"/>
      <c r="C3718" s="126"/>
      <c r="D3718" s="126"/>
      <c r="F3718" s="132"/>
    </row>
    <row r="3719" spans="1:6" ht="18" customHeight="1">
      <c r="A3719" s="132"/>
      <c r="B3719" s="126"/>
      <c r="C3719" s="126"/>
      <c r="D3719" s="126"/>
      <c r="F3719" s="132"/>
    </row>
    <row r="3720" spans="1:6" ht="18" customHeight="1">
      <c r="A3720" s="132"/>
      <c r="B3720" s="126"/>
      <c r="C3720" s="126"/>
      <c r="D3720" s="126"/>
      <c r="F3720" s="132"/>
    </row>
    <row r="3721" spans="1:6" ht="18" customHeight="1">
      <c r="A3721" s="132"/>
      <c r="B3721" s="126"/>
      <c r="C3721" s="126"/>
      <c r="D3721" s="126"/>
      <c r="F3721" s="132"/>
    </row>
    <row r="3722" spans="1:6" ht="18" customHeight="1">
      <c r="A3722" s="132"/>
      <c r="B3722" s="126"/>
      <c r="C3722" s="126"/>
      <c r="D3722" s="126"/>
      <c r="F3722" s="132"/>
    </row>
    <row r="3723" spans="1:6" ht="18" customHeight="1">
      <c r="A3723" s="132"/>
      <c r="B3723" s="126"/>
      <c r="C3723" s="126"/>
      <c r="D3723" s="126"/>
      <c r="F3723" s="132"/>
    </row>
    <row r="3724" spans="1:6" ht="18" customHeight="1">
      <c r="A3724" s="132"/>
      <c r="B3724" s="126"/>
      <c r="C3724" s="126"/>
      <c r="D3724" s="126"/>
      <c r="F3724" s="132"/>
    </row>
    <row r="3725" spans="1:6" ht="18" customHeight="1">
      <c r="A3725" s="132"/>
      <c r="B3725" s="126"/>
      <c r="C3725" s="126"/>
      <c r="D3725" s="126"/>
      <c r="F3725" s="132"/>
    </row>
    <row r="3726" spans="1:6" ht="18" customHeight="1">
      <c r="A3726" s="132"/>
      <c r="B3726" s="126"/>
      <c r="C3726" s="126"/>
      <c r="D3726" s="126"/>
      <c r="F3726" s="132"/>
    </row>
    <row r="3727" spans="1:6" ht="18" customHeight="1">
      <c r="A3727" s="132"/>
      <c r="B3727" s="126"/>
      <c r="C3727" s="126"/>
      <c r="D3727" s="126"/>
      <c r="F3727" s="132"/>
    </row>
    <row r="3728" spans="1:6" ht="18" customHeight="1">
      <c r="A3728" s="132"/>
      <c r="B3728" s="126"/>
      <c r="C3728" s="126"/>
      <c r="D3728" s="126"/>
      <c r="F3728" s="132"/>
    </row>
    <row r="3729" spans="1:6" ht="18" customHeight="1">
      <c r="A3729" s="132"/>
      <c r="B3729" s="126"/>
      <c r="C3729" s="126"/>
      <c r="D3729" s="126"/>
      <c r="F3729" s="132"/>
    </row>
    <row r="3730" spans="1:6" ht="18" customHeight="1">
      <c r="A3730" s="132"/>
      <c r="B3730" s="126"/>
      <c r="C3730" s="126"/>
      <c r="D3730" s="126"/>
      <c r="F3730" s="132"/>
    </row>
    <row r="3731" spans="1:6" ht="18" customHeight="1">
      <c r="A3731" s="132"/>
      <c r="B3731" s="126"/>
      <c r="C3731" s="126"/>
      <c r="D3731" s="126"/>
      <c r="F3731" s="132"/>
    </row>
    <row r="3732" spans="1:6" ht="18" customHeight="1">
      <c r="A3732" s="132"/>
      <c r="B3732" s="126"/>
      <c r="C3732" s="126"/>
      <c r="D3732" s="126"/>
      <c r="F3732" s="132"/>
    </row>
    <row r="3733" spans="1:6" ht="18" customHeight="1">
      <c r="A3733" s="132"/>
      <c r="B3733" s="126"/>
      <c r="C3733" s="126"/>
      <c r="D3733" s="126"/>
      <c r="F3733" s="132"/>
    </row>
    <row r="3734" spans="1:6" ht="18" customHeight="1">
      <c r="A3734" s="132"/>
      <c r="B3734" s="126"/>
      <c r="C3734" s="126"/>
      <c r="D3734" s="126"/>
      <c r="F3734" s="132"/>
    </row>
    <row r="3735" spans="1:6" ht="18" customHeight="1">
      <c r="A3735" s="132"/>
      <c r="B3735" s="126"/>
      <c r="C3735" s="126"/>
      <c r="D3735" s="126"/>
      <c r="F3735" s="132"/>
    </row>
    <row r="3736" spans="1:6" ht="18" customHeight="1">
      <c r="A3736" s="132"/>
      <c r="B3736" s="126"/>
      <c r="C3736" s="126"/>
      <c r="D3736" s="126"/>
      <c r="F3736" s="132"/>
    </row>
    <row r="3737" spans="1:6" ht="18" customHeight="1">
      <c r="A3737" s="132"/>
      <c r="B3737" s="126"/>
      <c r="C3737" s="126"/>
      <c r="D3737" s="126"/>
      <c r="F3737" s="132"/>
    </row>
    <row r="3738" spans="1:6" ht="18" customHeight="1">
      <c r="A3738" s="132"/>
      <c r="B3738" s="126"/>
      <c r="C3738" s="126"/>
      <c r="D3738" s="126"/>
      <c r="F3738" s="132"/>
    </row>
    <row r="3739" spans="1:6" ht="18" customHeight="1">
      <c r="A3739" s="132"/>
      <c r="B3739" s="126"/>
      <c r="C3739" s="126"/>
      <c r="D3739" s="126"/>
      <c r="F3739" s="132"/>
    </row>
    <row r="3740" spans="1:6" ht="18" customHeight="1">
      <c r="A3740" s="132"/>
      <c r="B3740" s="126"/>
      <c r="C3740" s="126"/>
      <c r="D3740" s="126"/>
      <c r="F3740" s="132"/>
    </row>
    <row r="3741" spans="1:6" ht="18" customHeight="1">
      <c r="A3741" s="132"/>
      <c r="B3741" s="126"/>
      <c r="C3741" s="126"/>
      <c r="D3741" s="126"/>
      <c r="F3741" s="132"/>
    </row>
    <row r="3742" spans="1:6" ht="18" customHeight="1">
      <c r="A3742" s="132"/>
      <c r="B3742" s="126"/>
      <c r="C3742" s="126"/>
      <c r="D3742" s="126"/>
      <c r="F3742" s="132"/>
    </row>
    <row r="3743" spans="1:6" ht="18" customHeight="1">
      <c r="A3743" s="132"/>
      <c r="B3743" s="126"/>
      <c r="C3743" s="126"/>
      <c r="D3743" s="126"/>
      <c r="F3743" s="132"/>
    </row>
    <row r="3744" spans="1:6" ht="18" customHeight="1">
      <c r="A3744" s="132"/>
      <c r="B3744" s="126"/>
      <c r="C3744" s="126"/>
      <c r="D3744" s="126"/>
      <c r="F3744" s="132"/>
    </row>
    <row r="3745" spans="1:6" ht="18" customHeight="1">
      <c r="A3745" s="132"/>
      <c r="B3745" s="126"/>
      <c r="C3745" s="126"/>
      <c r="D3745" s="126"/>
      <c r="F3745" s="132"/>
    </row>
    <row r="3746" spans="1:6" ht="18" customHeight="1">
      <c r="A3746" s="132"/>
      <c r="B3746" s="126"/>
      <c r="C3746" s="126"/>
      <c r="D3746" s="126"/>
      <c r="F3746" s="132"/>
    </row>
    <row r="3747" spans="1:6" ht="18" customHeight="1">
      <c r="A3747" s="132"/>
      <c r="B3747" s="126"/>
      <c r="C3747" s="126"/>
      <c r="D3747" s="126"/>
      <c r="F3747" s="132"/>
    </row>
    <row r="3748" spans="1:6" ht="18" customHeight="1">
      <c r="A3748" s="132"/>
      <c r="B3748" s="126"/>
      <c r="C3748" s="126"/>
      <c r="D3748" s="126"/>
      <c r="F3748" s="132"/>
    </row>
    <row r="3749" spans="1:6" ht="18" customHeight="1">
      <c r="A3749" s="132"/>
      <c r="B3749" s="126"/>
      <c r="C3749" s="126"/>
      <c r="D3749" s="126"/>
      <c r="F3749" s="132"/>
    </row>
    <row r="3750" spans="1:6" ht="18" customHeight="1">
      <c r="A3750" s="132"/>
      <c r="B3750" s="126"/>
      <c r="C3750" s="126"/>
      <c r="D3750" s="126"/>
      <c r="F3750" s="132"/>
    </row>
    <row r="3751" spans="1:6" ht="18" customHeight="1">
      <c r="A3751" s="132"/>
      <c r="B3751" s="126"/>
      <c r="C3751" s="126"/>
      <c r="D3751" s="126"/>
      <c r="F3751" s="132"/>
    </row>
    <row r="3752" spans="1:6" ht="18" customHeight="1">
      <c r="A3752" s="132"/>
      <c r="B3752" s="126"/>
      <c r="C3752" s="126"/>
      <c r="D3752" s="126"/>
      <c r="F3752" s="132"/>
    </row>
    <row r="3753" spans="1:6" ht="18" customHeight="1">
      <c r="A3753" s="132"/>
      <c r="B3753" s="126"/>
      <c r="C3753" s="126"/>
      <c r="D3753" s="126"/>
      <c r="F3753" s="132"/>
    </row>
    <row r="3754" spans="1:6" ht="18" customHeight="1">
      <c r="A3754" s="132"/>
      <c r="B3754" s="126"/>
      <c r="C3754" s="126"/>
      <c r="D3754" s="126"/>
      <c r="F3754" s="132"/>
    </row>
    <row r="3755" spans="1:6" ht="18" customHeight="1">
      <c r="A3755" s="132"/>
      <c r="B3755" s="126"/>
      <c r="C3755" s="126"/>
      <c r="D3755" s="126"/>
      <c r="F3755" s="132"/>
    </row>
    <row r="3756" spans="1:6" ht="18" customHeight="1">
      <c r="A3756" s="132"/>
      <c r="B3756" s="126"/>
      <c r="C3756" s="126"/>
      <c r="D3756" s="126"/>
      <c r="F3756" s="132"/>
    </row>
    <row r="3757" spans="1:6" ht="18" customHeight="1">
      <c r="A3757" s="132"/>
      <c r="B3757" s="126"/>
      <c r="C3757" s="126"/>
      <c r="D3757" s="126"/>
      <c r="F3757" s="132"/>
    </row>
    <row r="3758" spans="1:6" ht="18" customHeight="1">
      <c r="A3758" s="132"/>
      <c r="B3758" s="126"/>
      <c r="C3758" s="126"/>
      <c r="D3758" s="126"/>
      <c r="F3758" s="132"/>
    </row>
    <row r="3759" spans="1:6" ht="18" customHeight="1">
      <c r="A3759" s="132"/>
      <c r="B3759" s="126"/>
      <c r="C3759" s="126"/>
      <c r="D3759" s="126"/>
      <c r="F3759" s="132"/>
    </row>
    <row r="3760" spans="1:6" ht="18" customHeight="1">
      <c r="A3760" s="132"/>
      <c r="B3760" s="126"/>
      <c r="C3760" s="126"/>
      <c r="D3760" s="126"/>
      <c r="F3760" s="132"/>
    </row>
    <row r="3761" spans="1:6" ht="18" customHeight="1">
      <c r="A3761" s="132"/>
      <c r="B3761" s="126"/>
      <c r="C3761" s="126"/>
      <c r="D3761" s="126"/>
      <c r="F3761" s="132"/>
    </row>
    <row r="3762" spans="1:6" ht="18" customHeight="1">
      <c r="A3762" s="132"/>
      <c r="B3762" s="126"/>
      <c r="C3762" s="126"/>
      <c r="D3762" s="126"/>
      <c r="F3762" s="132"/>
    </row>
    <row r="3763" spans="1:6" ht="18" customHeight="1">
      <c r="A3763" s="132"/>
      <c r="B3763" s="126"/>
      <c r="C3763" s="126"/>
      <c r="D3763" s="126"/>
      <c r="F3763" s="132"/>
    </row>
    <row r="3764" spans="1:6" ht="18" customHeight="1">
      <c r="A3764" s="132"/>
      <c r="B3764" s="126"/>
      <c r="C3764" s="126"/>
      <c r="D3764" s="126"/>
      <c r="F3764" s="132"/>
    </row>
    <row r="3765" spans="1:6" ht="18" customHeight="1">
      <c r="A3765" s="132"/>
      <c r="B3765" s="126"/>
      <c r="C3765" s="126"/>
      <c r="D3765" s="126"/>
      <c r="F3765" s="132"/>
    </row>
    <row r="3766" spans="1:6" ht="18" customHeight="1">
      <c r="A3766" s="132"/>
      <c r="B3766" s="126"/>
      <c r="C3766" s="126"/>
      <c r="D3766" s="126"/>
      <c r="F3766" s="132"/>
    </row>
    <row r="3767" spans="1:6" ht="18" customHeight="1">
      <c r="A3767" s="132"/>
      <c r="B3767" s="126"/>
      <c r="C3767" s="126"/>
      <c r="D3767" s="126"/>
      <c r="F3767" s="132"/>
    </row>
    <row r="3768" spans="1:6" ht="18" customHeight="1">
      <c r="A3768" s="132"/>
      <c r="B3768" s="126"/>
      <c r="C3768" s="126"/>
      <c r="D3768" s="126"/>
      <c r="F3768" s="132"/>
    </row>
    <row r="3769" spans="1:6" ht="18" customHeight="1">
      <c r="A3769" s="132"/>
      <c r="B3769" s="126"/>
      <c r="C3769" s="126"/>
      <c r="D3769" s="126"/>
      <c r="F3769" s="132"/>
    </row>
    <row r="3770" spans="1:6" ht="18" customHeight="1">
      <c r="A3770" s="132"/>
      <c r="B3770" s="126"/>
      <c r="C3770" s="126"/>
      <c r="D3770" s="126"/>
      <c r="F3770" s="132"/>
    </row>
    <row r="3771" spans="1:6" ht="18" customHeight="1">
      <c r="A3771" s="132"/>
      <c r="B3771" s="126"/>
      <c r="C3771" s="126"/>
      <c r="D3771" s="126"/>
      <c r="F3771" s="132"/>
    </row>
    <row r="3772" spans="1:6" ht="18" customHeight="1">
      <c r="A3772" s="132"/>
      <c r="B3772" s="126"/>
      <c r="C3772" s="126"/>
      <c r="D3772" s="126"/>
      <c r="F3772" s="132"/>
    </row>
    <row r="3773" spans="1:6" ht="18" customHeight="1">
      <c r="A3773" s="132"/>
      <c r="B3773" s="126"/>
      <c r="C3773" s="126"/>
      <c r="D3773" s="126"/>
      <c r="F3773" s="132"/>
    </row>
    <row r="3774" spans="1:6" ht="18" customHeight="1">
      <c r="A3774" s="132"/>
      <c r="B3774" s="126"/>
      <c r="C3774" s="126"/>
      <c r="D3774" s="126"/>
      <c r="F3774" s="132"/>
    </row>
    <row r="3775" spans="1:6" ht="18" customHeight="1">
      <c r="A3775" s="132"/>
      <c r="B3775" s="126"/>
      <c r="C3775" s="126"/>
      <c r="D3775" s="126"/>
      <c r="F3775" s="132"/>
    </row>
    <row r="3776" spans="1:6" ht="18" customHeight="1">
      <c r="A3776" s="132"/>
      <c r="B3776" s="126"/>
      <c r="C3776" s="126"/>
      <c r="D3776" s="126"/>
      <c r="F3776" s="132"/>
    </row>
    <row r="3777" spans="1:6" ht="18" customHeight="1">
      <c r="A3777" s="132"/>
      <c r="B3777" s="126"/>
      <c r="C3777" s="126"/>
      <c r="D3777" s="126"/>
      <c r="F3777" s="132"/>
    </row>
    <row r="3778" spans="1:6" ht="18" customHeight="1">
      <c r="A3778" s="132"/>
      <c r="B3778" s="126"/>
      <c r="C3778" s="126"/>
      <c r="D3778" s="126"/>
      <c r="F3778" s="132"/>
    </row>
    <row r="3779" spans="1:6" ht="18" customHeight="1">
      <c r="A3779" s="132"/>
      <c r="B3779" s="126"/>
      <c r="C3779" s="126"/>
      <c r="D3779" s="126"/>
      <c r="F3779" s="132"/>
    </row>
    <row r="3780" spans="1:6" ht="18" customHeight="1">
      <c r="A3780" s="132"/>
      <c r="B3780" s="126"/>
      <c r="C3780" s="126"/>
      <c r="D3780" s="126"/>
      <c r="F3780" s="132"/>
    </row>
    <row r="3781" spans="1:6" ht="18" customHeight="1">
      <c r="A3781" s="132"/>
      <c r="B3781" s="126"/>
      <c r="C3781" s="126"/>
      <c r="D3781" s="126"/>
      <c r="F3781" s="132"/>
    </row>
    <row r="3782" spans="1:6" ht="18" customHeight="1">
      <c r="A3782" s="132"/>
      <c r="B3782" s="126"/>
      <c r="C3782" s="126"/>
      <c r="D3782" s="126"/>
      <c r="F3782" s="132"/>
    </row>
    <row r="3783" spans="1:6" ht="18" customHeight="1">
      <c r="A3783" s="132"/>
      <c r="B3783" s="126"/>
      <c r="C3783" s="126"/>
      <c r="D3783" s="126"/>
      <c r="F3783" s="132"/>
    </row>
    <row r="3784" spans="1:6" ht="18" customHeight="1">
      <c r="A3784" s="132"/>
      <c r="B3784" s="126"/>
      <c r="C3784" s="126"/>
      <c r="D3784" s="126"/>
      <c r="F3784" s="132"/>
    </row>
    <row r="3785" spans="1:6" ht="18" customHeight="1">
      <c r="A3785" s="132"/>
      <c r="B3785" s="126"/>
      <c r="C3785" s="126"/>
      <c r="D3785" s="126"/>
      <c r="F3785" s="132"/>
    </row>
    <row r="3786" spans="1:6" ht="18" customHeight="1">
      <c r="A3786" s="132"/>
      <c r="B3786" s="126"/>
      <c r="C3786" s="126"/>
      <c r="D3786" s="126"/>
      <c r="F3786" s="132"/>
    </row>
    <row r="3787" spans="1:6" ht="18" customHeight="1">
      <c r="A3787" s="132"/>
      <c r="B3787" s="126"/>
      <c r="C3787" s="126"/>
      <c r="D3787" s="126"/>
      <c r="F3787" s="132"/>
    </row>
    <row r="3788" spans="1:6" ht="18" customHeight="1">
      <c r="A3788" s="132"/>
      <c r="B3788" s="126"/>
      <c r="C3788" s="126"/>
      <c r="D3788" s="126"/>
      <c r="F3788" s="132"/>
    </row>
    <row r="3789" spans="1:6" ht="18" customHeight="1">
      <c r="A3789" s="132"/>
      <c r="B3789" s="126"/>
      <c r="C3789" s="126"/>
      <c r="D3789" s="126"/>
      <c r="F3789" s="132"/>
    </row>
    <row r="3790" spans="1:6" ht="18" customHeight="1">
      <c r="A3790" s="132"/>
      <c r="B3790" s="126"/>
      <c r="C3790" s="126"/>
      <c r="D3790" s="126"/>
      <c r="F3790" s="132"/>
    </row>
    <row r="3791" spans="1:6" ht="18" customHeight="1">
      <c r="A3791" s="132"/>
      <c r="B3791" s="126"/>
      <c r="C3791" s="126"/>
      <c r="D3791" s="126"/>
      <c r="F3791" s="132"/>
    </row>
    <row r="3792" spans="1:6" ht="18" customHeight="1">
      <c r="A3792" s="132"/>
      <c r="B3792" s="126"/>
      <c r="C3792" s="126"/>
      <c r="D3792" s="126"/>
      <c r="F3792" s="132"/>
    </row>
    <row r="3793" spans="1:6" ht="18" customHeight="1">
      <c r="A3793" s="132"/>
      <c r="B3793" s="126"/>
      <c r="C3793" s="126"/>
      <c r="D3793" s="126"/>
      <c r="F3793" s="132"/>
    </row>
    <row r="3794" spans="1:6" ht="18" customHeight="1">
      <c r="A3794" s="132"/>
      <c r="B3794" s="126"/>
      <c r="C3794" s="126"/>
      <c r="D3794" s="126"/>
      <c r="F3794" s="132"/>
    </row>
    <row r="3795" spans="1:6" ht="18" customHeight="1">
      <c r="A3795" s="132"/>
      <c r="B3795" s="126"/>
      <c r="C3795" s="126"/>
      <c r="D3795" s="126"/>
      <c r="F3795" s="132"/>
    </row>
    <row r="3796" spans="1:6" ht="18" customHeight="1">
      <c r="A3796" s="132"/>
      <c r="B3796" s="126"/>
      <c r="C3796" s="126"/>
      <c r="D3796" s="126"/>
      <c r="F3796" s="132"/>
    </row>
    <row r="3797" spans="1:6" ht="18" customHeight="1">
      <c r="A3797" s="132"/>
      <c r="B3797" s="126"/>
      <c r="C3797" s="126"/>
      <c r="D3797" s="126"/>
      <c r="F3797" s="132"/>
    </row>
    <row r="3798" spans="1:6" ht="18" customHeight="1">
      <c r="A3798" s="132"/>
      <c r="B3798" s="126"/>
      <c r="C3798" s="126"/>
      <c r="D3798" s="126"/>
      <c r="F3798" s="132"/>
    </row>
    <row r="3799" spans="1:6" ht="18" customHeight="1">
      <c r="A3799" s="132"/>
      <c r="B3799" s="126"/>
      <c r="C3799" s="126"/>
      <c r="D3799" s="126"/>
      <c r="F3799" s="132"/>
    </row>
    <row r="3800" spans="1:6" ht="18" customHeight="1">
      <c r="A3800" s="132"/>
      <c r="B3800" s="126"/>
      <c r="C3800" s="126"/>
      <c r="D3800" s="126"/>
      <c r="F3800" s="132"/>
    </row>
    <row r="3801" spans="1:6" ht="18" customHeight="1">
      <c r="A3801" s="132"/>
      <c r="B3801" s="126"/>
      <c r="C3801" s="126"/>
      <c r="D3801" s="126"/>
      <c r="F3801" s="132"/>
    </row>
    <row r="3802" spans="1:6" ht="18" customHeight="1">
      <c r="A3802" s="132"/>
      <c r="B3802" s="126"/>
      <c r="C3802" s="126"/>
      <c r="D3802" s="126"/>
      <c r="F3802" s="132"/>
    </row>
    <row r="3803" spans="1:6" ht="18" customHeight="1">
      <c r="A3803" s="132"/>
      <c r="B3803" s="126"/>
      <c r="C3803" s="126"/>
      <c r="D3803" s="126"/>
      <c r="F3803" s="132"/>
    </row>
    <row r="3804" spans="1:6" ht="18" customHeight="1">
      <c r="A3804" s="132"/>
      <c r="B3804" s="126"/>
      <c r="C3804" s="126"/>
      <c r="D3804" s="126"/>
      <c r="F3804" s="132"/>
    </row>
    <row r="3805" spans="1:6" ht="18" customHeight="1">
      <c r="A3805" s="132"/>
      <c r="B3805" s="126"/>
      <c r="C3805" s="126"/>
      <c r="D3805" s="126"/>
      <c r="F3805" s="132"/>
    </row>
    <row r="3806" spans="1:6" ht="18" customHeight="1">
      <c r="A3806" s="132"/>
      <c r="B3806" s="126"/>
      <c r="C3806" s="126"/>
      <c r="D3806" s="126"/>
      <c r="F3806" s="132"/>
    </row>
    <row r="3807" spans="1:6" ht="18" customHeight="1">
      <c r="A3807" s="132"/>
      <c r="B3807" s="126"/>
      <c r="C3807" s="126"/>
      <c r="D3807" s="126"/>
      <c r="F3807" s="132"/>
    </row>
    <row r="3808" spans="1:6" ht="18" customHeight="1">
      <c r="A3808" s="132"/>
      <c r="B3808" s="126"/>
      <c r="C3808" s="126"/>
      <c r="D3808" s="126"/>
      <c r="F3808" s="132"/>
    </row>
    <row r="3809" spans="1:6" ht="18" customHeight="1">
      <c r="A3809" s="132"/>
      <c r="B3809" s="126"/>
      <c r="C3809" s="126"/>
      <c r="D3809" s="126"/>
      <c r="F3809" s="132"/>
    </row>
    <row r="3810" spans="1:6" ht="18" customHeight="1">
      <c r="A3810" s="132"/>
      <c r="B3810" s="126"/>
      <c r="C3810" s="126"/>
      <c r="D3810" s="126"/>
      <c r="F3810" s="132"/>
    </row>
    <row r="3811" spans="1:6" ht="18" customHeight="1">
      <c r="A3811" s="132"/>
      <c r="B3811" s="126"/>
      <c r="C3811" s="126"/>
      <c r="D3811" s="126"/>
      <c r="F3811" s="132"/>
    </row>
    <row r="3812" spans="1:6" ht="18" customHeight="1">
      <c r="A3812" s="132"/>
      <c r="B3812" s="126"/>
      <c r="C3812" s="126"/>
      <c r="D3812" s="126"/>
      <c r="F3812" s="132"/>
    </row>
    <row r="3813" spans="1:6" ht="18" customHeight="1">
      <c r="A3813" s="132"/>
      <c r="B3813" s="126"/>
      <c r="C3813" s="126"/>
      <c r="D3813" s="126"/>
      <c r="F3813" s="132"/>
    </row>
    <row r="3814" spans="1:6" ht="18" customHeight="1">
      <c r="A3814" s="132"/>
      <c r="B3814" s="126"/>
      <c r="C3814" s="126"/>
      <c r="D3814" s="126"/>
      <c r="F3814" s="132"/>
    </row>
    <row r="3815" spans="1:6" ht="18" customHeight="1">
      <c r="A3815" s="132"/>
      <c r="B3815" s="126"/>
      <c r="C3815" s="126"/>
      <c r="D3815" s="126"/>
      <c r="F3815" s="132"/>
    </row>
    <row r="3816" spans="1:6" ht="18" customHeight="1">
      <c r="A3816" s="132"/>
      <c r="B3816" s="126"/>
      <c r="C3816" s="126"/>
      <c r="D3816" s="126"/>
      <c r="F3816" s="132"/>
    </row>
    <row r="3817" spans="1:6" ht="18" customHeight="1">
      <c r="A3817" s="132"/>
      <c r="B3817" s="126"/>
      <c r="C3817" s="126"/>
      <c r="D3817" s="126"/>
      <c r="F3817" s="132"/>
    </row>
    <row r="3818" spans="1:6" ht="18" customHeight="1">
      <c r="A3818" s="132"/>
      <c r="B3818" s="126"/>
      <c r="C3818" s="126"/>
      <c r="D3818" s="126"/>
      <c r="F3818" s="132"/>
    </row>
    <row r="3819" spans="1:6" ht="18" customHeight="1">
      <c r="A3819" s="132"/>
      <c r="B3819" s="126"/>
      <c r="C3819" s="126"/>
      <c r="D3819" s="126"/>
      <c r="F3819" s="132"/>
    </row>
    <row r="3820" spans="1:6" ht="18" customHeight="1">
      <c r="A3820" s="132"/>
      <c r="B3820" s="126"/>
      <c r="C3820" s="126"/>
      <c r="D3820" s="126"/>
      <c r="F3820" s="132"/>
    </row>
    <row r="3821" spans="1:6" ht="18" customHeight="1">
      <c r="A3821" s="132"/>
      <c r="B3821" s="126"/>
      <c r="C3821" s="126"/>
      <c r="D3821" s="126"/>
      <c r="F3821" s="132"/>
    </row>
    <row r="3822" spans="1:6" ht="18" customHeight="1">
      <c r="A3822" s="132"/>
      <c r="B3822" s="126"/>
      <c r="C3822" s="126"/>
      <c r="D3822" s="126"/>
      <c r="F3822" s="132"/>
    </row>
    <row r="3823" spans="1:6" ht="18" customHeight="1">
      <c r="A3823" s="132"/>
      <c r="B3823" s="126"/>
      <c r="C3823" s="126"/>
      <c r="D3823" s="126"/>
      <c r="F3823" s="132"/>
    </row>
    <row r="3824" spans="1:6" ht="18" customHeight="1">
      <c r="A3824" s="132"/>
      <c r="B3824" s="126"/>
      <c r="C3824" s="126"/>
      <c r="D3824" s="126"/>
      <c r="F3824" s="132"/>
    </row>
    <row r="3825" spans="1:6" ht="18" customHeight="1">
      <c r="A3825" s="132"/>
      <c r="B3825" s="126"/>
      <c r="C3825" s="126"/>
      <c r="D3825" s="126"/>
      <c r="F3825" s="132"/>
    </row>
    <row r="3826" spans="1:6" ht="18" customHeight="1">
      <c r="A3826" s="132"/>
      <c r="B3826" s="126"/>
      <c r="C3826" s="126"/>
      <c r="D3826" s="126"/>
      <c r="F3826" s="132"/>
    </row>
    <row r="3827" spans="1:6" ht="18" customHeight="1">
      <c r="A3827" s="132"/>
      <c r="B3827" s="126"/>
      <c r="C3827" s="126"/>
      <c r="D3827" s="126"/>
      <c r="F3827" s="132"/>
    </row>
    <row r="3828" spans="1:6" ht="18" customHeight="1">
      <c r="A3828" s="132"/>
      <c r="B3828" s="126"/>
      <c r="C3828" s="126"/>
      <c r="D3828" s="126"/>
      <c r="F3828" s="132"/>
    </row>
    <row r="3829" spans="1:6" ht="18" customHeight="1">
      <c r="A3829" s="132"/>
      <c r="B3829" s="126"/>
      <c r="C3829" s="126"/>
      <c r="D3829" s="126"/>
      <c r="F3829" s="132"/>
    </row>
    <row r="3830" spans="1:6" ht="18" customHeight="1">
      <c r="A3830" s="132"/>
      <c r="B3830" s="126"/>
      <c r="C3830" s="126"/>
      <c r="D3830" s="126"/>
      <c r="F3830" s="132"/>
    </row>
    <row r="3831" spans="1:6" ht="18" customHeight="1">
      <c r="A3831" s="132"/>
      <c r="B3831" s="126"/>
      <c r="C3831" s="126"/>
      <c r="D3831" s="126"/>
      <c r="F3831" s="132"/>
    </row>
    <row r="3832" spans="1:6" ht="18" customHeight="1">
      <c r="A3832" s="132"/>
      <c r="B3832" s="126"/>
      <c r="C3832" s="126"/>
      <c r="D3832" s="126"/>
      <c r="F3832" s="132"/>
    </row>
    <row r="3833" spans="1:6" ht="18" customHeight="1">
      <c r="A3833" s="132"/>
      <c r="B3833" s="126"/>
      <c r="C3833" s="126"/>
      <c r="D3833" s="126"/>
      <c r="F3833" s="132"/>
    </row>
    <row r="3834" spans="1:6" ht="18" customHeight="1">
      <c r="A3834" s="132"/>
      <c r="B3834" s="126"/>
      <c r="C3834" s="126"/>
      <c r="D3834" s="126"/>
      <c r="F3834" s="132"/>
    </row>
    <row r="3835" spans="1:6" ht="18" customHeight="1">
      <c r="A3835" s="132"/>
      <c r="B3835" s="126"/>
      <c r="C3835" s="126"/>
      <c r="D3835" s="126"/>
      <c r="F3835" s="132"/>
    </row>
    <row r="3836" spans="1:6" ht="18" customHeight="1">
      <c r="A3836" s="132"/>
      <c r="B3836" s="126"/>
      <c r="C3836" s="126"/>
      <c r="D3836" s="126"/>
      <c r="F3836" s="132"/>
    </row>
    <row r="3837" spans="1:6" ht="18" customHeight="1">
      <c r="A3837" s="132"/>
      <c r="B3837" s="126"/>
      <c r="C3837" s="126"/>
      <c r="D3837" s="126"/>
      <c r="F3837" s="132"/>
    </row>
    <row r="3838" spans="1:6" ht="18" customHeight="1">
      <c r="A3838" s="132"/>
      <c r="B3838" s="126"/>
      <c r="C3838" s="126"/>
      <c r="D3838" s="126"/>
      <c r="F3838" s="132"/>
    </row>
    <row r="3839" spans="1:6" ht="18" customHeight="1">
      <c r="A3839" s="132"/>
      <c r="B3839" s="126"/>
      <c r="C3839" s="126"/>
      <c r="D3839" s="126"/>
      <c r="F3839" s="132"/>
    </row>
    <row r="3840" spans="1:6" ht="18" customHeight="1">
      <c r="A3840" s="132"/>
      <c r="B3840" s="126"/>
      <c r="C3840" s="126"/>
      <c r="D3840" s="126"/>
      <c r="F3840" s="132"/>
    </row>
    <row r="3841" spans="1:6" ht="18" customHeight="1">
      <c r="A3841" s="132"/>
      <c r="B3841" s="126"/>
      <c r="C3841" s="126"/>
      <c r="D3841" s="126"/>
      <c r="F3841" s="132"/>
    </row>
    <row r="3842" spans="1:6" ht="18" customHeight="1">
      <c r="A3842" s="132"/>
      <c r="B3842" s="126"/>
      <c r="C3842" s="126"/>
      <c r="D3842" s="126"/>
      <c r="F3842" s="132"/>
    </row>
    <row r="3843" spans="1:6" ht="18" customHeight="1">
      <c r="A3843" s="132"/>
      <c r="B3843" s="126"/>
      <c r="C3843" s="126"/>
      <c r="D3843" s="126"/>
      <c r="F3843" s="132"/>
    </row>
    <row r="3844" spans="1:6" ht="18" customHeight="1">
      <c r="A3844" s="132"/>
      <c r="B3844" s="126"/>
      <c r="C3844" s="126"/>
      <c r="D3844" s="126"/>
      <c r="F3844" s="132"/>
    </row>
    <row r="3845" spans="1:6" ht="18" customHeight="1">
      <c r="A3845" s="132"/>
      <c r="B3845" s="126"/>
      <c r="C3845" s="126"/>
      <c r="D3845" s="126"/>
      <c r="F3845" s="132"/>
    </row>
    <row r="3846" spans="1:6" ht="18" customHeight="1">
      <c r="A3846" s="132"/>
      <c r="B3846" s="126"/>
      <c r="C3846" s="126"/>
      <c r="D3846" s="126"/>
      <c r="F3846" s="132"/>
    </row>
    <row r="3847" spans="1:6" ht="18" customHeight="1">
      <c r="A3847" s="132"/>
      <c r="B3847" s="126"/>
      <c r="C3847" s="126"/>
      <c r="D3847" s="126"/>
      <c r="F3847" s="132"/>
    </row>
    <row r="3848" spans="1:6" ht="18" customHeight="1">
      <c r="A3848" s="132"/>
      <c r="B3848" s="126"/>
      <c r="C3848" s="126"/>
      <c r="D3848" s="126"/>
      <c r="F3848" s="132"/>
    </row>
    <row r="3849" spans="1:6" ht="18" customHeight="1">
      <c r="A3849" s="132"/>
      <c r="B3849" s="126"/>
      <c r="C3849" s="126"/>
      <c r="D3849" s="126"/>
      <c r="F3849" s="132"/>
    </row>
    <row r="3850" spans="1:6" ht="18" customHeight="1">
      <c r="A3850" s="132"/>
      <c r="B3850" s="126"/>
      <c r="C3850" s="126"/>
      <c r="D3850" s="126"/>
      <c r="F3850" s="132"/>
    </row>
    <row r="3851" spans="1:6" ht="18" customHeight="1">
      <c r="A3851" s="132"/>
      <c r="B3851" s="126"/>
      <c r="C3851" s="126"/>
      <c r="D3851" s="126"/>
      <c r="F3851" s="132"/>
    </row>
    <row r="3852" spans="1:6" ht="18" customHeight="1">
      <c r="A3852" s="132"/>
      <c r="B3852" s="126"/>
      <c r="C3852" s="126"/>
      <c r="D3852" s="126"/>
      <c r="F3852" s="132"/>
    </row>
    <row r="3853" spans="1:6" ht="18" customHeight="1">
      <c r="A3853" s="132"/>
      <c r="B3853" s="126"/>
      <c r="C3853" s="126"/>
      <c r="D3853" s="126"/>
      <c r="F3853" s="132"/>
    </row>
    <row r="3854" spans="1:6" ht="18" customHeight="1">
      <c r="A3854" s="132"/>
      <c r="B3854" s="126"/>
      <c r="C3854" s="126"/>
      <c r="D3854" s="126"/>
      <c r="F3854" s="132"/>
    </row>
    <row r="3855" spans="1:6" ht="18" customHeight="1">
      <c r="A3855" s="132"/>
      <c r="B3855" s="126"/>
      <c r="C3855" s="126"/>
      <c r="D3855" s="126"/>
      <c r="F3855" s="132"/>
    </row>
    <row r="3856" spans="1:6" ht="18" customHeight="1">
      <c r="A3856" s="132"/>
      <c r="B3856" s="126"/>
      <c r="C3856" s="126"/>
      <c r="D3856" s="126"/>
      <c r="F3856" s="132"/>
    </row>
    <row r="3857" spans="1:6" ht="18" customHeight="1">
      <c r="A3857" s="132"/>
      <c r="B3857" s="126"/>
      <c r="C3857" s="126"/>
      <c r="D3857" s="126"/>
      <c r="F3857" s="132"/>
    </row>
    <row r="3858" spans="1:6" ht="18" customHeight="1">
      <c r="A3858" s="132"/>
      <c r="B3858" s="126"/>
      <c r="C3858" s="126"/>
      <c r="D3858" s="126"/>
      <c r="F3858" s="132"/>
    </row>
    <row r="3859" spans="1:6" ht="18" customHeight="1">
      <c r="A3859" s="132"/>
      <c r="B3859" s="126"/>
      <c r="C3859" s="126"/>
      <c r="D3859" s="126"/>
      <c r="F3859" s="132"/>
    </row>
    <row r="3860" spans="1:6" ht="18" customHeight="1">
      <c r="A3860" s="132"/>
      <c r="B3860" s="126"/>
      <c r="C3860" s="126"/>
      <c r="D3860" s="126"/>
      <c r="F3860" s="132"/>
    </row>
    <row r="3861" spans="1:6" ht="18" customHeight="1">
      <c r="A3861" s="132"/>
      <c r="B3861" s="126"/>
      <c r="C3861" s="126"/>
      <c r="D3861" s="126"/>
      <c r="F3861" s="132"/>
    </row>
    <row r="3862" spans="1:6" ht="18" customHeight="1">
      <c r="A3862" s="132"/>
      <c r="B3862" s="126"/>
      <c r="C3862" s="126"/>
      <c r="D3862" s="126"/>
      <c r="F3862" s="132"/>
    </row>
    <row r="3863" spans="1:6" ht="18" customHeight="1">
      <c r="A3863" s="132"/>
      <c r="B3863" s="126"/>
      <c r="C3863" s="126"/>
      <c r="D3863" s="126"/>
      <c r="F3863" s="132"/>
    </row>
    <row r="3864" spans="1:6" ht="18" customHeight="1">
      <c r="A3864" s="132"/>
      <c r="B3864" s="126"/>
      <c r="C3864" s="126"/>
      <c r="D3864" s="126"/>
      <c r="F3864" s="132"/>
    </row>
    <row r="3865" spans="1:6" ht="18" customHeight="1">
      <c r="A3865" s="132"/>
      <c r="B3865" s="126"/>
      <c r="C3865" s="126"/>
      <c r="D3865" s="126"/>
      <c r="F3865" s="132"/>
    </row>
    <row r="3866" spans="1:6" ht="18" customHeight="1">
      <c r="A3866" s="132"/>
      <c r="B3866" s="126"/>
      <c r="C3866" s="126"/>
      <c r="D3866" s="126"/>
      <c r="F3866" s="132"/>
    </row>
    <row r="3867" spans="1:6" ht="18" customHeight="1">
      <c r="A3867" s="132"/>
      <c r="B3867" s="126"/>
      <c r="C3867" s="126"/>
      <c r="D3867" s="126"/>
      <c r="F3867" s="132"/>
    </row>
    <row r="3868" spans="1:6" ht="18" customHeight="1">
      <c r="A3868" s="132"/>
      <c r="B3868" s="126"/>
      <c r="C3868" s="126"/>
      <c r="D3868" s="126"/>
      <c r="F3868" s="132"/>
    </row>
    <row r="3869" spans="1:6" ht="18" customHeight="1">
      <c r="A3869" s="132"/>
      <c r="B3869" s="126"/>
      <c r="C3869" s="126"/>
      <c r="D3869" s="126"/>
      <c r="F3869" s="132"/>
    </row>
    <row r="3870" spans="1:6" ht="18" customHeight="1">
      <c r="A3870" s="132"/>
      <c r="B3870" s="126"/>
      <c r="C3870" s="126"/>
      <c r="D3870" s="126"/>
      <c r="F3870" s="132"/>
    </row>
    <row r="3871" spans="1:6" ht="18" customHeight="1">
      <c r="A3871" s="132"/>
      <c r="B3871" s="126"/>
      <c r="C3871" s="126"/>
      <c r="D3871" s="126"/>
      <c r="F3871" s="132"/>
    </row>
    <row r="3872" spans="1:6" ht="18" customHeight="1">
      <c r="A3872" s="132"/>
      <c r="B3872" s="126"/>
      <c r="C3872" s="126"/>
      <c r="D3872" s="126"/>
      <c r="F3872" s="132"/>
    </row>
    <row r="3873" spans="1:6" ht="18" customHeight="1">
      <c r="A3873" s="132"/>
      <c r="B3873" s="126"/>
      <c r="C3873" s="126"/>
      <c r="D3873" s="126"/>
      <c r="F3873" s="132"/>
    </row>
    <row r="3874" spans="1:6" ht="18" customHeight="1">
      <c r="A3874" s="132"/>
      <c r="B3874" s="126"/>
      <c r="C3874" s="126"/>
      <c r="D3874" s="126"/>
      <c r="F3874" s="132"/>
    </row>
    <row r="3875" spans="1:6" ht="18" customHeight="1">
      <c r="A3875" s="132"/>
      <c r="B3875" s="126"/>
      <c r="C3875" s="126"/>
      <c r="D3875" s="126"/>
      <c r="F3875" s="132"/>
    </row>
    <row r="3876" spans="1:6" ht="18" customHeight="1">
      <c r="A3876" s="132"/>
      <c r="B3876" s="126"/>
      <c r="C3876" s="126"/>
      <c r="D3876" s="126"/>
      <c r="F3876" s="132"/>
    </row>
    <row r="3877" spans="1:6" ht="18" customHeight="1">
      <c r="A3877" s="132"/>
      <c r="B3877" s="126"/>
      <c r="C3877" s="126"/>
      <c r="D3877" s="126"/>
      <c r="F3877" s="132"/>
    </row>
    <row r="3878" spans="1:6" ht="18" customHeight="1">
      <c r="A3878" s="132"/>
      <c r="B3878" s="126"/>
      <c r="C3878" s="126"/>
      <c r="D3878" s="126"/>
      <c r="F3878" s="132"/>
    </row>
    <row r="3879" spans="1:6" ht="18" customHeight="1">
      <c r="A3879" s="132"/>
      <c r="B3879" s="126"/>
      <c r="C3879" s="126"/>
      <c r="D3879" s="126"/>
      <c r="F3879" s="132"/>
    </row>
    <row r="3880" spans="1:6" ht="18" customHeight="1">
      <c r="A3880" s="132"/>
      <c r="B3880" s="126"/>
      <c r="C3880" s="126"/>
      <c r="D3880" s="126"/>
      <c r="F3880" s="132"/>
    </row>
    <row r="3881" spans="1:6" ht="18" customHeight="1">
      <c r="A3881" s="132"/>
      <c r="B3881" s="126"/>
      <c r="C3881" s="126"/>
      <c r="D3881" s="126"/>
      <c r="F3881" s="132"/>
    </row>
    <row r="3882" spans="1:6" ht="18" customHeight="1">
      <c r="A3882" s="132"/>
      <c r="B3882" s="126"/>
      <c r="C3882" s="126"/>
      <c r="D3882" s="126"/>
      <c r="F3882" s="132"/>
    </row>
    <row r="3883" spans="1:6" ht="18" customHeight="1">
      <c r="A3883" s="132"/>
      <c r="B3883" s="126"/>
      <c r="C3883" s="126"/>
      <c r="D3883" s="126"/>
      <c r="F3883" s="132"/>
    </row>
    <row r="3884" spans="1:6" ht="18" customHeight="1">
      <c r="A3884" s="132"/>
      <c r="B3884" s="126"/>
      <c r="C3884" s="126"/>
      <c r="D3884" s="126"/>
      <c r="F3884" s="132"/>
    </row>
    <row r="3885" spans="1:6" ht="18" customHeight="1">
      <c r="A3885" s="132"/>
      <c r="B3885" s="126"/>
      <c r="C3885" s="126"/>
      <c r="D3885" s="126"/>
      <c r="F3885" s="132"/>
    </row>
    <row r="3886" spans="1:6" ht="18" customHeight="1">
      <c r="A3886" s="132"/>
      <c r="B3886" s="126"/>
      <c r="C3886" s="126"/>
      <c r="D3886" s="126"/>
      <c r="F3886" s="132"/>
    </row>
    <row r="3887" spans="1:6" ht="18" customHeight="1">
      <c r="A3887" s="132"/>
      <c r="B3887" s="126"/>
      <c r="C3887" s="126"/>
      <c r="D3887" s="126"/>
      <c r="F3887" s="132"/>
    </row>
    <row r="3888" spans="1:6" ht="18" customHeight="1">
      <c r="A3888" s="132"/>
      <c r="B3888" s="126"/>
      <c r="C3888" s="126"/>
      <c r="D3888" s="126"/>
      <c r="F3888" s="132"/>
    </row>
    <row r="3889" spans="1:6" ht="18" customHeight="1">
      <c r="A3889" s="132"/>
      <c r="B3889" s="126"/>
      <c r="C3889" s="126"/>
      <c r="D3889" s="126"/>
      <c r="F3889" s="132"/>
    </row>
    <row r="3890" spans="1:6" ht="18" customHeight="1">
      <c r="A3890" s="132"/>
      <c r="B3890" s="126"/>
      <c r="C3890" s="126"/>
      <c r="D3890" s="126"/>
      <c r="F3890" s="132"/>
    </row>
    <row r="3891" spans="1:6" ht="18" customHeight="1">
      <c r="A3891" s="132"/>
      <c r="B3891" s="126"/>
      <c r="C3891" s="126"/>
      <c r="D3891" s="126"/>
      <c r="F3891" s="132"/>
    </row>
    <row r="3892" spans="1:6" ht="18" customHeight="1">
      <c r="A3892" s="132"/>
      <c r="B3892" s="126"/>
      <c r="C3892" s="126"/>
      <c r="D3892" s="126"/>
      <c r="F3892" s="132"/>
    </row>
    <row r="3893" spans="1:6" ht="18" customHeight="1">
      <c r="A3893" s="132"/>
      <c r="B3893" s="126"/>
      <c r="C3893" s="126"/>
      <c r="D3893" s="126"/>
      <c r="F3893" s="132"/>
    </row>
    <row r="3894" spans="1:6" ht="18" customHeight="1">
      <c r="A3894" s="132"/>
      <c r="B3894" s="126"/>
      <c r="C3894" s="126"/>
      <c r="D3894" s="126"/>
      <c r="F3894" s="132"/>
    </row>
    <row r="3895" spans="1:6" ht="18" customHeight="1">
      <c r="A3895" s="132"/>
      <c r="B3895" s="126"/>
      <c r="C3895" s="126"/>
      <c r="D3895" s="126"/>
      <c r="F3895" s="132"/>
    </row>
    <row r="3896" spans="1:6" ht="18" customHeight="1">
      <c r="A3896" s="132"/>
      <c r="B3896" s="126"/>
      <c r="C3896" s="126"/>
      <c r="D3896" s="126"/>
      <c r="F3896" s="132"/>
    </row>
    <row r="3897" spans="1:6" ht="18" customHeight="1">
      <c r="A3897" s="132"/>
      <c r="B3897" s="126"/>
      <c r="C3897" s="126"/>
      <c r="D3897" s="126"/>
      <c r="F3897" s="132"/>
    </row>
    <row r="3898" spans="1:6" ht="18" customHeight="1">
      <c r="A3898" s="132"/>
      <c r="B3898" s="126"/>
      <c r="C3898" s="126"/>
      <c r="D3898" s="126"/>
      <c r="F3898" s="132"/>
    </row>
    <row r="3899" spans="1:6" ht="18" customHeight="1">
      <c r="A3899" s="132"/>
      <c r="B3899" s="126"/>
      <c r="C3899" s="126"/>
      <c r="D3899" s="126"/>
      <c r="F3899" s="132"/>
    </row>
    <row r="3900" spans="1:6" ht="18" customHeight="1">
      <c r="A3900" s="132"/>
      <c r="B3900" s="126"/>
      <c r="C3900" s="126"/>
      <c r="D3900" s="126"/>
      <c r="F3900" s="132"/>
    </row>
    <row r="3901" spans="1:6" ht="18" customHeight="1">
      <c r="A3901" s="132"/>
      <c r="B3901" s="126"/>
      <c r="C3901" s="126"/>
      <c r="D3901" s="126"/>
      <c r="F3901" s="132"/>
    </row>
    <row r="3902" spans="1:6" ht="18" customHeight="1">
      <c r="A3902" s="132"/>
      <c r="B3902" s="126"/>
      <c r="C3902" s="126"/>
      <c r="D3902" s="126"/>
      <c r="F3902" s="132"/>
    </row>
    <row r="3903" spans="1:6" ht="18" customHeight="1">
      <c r="A3903" s="132"/>
      <c r="B3903" s="126"/>
      <c r="C3903" s="126"/>
      <c r="D3903" s="126"/>
      <c r="F3903" s="132"/>
    </row>
    <row r="3904" spans="1:6" ht="18" customHeight="1">
      <c r="A3904" s="132"/>
      <c r="B3904" s="126"/>
      <c r="C3904" s="126"/>
      <c r="D3904" s="126"/>
      <c r="F3904" s="132"/>
    </row>
    <row r="3905" spans="1:6" ht="18" customHeight="1">
      <c r="A3905" s="132"/>
      <c r="B3905" s="126"/>
      <c r="C3905" s="126"/>
      <c r="D3905" s="126"/>
      <c r="F3905" s="132"/>
    </row>
    <row r="3906" spans="1:6" ht="18" customHeight="1">
      <c r="A3906" s="132"/>
      <c r="B3906" s="126"/>
      <c r="C3906" s="126"/>
      <c r="D3906" s="126"/>
      <c r="F3906" s="132"/>
    </row>
    <row r="3907" spans="1:6" ht="18" customHeight="1">
      <c r="A3907" s="132"/>
      <c r="B3907" s="126"/>
      <c r="C3907" s="126"/>
      <c r="D3907" s="126"/>
      <c r="F3907" s="132"/>
    </row>
    <row r="3908" spans="1:6" ht="18" customHeight="1">
      <c r="A3908" s="132"/>
      <c r="B3908" s="126"/>
      <c r="C3908" s="126"/>
      <c r="D3908" s="126"/>
      <c r="F3908" s="132"/>
    </row>
    <row r="3909" spans="1:6" ht="18" customHeight="1">
      <c r="A3909" s="132"/>
      <c r="B3909" s="126"/>
      <c r="C3909" s="126"/>
      <c r="D3909" s="126"/>
      <c r="F3909" s="132"/>
    </row>
    <row r="3910" spans="1:6" ht="18" customHeight="1">
      <c r="A3910" s="132"/>
      <c r="B3910" s="126"/>
      <c r="C3910" s="126"/>
      <c r="D3910" s="126"/>
      <c r="F3910" s="132"/>
    </row>
    <row r="3911" spans="1:6" ht="18" customHeight="1">
      <c r="A3911" s="132"/>
      <c r="B3911" s="126"/>
      <c r="C3911" s="126"/>
      <c r="D3911" s="126"/>
      <c r="F3911" s="132"/>
    </row>
    <row r="3912" spans="1:6" ht="18" customHeight="1">
      <c r="A3912" s="132"/>
      <c r="B3912" s="126"/>
      <c r="C3912" s="126"/>
      <c r="D3912" s="126"/>
      <c r="F3912" s="132"/>
    </row>
    <row r="3913" spans="1:6" ht="18" customHeight="1">
      <c r="A3913" s="132"/>
      <c r="B3913" s="126"/>
      <c r="C3913" s="126"/>
      <c r="D3913" s="126"/>
      <c r="F3913" s="132"/>
    </row>
    <row r="3914" spans="1:6" ht="18" customHeight="1">
      <c r="A3914" s="132"/>
      <c r="B3914" s="126"/>
      <c r="C3914" s="126"/>
      <c r="D3914" s="126"/>
      <c r="F3914" s="132"/>
    </row>
    <row r="3915" spans="1:6" ht="18" customHeight="1">
      <c r="A3915" s="132"/>
      <c r="B3915" s="126"/>
      <c r="C3915" s="126"/>
      <c r="D3915" s="126"/>
      <c r="F3915" s="132"/>
    </row>
    <row r="3916" spans="1:6" ht="18" customHeight="1">
      <c r="A3916" s="132"/>
      <c r="B3916" s="126"/>
      <c r="C3916" s="126"/>
      <c r="D3916" s="126"/>
      <c r="F3916" s="132"/>
    </row>
    <row r="3917" spans="1:6" ht="18" customHeight="1">
      <c r="A3917" s="132"/>
      <c r="B3917" s="126"/>
      <c r="C3917" s="126"/>
      <c r="D3917" s="126"/>
      <c r="F3917" s="132"/>
    </row>
    <row r="3918" spans="1:6" ht="18" customHeight="1">
      <c r="A3918" s="132"/>
      <c r="B3918" s="126"/>
      <c r="C3918" s="126"/>
      <c r="D3918" s="126"/>
      <c r="F3918" s="132"/>
    </row>
    <row r="3919" spans="1:6" ht="18" customHeight="1">
      <c r="A3919" s="132"/>
      <c r="B3919" s="126"/>
      <c r="C3919" s="126"/>
      <c r="D3919" s="126"/>
      <c r="F3919" s="132"/>
    </row>
    <row r="3920" spans="1:6" ht="18" customHeight="1">
      <c r="A3920" s="132"/>
      <c r="B3920" s="126"/>
      <c r="C3920" s="126"/>
      <c r="D3920" s="126"/>
      <c r="F3920" s="132"/>
    </row>
    <row r="3921" spans="1:6" ht="18" customHeight="1">
      <c r="A3921" s="132"/>
      <c r="B3921" s="126"/>
      <c r="C3921" s="126"/>
      <c r="D3921" s="126"/>
      <c r="F3921" s="132"/>
    </row>
    <row r="3922" spans="1:6" ht="18" customHeight="1">
      <c r="A3922" s="132"/>
      <c r="B3922" s="126"/>
      <c r="C3922" s="126"/>
      <c r="D3922" s="126"/>
      <c r="F3922" s="132"/>
    </row>
    <row r="3923" spans="1:6" ht="18" customHeight="1">
      <c r="A3923" s="132"/>
      <c r="B3923" s="126"/>
      <c r="C3923" s="126"/>
      <c r="D3923" s="126"/>
      <c r="F3923" s="132"/>
    </row>
    <row r="3924" spans="1:6" ht="18" customHeight="1">
      <c r="A3924" s="132"/>
      <c r="B3924" s="126"/>
      <c r="C3924" s="126"/>
      <c r="D3924" s="126"/>
      <c r="F3924" s="132"/>
    </row>
    <row r="3925" spans="1:6" ht="18" customHeight="1">
      <c r="A3925" s="132"/>
      <c r="B3925" s="126"/>
      <c r="C3925" s="126"/>
      <c r="D3925" s="126"/>
      <c r="F3925" s="132"/>
    </row>
    <row r="3926" spans="1:6" ht="18" customHeight="1">
      <c r="A3926" s="132"/>
      <c r="B3926" s="126"/>
      <c r="C3926" s="126"/>
      <c r="D3926" s="126"/>
      <c r="F3926" s="132"/>
    </row>
    <row r="3927" spans="1:6" ht="18" customHeight="1">
      <c r="A3927" s="132"/>
      <c r="B3927" s="126"/>
      <c r="C3927" s="126"/>
      <c r="D3927" s="126"/>
      <c r="F3927" s="132"/>
    </row>
    <row r="3928" spans="1:6" ht="18" customHeight="1">
      <c r="A3928" s="132"/>
      <c r="B3928" s="126"/>
      <c r="C3928" s="126"/>
      <c r="D3928" s="126"/>
      <c r="F3928" s="132"/>
    </row>
    <row r="3929" spans="1:6" ht="18" customHeight="1">
      <c r="A3929" s="132"/>
      <c r="B3929" s="126"/>
      <c r="C3929" s="126"/>
      <c r="D3929" s="126"/>
      <c r="F3929" s="132"/>
    </row>
    <row r="3930" spans="1:6" ht="18" customHeight="1">
      <c r="A3930" s="132"/>
      <c r="B3930" s="126"/>
      <c r="C3930" s="126"/>
      <c r="D3930" s="126"/>
      <c r="F3930" s="132"/>
    </row>
    <row r="3931" spans="1:6" ht="18" customHeight="1">
      <c r="A3931" s="132"/>
      <c r="B3931" s="126"/>
      <c r="C3931" s="126"/>
      <c r="D3931" s="126"/>
      <c r="F3931" s="132"/>
    </row>
    <row r="3932" spans="1:6" ht="18" customHeight="1">
      <c r="A3932" s="132"/>
      <c r="B3932" s="126"/>
      <c r="C3932" s="126"/>
      <c r="D3932" s="126"/>
      <c r="F3932" s="132"/>
    </row>
    <row r="3933" spans="1:6" ht="18" customHeight="1">
      <c r="A3933" s="132"/>
      <c r="B3933" s="126"/>
      <c r="C3933" s="126"/>
      <c r="D3933" s="126"/>
      <c r="F3933" s="132"/>
    </row>
    <row r="3934" spans="1:6" ht="18" customHeight="1">
      <c r="A3934" s="132"/>
      <c r="B3934" s="126"/>
      <c r="C3934" s="126"/>
      <c r="D3934" s="126"/>
      <c r="F3934" s="132"/>
    </row>
    <row r="3935" spans="1:6" ht="18" customHeight="1">
      <c r="A3935" s="132"/>
      <c r="B3935" s="126"/>
      <c r="C3935" s="126"/>
      <c r="D3935" s="126"/>
      <c r="F3935" s="132"/>
    </row>
    <row r="3936" spans="1:6" ht="18" customHeight="1">
      <c r="A3936" s="132"/>
      <c r="B3936" s="126"/>
      <c r="C3936" s="126"/>
      <c r="D3936" s="126"/>
      <c r="F3936" s="132"/>
    </row>
    <row r="3937" spans="1:6" ht="18" customHeight="1">
      <c r="A3937" s="132"/>
      <c r="B3937" s="126"/>
      <c r="C3937" s="126"/>
      <c r="D3937" s="126"/>
      <c r="F3937" s="132"/>
    </row>
    <row r="3938" spans="1:6" ht="18" customHeight="1">
      <c r="A3938" s="132"/>
      <c r="B3938" s="126"/>
      <c r="C3938" s="126"/>
      <c r="D3938" s="126"/>
      <c r="F3938" s="132"/>
    </row>
    <row r="3939" spans="1:6" ht="18" customHeight="1">
      <c r="A3939" s="132"/>
      <c r="B3939" s="126"/>
      <c r="C3939" s="126"/>
      <c r="D3939" s="126"/>
      <c r="F3939" s="132"/>
    </row>
    <row r="3940" spans="1:6" ht="18" customHeight="1">
      <c r="A3940" s="132"/>
      <c r="B3940" s="126"/>
      <c r="C3940" s="126"/>
      <c r="D3940" s="126"/>
      <c r="F3940" s="132"/>
    </row>
    <row r="3941" spans="1:6" ht="18" customHeight="1">
      <c r="A3941" s="132"/>
      <c r="B3941" s="126"/>
      <c r="C3941" s="126"/>
      <c r="D3941" s="126"/>
      <c r="F3941" s="132"/>
    </row>
    <row r="3942" spans="1:6" ht="18" customHeight="1">
      <c r="A3942" s="132"/>
      <c r="B3942" s="126"/>
      <c r="C3942" s="126"/>
      <c r="D3942" s="126"/>
      <c r="F3942" s="132"/>
    </row>
    <row r="3943" spans="1:6" ht="18" customHeight="1">
      <c r="A3943" s="132"/>
      <c r="B3943" s="126"/>
      <c r="C3943" s="126"/>
      <c r="D3943" s="126"/>
      <c r="F3943" s="132"/>
    </row>
    <row r="3944" spans="1:6" ht="18" customHeight="1">
      <c r="A3944" s="132"/>
      <c r="B3944" s="126"/>
      <c r="C3944" s="126"/>
      <c r="D3944" s="126"/>
      <c r="F3944" s="132"/>
    </row>
    <row r="3945" spans="1:6" ht="18" customHeight="1">
      <c r="A3945" s="132"/>
      <c r="B3945" s="126"/>
      <c r="C3945" s="126"/>
      <c r="D3945" s="126"/>
      <c r="F3945" s="132"/>
    </row>
    <row r="3946" spans="1:6" ht="18" customHeight="1">
      <c r="A3946" s="132"/>
      <c r="B3946" s="126"/>
      <c r="C3946" s="126"/>
      <c r="D3946" s="126"/>
      <c r="F3946" s="132"/>
    </row>
    <row r="3947" spans="1:6" ht="18" customHeight="1">
      <c r="A3947" s="132"/>
      <c r="B3947" s="126"/>
      <c r="C3947" s="126"/>
      <c r="D3947" s="126"/>
      <c r="F3947" s="132"/>
    </row>
    <row r="3948" spans="1:6" ht="18" customHeight="1">
      <c r="A3948" s="132"/>
      <c r="B3948" s="126"/>
      <c r="C3948" s="126"/>
      <c r="D3948" s="126"/>
      <c r="F3948" s="132"/>
    </row>
    <row r="3949" spans="1:6" ht="18" customHeight="1">
      <c r="A3949" s="132"/>
      <c r="B3949" s="126"/>
      <c r="C3949" s="126"/>
      <c r="D3949" s="126"/>
      <c r="F3949" s="132"/>
    </row>
    <row r="3950" spans="1:6" ht="18" customHeight="1">
      <c r="A3950" s="132"/>
      <c r="B3950" s="126"/>
      <c r="C3950" s="126"/>
      <c r="D3950" s="126"/>
      <c r="F3950" s="132"/>
    </row>
    <row r="3951" spans="1:6" ht="18" customHeight="1">
      <c r="A3951" s="132"/>
      <c r="B3951" s="126"/>
      <c r="C3951" s="126"/>
      <c r="D3951" s="126"/>
      <c r="F3951" s="132"/>
    </row>
    <row r="3952" spans="1:6" ht="18" customHeight="1">
      <c r="A3952" s="132"/>
      <c r="B3952" s="126"/>
      <c r="C3952" s="126"/>
      <c r="D3952" s="126"/>
      <c r="F3952" s="132"/>
    </row>
    <row r="3953" spans="1:6" ht="18" customHeight="1">
      <c r="A3953" s="132"/>
      <c r="B3953" s="126"/>
      <c r="C3953" s="126"/>
      <c r="D3953" s="126"/>
      <c r="F3953" s="132"/>
    </row>
    <row r="3954" spans="1:6" ht="18" customHeight="1">
      <c r="A3954" s="132"/>
      <c r="B3954" s="126"/>
      <c r="C3954" s="126"/>
      <c r="D3954" s="126"/>
      <c r="F3954" s="132"/>
    </row>
    <row r="3955" spans="1:6" ht="18" customHeight="1">
      <c r="A3955" s="132"/>
      <c r="B3955" s="126"/>
      <c r="C3955" s="126"/>
      <c r="D3955" s="126"/>
      <c r="F3955" s="132"/>
    </row>
    <row r="3956" spans="1:6" ht="18" customHeight="1">
      <c r="A3956" s="132"/>
      <c r="B3956" s="126"/>
      <c r="C3956" s="126"/>
      <c r="D3956" s="126"/>
      <c r="F3956" s="132"/>
    </row>
    <row r="3957" spans="1:6" ht="18" customHeight="1">
      <c r="A3957" s="132"/>
      <c r="B3957" s="126"/>
      <c r="C3957" s="126"/>
      <c r="D3957" s="126"/>
      <c r="F3957" s="132"/>
    </row>
    <row r="3958" spans="1:6" ht="18" customHeight="1">
      <c r="A3958" s="132"/>
      <c r="B3958" s="126"/>
      <c r="C3958" s="126"/>
      <c r="D3958" s="126"/>
      <c r="F3958" s="132"/>
    </row>
    <row r="3959" spans="1:6" ht="18" customHeight="1">
      <c r="A3959" s="132"/>
      <c r="B3959" s="126"/>
      <c r="C3959" s="126"/>
      <c r="D3959" s="126"/>
      <c r="F3959" s="132"/>
    </row>
    <row r="3960" spans="1:6" ht="18" customHeight="1">
      <c r="A3960" s="132"/>
      <c r="B3960" s="126"/>
      <c r="C3960" s="126"/>
      <c r="D3960" s="126"/>
      <c r="F3960" s="132"/>
    </row>
    <row r="3961" spans="1:6" ht="18" customHeight="1">
      <c r="A3961" s="132"/>
      <c r="B3961" s="126"/>
      <c r="C3961" s="126"/>
      <c r="D3961" s="126"/>
      <c r="F3961" s="132"/>
    </row>
    <row r="3962" spans="1:6" ht="18" customHeight="1">
      <c r="A3962" s="132"/>
      <c r="B3962" s="126"/>
      <c r="C3962" s="126"/>
      <c r="D3962" s="126"/>
      <c r="F3962" s="132"/>
    </row>
    <row r="3963" spans="1:6" ht="18" customHeight="1">
      <c r="A3963" s="132"/>
      <c r="B3963" s="126"/>
      <c r="C3963" s="126"/>
      <c r="D3963" s="126"/>
      <c r="F3963" s="132"/>
    </row>
    <row r="3964" spans="1:6" ht="18" customHeight="1">
      <c r="A3964" s="132"/>
      <c r="B3964" s="126"/>
      <c r="C3964" s="126"/>
      <c r="D3964" s="126"/>
      <c r="F3964" s="132"/>
    </row>
    <row r="3965" spans="1:6" ht="18" customHeight="1">
      <c r="A3965" s="132"/>
      <c r="B3965" s="126"/>
      <c r="C3965" s="126"/>
      <c r="D3965" s="126"/>
      <c r="F3965" s="132"/>
    </row>
    <row r="3966" spans="1:6" ht="18" customHeight="1">
      <c r="A3966" s="132"/>
      <c r="B3966" s="126"/>
      <c r="C3966" s="126"/>
      <c r="D3966" s="126"/>
      <c r="F3966" s="132"/>
    </row>
    <row r="3967" spans="1:6" ht="18" customHeight="1">
      <c r="A3967" s="132"/>
      <c r="B3967" s="126"/>
      <c r="C3967" s="126"/>
      <c r="D3967" s="126"/>
      <c r="F3967" s="132"/>
    </row>
    <row r="3968" spans="1:6" ht="18" customHeight="1">
      <c r="A3968" s="132"/>
      <c r="B3968" s="126"/>
      <c r="C3968" s="126"/>
      <c r="D3968" s="126"/>
      <c r="F3968" s="132"/>
    </row>
    <row r="3969" spans="1:6" ht="18" customHeight="1">
      <c r="A3969" s="132"/>
      <c r="B3969" s="126"/>
      <c r="C3969" s="126"/>
      <c r="D3969" s="126"/>
      <c r="F3969" s="132"/>
    </row>
    <row r="3970" spans="1:6" ht="18" customHeight="1">
      <c r="A3970" s="132"/>
      <c r="B3970" s="126"/>
      <c r="C3970" s="126"/>
      <c r="D3970" s="126"/>
      <c r="F3970" s="132"/>
    </row>
    <row r="3971" spans="1:6" ht="18" customHeight="1">
      <c r="A3971" s="132"/>
      <c r="B3971" s="126"/>
      <c r="C3971" s="126"/>
      <c r="D3971" s="126"/>
      <c r="F3971" s="132"/>
    </row>
    <row r="3972" spans="1:6" ht="18" customHeight="1">
      <c r="A3972" s="132"/>
      <c r="B3972" s="126"/>
      <c r="C3972" s="126"/>
      <c r="D3972" s="126"/>
      <c r="F3972" s="132"/>
    </row>
    <row r="3973" spans="1:6" ht="18" customHeight="1">
      <c r="A3973" s="132"/>
      <c r="B3973" s="126"/>
      <c r="C3973" s="126"/>
      <c r="D3973" s="126"/>
      <c r="F3973" s="132"/>
    </row>
    <row r="3974" spans="1:6" ht="18" customHeight="1">
      <c r="A3974" s="132"/>
      <c r="B3974" s="126"/>
      <c r="C3974" s="126"/>
      <c r="D3974" s="126"/>
      <c r="F3974" s="132"/>
    </row>
    <row r="3975" spans="1:6" ht="18" customHeight="1">
      <c r="A3975" s="132"/>
      <c r="B3975" s="126"/>
      <c r="C3975" s="126"/>
      <c r="D3975" s="126"/>
      <c r="F3975" s="132"/>
    </row>
    <row r="3976" spans="1:6" ht="18" customHeight="1">
      <c r="A3976" s="132"/>
      <c r="B3976" s="126"/>
      <c r="C3976" s="126"/>
      <c r="D3976" s="126"/>
      <c r="F3976" s="132"/>
    </row>
    <row r="3977" spans="1:6" ht="18" customHeight="1">
      <c r="A3977" s="132"/>
      <c r="B3977" s="126"/>
      <c r="C3977" s="126"/>
      <c r="D3977" s="126"/>
      <c r="F3977" s="132"/>
    </row>
    <row r="3978" spans="1:6" ht="18" customHeight="1">
      <c r="A3978" s="132"/>
      <c r="B3978" s="126"/>
      <c r="C3978" s="126"/>
      <c r="D3978" s="126"/>
      <c r="F3978" s="132"/>
    </row>
    <row r="3979" spans="1:6" ht="18" customHeight="1">
      <c r="A3979" s="132"/>
      <c r="B3979" s="126"/>
      <c r="C3979" s="126"/>
      <c r="D3979" s="126"/>
      <c r="F3979" s="132"/>
    </row>
    <row r="3980" spans="1:6" ht="18" customHeight="1">
      <c r="A3980" s="132"/>
      <c r="B3980" s="126"/>
      <c r="C3980" s="126"/>
      <c r="D3980" s="126"/>
      <c r="F3980" s="132"/>
    </row>
    <row r="3981" spans="1:6" ht="18" customHeight="1">
      <c r="A3981" s="132"/>
      <c r="B3981" s="126"/>
      <c r="C3981" s="126"/>
      <c r="D3981" s="126"/>
      <c r="F3981" s="132"/>
    </row>
    <row r="3982" spans="1:6" ht="18" customHeight="1">
      <c r="A3982" s="132"/>
      <c r="B3982" s="126"/>
      <c r="C3982" s="126"/>
      <c r="D3982" s="126"/>
      <c r="F3982" s="132"/>
    </row>
    <row r="3983" spans="1:6" ht="18" customHeight="1">
      <c r="A3983" s="132"/>
      <c r="B3983" s="126"/>
      <c r="C3983" s="126"/>
      <c r="D3983" s="126"/>
      <c r="F3983" s="132"/>
    </row>
    <row r="3984" spans="1:6" ht="18" customHeight="1">
      <c r="A3984" s="132"/>
      <c r="B3984" s="126"/>
      <c r="C3984" s="126"/>
      <c r="D3984" s="126"/>
      <c r="F3984" s="132"/>
    </row>
    <row r="3985" spans="1:6" ht="18" customHeight="1">
      <c r="A3985" s="132"/>
      <c r="B3985" s="126"/>
      <c r="C3985" s="126"/>
      <c r="D3985" s="126"/>
      <c r="F3985" s="132"/>
    </row>
    <row r="3986" spans="1:6" ht="18" customHeight="1">
      <c r="A3986" s="132"/>
      <c r="B3986" s="126"/>
      <c r="C3986" s="126"/>
      <c r="D3986" s="126"/>
      <c r="F3986" s="132"/>
    </row>
    <row r="3987" spans="1:6" ht="18" customHeight="1">
      <c r="A3987" s="132"/>
      <c r="B3987" s="126"/>
      <c r="C3987" s="126"/>
      <c r="D3987" s="126"/>
      <c r="F3987" s="132"/>
    </row>
    <row r="3988" spans="1:6" ht="18" customHeight="1">
      <c r="A3988" s="132"/>
      <c r="B3988" s="126"/>
      <c r="C3988" s="126"/>
      <c r="D3988" s="126"/>
      <c r="F3988" s="132"/>
    </row>
    <row r="3989" spans="1:6" ht="18" customHeight="1">
      <c r="A3989" s="132"/>
      <c r="B3989" s="126"/>
      <c r="C3989" s="126"/>
      <c r="D3989" s="126"/>
      <c r="F3989" s="132"/>
    </row>
    <row r="3990" spans="1:6" ht="18" customHeight="1">
      <c r="A3990" s="132"/>
      <c r="B3990" s="126"/>
      <c r="C3990" s="126"/>
      <c r="D3990" s="126"/>
      <c r="F3990" s="132"/>
    </row>
    <row r="3991" spans="1:6" ht="18" customHeight="1">
      <c r="A3991" s="132"/>
      <c r="B3991" s="126"/>
      <c r="C3991" s="126"/>
      <c r="D3991" s="126"/>
      <c r="F3991" s="132"/>
    </row>
    <row r="3992" spans="1:6" ht="18" customHeight="1">
      <c r="A3992" s="132"/>
      <c r="B3992" s="126"/>
      <c r="C3992" s="126"/>
      <c r="D3992" s="126"/>
      <c r="F3992" s="132"/>
    </row>
    <row r="3993" spans="1:6" ht="18" customHeight="1">
      <c r="A3993" s="132"/>
      <c r="B3993" s="126"/>
      <c r="C3993" s="126"/>
      <c r="D3993" s="126"/>
      <c r="F3993" s="132"/>
    </row>
    <row r="3994" spans="1:6" ht="18" customHeight="1">
      <c r="A3994" s="132"/>
      <c r="B3994" s="126"/>
      <c r="C3994" s="126"/>
      <c r="D3994" s="126"/>
      <c r="F3994" s="132"/>
    </row>
    <row r="3995" spans="1:6" ht="18" customHeight="1">
      <c r="A3995" s="132"/>
      <c r="B3995" s="126"/>
      <c r="C3995" s="126"/>
      <c r="D3995" s="126"/>
      <c r="F3995" s="132"/>
    </row>
    <row r="3996" spans="1:6" ht="18" customHeight="1">
      <c r="A3996" s="132"/>
      <c r="B3996" s="126"/>
      <c r="C3996" s="126"/>
      <c r="D3996" s="126"/>
      <c r="F3996" s="132"/>
    </row>
    <row r="3997" spans="1:6" ht="18" customHeight="1">
      <c r="A3997" s="132"/>
      <c r="B3997" s="126"/>
      <c r="C3997" s="126"/>
      <c r="D3997" s="126"/>
      <c r="F3997" s="132"/>
    </row>
    <row r="3998" spans="1:6" ht="18" customHeight="1">
      <c r="A3998" s="132"/>
      <c r="B3998" s="126"/>
      <c r="C3998" s="126"/>
      <c r="D3998" s="126"/>
      <c r="F3998" s="132"/>
    </row>
    <row r="3999" spans="1:6" ht="18" customHeight="1">
      <c r="A3999" s="132"/>
      <c r="B3999" s="126"/>
      <c r="C3999" s="126"/>
      <c r="D3999" s="126"/>
      <c r="F3999" s="132"/>
    </row>
    <row r="4000" spans="1:6" ht="18" customHeight="1">
      <c r="A4000" s="132"/>
      <c r="B4000" s="126"/>
      <c r="C4000" s="126"/>
      <c r="D4000" s="126"/>
      <c r="F4000" s="132"/>
    </row>
    <row r="4001" spans="1:6" ht="18" customHeight="1">
      <c r="A4001" s="132"/>
      <c r="B4001" s="126"/>
      <c r="C4001" s="126"/>
      <c r="D4001" s="126"/>
      <c r="F4001" s="132"/>
    </row>
    <row r="4002" spans="1:6" ht="18" customHeight="1">
      <c r="A4002" s="132"/>
      <c r="B4002" s="126"/>
      <c r="C4002" s="126"/>
      <c r="D4002" s="126"/>
      <c r="F4002" s="132"/>
    </row>
    <row r="4003" spans="1:6" ht="18" customHeight="1">
      <c r="A4003" s="132"/>
      <c r="B4003" s="126"/>
      <c r="C4003" s="126"/>
      <c r="D4003" s="126"/>
      <c r="F4003" s="132"/>
    </row>
    <row r="4004" spans="1:6" ht="18" customHeight="1">
      <c r="A4004" s="132"/>
      <c r="B4004" s="126"/>
      <c r="C4004" s="126"/>
      <c r="D4004" s="126"/>
      <c r="F4004" s="132"/>
    </row>
    <row r="4005" spans="1:6" ht="18" customHeight="1">
      <c r="A4005" s="132"/>
      <c r="B4005" s="126"/>
      <c r="C4005" s="126"/>
      <c r="D4005" s="126"/>
      <c r="F4005" s="132"/>
    </row>
    <row r="4006" spans="1:6" ht="18" customHeight="1">
      <c r="A4006" s="132"/>
      <c r="B4006" s="126"/>
      <c r="C4006" s="126"/>
      <c r="D4006" s="126"/>
      <c r="F4006" s="132"/>
    </row>
    <row r="4007" spans="1:6" ht="18" customHeight="1">
      <c r="A4007" s="132"/>
      <c r="B4007" s="126"/>
      <c r="C4007" s="126"/>
      <c r="D4007" s="126"/>
      <c r="F4007" s="132"/>
    </row>
    <row r="4008" spans="1:6" ht="18" customHeight="1">
      <c r="A4008" s="132"/>
      <c r="B4008" s="126"/>
      <c r="C4008" s="126"/>
      <c r="D4008" s="126"/>
      <c r="F4008" s="132"/>
    </row>
    <row r="4009" spans="1:6" ht="18" customHeight="1">
      <c r="A4009" s="132"/>
      <c r="B4009" s="126"/>
      <c r="C4009" s="126"/>
      <c r="D4009" s="126"/>
      <c r="F4009" s="132"/>
    </row>
    <row r="4010" spans="1:6" ht="18" customHeight="1">
      <c r="A4010" s="132"/>
      <c r="B4010" s="126"/>
      <c r="C4010" s="126"/>
      <c r="D4010" s="126"/>
      <c r="F4010" s="132"/>
    </row>
    <row r="4011" spans="1:6" ht="18" customHeight="1">
      <c r="A4011" s="132"/>
      <c r="B4011" s="126"/>
      <c r="C4011" s="126"/>
      <c r="D4011" s="126"/>
      <c r="F4011" s="132"/>
    </row>
    <row r="4012" spans="1:6" ht="18" customHeight="1">
      <c r="A4012" s="132"/>
      <c r="B4012" s="126"/>
      <c r="C4012" s="126"/>
      <c r="D4012" s="126"/>
      <c r="F4012" s="132"/>
    </row>
    <row r="4013" spans="1:6" ht="18" customHeight="1">
      <c r="A4013" s="132"/>
      <c r="B4013" s="126"/>
      <c r="C4013" s="126"/>
      <c r="D4013" s="126"/>
      <c r="F4013" s="132"/>
    </row>
    <row r="4014" spans="1:6" ht="18" customHeight="1">
      <c r="A4014" s="132"/>
      <c r="B4014" s="126"/>
      <c r="C4014" s="126"/>
      <c r="D4014" s="126"/>
      <c r="F4014" s="132"/>
    </row>
    <row r="4015" spans="1:6" ht="18" customHeight="1">
      <c r="A4015" s="132"/>
      <c r="B4015" s="126"/>
      <c r="C4015" s="126"/>
      <c r="D4015" s="126"/>
      <c r="F4015" s="132"/>
    </row>
    <row r="4016" spans="1:6" ht="18" customHeight="1">
      <c r="A4016" s="132"/>
      <c r="B4016" s="126"/>
      <c r="C4016" s="126"/>
      <c r="D4016" s="126"/>
      <c r="F4016" s="132"/>
    </row>
    <row r="4017" spans="1:6" ht="18" customHeight="1">
      <c r="A4017" s="132"/>
      <c r="B4017" s="126"/>
      <c r="C4017" s="126"/>
      <c r="D4017" s="126"/>
      <c r="F4017" s="132"/>
    </row>
    <row r="4018" spans="1:6" ht="18" customHeight="1">
      <c r="A4018" s="132"/>
      <c r="B4018" s="133"/>
      <c r="C4018" s="133"/>
      <c r="D4018" s="133"/>
      <c r="F4018" s="132"/>
    </row>
    <row r="4019" spans="1:6" ht="18" customHeight="1">
      <c r="A4019" s="132"/>
      <c r="B4019" s="133"/>
      <c r="C4019" s="133"/>
      <c r="D4019" s="133"/>
      <c r="F4019" s="132"/>
    </row>
    <row r="4020" spans="1:6" ht="18" customHeight="1">
      <c r="A4020" s="132"/>
      <c r="B4020" s="133"/>
      <c r="C4020" s="133"/>
      <c r="D4020" s="133"/>
      <c r="F4020" s="132"/>
    </row>
    <row r="4021" spans="1:6" ht="18" customHeight="1">
      <c r="A4021" s="132"/>
      <c r="B4021" s="133"/>
      <c r="C4021" s="133"/>
      <c r="D4021" s="133"/>
      <c r="F4021" s="132"/>
    </row>
    <row r="4022" spans="1:6" ht="18" customHeight="1">
      <c r="A4022" s="132"/>
      <c r="B4022" s="133"/>
      <c r="C4022" s="133"/>
      <c r="D4022" s="133"/>
      <c r="F4022" s="132"/>
    </row>
    <row r="4023" spans="1:6" ht="18" customHeight="1">
      <c r="A4023" s="132"/>
      <c r="B4023" s="133"/>
      <c r="C4023" s="133"/>
      <c r="D4023" s="133"/>
      <c r="F4023" s="132"/>
    </row>
    <row r="4024" spans="1:6" ht="18" customHeight="1">
      <c r="A4024" s="132"/>
      <c r="B4024" s="133"/>
      <c r="C4024" s="133"/>
      <c r="D4024" s="133"/>
      <c r="F4024" s="132"/>
    </row>
    <row r="4025" spans="1:6" ht="18" customHeight="1">
      <c r="A4025" s="132"/>
      <c r="B4025" s="133"/>
      <c r="C4025" s="133"/>
      <c r="D4025" s="133"/>
      <c r="F4025" s="132"/>
    </row>
    <row r="4026" spans="1:6" ht="18" customHeight="1">
      <c r="A4026" s="132"/>
      <c r="B4026" s="133"/>
      <c r="C4026" s="133"/>
      <c r="D4026" s="133"/>
      <c r="F4026" s="132"/>
    </row>
    <row r="4027" spans="1:6" ht="18" customHeight="1">
      <c r="A4027" s="132"/>
      <c r="B4027" s="133"/>
      <c r="C4027" s="133"/>
      <c r="D4027" s="133"/>
      <c r="F4027" s="132"/>
    </row>
    <row r="4028" spans="1:6" ht="18" customHeight="1">
      <c r="A4028" s="132"/>
      <c r="B4028" s="133"/>
      <c r="C4028" s="133"/>
      <c r="D4028" s="133"/>
      <c r="F4028" s="132"/>
    </row>
    <row r="4029" spans="1:6" ht="18" customHeight="1">
      <c r="A4029" s="132"/>
      <c r="B4029" s="133"/>
      <c r="C4029" s="133"/>
      <c r="D4029" s="133"/>
      <c r="F4029" s="132"/>
    </row>
    <row r="4030" spans="1:6" ht="18" customHeight="1">
      <c r="A4030" s="132"/>
      <c r="B4030" s="133"/>
      <c r="C4030" s="133"/>
      <c r="D4030" s="133"/>
      <c r="F4030" s="132"/>
    </row>
    <row r="4031" spans="1:6" ht="18" customHeight="1">
      <c r="A4031" s="132"/>
      <c r="B4031" s="133"/>
      <c r="C4031" s="133"/>
      <c r="D4031" s="133"/>
      <c r="F4031" s="132"/>
    </row>
    <row r="4032" spans="1:6" ht="18" customHeight="1">
      <c r="A4032" s="132"/>
      <c r="B4032" s="133"/>
      <c r="C4032" s="133"/>
      <c r="D4032" s="133"/>
      <c r="F4032" s="132"/>
    </row>
    <row r="4033" spans="1:6" ht="18" customHeight="1">
      <c r="A4033" s="132"/>
      <c r="B4033" s="133"/>
      <c r="C4033" s="133"/>
      <c r="D4033" s="133"/>
      <c r="F4033" s="132"/>
    </row>
    <row r="4034" spans="1:6" ht="18" customHeight="1">
      <c r="A4034" s="132"/>
      <c r="B4034" s="133"/>
      <c r="C4034" s="133"/>
      <c r="D4034" s="133"/>
      <c r="F4034" s="132"/>
    </row>
    <row r="4035" spans="1:6" ht="18" customHeight="1">
      <c r="A4035" s="132"/>
      <c r="B4035" s="133"/>
      <c r="C4035" s="133"/>
      <c r="D4035" s="133"/>
      <c r="F4035" s="132"/>
    </row>
    <row r="4036" spans="1:6" ht="18" customHeight="1">
      <c r="A4036" s="132"/>
      <c r="B4036" s="133"/>
      <c r="C4036" s="133"/>
      <c r="D4036" s="133"/>
      <c r="F4036" s="132"/>
    </row>
    <row r="4037" spans="1:6" ht="18" customHeight="1">
      <c r="A4037" s="132"/>
      <c r="B4037" s="133"/>
      <c r="C4037" s="133"/>
      <c r="D4037" s="133"/>
      <c r="F4037" s="132"/>
    </row>
    <row r="4038" spans="1:6" ht="18" customHeight="1">
      <c r="A4038" s="132"/>
      <c r="B4038" s="133"/>
      <c r="C4038" s="133"/>
      <c r="D4038" s="133"/>
      <c r="F4038" s="132"/>
    </row>
    <row r="4039" spans="1:6" ht="18" customHeight="1">
      <c r="A4039" s="132"/>
      <c r="B4039" s="133"/>
      <c r="C4039" s="133"/>
      <c r="D4039" s="133"/>
      <c r="F4039" s="132"/>
    </row>
    <row r="4040" spans="1:6" ht="18" customHeight="1">
      <c r="A4040" s="132"/>
      <c r="B4040" s="133"/>
      <c r="C4040" s="133"/>
      <c r="D4040" s="133"/>
      <c r="F4040" s="132"/>
    </row>
    <row r="4041" spans="1:6" ht="18" customHeight="1">
      <c r="A4041" s="132"/>
      <c r="B4041" s="133"/>
      <c r="C4041" s="133"/>
      <c r="D4041" s="133"/>
      <c r="F4041" s="132"/>
    </row>
    <row r="4042" spans="1:6" ht="18" customHeight="1">
      <c r="A4042" s="132"/>
      <c r="B4042" s="133"/>
      <c r="C4042" s="133"/>
      <c r="D4042" s="133"/>
      <c r="F4042" s="132"/>
    </row>
    <row r="4043" spans="1:6" ht="18" customHeight="1">
      <c r="A4043" s="132"/>
      <c r="B4043" s="133"/>
      <c r="C4043" s="133"/>
      <c r="D4043" s="133"/>
      <c r="F4043" s="132"/>
    </row>
    <row r="4044" spans="1:6" ht="18" customHeight="1">
      <c r="A4044" s="132"/>
      <c r="B4044" s="133"/>
      <c r="C4044" s="133"/>
      <c r="D4044" s="133"/>
      <c r="F4044" s="132"/>
    </row>
    <row r="4045" spans="1:6" ht="18" customHeight="1">
      <c r="A4045" s="132"/>
      <c r="B4045" s="133"/>
      <c r="C4045" s="133"/>
      <c r="D4045" s="133"/>
      <c r="F4045" s="132"/>
    </row>
    <row r="4046" spans="1:6" ht="18" customHeight="1">
      <c r="A4046" s="132"/>
      <c r="B4046" s="133"/>
      <c r="C4046" s="133"/>
      <c r="D4046" s="133"/>
      <c r="F4046" s="132"/>
    </row>
    <row r="4047" spans="1:6" ht="18" customHeight="1">
      <c r="A4047" s="132"/>
      <c r="B4047" s="133"/>
      <c r="C4047" s="133"/>
      <c r="D4047" s="133"/>
      <c r="F4047" s="132"/>
    </row>
    <row r="4048" spans="1:6" ht="18" customHeight="1">
      <c r="A4048" s="132"/>
      <c r="B4048" s="133"/>
      <c r="C4048" s="133"/>
      <c r="D4048" s="133"/>
      <c r="F4048" s="132"/>
    </row>
    <row r="4049" spans="1:6" ht="18" customHeight="1">
      <c r="A4049" s="132"/>
      <c r="B4049" s="133"/>
      <c r="C4049" s="133"/>
      <c r="D4049" s="133"/>
      <c r="F4049" s="132"/>
    </row>
    <row r="4050" spans="1:6" ht="18" customHeight="1">
      <c r="A4050" s="132"/>
      <c r="B4050" s="133"/>
      <c r="C4050" s="133"/>
      <c r="D4050" s="133"/>
      <c r="F4050" s="132"/>
    </row>
    <row r="4051" spans="1:6" ht="18" customHeight="1">
      <c r="A4051" s="132"/>
      <c r="B4051" s="133"/>
      <c r="C4051" s="133"/>
      <c r="D4051" s="133"/>
      <c r="F4051" s="132"/>
    </row>
    <row r="4052" spans="1:6" ht="18" customHeight="1">
      <c r="A4052" s="132"/>
      <c r="B4052" s="133"/>
      <c r="C4052" s="133"/>
      <c r="D4052" s="133"/>
      <c r="F4052" s="132"/>
    </row>
    <row r="4053" spans="1:6" ht="18" customHeight="1">
      <c r="A4053" s="132"/>
      <c r="B4053" s="133"/>
      <c r="C4053" s="133"/>
      <c r="D4053" s="133"/>
      <c r="F4053" s="132"/>
    </row>
    <row r="4054" spans="1:6" ht="18" customHeight="1">
      <c r="A4054" s="132"/>
      <c r="B4054" s="133"/>
      <c r="C4054" s="133"/>
      <c r="D4054" s="133"/>
      <c r="F4054" s="132"/>
    </row>
    <row r="4055" spans="1:6" ht="18" customHeight="1">
      <c r="A4055" s="132"/>
      <c r="B4055" s="133"/>
      <c r="C4055" s="133"/>
      <c r="D4055" s="133"/>
      <c r="F4055" s="132"/>
    </row>
    <row r="4056" spans="1:6" ht="18" customHeight="1">
      <c r="A4056" s="132"/>
      <c r="B4056" s="133"/>
      <c r="C4056" s="133"/>
      <c r="D4056" s="133"/>
      <c r="F4056" s="132"/>
    </row>
    <row r="4057" spans="1:6" ht="18" customHeight="1">
      <c r="A4057" s="132"/>
      <c r="B4057" s="133"/>
      <c r="C4057" s="133"/>
      <c r="D4057" s="133"/>
      <c r="F4057" s="132"/>
    </row>
    <row r="4058" spans="1:6" ht="18" customHeight="1">
      <c r="A4058" s="132"/>
      <c r="B4058" s="133"/>
      <c r="C4058" s="133"/>
      <c r="D4058" s="133"/>
      <c r="F4058" s="132"/>
    </row>
    <row r="4059" spans="1:6" ht="18" customHeight="1">
      <c r="A4059" s="132"/>
      <c r="B4059" s="133"/>
      <c r="C4059" s="133"/>
      <c r="D4059" s="133"/>
      <c r="F4059" s="132"/>
    </row>
    <row r="4060" spans="1:6" ht="18" customHeight="1">
      <c r="A4060" s="132"/>
      <c r="B4060" s="133"/>
      <c r="C4060" s="133"/>
      <c r="D4060" s="133"/>
      <c r="F4060" s="132"/>
    </row>
    <row r="4061" spans="1:6" ht="18" customHeight="1">
      <c r="A4061" s="132"/>
      <c r="B4061" s="133"/>
      <c r="C4061" s="133"/>
      <c r="D4061" s="133"/>
      <c r="F4061" s="132"/>
    </row>
    <row r="4062" spans="1:6" ht="18" customHeight="1">
      <c r="A4062" s="132"/>
      <c r="B4062" s="133"/>
      <c r="C4062" s="133"/>
      <c r="D4062" s="133"/>
      <c r="F4062" s="132"/>
    </row>
    <row r="4063" spans="1:6" ht="18" customHeight="1">
      <c r="A4063" s="132"/>
      <c r="B4063" s="133"/>
      <c r="C4063" s="133"/>
      <c r="D4063" s="133"/>
      <c r="F4063" s="132"/>
    </row>
    <row r="4064" spans="1:6" ht="18" customHeight="1">
      <c r="A4064" s="132"/>
      <c r="B4064" s="133"/>
      <c r="C4064" s="133"/>
      <c r="D4064" s="133"/>
      <c r="F4064" s="132"/>
    </row>
    <row r="4065" spans="1:6" ht="18" customHeight="1">
      <c r="A4065" s="132"/>
      <c r="B4065" s="133"/>
      <c r="C4065" s="133"/>
      <c r="D4065" s="133"/>
      <c r="F4065" s="132"/>
    </row>
    <row r="4066" spans="1:6" ht="18" customHeight="1">
      <c r="A4066" s="132"/>
      <c r="B4066" s="133"/>
      <c r="C4066" s="133"/>
      <c r="D4066" s="133"/>
      <c r="F4066" s="132"/>
    </row>
    <row r="4067" spans="1:6" ht="18" customHeight="1">
      <c r="A4067" s="132"/>
      <c r="B4067" s="133"/>
      <c r="C4067" s="133"/>
      <c r="D4067" s="133"/>
      <c r="F4067" s="132"/>
    </row>
    <row r="4068" spans="1:6" ht="18" customHeight="1">
      <c r="A4068" s="132"/>
      <c r="B4068" s="133"/>
      <c r="C4068" s="133"/>
      <c r="D4068" s="133"/>
      <c r="F4068" s="132"/>
    </row>
    <row r="4069" spans="1:6" ht="18" customHeight="1">
      <c r="A4069" s="132"/>
      <c r="B4069" s="133"/>
      <c r="C4069" s="133"/>
      <c r="D4069" s="133"/>
      <c r="F4069" s="132"/>
    </row>
    <row r="4070" spans="1:6" ht="18" customHeight="1">
      <c r="A4070" s="132"/>
      <c r="B4070" s="133"/>
      <c r="C4070" s="133"/>
      <c r="D4070" s="133"/>
      <c r="F4070" s="132"/>
    </row>
    <row r="4071" spans="1:6" ht="18" customHeight="1">
      <c r="A4071" s="132"/>
      <c r="B4071" s="133"/>
      <c r="C4071" s="133"/>
      <c r="D4071" s="133"/>
      <c r="F4071" s="132"/>
    </row>
    <row r="4072" spans="1:6" ht="18" customHeight="1">
      <c r="A4072" s="132"/>
      <c r="B4072" s="133"/>
      <c r="C4072" s="133"/>
      <c r="D4072" s="133"/>
      <c r="F4072" s="132"/>
    </row>
    <row r="4073" spans="1:6" ht="18" customHeight="1">
      <c r="A4073" s="132"/>
      <c r="B4073" s="133"/>
      <c r="C4073" s="133"/>
      <c r="D4073" s="133"/>
      <c r="F4073" s="132"/>
    </row>
    <row r="4074" spans="1:6" ht="18" customHeight="1">
      <c r="A4074" s="132"/>
      <c r="B4074" s="133"/>
      <c r="C4074" s="133"/>
      <c r="D4074" s="133"/>
      <c r="F4074" s="132"/>
    </row>
    <row r="4075" spans="1:6" ht="18" customHeight="1">
      <c r="A4075" s="132"/>
      <c r="B4075" s="133"/>
      <c r="C4075" s="133"/>
      <c r="D4075" s="133"/>
      <c r="F4075" s="132"/>
    </row>
    <row r="4076" spans="1:6" ht="18" customHeight="1">
      <c r="A4076" s="132"/>
      <c r="B4076" s="133"/>
      <c r="C4076" s="133"/>
      <c r="D4076" s="133"/>
      <c r="F4076" s="132"/>
    </row>
    <row r="4077" spans="1:6" ht="18" customHeight="1">
      <c r="A4077" s="132"/>
      <c r="B4077" s="133"/>
      <c r="C4077" s="133"/>
      <c r="D4077" s="133"/>
      <c r="F4077" s="132"/>
    </row>
    <row r="4078" spans="1:6" ht="18" customHeight="1">
      <c r="A4078" s="132"/>
      <c r="B4078" s="133"/>
      <c r="C4078" s="133"/>
      <c r="D4078" s="133"/>
      <c r="F4078" s="132"/>
    </row>
    <row r="4079" spans="1:6" ht="18" customHeight="1">
      <c r="A4079" s="132"/>
      <c r="B4079" s="133"/>
      <c r="C4079" s="133"/>
      <c r="D4079" s="133"/>
      <c r="F4079" s="132"/>
    </row>
    <row r="4080" spans="1:6" ht="18" customHeight="1">
      <c r="A4080" s="132"/>
      <c r="B4080" s="133"/>
      <c r="C4080" s="133"/>
      <c r="D4080" s="133"/>
      <c r="F4080" s="132"/>
    </row>
    <row r="4081" spans="1:6" ht="18" customHeight="1">
      <c r="A4081" s="132"/>
      <c r="B4081" s="133"/>
      <c r="C4081" s="133"/>
      <c r="D4081" s="133"/>
      <c r="F4081" s="132"/>
    </row>
    <row r="4082" spans="1:6" ht="18" customHeight="1">
      <c r="A4082" s="132"/>
      <c r="B4082" s="133"/>
      <c r="C4082" s="133"/>
      <c r="D4082" s="133"/>
      <c r="F4082" s="132"/>
    </row>
    <row r="4083" spans="1:6" ht="18" customHeight="1">
      <c r="A4083" s="132"/>
      <c r="B4083" s="133"/>
      <c r="C4083" s="133"/>
      <c r="D4083" s="133"/>
      <c r="F4083" s="132"/>
    </row>
    <row r="4084" spans="1:6" ht="18" customHeight="1">
      <c r="A4084" s="132"/>
      <c r="B4084" s="133"/>
      <c r="C4084" s="133"/>
      <c r="D4084" s="133"/>
      <c r="F4084" s="132"/>
    </row>
    <row r="4085" spans="1:6" ht="18" customHeight="1">
      <c r="A4085" s="132"/>
      <c r="B4085" s="133"/>
      <c r="C4085" s="133"/>
      <c r="D4085" s="133"/>
      <c r="F4085" s="132"/>
    </row>
    <row r="4086" spans="1:6" ht="18" customHeight="1">
      <c r="A4086" s="132"/>
      <c r="B4086" s="133"/>
      <c r="C4086" s="133"/>
      <c r="D4086" s="133"/>
      <c r="F4086" s="132"/>
    </row>
    <row r="4087" spans="1:6" ht="18" customHeight="1">
      <c r="A4087" s="132"/>
      <c r="B4087" s="133"/>
      <c r="C4087" s="133"/>
      <c r="D4087" s="133"/>
      <c r="F4087" s="132"/>
    </row>
    <row r="4088" spans="1:6" ht="18" customHeight="1">
      <c r="A4088" s="132"/>
      <c r="B4088" s="133"/>
      <c r="C4088" s="133"/>
      <c r="D4088" s="133"/>
      <c r="F4088" s="132"/>
    </row>
    <row r="4089" spans="1:6" ht="18" customHeight="1">
      <c r="A4089" s="132"/>
      <c r="B4089" s="133"/>
      <c r="C4089" s="133"/>
      <c r="D4089" s="133"/>
      <c r="E4089" s="134"/>
      <c r="F4089" s="132"/>
    </row>
    <row r="4090" spans="1:6" ht="18" customHeight="1">
      <c r="A4090" s="132"/>
      <c r="B4090" s="133"/>
      <c r="C4090" s="133"/>
      <c r="D4090" s="133"/>
      <c r="E4090" s="134"/>
      <c r="F4090" s="132"/>
    </row>
    <row r="4091" spans="1:6" ht="18" customHeight="1">
      <c r="A4091" s="132"/>
      <c r="B4091" s="133"/>
      <c r="C4091" s="133"/>
      <c r="D4091" s="133"/>
      <c r="E4091" s="134"/>
      <c r="F4091" s="132"/>
    </row>
    <row r="4092" spans="1:6" ht="18" customHeight="1">
      <c r="A4092" s="132"/>
      <c r="B4092" s="133"/>
      <c r="C4092" s="133"/>
      <c r="D4092" s="133"/>
      <c r="E4092" s="134"/>
      <c r="F4092" s="132"/>
    </row>
    <row r="4093" spans="1:6" ht="18" customHeight="1">
      <c r="A4093" s="132"/>
      <c r="B4093" s="133"/>
      <c r="C4093" s="133"/>
      <c r="D4093" s="133"/>
      <c r="E4093" s="134"/>
      <c r="F4093" s="132"/>
    </row>
    <row r="4094" spans="1:6" ht="18" customHeight="1">
      <c r="A4094" s="132"/>
      <c r="B4094" s="133"/>
      <c r="C4094" s="133"/>
      <c r="D4094" s="133"/>
      <c r="E4094" s="134"/>
      <c r="F4094" s="132"/>
    </row>
    <row r="4095" spans="1:6" ht="18" customHeight="1">
      <c r="A4095" s="132"/>
      <c r="B4095" s="133"/>
      <c r="C4095" s="133"/>
      <c r="D4095" s="133"/>
      <c r="E4095" s="134"/>
      <c r="F4095" s="132"/>
    </row>
    <row r="4096" spans="1:6" ht="18" customHeight="1">
      <c r="A4096" s="132"/>
      <c r="B4096" s="133"/>
      <c r="C4096" s="133"/>
      <c r="D4096" s="133"/>
      <c r="E4096" s="134"/>
      <c r="F4096" s="132"/>
    </row>
    <row r="4097" spans="1:6" ht="18" customHeight="1">
      <c r="A4097" s="132"/>
      <c r="B4097" s="133"/>
      <c r="C4097" s="133"/>
      <c r="D4097" s="133"/>
      <c r="E4097" s="134"/>
      <c r="F4097" s="132"/>
    </row>
    <row r="4098" spans="1:6" ht="18" customHeight="1">
      <c r="A4098" s="132"/>
      <c r="B4098" s="133"/>
      <c r="C4098" s="133"/>
      <c r="D4098" s="133"/>
      <c r="E4098" s="134"/>
      <c r="F4098" s="132"/>
    </row>
    <row r="4099" spans="1:6" ht="18" customHeight="1">
      <c r="A4099" s="132"/>
      <c r="B4099" s="133"/>
      <c r="C4099" s="133"/>
      <c r="D4099" s="133"/>
      <c r="E4099" s="134"/>
      <c r="F4099" s="132"/>
    </row>
    <row r="4100" spans="1:6" ht="18" customHeight="1">
      <c r="A4100" s="132"/>
      <c r="B4100" s="133"/>
      <c r="C4100" s="133"/>
      <c r="D4100" s="133"/>
      <c r="E4100" s="134"/>
      <c r="F4100" s="132"/>
    </row>
    <row r="4101" spans="1:6" ht="18" customHeight="1">
      <c r="A4101" s="132"/>
      <c r="B4101" s="133"/>
      <c r="C4101" s="133"/>
      <c r="D4101" s="133"/>
      <c r="E4101" s="134"/>
      <c r="F4101" s="132"/>
    </row>
    <row r="4102" spans="1:6" ht="18" customHeight="1">
      <c r="A4102" s="132"/>
      <c r="B4102" s="133"/>
      <c r="C4102" s="133"/>
      <c r="D4102" s="133"/>
      <c r="E4102" s="134"/>
      <c r="F4102" s="132"/>
    </row>
    <row r="4103" spans="1:6" ht="18" customHeight="1">
      <c r="A4103" s="132"/>
      <c r="B4103" s="133"/>
      <c r="C4103" s="133"/>
      <c r="D4103" s="133"/>
      <c r="E4103" s="134"/>
      <c r="F4103" s="132"/>
    </row>
    <row r="4104" spans="1:6" ht="18" customHeight="1">
      <c r="A4104" s="132"/>
      <c r="B4104" s="133"/>
      <c r="C4104" s="133"/>
      <c r="D4104" s="133"/>
      <c r="E4104" s="134"/>
      <c r="F4104" s="132"/>
    </row>
    <row r="4105" spans="1:6" ht="18" customHeight="1">
      <c r="A4105" s="132"/>
      <c r="B4105" s="133"/>
      <c r="C4105" s="133"/>
      <c r="D4105" s="133"/>
      <c r="E4105" s="134"/>
      <c r="F4105" s="132"/>
    </row>
    <row r="4106" spans="1:6" ht="18" customHeight="1">
      <c r="A4106" s="132"/>
      <c r="B4106" s="133"/>
      <c r="C4106" s="133"/>
      <c r="D4106" s="133"/>
      <c r="E4106" s="134"/>
      <c r="F4106" s="132"/>
    </row>
    <row r="4107" spans="1:6" ht="18" customHeight="1">
      <c r="A4107" s="132"/>
      <c r="B4107" s="133"/>
      <c r="C4107" s="133"/>
      <c r="D4107" s="133"/>
      <c r="E4107" s="134"/>
      <c r="F4107" s="132"/>
    </row>
    <row r="4108" spans="1:6" ht="18" customHeight="1">
      <c r="A4108" s="132"/>
      <c r="B4108" s="133"/>
      <c r="C4108" s="133"/>
      <c r="D4108" s="133"/>
      <c r="E4108" s="134"/>
      <c r="F4108" s="132"/>
    </row>
    <row r="4109" spans="1:6" ht="18" customHeight="1">
      <c r="A4109" s="132"/>
      <c r="B4109" s="133"/>
      <c r="C4109" s="133"/>
      <c r="D4109" s="133"/>
      <c r="E4109" s="134"/>
      <c r="F4109" s="132"/>
    </row>
    <row r="4110" spans="1:6" ht="18" customHeight="1">
      <c r="A4110" s="132"/>
      <c r="B4110" s="133"/>
      <c r="C4110" s="133"/>
      <c r="D4110" s="133"/>
      <c r="E4110" s="134"/>
      <c r="F4110" s="132"/>
    </row>
    <row r="4111" spans="1:6" ht="18" customHeight="1">
      <c r="A4111" s="132"/>
      <c r="B4111" s="133"/>
      <c r="C4111" s="133"/>
      <c r="D4111" s="133"/>
      <c r="E4111" s="134"/>
      <c r="F4111" s="132"/>
    </row>
    <row r="4112" spans="1:6" ht="18" customHeight="1">
      <c r="A4112" s="132"/>
      <c r="B4112" s="133"/>
      <c r="C4112" s="133"/>
      <c r="D4112" s="133"/>
      <c r="E4112" s="134"/>
      <c r="F4112" s="132"/>
    </row>
    <row r="4113" spans="1:6" ht="18" customHeight="1">
      <c r="A4113" s="132"/>
      <c r="B4113" s="133"/>
      <c r="C4113" s="133"/>
      <c r="D4113" s="133"/>
      <c r="E4113" s="134"/>
      <c r="F4113" s="132"/>
    </row>
    <row r="4114" spans="1:6" ht="18" customHeight="1">
      <c r="A4114" s="132"/>
      <c r="B4114" s="133"/>
      <c r="C4114" s="133"/>
      <c r="D4114" s="133"/>
      <c r="E4114" s="134"/>
      <c r="F4114" s="132"/>
    </row>
    <row r="4115" spans="1:6" ht="18" customHeight="1">
      <c r="A4115" s="132"/>
      <c r="B4115" s="133"/>
      <c r="C4115" s="133"/>
      <c r="D4115" s="133"/>
      <c r="E4115" s="134"/>
      <c r="F4115" s="132"/>
    </row>
    <row r="4116" spans="1:6" ht="18" customHeight="1">
      <c r="A4116" s="132"/>
      <c r="B4116" s="133"/>
      <c r="C4116" s="133"/>
      <c r="D4116" s="133"/>
      <c r="E4116" s="134"/>
      <c r="F4116" s="132"/>
    </row>
    <row r="4117" spans="1:6" ht="18" customHeight="1">
      <c r="A4117" s="132"/>
      <c r="B4117" s="133"/>
      <c r="C4117" s="133"/>
      <c r="D4117" s="133"/>
      <c r="E4117" s="134"/>
      <c r="F4117" s="132"/>
    </row>
    <row r="4118" spans="1:6" ht="18" customHeight="1">
      <c r="A4118" s="132"/>
      <c r="B4118" s="133"/>
      <c r="C4118" s="133"/>
      <c r="D4118" s="133"/>
      <c r="E4118" s="134"/>
      <c r="F4118" s="132"/>
    </row>
    <row r="4119" spans="1:6" ht="18" customHeight="1">
      <c r="A4119" s="132"/>
      <c r="B4119" s="133"/>
      <c r="C4119" s="133"/>
      <c r="D4119" s="133"/>
      <c r="E4119" s="134"/>
      <c r="F4119" s="132"/>
    </row>
    <row r="4120" spans="1:6" ht="18" customHeight="1">
      <c r="A4120" s="132"/>
      <c r="B4120" s="133"/>
      <c r="C4120" s="133"/>
      <c r="D4120" s="133"/>
      <c r="E4120" s="134"/>
      <c r="F4120" s="132"/>
    </row>
    <row r="4121" spans="1:6" ht="18" customHeight="1">
      <c r="A4121" s="132"/>
      <c r="B4121" s="133"/>
      <c r="C4121" s="133"/>
      <c r="D4121" s="133"/>
      <c r="E4121" s="134"/>
      <c r="F4121" s="132"/>
    </row>
    <row r="4122" spans="1:6" ht="18" customHeight="1">
      <c r="A4122" s="132"/>
      <c r="B4122" s="133"/>
      <c r="C4122" s="133"/>
      <c r="D4122" s="133"/>
      <c r="E4122" s="134"/>
      <c r="F4122" s="132"/>
    </row>
    <row r="4123" spans="1:6" ht="18" customHeight="1">
      <c r="A4123" s="132"/>
      <c r="B4123" s="133"/>
      <c r="C4123" s="133"/>
      <c r="D4123" s="133"/>
      <c r="E4123" s="134"/>
      <c r="F4123" s="132"/>
    </row>
    <row r="4124" spans="1:6" ht="18" customHeight="1">
      <c r="A4124" s="132"/>
      <c r="B4124" s="133"/>
      <c r="C4124" s="133"/>
      <c r="D4124" s="133"/>
      <c r="E4124" s="134"/>
      <c r="F4124" s="132"/>
    </row>
    <row r="4125" spans="1:6" ht="18" customHeight="1">
      <c r="A4125" s="132"/>
      <c r="B4125" s="133"/>
      <c r="C4125" s="133"/>
      <c r="D4125" s="133"/>
      <c r="E4125" s="134"/>
      <c r="F4125" s="132"/>
    </row>
    <row r="4126" spans="1:6" ht="18" customHeight="1">
      <c r="A4126" s="132"/>
      <c r="B4126" s="133"/>
      <c r="C4126" s="133"/>
      <c r="D4126" s="133"/>
      <c r="E4126" s="134"/>
      <c r="F4126" s="132"/>
    </row>
    <row r="4127" spans="1:6" ht="18" customHeight="1">
      <c r="A4127" s="132"/>
      <c r="B4127" s="133"/>
      <c r="C4127" s="133"/>
      <c r="D4127" s="133"/>
      <c r="E4127" s="134"/>
      <c r="F4127" s="132"/>
    </row>
    <row r="4128" spans="1:6" ht="18" customHeight="1">
      <c r="A4128" s="132"/>
      <c r="B4128" s="133"/>
      <c r="C4128" s="133"/>
      <c r="D4128" s="133"/>
      <c r="E4128" s="134"/>
      <c r="F4128" s="132"/>
    </row>
    <row r="4129" spans="1:6" ht="18" customHeight="1">
      <c r="A4129" s="132"/>
      <c r="B4129" s="133"/>
      <c r="C4129" s="133"/>
      <c r="D4129" s="133"/>
      <c r="E4129" s="134"/>
      <c r="F4129" s="132"/>
    </row>
    <row r="4130" spans="1:6" ht="18" customHeight="1">
      <c r="A4130" s="132"/>
      <c r="B4130" s="133"/>
      <c r="C4130" s="133"/>
      <c r="D4130" s="133"/>
      <c r="E4130" s="134"/>
      <c r="F4130" s="132"/>
    </row>
    <row r="4131" spans="1:6" ht="18" customHeight="1">
      <c r="A4131" s="132"/>
      <c r="B4131" s="133"/>
      <c r="C4131" s="133"/>
      <c r="D4131" s="133"/>
      <c r="E4131" s="134"/>
      <c r="F4131" s="132"/>
    </row>
    <row r="4132" spans="1:6" ht="18" customHeight="1">
      <c r="A4132" s="132"/>
      <c r="B4132" s="133"/>
      <c r="C4132" s="133"/>
      <c r="D4132" s="133"/>
      <c r="E4132" s="134"/>
      <c r="F4132" s="132"/>
    </row>
    <row r="4133" spans="1:6" ht="18" customHeight="1">
      <c r="A4133" s="132"/>
      <c r="B4133" s="133"/>
      <c r="C4133" s="133"/>
      <c r="D4133" s="133"/>
      <c r="E4133" s="134"/>
      <c r="F4133" s="132"/>
    </row>
    <row r="4134" spans="1:6" ht="18" customHeight="1">
      <c r="A4134" s="132"/>
      <c r="B4134" s="133"/>
      <c r="C4134" s="133"/>
      <c r="D4134" s="133"/>
      <c r="E4134" s="134"/>
      <c r="F4134" s="132"/>
    </row>
    <row r="4135" spans="1:6" ht="18" customHeight="1">
      <c r="A4135" s="132"/>
      <c r="B4135" s="133"/>
      <c r="C4135" s="133"/>
      <c r="D4135" s="133"/>
      <c r="E4135" s="134"/>
      <c r="F4135" s="132"/>
    </row>
    <row r="4136" spans="1:6" ht="18" customHeight="1">
      <c r="A4136" s="132"/>
      <c r="B4136" s="133"/>
      <c r="C4136" s="133"/>
      <c r="D4136" s="133"/>
      <c r="E4136" s="134"/>
      <c r="F4136" s="132"/>
    </row>
    <row r="4137" spans="1:6" ht="18" customHeight="1">
      <c r="A4137" s="132"/>
      <c r="B4137" s="133"/>
      <c r="C4137" s="133"/>
      <c r="D4137" s="133"/>
      <c r="E4137" s="134"/>
      <c r="F4137" s="132"/>
    </row>
    <row r="4138" spans="1:6" ht="18" customHeight="1">
      <c r="A4138" s="132"/>
      <c r="B4138" s="133"/>
      <c r="C4138" s="133"/>
      <c r="D4138" s="133"/>
      <c r="E4138" s="134"/>
      <c r="F4138" s="132"/>
    </row>
    <row r="4139" spans="1:6" ht="18" customHeight="1">
      <c r="A4139" s="132"/>
      <c r="B4139" s="133"/>
      <c r="C4139" s="133"/>
      <c r="D4139" s="133"/>
      <c r="E4139" s="134"/>
      <c r="F4139" s="132"/>
    </row>
    <row r="4140" spans="1:6" ht="18" customHeight="1">
      <c r="A4140" s="132"/>
      <c r="B4140" s="133"/>
      <c r="C4140" s="133"/>
      <c r="D4140" s="133"/>
      <c r="E4140" s="134"/>
      <c r="F4140" s="132"/>
    </row>
    <row r="4141" spans="1:6" ht="18" customHeight="1">
      <c r="A4141" s="132"/>
      <c r="B4141" s="133"/>
      <c r="C4141" s="133"/>
      <c r="D4141" s="133"/>
      <c r="E4141" s="134"/>
      <c r="F4141" s="132"/>
    </row>
    <row r="4142" spans="1:6" ht="18" customHeight="1">
      <c r="A4142" s="132"/>
      <c r="B4142" s="133"/>
      <c r="C4142" s="133"/>
      <c r="D4142" s="133"/>
      <c r="E4142" s="134"/>
      <c r="F4142" s="132"/>
    </row>
    <row r="4143" spans="1:6" ht="18" customHeight="1">
      <c r="A4143" s="132"/>
      <c r="B4143" s="133"/>
      <c r="C4143" s="133"/>
      <c r="D4143" s="133"/>
      <c r="E4143" s="134"/>
      <c r="F4143" s="132"/>
    </row>
    <row r="4144" spans="1:6" ht="18" customHeight="1">
      <c r="A4144" s="132"/>
      <c r="B4144" s="133"/>
      <c r="C4144" s="133"/>
      <c r="D4144" s="133"/>
      <c r="E4144" s="134"/>
      <c r="F4144" s="132"/>
    </row>
    <row r="4145" spans="1:6" ht="18" customHeight="1">
      <c r="A4145" s="132"/>
      <c r="B4145" s="133"/>
      <c r="C4145" s="133"/>
      <c r="D4145" s="133"/>
      <c r="E4145" s="134"/>
      <c r="F4145" s="132"/>
    </row>
    <row r="4146" spans="1:6" ht="18" customHeight="1">
      <c r="A4146" s="132"/>
      <c r="B4146" s="133"/>
      <c r="C4146" s="133"/>
      <c r="D4146" s="133"/>
      <c r="E4146" s="134"/>
      <c r="F4146" s="132"/>
    </row>
    <row r="4147" spans="1:6" ht="18" customHeight="1">
      <c r="A4147" s="132"/>
      <c r="B4147" s="133"/>
      <c r="C4147" s="133"/>
      <c r="D4147" s="133"/>
      <c r="E4147" s="134"/>
      <c r="F4147" s="132"/>
    </row>
    <row r="4148" spans="1:6" ht="18" customHeight="1">
      <c r="A4148" s="132"/>
      <c r="B4148" s="133"/>
      <c r="C4148" s="133"/>
      <c r="D4148" s="133"/>
      <c r="E4148" s="134"/>
      <c r="F4148" s="132"/>
    </row>
    <row r="4149" spans="1:6" ht="18" customHeight="1">
      <c r="A4149" s="132"/>
      <c r="B4149" s="133"/>
      <c r="C4149" s="133"/>
      <c r="D4149" s="133"/>
      <c r="E4149" s="134"/>
      <c r="F4149" s="132"/>
    </row>
    <row r="4150" spans="1:6" ht="18" customHeight="1">
      <c r="A4150" s="132"/>
      <c r="B4150" s="133"/>
      <c r="C4150" s="133"/>
      <c r="D4150" s="133"/>
      <c r="E4150" s="134"/>
      <c r="F4150" s="132"/>
    </row>
  </sheetData>
  <pageMargins left="0.75" right="0.75" top="1" bottom="1" header="0.5" footer="0.5"/>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7"/>
  <sheetViews>
    <sheetView workbookViewId="0">
      <selection activeCell="J28" sqref="J28"/>
    </sheetView>
  </sheetViews>
  <sheetFormatPr defaultRowHeight="15"/>
  <cols>
    <col min="1" max="2" width="10.42578125" bestFit="1" customWidth="1"/>
    <col min="5" max="32" width="10.42578125" bestFit="1" customWidth="1"/>
  </cols>
  <sheetData>
    <row r="1" spans="1:32">
      <c r="A1" t="s">
        <v>2417</v>
      </c>
      <c r="D1" t="s">
        <v>3000</v>
      </c>
    </row>
    <row r="2" spans="1:32">
      <c r="A2" t="s">
        <v>2416</v>
      </c>
      <c r="D2" t="s">
        <v>3001</v>
      </c>
    </row>
    <row r="3" spans="1:32">
      <c r="A3" t="s">
        <v>2415</v>
      </c>
      <c r="D3" t="s">
        <v>2414</v>
      </c>
    </row>
    <row r="4" spans="1:32">
      <c r="A4" t="s">
        <v>2413</v>
      </c>
      <c r="D4" t="s">
        <v>2412</v>
      </c>
    </row>
    <row r="5" spans="1:32">
      <c r="A5" t="s">
        <v>2411</v>
      </c>
      <c r="D5" t="s">
        <v>2411</v>
      </c>
    </row>
    <row r="7" spans="1:32">
      <c r="B7" t="s">
        <v>2410</v>
      </c>
      <c r="C7" t="s">
        <v>2409</v>
      </c>
      <c r="D7" t="s">
        <v>2408</v>
      </c>
      <c r="E7" t="s">
        <v>2403</v>
      </c>
      <c r="F7" s="1" t="s">
        <v>2407</v>
      </c>
      <c r="G7" s="1" t="s">
        <v>2393</v>
      </c>
      <c r="H7" s="1"/>
      <c r="I7" s="1"/>
      <c r="J7" s="1"/>
      <c r="K7" s="1"/>
      <c r="L7" s="1"/>
      <c r="M7" s="1"/>
      <c r="N7" s="1"/>
      <c r="O7" s="1"/>
      <c r="P7" s="1"/>
      <c r="Q7" s="1"/>
      <c r="R7" s="1"/>
      <c r="S7" s="1"/>
      <c r="T7" s="1"/>
      <c r="U7" s="1"/>
      <c r="V7" s="1"/>
      <c r="W7" s="1"/>
      <c r="X7" s="1"/>
      <c r="Y7" s="1"/>
      <c r="Z7" s="1"/>
      <c r="AA7" s="1"/>
      <c r="AB7" s="1"/>
      <c r="AC7" s="1"/>
      <c r="AD7" s="1"/>
      <c r="AE7" s="1"/>
      <c r="AF7" s="1"/>
    </row>
    <row r="8" spans="1:32">
      <c r="B8" t="s">
        <v>2406</v>
      </c>
      <c r="C8" t="s">
        <v>2405</v>
      </c>
      <c r="D8" t="s">
        <v>2404</v>
      </c>
      <c r="E8" t="s">
        <v>2403</v>
      </c>
      <c r="F8" t="s">
        <v>2402</v>
      </c>
      <c r="G8" t="s">
        <v>2391</v>
      </c>
    </row>
    <row r="9" spans="1:32">
      <c r="A9" s="1">
        <v>39813</v>
      </c>
      <c r="B9" s="211">
        <v>3.1259611805210796</v>
      </c>
      <c r="C9" s="211">
        <v>6.7720843066001466</v>
      </c>
      <c r="D9" s="211">
        <v>6.3497537099217656</v>
      </c>
      <c r="E9" s="211">
        <v>2.4056424558023348</v>
      </c>
      <c r="F9" s="211">
        <v>2.44744261436044</v>
      </c>
      <c r="G9" s="211">
        <v>1.0507404904093016</v>
      </c>
    </row>
    <row r="10" spans="1:32">
      <c r="A10" s="1">
        <v>39903</v>
      </c>
      <c r="B10" s="211">
        <v>3.1270580440557452</v>
      </c>
      <c r="C10" s="211">
        <v>6.7720843066001466</v>
      </c>
      <c r="D10" s="211">
        <v>6.3551769254471298</v>
      </c>
      <c r="E10" s="211">
        <v>1.54668164890855</v>
      </c>
      <c r="F10" s="211">
        <v>3.0026605514557101</v>
      </c>
      <c r="G10" s="211">
        <v>1.4547012630172542</v>
      </c>
    </row>
    <row r="11" spans="1:32">
      <c r="A11" s="1">
        <v>39994</v>
      </c>
      <c r="B11" s="211">
        <v>3.2312511391479721</v>
      </c>
      <c r="C11" s="211">
        <v>6.7720843066001466</v>
      </c>
      <c r="D11" s="211">
        <v>7.9815679616046369</v>
      </c>
      <c r="E11" s="211">
        <v>1.8464468255478601</v>
      </c>
      <c r="F11" s="211">
        <v>3.4075453608485802</v>
      </c>
      <c r="G11" s="211">
        <v>1.8938149454376842</v>
      </c>
    </row>
    <row r="12" spans="1:32">
      <c r="A12" s="1">
        <v>40086</v>
      </c>
      <c r="B12" s="211">
        <v>3.3773103334090875</v>
      </c>
      <c r="C12" s="211">
        <v>6.7720843066001466</v>
      </c>
      <c r="D12" s="211">
        <v>8.7126184930194839</v>
      </c>
      <c r="E12" s="211">
        <v>2.0851561062631747</v>
      </c>
      <c r="F12" s="211">
        <v>3.68301375646986</v>
      </c>
      <c r="G12" s="211">
        <v>2.2862309345400167</v>
      </c>
    </row>
    <row r="13" spans="1:32">
      <c r="A13" s="1">
        <v>40178</v>
      </c>
      <c r="B13" s="211">
        <v>4.8075907331142851</v>
      </c>
      <c r="C13" s="211">
        <v>9.6692287966828232</v>
      </c>
      <c r="D13" s="211">
        <v>10.223857049927563</v>
      </c>
      <c r="E13" s="211">
        <v>4.0344688276995697</v>
      </c>
      <c r="F13" s="211">
        <v>4.1692363069424099</v>
      </c>
      <c r="G13" s="211">
        <v>2.8701828529243563</v>
      </c>
    </row>
    <row r="14" spans="1:32">
      <c r="A14" s="1">
        <v>40268</v>
      </c>
      <c r="B14" s="211">
        <v>4.7527635762629501</v>
      </c>
      <c r="C14" s="211">
        <v>9.6692287966828232</v>
      </c>
      <c r="D14" s="211">
        <v>10.553866022130054</v>
      </c>
      <c r="E14" s="211">
        <v>2.2670130305970648</v>
      </c>
      <c r="F14" s="211">
        <v>4.3365278992097771</v>
      </c>
      <c r="G14" s="211">
        <v>2.7278562037094392</v>
      </c>
    </row>
    <row r="15" spans="1:32">
      <c r="A15" s="1">
        <v>40359</v>
      </c>
      <c r="B15" s="211">
        <v>4.7677665822034276</v>
      </c>
      <c r="C15" s="211">
        <v>9.6692287966828232</v>
      </c>
      <c r="D15" s="211">
        <v>10.593948612482043</v>
      </c>
      <c r="E15" s="211">
        <v>2.3520412905957349</v>
      </c>
      <c r="F15" s="211">
        <v>4.4295642714316665</v>
      </c>
      <c r="G15" s="211">
        <v>2.7972623644103964</v>
      </c>
    </row>
    <row r="16" spans="1:32">
      <c r="A16" s="1">
        <v>40451</v>
      </c>
      <c r="B16" s="211">
        <v>4.8276317184822473</v>
      </c>
      <c r="C16" s="211">
        <v>9.6692287966828232</v>
      </c>
      <c r="D16" s="211">
        <v>10.853048850308259</v>
      </c>
      <c r="E16" s="211">
        <v>4.6247657307968799</v>
      </c>
      <c r="F16" s="211">
        <v>4.5262489995406634</v>
      </c>
      <c r="G16" s="211">
        <v>2.6853881802283088</v>
      </c>
    </row>
    <row r="17" spans="1:7">
      <c r="A17" s="1">
        <v>40543</v>
      </c>
      <c r="B17" s="211">
        <v>4.6743404049839068</v>
      </c>
      <c r="C17" s="211">
        <v>14.333840740494201</v>
      </c>
      <c r="D17" s="211">
        <v>11.135650110073163</v>
      </c>
      <c r="E17" s="211">
        <v>5.0074173266566149</v>
      </c>
      <c r="F17" s="211">
        <v>4.5891348968342003</v>
      </c>
      <c r="G17" s="211">
        <v>2.6576796909301947</v>
      </c>
    </row>
    <row r="18" spans="1:7">
      <c r="A18" s="1">
        <v>40633</v>
      </c>
      <c r="B18" s="211">
        <v>4.7284355230611421</v>
      </c>
      <c r="C18" s="211">
        <v>14.333840740494201</v>
      </c>
      <c r="D18" s="211">
        <v>11.442269206685346</v>
      </c>
      <c r="E18" s="211">
        <v>5.3981521524357703</v>
      </c>
      <c r="F18" s="211">
        <v>5.1717427838870718</v>
      </c>
      <c r="G18" s="211">
        <v>2.436293294402863</v>
      </c>
    </row>
    <row r="19" spans="1:7">
      <c r="A19" s="1">
        <v>40724</v>
      </c>
      <c r="B19" s="211">
        <v>5.5030485521481429</v>
      </c>
      <c r="C19" s="211">
        <v>19.553333333333335</v>
      </c>
      <c r="D19" s="211">
        <v>11.65129899776759</v>
      </c>
      <c r="E19" s="211">
        <v>6.0093616331460149</v>
      </c>
      <c r="F19" s="211">
        <v>5.2063210582246695</v>
      </c>
      <c r="G19" s="211">
        <v>2.3646623646789502</v>
      </c>
    </row>
    <row r="20" spans="1:7">
      <c r="A20" s="1">
        <v>40816</v>
      </c>
      <c r="B20" s="211">
        <v>5.4308392679228561</v>
      </c>
      <c r="C20" s="211">
        <v>24.776666666666664</v>
      </c>
      <c r="D20" s="211">
        <v>12.001767967088323</v>
      </c>
      <c r="E20" s="211">
        <v>6.5745041951314205</v>
      </c>
      <c r="F20" s="211">
        <v>5.649476593909295</v>
      </c>
      <c r="G20" s="211">
        <v>2.2132568438619953</v>
      </c>
    </row>
    <row r="21" spans="1:7">
      <c r="A21" s="1">
        <v>40908</v>
      </c>
      <c r="B21" s="211">
        <v>4.456344752927528</v>
      </c>
      <c r="C21" s="211">
        <v>30.088058154979905</v>
      </c>
      <c r="D21" s="211">
        <v>12.567226050137624</v>
      </c>
      <c r="E21" s="211">
        <v>6.9401075002016359</v>
      </c>
      <c r="F21" s="211">
        <v>5.7210769282115201</v>
      </c>
      <c r="G21" s="211">
        <v>1.394033060849913</v>
      </c>
    </row>
    <row r="22" spans="1:7">
      <c r="A22" s="1">
        <v>40999</v>
      </c>
      <c r="B22" s="211">
        <v>4.4831089471025427</v>
      </c>
      <c r="C22" s="211">
        <v>30.088058154979905</v>
      </c>
      <c r="D22" s="211">
        <v>13.376382461516618</v>
      </c>
      <c r="E22" s="211">
        <v>7.6567386850328605</v>
      </c>
      <c r="F22" s="211">
        <v>5.7607491296101436</v>
      </c>
      <c r="G22" s="211">
        <v>1.8299212874803048</v>
      </c>
    </row>
    <row r="23" spans="1:7">
      <c r="A23" s="1">
        <v>41090</v>
      </c>
      <c r="B23" s="211">
        <v>4.5595956364300854</v>
      </c>
      <c r="C23" s="211">
        <v>30.088058154979905</v>
      </c>
      <c r="D23" s="211">
        <v>14.039844410800736</v>
      </c>
      <c r="E23" s="211">
        <v>8.8335428242381795</v>
      </c>
      <c r="F23" s="211">
        <v>8.6132630523572917</v>
      </c>
      <c r="G23" s="211">
        <v>1.7282455010629072</v>
      </c>
    </row>
    <row r="24" spans="1:7">
      <c r="A24" s="1">
        <v>41182</v>
      </c>
      <c r="B24" s="211">
        <v>4.4883932784768703</v>
      </c>
      <c r="C24" s="211">
        <v>30.088058154979905</v>
      </c>
      <c r="D24" s="211">
        <v>14.714414768687902</v>
      </c>
      <c r="E24" s="211">
        <v>9.1443570550114686</v>
      </c>
      <c r="F24" s="211">
        <v>9.53903828644372</v>
      </c>
      <c r="G24" s="211">
        <v>1.6105057092723598</v>
      </c>
    </row>
    <row r="25" spans="1:7">
      <c r="A25" s="1">
        <v>41274</v>
      </c>
      <c r="B25" s="211">
        <v>5.1990612434894574</v>
      </c>
      <c r="C25" s="211">
        <v>38.723739981108935</v>
      </c>
      <c r="D25" s="211">
        <v>15.573328264593503</v>
      </c>
      <c r="E25" s="211">
        <v>11.775790242188643</v>
      </c>
      <c r="F25" s="211">
        <v>11.445829122781094</v>
      </c>
      <c r="G25" s="211">
        <v>1.6065269500045822</v>
      </c>
    </row>
    <row r="26" spans="1:7">
      <c r="A26" s="1">
        <v>41364</v>
      </c>
      <c r="B26" s="211">
        <v>5.1782035338194277</v>
      </c>
      <c r="C26" s="211">
        <v>38.723739981108935</v>
      </c>
      <c r="D26" s="211">
        <v>16.548942175250637</v>
      </c>
      <c r="E26" s="211">
        <v>12.189804621174366</v>
      </c>
      <c r="F26" s="211">
        <v>11.445829122781094</v>
      </c>
      <c r="G26" s="211">
        <v>1.4425863312637497</v>
      </c>
    </row>
    <row r="27" spans="1:7">
      <c r="A27" s="1">
        <v>41455</v>
      </c>
      <c r="B27" s="211">
        <v>5.2166957277012553</v>
      </c>
      <c r="C27" s="211">
        <v>38.723739981108935</v>
      </c>
      <c r="D27" s="211">
        <v>17.175215599434843</v>
      </c>
      <c r="E27" s="211">
        <v>11.62677464825493</v>
      </c>
      <c r="F27" s="211">
        <v>13.066688748983259</v>
      </c>
      <c r="G27" s="211">
        <v>1.3900421524877506</v>
      </c>
    </row>
    <row r="28" spans="1:7">
      <c r="A28" s="1">
        <v>41547</v>
      </c>
      <c r="B28" s="211">
        <v>5.1256708998413796</v>
      </c>
      <c r="C28" s="211">
        <v>38.723739981108935</v>
      </c>
      <c r="D28" s="211">
        <v>18.132680683953101</v>
      </c>
      <c r="E28" s="211">
        <v>11.728036442409007</v>
      </c>
      <c r="F28" s="211">
        <v>13.066688748983259</v>
      </c>
      <c r="G28" s="211">
        <v>1.3164766671454453</v>
      </c>
    </row>
    <row r="29" spans="1:7">
      <c r="A29" s="1">
        <v>41639</v>
      </c>
      <c r="B29" s="211">
        <v>5.4851229033946192</v>
      </c>
      <c r="C29" s="211">
        <v>45.978029361803863</v>
      </c>
      <c r="D29" s="211">
        <v>19.626770339569781</v>
      </c>
      <c r="E29" s="211">
        <v>12.814070967472176</v>
      </c>
      <c r="F29" s="211">
        <v>15.271739491133308</v>
      </c>
      <c r="G29" s="211">
        <v>1.2256111593033507</v>
      </c>
    </row>
    <row r="30" spans="1:7">
      <c r="A30" s="1">
        <v>41729</v>
      </c>
      <c r="B30" s="211">
        <v>5.3841420760431147</v>
      </c>
      <c r="C30" s="211">
        <v>45.978029361803863</v>
      </c>
      <c r="D30" s="211">
        <v>20.018181525106645</v>
      </c>
      <c r="E30" s="211">
        <v>12.947886923965138</v>
      </c>
      <c r="F30" s="211">
        <v>15.170993383340649</v>
      </c>
      <c r="G30" s="211">
        <v>1.1802041125116456</v>
      </c>
    </row>
    <row r="31" spans="1:7">
      <c r="A31" s="1">
        <v>41820</v>
      </c>
      <c r="B31" s="211">
        <v>5.2140020363591839</v>
      </c>
      <c r="C31" s="211">
        <v>45.978029361803863</v>
      </c>
      <c r="D31" s="211">
        <v>20.560424541049322</v>
      </c>
      <c r="E31" s="211">
        <v>13.235826818989201</v>
      </c>
      <c r="F31" s="211">
        <v>14.776613107798449</v>
      </c>
      <c r="G31" s="211">
        <v>1.1359109811879653</v>
      </c>
    </row>
    <row r="32" spans="1:7">
      <c r="A32" s="1">
        <v>41912</v>
      </c>
      <c r="B32" s="211">
        <v>5.1405947275265698</v>
      </c>
      <c r="C32" s="211">
        <v>45.978029361803863</v>
      </c>
      <c r="D32" s="211">
        <v>21.596170408746282</v>
      </c>
      <c r="E32" s="211">
        <v>13.532750413905555</v>
      </c>
      <c r="F32" s="211">
        <v>14.776613107798449</v>
      </c>
      <c r="G32" s="211">
        <v>1.1604960767356136</v>
      </c>
    </row>
    <row r="33" spans="1:7">
      <c r="A33" s="1">
        <v>42004</v>
      </c>
      <c r="B33" s="211">
        <v>5.4229937795418071</v>
      </c>
      <c r="C33" s="211">
        <v>48.193235620319463</v>
      </c>
      <c r="D33" s="211">
        <v>23.343260393741438</v>
      </c>
      <c r="E33" s="211">
        <v>12.880274932996842</v>
      </c>
      <c r="F33" s="211">
        <v>12.296294112131349</v>
      </c>
      <c r="G33" s="211">
        <v>1.170097072302601</v>
      </c>
    </row>
    <row r="34" spans="1:7">
      <c r="A34" s="1">
        <v>42094</v>
      </c>
      <c r="B34" s="211">
        <v>5.3319881694577482</v>
      </c>
      <c r="C34" s="211">
        <v>48.193235620319463</v>
      </c>
      <c r="D34" s="211">
        <v>23.127307072267001</v>
      </c>
      <c r="E34" s="211">
        <v>13.227759508770015</v>
      </c>
      <c r="F34" s="211">
        <v>12.296294112131349</v>
      </c>
      <c r="G34" s="211">
        <v>1.151206350495988</v>
      </c>
    </row>
    <row r="35" spans="1:7">
      <c r="A35" s="1">
        <v>42185</v>
      </c>
      <c r="B35" s="211">
        <v>4.6096676454206058</v>
      </c>
      <c r="C35" s="211">
        <v>48.193235620319463</v>
      </c>
      <c r="D35" s="211">
        <v>23.48309095615226</v>
      </c>
      <c r="E35" s="211">
        <v>13.018302616113099</v>
      </c>
      <c r="F35" s="211">
        <v>10.80270284330236</v>
      </c>
      <c r="G35" s="211">
        <v>1.118762849902958</v>
      </c>
    </row>
    <row r="36" spans="1:7">
      <c r="A36" s="1">
        <v>42277</v>
      </c>
      <c r="B36" s="211">
        <v>4.3011271499765655</v>
      </c>
      <c r="C36" s="211">
        <v>48.193235620319463</v>
      </c>
      <c r="D36" s="211">
        <v>24.283950703984061</v>
      </c>
      <c r="E36" s="211">
        <v>13.122438102471987</v>
      </c>
      <c r="F36" s="211">
        <v>10.80270284330236</v>
      </c>
      <c r="G36" s="211">
        <v>1.0871900146273192</v>
      </c>
    </row>
    <row r="37" spans="1:7">
      <c r="A37" s="1">
        <v>42369</v>
      </c>
      <c r="B37" s="211">
        <v>3.9099404690377497</v>
      </c>
      <c r="C37" s="211">
        <v>61.886651973091205</v>
      </c>
      <c r="D37" s="211">
        <v>23.765728795119163</v>
      </c>
      <c r="E37" s="211">
        <v>12.283208875646471</v>
      </c>
      <c r="F37" s="211">
        <v>9.3834634189061354</v>
      </c>
      <c r="G37" s="211">
        <v>1.037974814785271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1"/>
  <sheetViews>
    <sheetView zoomScaleNormal="100" workbookViewId="0">
      <selection activeCell="D9" sqref="D9"/>
    </sheetView>
  </sheetViews>
  <sheetFormatPr defaultColWidth="9.140625" defaultRowHeight="15"/>
  <cols>
    <col min="1" max="1" width="14.140625" style="5" customWidth="1"/>
    <col min="2" max="2" width="14" style="5" bestFit="1" customWidth="1"/>
    <col min="3" max="3" width="21.42578125" style="5" bestFit="1" customWidth="1"/>
    <col min="4" max="4" width="18.42578125" style="5" bestFit="1" customWidth="1"/>
    <col min="5" max="5" width="27.42578125" style="5" customWidth="1"/>
    <col min="6" max="6" width="20.85546875" style="5" bestFit="1" customWidth="1"/>
    <col min="7" max="7" width="10.28515625" style="5" bestFit="1" customWidth="1"/>
    <col min="8" max="8" width="18.5703125" style="5" bestFit="1" customWidth="1"/>
    <col min="9" max="16384" width="9.140625" style="5"/>
  </cols>
  <sheetData>
    <row r="1" spans="1:6" s="8" customFormat="1" ht="15.95" customHeight="1">
      <c r="A1" s="8" t="s">
        <v>2431</v>
      </c>
      <c r="D1" s="8" t="s">
        <v>2430</v>
      </c>
    </row>
    <row r="2" spans="1:6" s="8" customFormat="1" ht="15.95" customHeight="1">
      <c r="A2" s="8" t="s">
        <v>2429</v>
      </c>
      <c r="D2" s="8" t="s">
        <v>2428</v>
      </c>
    </row>
    <row r="3" spans="1:6" s="8" customFormat="1" ht="15.95" customHeight="1">
      <c r="A3" s="8" t="s">
        <v>2427</v>
      </c>
      <c r="D3" s="8" t="s">
        <v>2426</v>
      </c>
    </row>
    <row r="4" spans="1:6" s="8" customFormat="1" ht="15.95" customHeight="1">
      <c r="A4" s="8" t="s">
        <v>2425</v>
      </c>
      <c r="D4" s="8" t="s">
        <v>2424</v>
      </c>
    </row>
    <row r="5" spans="1:6" s="8" customFormat="1" ht="15.95" customHeight="1">
      <c r="A5" s="8" t="s">
        <v>2373</v>
      </c>
    </row>
    <row r="6" spans="1:6" s="8" customFormat="1" ht="15.95" customHeight="1">
      <c r="A6" s="8" t="s">
        <v>2373</v>
      </c>
    </row>
    <row r="7" spans="1:6" s="8" customFormat="1" ht="15.95" customHeight="1">
      <c r="A7" s="8" t="s">
        <v>2373</v>
      </c>
      <c r="B7" s="8" t="s">
        <v>2423</v>
      </c>
      <c r="C7" s="8" t="s">
        <v>2422</v>
      </c>
      <c r="D7" s="8" t="s">
        <v>2421</v>
      </c>
    </row>
    <row r="8" spans="1:6" ht="18" customHeight="1">
      <c r="A8" s="3" t="s">
        <v>2373</v>
      </c>
      <c r="B8" s="7" t="s">
        <v>2420</v>
      </c>
      <c r="C8" s="7" t="s">
        <v>2419</v>
      </c>
      <c r="D8" s="7" t="s">
        <v>2418</v>
      </c>
      <c r="E8" s="3" t="s">
        <v>2373</v>
      </c>
    </row>
    <row r="9" spans="1:6" ht="18" customHeight="1">
      <c r="A9" s="6">
        <v>38748</v>
      </c>
      <c r="B9" s="2">
        <v>13.53</v>
      </c>
      <c r="C9" s="2">
        <v>12.84</v>
      </c>
      <c r="D9" s="2"/>
      <c r="E9" s="3"/>
      <c r="F9" s="2"/>
    </row>
    <row r="10" spans="1:6" ht="18" customHeight="1">
      <c r="A10" s="6">
        <v>38776</v>
      </c>
      <c r="B10" s="2">
        <v>14.74</v>
      </c>
      <c r="C10" s="2">
        <v>12.97</v>
      </c>
      <c r="D10" s="2"/>
      <c r="E10" s="3"/>
      <c r="F10" s="2"/>
    </row>
    <row r="11" spans="1:6" ht="18" customHeight="1">
      <c r="A11" s="6">
        <v>38807</v>
      </c>
      <c r="B11" s="2">
        <v>14.94</v>
      </c>
      <c r="C11" s="2">
        <v>13.23</v>
      </c>
      <c r="D11" s="2">
        <v>4.1399999999999997</v>
      </c>
      <c r="E11" s="3"/>
      <c r="F11" s="2"/>
    </row>
    <row r="12" spans="1:6" ht="18" customHeight="1">
      <c r="A12" s="6">
        <v>38837</v>
      </c>
      <c r="B12" s="2">
        <v>14.09</v>
      </c>
      <c r="C12" s="2">
        <v>13.04</v>
      </c>
      <c r="D12" s="2">
        <v>4.25</v>
      </c>
      <c r="E12" s="3"/>
      <c r="F12" s="2"/>
    </row>
    <row r="13" spans="1:6" ht="18" customHeight="1">
      <c r="A13" s="6">
        <v>38868</v>
      </c>
      <c r="B13" s="2">
        <v>13.74</v>
      </c>
      <c r="C13" s="2">
        <v>12.93</v>
      </c>
      <c r="D13" s="2">
        <v>4.3599999999999994</v>
      </c>
      <c r="E13" s="3"/>
      <c r="F13" s="2"/>
    </row>
    <row r="14" spans="1:6" ht="18" customHeight="1">
      <c r="A14" s="6">
        <v>38898</v>
      </c>
      <c r="B14" s="2">
        <v>13.23</v>
      </c>
      <c r="C14" s="2">
        <v>12.94</v>
      </c>
      <c r="D14" s="2">
        <v>4.47</v>
      </c>
      <c r="E14" s="3"/>
      <c r="F14" s="2"/>
    </row>
    <row r="15" spans="1:6" ht="18" customHeight="1">
      <c r="A15" s="6">
        <v>38929</v>
      </c>
      <c r="B15" s="2">
        <v>12.41</v>
      </c>
      <c r="C15" s="2">
        <v>12.58</v>
      </c>
      <c r="D15" s="2">
        <v>4.7333333333333325</v>
      </c>
      <c r="E15" s="3"/>
      <c r="F15" s="2"/>
    </row>
    <row r="16" spans="1:6" ht="18" customHeight="1">
      <c r="A16" s="6">
        <v>38960</v>
      </c>
      <c r="B16" s="2">
        <v>10.55</v>
      </c>
      <c r="C16" s="2">
        <v>12.65</v>
      </c>
      <c r="D16" s="2">
        <v>4.9966666666666661</v>
      </c>
      <c r="E16" s="3"/>
      <c r="F16" s="2"/>
    </row>
    <row r="17" spans="1:6" ht="18" customHeight="1">
      <c r="A17" s="6">
        <v>38990</v>
      </c>
      <c r="B17" s="2">
        <v>10.09</v>
      </c>
      <c r="C17" s="2">
        <v>12.43</v>
      </c>
      <c r="D17" s="2">
        <v>5.2599999999999989</v>
      </c>
      <c r="E17" s="3"/>
      <c r="F17" s="2"/>
    </row>
    <row r="18" spans="1:6" ht="18" customHeight="1">
      <c r="A18" s="6">
        <v>39021</v>
      </c>
      <c r="B18" s="2">
        <v>10.050000000000001</v>
      </c>
      <c r="C18" s="2">
        <v>12.12</v>
      </c>
      <c r="D18" s="2">
        <v>5.293333333333333</v>
      </c>
      <c r="E18" s="3"/>
      <c r="F18" s="2"/>
    </row>
    <row r="19" spans="1:6" ht="18" customHeight="1">
      <c r="A19" s="6">
        <v>39051</v>
      </c>
      <c r="B19" s="2">
        <v>8.5399999999999991</v>
      </c>
      <c r="C19" s="2">
        <v>11.7</v>
      </c>
      <c r="D19" s="2">
        <v>5.3266666666666662</v>
      </c>
      <c r="E19" s="3"/>
      <c r="F19" s="2"/>
    </row>
    <row r="20" spans="1:6" ht="18" customHeight="1">
      <c r="A20" s="6">
        <v>39082</v>
      </c>
      <c r="B20" s="2">
        <v>9.15</v>
      </c>
      <c r="C20" s="2">
        <v>12.22</v>
      </c>
      <c r="D20" s="2">
        <v>5.36</v>
      </c>
      <c r="E20" s="3"/>
      <c r="F20" s="2"/>
    </row>
    <row r="21" spans="1:6" ht="18" customHeight="1">
      <c r="A21" s="6">
        <v>39113</v>
      </c>
      <c r="B21" s="2">
        <v>10.57</v>
      </c>
      <c r="C21" s="2">
        <v>12.02</v>
      </c>
      <c r="D21" s="2">
        <v>5.5933333333333337</v>
      </c>
      <c r="E21" s="3"/>
      <c r="F21" s="2"/>
    </row>
    <row r="22" spans="1:6" ht="18" customHeight="1">
      <c r="A22" s="6">
        <v>39141</v>
      </c>
      <c r="B22" s="2">
        <v>11.06</v>
      </c>
      <c r="C22" s="2">
        <v>11.95</v>
      </c>
      <c r="D22" s="2">
        <v>5.8266666666666662</v>
      </c>
      <c r="E22" s="3"/>
      <c r="F22" s="2"/>
    </row>
    <row r="23" spans="1:6" ht="18" customHeight="1">
      <c r="A23" s="6">
        <v>39172</v>
      </c>
      <c r="B23" s="2">
        <v>12.07</v>
      </c>
      <c r="C23" s="2">
        <v>11.78</v>
      </c>
      <c r="D23" s="2">
        <v>6.06</v>
      </c>
      <c r="E23" s="3"/>
      <c r="F23" s="2"/>
    </row>
    <row r="24" spans="1:6" ht="18" customHeight="1">
      <c r="A24" s="6">
        <v>39202</v>
      </c>
      <c r="B24" s="2">
        <v>14.21</v>
      </c>
      <c r="C24" s="2">
        <v>11.81</v>
      </c>
      <c r="D24" s="2">
        <v>6.3366666666666669</v>
      </c>
      <c r="E24" s="3"/>
      <c r="F24" s="2"/>
    </row>
    <row r="25" spans="1:6" ht="18" customHeight="1">
      <c r="A25" s="6">
        <v>39233</v>
      </c>
      <c r="B25" s="2">
        <v>13.99</v>
      </c>
      <c r="C25" s="2">
        <v>11.86</v>
      </c>
      <c r="D25" s="2">
        <v>6.6133333333333333</v>
      </c>
      <c r="E25" s="3"/>
      <c r="F25" s="2"/>
    </row>
    <row r="26" spans="1:6" ht="18" customHeight="1">
      <c r="A26" s="6">
        <v>39263</v>
      </c>
      <c r="B26" s="2">
        <v>14.92</v>
      </c>
      <c r="C26" s="2">
        <v>11.79</v>
      </c>
      <c r="D26" s="2">
        <v>6.8900000000000006</v>
      </c>
      <c r="E26" s="3"/>
      <c r="F26" s="2"/>
    </row>
    <row r="27" spans="1:6" ht="18" customHeight="1">
      <c r="A27" s="6">
        <v>39294</v>
      </c>
      <c r="B27" s="2">
        <v>14.68</v>
      </c>
      <c r="C27" s="2">
        <v>11.7</v>
      </c>
      <c r="D27" s="2">
        <v>6.9700000000000006</v>
      </c>
      <c r="E27" s="3"/>
      <c r="F27" s="2"/>
    </row>
    <row r="28" spans="1:6" ht="18" customHeight="1">
      <c r="A28" s="6">
        <v>39325</v>
      </c>
      <c r="B28" s="2">
        <v>15.57</v>
      </c>
      <c r="C28" s="2">
        <v>11.73</v>
      </c>
      <c r="D28" s="2">
        <v>7.05</v>
      </c>
      <c r="E28" s="3"/>
      <c r="F28" s="2"/>
    </row>
    <row r="29" spans="1:6" ht="18" customHeight="1">
      <c r="A29" s="6">
        <v>39355</v>
      </c>
      <c r="B29" s="2">
        <v>13.88</v>
      </c>
      <c r="C29" s="2">
        <v>11.61</v>
      </c>
      <c r="D29" s="2">
        <v>7.13</v>
      </c>
      <c r="E29" s="3"/>
      <c r="F29" s="2"/>
    </row>
    <row r="30" spans="1:6" ht="18" customHeight="1">
      <c r="A30" s="6">
        <v>39386</v>
      </c>
      <c r="B30" s="2">
        <v>11.25</v>
      </c>
      <c r="C30" s="2">
        <v>11.69</v>
      </c>
      <c r="D30" s="2">
        <v>7.1133333333333333</v>
      </c>
      <c r="E30" s="3"/>
      <c r="F30" s="2"/>
    </row>
    <row r="31" spans="1:6" ht="18" customHeight="1">
      <c r="A31" s="6">
        <v>39416</v>
      </c>
      <c r="B31" s="2">
        <v>8.3699999999999992</v>
      </c>
      <c r="C31" s="2">
        <v>11.83</v>
      </c>
      <c r="D31" s="2">
        <v>7.0966666666666667</v>
      </c>
      <c r="E31" s="3"/>
      <c r="F31" s="2"/>
    </row>
    <row r="32" spans="1:6" ht="18" customHeight="1">
      <c r="A32" s="6">
        <v>39447</v>
      </c>
      <c r="B32" s="2">
        <v>6.18</v>
      </c>
      <c r="C32" s="2">
        <v>10.8</v>
      </c>
      <c r="D32" s="2">
        <v>7.08</v>
      </c>
      <c r="E32" s="3"/>
      <c r="F32" s="2"/>
    </row>
    <row r="33" spans="1:6" ht="18" customHeight="1">
      <c r="A33" s="6">
        <v>39478</v>
      </c>
      <c r="B33" s="2">
        <v>7.18</v>
      </c>
      <c r="C33" s="2">
        <v>11.09</v>
      </c>
      <c r="D33" s="2">
        <v>6.78</v>
      </c>
      <c r="E33" s="3"/>
      <c r="F33" s="2"/>
    </row>
    <row r="34" spans="1:6" ht="18" customHeight="1">
      <c r="A34" s="6">
        <v>39507</v>
      </c>
      <c r="B34" s="2">
        <v>4.93</v>
      </c>
      <c r="C34" s="2">
        <v>11.24</v>
      </c>
      <c r="D34" s="2">
        <v>6.48</v>
      </c>
      <c r="E34" s="3"/>
      <c r="F34" s="2"/>
    </row>
    <row r="35" spans="1:6" ht="18" customHeight="1">
      <c r="A35" s="6">
        <v>39538</v>
      </c>
      <c r="B35" s="2">
        <v>4.38</v>
      </c>
      <c r="C35" s="2">
        <v>11.2</v>
      </c>
      <c r="D35" s="2">
        <v>6.18</v>
      </c>
      <c r="E35" s="3"/>
      <c r="F35" s="2"/>
    </row>
    <row r="36" spans="1:6" ht="18" customHeight="1">
      <c r="A36" s="6">
        <v>39568</v>
      </c>
      <c r="B36" s="2">
        <v>3.14</v>
      </c>
      <c r="C36" s="2">
        <v>11.2</v>
      </c>
      <c r="D36" s="2">
        <v>6.0299999999999994</v>
      </c>
      <c r="E36" s="3"/>
      <c r="F36" s="2"/>
    </row>
    <row r="37" spans="1:6" ht="18" customHeight="1">
      <c r="A37" s="6">
        <v>39599</v>
      </c>
      <c r="B37" s="2">
        <v>1.98</v>
      </c>
      <c r="C37" s="2">
        <v>11.14</v>
      </c>
      <c r="D37" s="2">
        <v>5.88</v>
      </c>
      <c r="E37" s="3"/>
      <c r="F37" s="2"/>
    </row>
    <row r="38" spans="1:6" ht="18" customHeight="1">
      <c r="A38" s="6">
        <v>39629</v>
      </c>
      <c r="B38" s="2">
        <v>1.03</v>
      </c>
      <c r="C38" s="2">
        <v>10.92</v>
      </c>
      <c r="D38" s="2">
        <v>5.7299999999999995</v>
      </c>
      <c r="E38" s="3"/>
      <c r="F38" s="2"/>
    </row>
    <row r="39" spans="1:6" ht="18" customHeight="1">
      <c r="A39" s="6">
        <v>39660</v>
      </c>
      <c r="B39" s="2">
        <v>-0.6</v>
      </c>
      <c r="C39" s="2">
        <v>10.79</v>
      </c>
      <c r="D39" s="2">
        <v>5.6899999999999995</v>
      </c>
      <c r="E39" s="3"/>
      <c r="F39" s="2"/>
    </row>
    <row r="40" spans="1:6" ht="18" customHeight="1">
      <c r="A40" s="6">
        <v>39691</v>
      </c>
      <c r="B40" s="2">
        <v>-2.97</v>
      </c>
      <c r="C40" s="2">
        <v>10.45</v>
      </c>
      <c r="D40" s="2">
        <v>5.65</v>
      </c>
      <c r="E40" s="3"/>
      <c r="F40" s="2"/>
    </row>
    <row r="41" spans="1:6" ht="18" customHeight="1">
      <c r="A41" s="6">
        <v>39721</v>
      </c>
      <c r="B41" s="2">
        <v>-4.03</v>
      </c>
      <c r="C41" s="2">
        <v>10.039999999999999</v>
      </c>
      <c r="D41" s="2">
        <v>5.61</v>
      </c>
      <c r="E41" s="3"/>
      <c r="F41" s="2"/>
    </row>
    <row r="42" spans="1:6" ht="18" customHeight="1">
      <c r="A42" s="6">
        <v>39752</v>
      </c>
      <c r="B42" s="2">
        <v>-7.33</v>
      </c>
      <c r="C42" s="2">
        <v>9.68</v>
      </c>
      <c r="D42" s="2">
        <v>5.4833333333333334</v>
      </c>
      <c r="E42" s="3"/>
      <c r="F42" s="2"/>
    </row>
    <row r="43" spans="1:6" ht="18" customHeight="1">
      <c r="A43" s="6">
        <v>39782</v>
      </c>
      <c r="B43" s="2">
        <v>-5.53</v>
      </c>
      <c r="C43" s="2">
        <v>8.9700000000000006</v>
      </c>
      <c r="D43" s="2">
        <v>5.3566666666666665</v>
      </c>
      <c r="E43" s="3"/>
      <c r="F43" s="2"/>
    </row>
    <row r="44" spans="1:6" ht="18" customHeight="1">
      <c r="A44" s="6">
        <v>39813</v>
      </c>
      <c r="B44" s="2">
        <v>-5.5</v>
      </c>
      <c r="C44" s="2">
        <v>8.84</v>
      </c>
      <c r="D44" s="2">
        <v>5.2299999999999995</v>
      </c>
      <c r="E44" s="3"/>
      <c r="F44" s="2"/>
    </row>
    <row r="45" spans="1:6" ht="18" customHeight="1">
      <c r="A45" s="6">
        <v>39844</v>
      </c>
      <c r="B45" s="2">
        <v>-4.59</v>
      </c>
      <c r="C45" s="2">
        <v>8.67</v>
      </c>
      <c r="D45" s="2">
        <v>5.38</v>
      </c>
      <c r="E45" s="3"/>
      <c r="F45" s="2"/>
    </row>
    <row r="46" spans="1:6" ht="18" customHeight="1">
      <c r="A46" s="6">
        <v>39872</v>
      </c>
      <c r="B46" s="2">
        <v>-2.58</v>
      </c>
      <c r="C46" s="2">
        <v>8.41</v>
      </c>
      <c r="D46" s="2">
        <v>5.5299999999999994</v>
      </c>
      <c r="E46" s="3"/>
      <c r="F46" s="2"/>
    </row>
    <row r="47" spans="1:6" ht="18" customHeight="1">
      <c r="A47" s="6">
        <v>39903</v>
      </c>
      <c r="B47" s="2">
        <v>-2.17</v>
      </c>
      <c r="C47" s="2">
        <v>8.17</v>
      </c>
      <c r="D47" s="2">
        <v>5.68</v>
      </c>
      <c r="E47" s="3"/>
      <c r="F47" s="2"/>
    </row>
    <row r="48" spans="1:6" ht="18" customHeight="1">
      <c r="A48" s="6">
        <v>39933</v>
      </c>
      <c r="B48" s="2">
        <v>-2.19</v>
      </c>
      <c r="C48" s="2">
        <v>8.02</v>
      </c>
      <c r="D48" s="2">
        <v>5.13</v>
      </c>
      <c r="E48" s="3"/>
      <c r="F48" s="2"/>
    </row>
    <row r="49" spans="1:6" ht="18" customHeight="1">
      <c r="A49" s="6">
        <v>39964</v>
      </c>
      <c r="B49" s="2">
        <v>-1.48</v>
      </c>
      <c r="C49" s="2">
        <v>7.98</v>
      </c>
      <c r="D49" s="2">
        <v>4.58</v>
      </c>
      <c r="E49" s="3"/>
      <c r="F49" s="2"/>
    </row>
    <row r="50" spans="1:6" ht="18" customHeight="1">
      <c r="A50" s="6">
        <v>39994</v>
      </c>
      <c r="B50" s="2">
        <v>-1.67</v>
      </c>
      <c r="C50" s="2">
        <v>7.78</v>
      </c>
      <c r="D50" s="2">
        <v>4.0299999999999994</v>
      </c>
      <c r="E50" s="3"/>
      <c r="F50" s="2"/>
    </row>
    <row r="51" spans="1:6" ht="18" customHeight="1">
      <c r="A51" s="6">
        <v>40025</v>
      </c>
      <c r="B51" s="2">
        <v>-0.53</v>
      </c>
      <c r="C51" s="2">
        <v>7.92</v>
      </c>
      <c r="D51" s="2">
        <v>3.9966666666666661</v>
      </c>
      <c r="E51" s="3"/>
      <c r="F51" s="2"/>
    </row>
    <row r="52" spans="1:6" ht="18" customHeight="1">
      <c r="A52" s="6">
        <v>40056</v>
      </c>
      <c r="B52" s="2">
        <v>2.91</v>
      </c>
      <c r="C52" s="2">
        <v>8.0399999999999991</v>
      </c>
      <c r="D52" s="2">
        <v>3.9633333333333334</v>
      </c>
      <c r="E52" s="3"/>
      <c r="F52" s="2"/>
    </row>
    <row r="53" spans="1:6" ht="18" customHeight="1">
      <c r="A53" s="6">
        <v>40086</v>
      </c>
      <c r="B53" s="2">
        <v>7</v>
      </c>
      <c r="C53" s="2">
        <v>8.23</v>
      </c>
      <c r="D53" s="2">
        <v>3.93</v>
      </c>
      <c r="E53" s="3"/>
      <c r="F53" s="2"/>
    </row>
    <row r="54" spans="1:6" ht="18" customHeight="1">
      <c r="A54" s="6">
        <v>40117</v>
      </c>
      <c r="B54" s="2">
        <v>14.18</v>
      </c>
      <c r="C54" s="2">
        <v>8.61</v>
      </c>
      <c r="D54" s="2">
        <v>4.2633333333333328</v>
      </c>
      <c r="E54" s="3"/>
      <c r="F54" s="2"/>
    </row>
    <row r="55" spans="1:6" ht="18" customHeight="1">
      <c r="A55" s="6">
        <v>40147</v>
      </c>
      <c r="B55" s="2">
        <v>15.41</v>
      </c>
      <c r="C55" s="2">
        <v>8.9700000000000006</v>
      </c>
      <c r="D55" s="2">
        <v>4.5966666666666658</v>
      </c>
      <c r="E55" s="3"/>
      <c r="F55" s="2"/>
    </row>
    <row r="56" spans="1:6" ht="18" customHeight="1">
      <c r="A56" s="6">
        <v>40178</v>
      </c>
      <c r="B56" s="2">
        <v>16.37</v>
      </c>
      <c r="C56" s="2">
        <v>9.3000000000000007</v>
      </c>
      <c r="D56" s="2">
        <v>4.9299999999999988</v>
      </c>
      <c r="E56" s="3"/>
      <c r="F56" s="2"/>
    </row>
    <row r="57" spans="1:6" ht="18" customHeight="1">
      <c r="A57" s="6">
        <v>40209</v>
      </c>
      <c r="B57" s="2">
        <v>15.53</v>
      </c>
      <c r="C57" s="2">
        <v>9.25</v>
      </c>
      <c r="D57" s="2">
        <v>4.6099999999999985</v>
      </c>
      <c r="E57" s="3"/>
      <c r="F57" s="2"/>
    </row>
    <row r="58" spans="1:6" ht="18" customHeight="1">
      <c r="A58" s="6">
        <v>40237</v>
      </c>
      <c r="B58" s="2">
        <v>12.18</v>
      </c>
      <c r="C58" s="2">
        <v>9.27</v>
      </c>
      <c r="D58" s="2">
        <v>4.2899999999999991</v>
      </c>
      <c r="E58" s="3"/>
      <c r="F58" s="2"/>
    </row>
    <row r="59" spans="1:6" ht="18" customHeight="1">
      <c r="A59" s="6">
        <v>40268</v>
      </c>
      <c r="B59" s="2">
        <v>9.52</v>
      </c>
      <c r="C59" s="2">
        <v>9.33</v>
      </c>
      <c r="D59" s="2">
        <v>3.9699999999999989</v>
      </c>
      <c r="E59" s="3"/>
      <c r="F59" s="2"/>
    </row>
    <row r="60" spans="1:6" ht="18" customHeight="1">
      <c r="A60" s="6">
        <v>40298</v>
      </c>
      <c r="B60" s="2">
        <v>8.2799999999999994</v>
      </c>
      <c r="C60" s="2">
        <v>9.2200000000000006</v>
      </c>
      <c r="D60" s="2">
        <v>4.1066666666666656</v>
      </c>
      <c r="E60" s="3"/>
      <c r="F60" s="2"/>
    </row>
    <row r="61" spans="1:6" ht="18" customHeight="1">
      <c r="A61" s="6">
        <v>40329</v>
      </c>
      <c r="B61" s="2">
        <v>7.94</v>
      </c>
      <c r="C61" s="2">
        <v>9.07</v>
      </c>
      <c r="D61" s="2">
        <v>4.2433333333333332</v>
      </c>
      <c r="E61" s="3"/>
      <c r="F61" s="2"/>
    </row>
    <row r="62" spans="1:6" ht="18" customHeight="1">
      <c r="A62" s="6">
        <v>40359</v>
      </c>
      <c r="B62" s="2">
        <v>7.56</v>
      </c>
      <c r="C62" s="2">
        <v>8.89</v>
      </c>
      <c r="D62" s="2">
        <v>4.38</v>
      </c>
      <c r="E62" s="3"/>
      <c r="F62" s="2"/>
    </row>
    <row r="63" spans="1:6" ht="18" customHeight="1">
      <c r="A63" s="6">
        <v>40390</v>
      </c>
      <c r="B63" s="2">
        <v>6.63</v>
      </c>
      <c r="C63" s="2">
        <v>8.8699999999999992</v>
      </c>
      <c r="D63" s="2">
        <v>4.2633333333333328</v>
      </c>
      <c r="E63" s="3"/>
      <c r="F63" s="2"/>
    </row>
    <row r="64" spans="1:6" ht="18" customHeight="1">
      <c r="A64" s="6">
        <v>40421</v>
      </c>
      <c r="B64" s="2">
        <v>6.26</v>
      </c>
      <c r="C64" s="2">
        <v>8.7899999999999991</v>
      </c>
      <c r="D64" s="2">
        <v>4.1466666666666656</v>
      </c>
      <c r="E64" s="3"/>
      <c r="F64" s="2"/>
    </row>
    <row r="65" spans="1:6" ht="18" customHeight="1">
      <c r="A65" s="6">
        <v>40451</v>
      </c>
      <c r="B65" s="2">
        <v>4.7</v>
      </c>
      <c r="C65" s="2">
        <v>8.89</v>
      </c>
      <c r="D65" s="2">
        <v>4.0299999999999994</v>
      </c>
      <c r="E65" s="3"/>
      <c r="F65" s="2"/>
    </row>
    <row r="66" spans="1:6" ht="18" customHeight="1">
      <c r="A66" s="6">
        <v>40482</v>
      </c>
      <c r="B66" s="2">
        <v>4.03</v>
      </c>
      <c r="C66" s="2">
        <v>8.58</v>
      </c>
      <c r="D66" s="2">
        <v>3.7599999999999993</v>
      </c>
      <c r="E66" s="3"/>
      <c r="F66" s="2"/>
    </row>
    <row r="67" spans="1:6" ht="18" customHeight="1">
      <c r="A67" s="6">
        <v>40512</v>
      </c>
      <c r="B67" s="2">
        <v>4.7300000000000004</v>
      </c>
      <c r="C67" s="2">
        <v>8.42</v>
      </c>
      <c r="D67" s="2">
        <v>3.4899999999999993</v>
      </c>
      <c r="E67" s="3"/>
      <c r="F67" s="2"/>
    </row>
    <row r="68" spans="1:6" ht="18" customHeight="1">
      <c r="A68" s="6">
        <v>40543</v>
      </c>
      <c r="B68" s="2">
        <v>4.78</v>
      </c>
      <c r="C68" s="2">
        <v>7.86</v>
      </c>
      <c r="D68" s="2">
        <v>3.2199999999999993</v>
      </c>
      <c r="E68" s="3"/>
      <c r="F68" s="2"/>
    </row>
    <row r="69" spans="1:6" ht="18" customHeight="1">
      <c r="A69" s="6">
        <v>40574</v>
      </c>
      <c r="B69" s="2">
        <v>2.31</v>
      </c>
      <c r="C69" s="2">
        <v>7.74</v>
      </c>
      <c r="D69" s="2">
        <v>3.5766666666666662</v>
      </c>
      <c r="E69" s="3"/>
      <c r="F69" s="2"/>
    </row>
    <row r="70" spans="1:6" ht="18" customHeight="1">
      <c r="A70" s="6">
        <v>40602</v>
      </c>
      <c r="B70" s="2">
        <v>2.95</v>
      </c>
      <c r="C70" s="2">
        <v>7.55</v>
      </c>
      <c r="D70" s="2">
        <v>3.9333333333333336</v>
      </c>
      <c r="E70" s="3"/>
      <c r="F70" s="2"/>
    </row>
    <row r="71" spans="1:6" ht="18" customHeight="1">
      <c r="A71" s="6">
        <v>40633</v>
      </c>
      <c r="B71" s="2">
        <v>3.35</v>
      </c>
      <c r="C71" s="2">
        <v>7.34</v>
      </c>
      <c r="D71" s="2">
        <v>4.2900000000000009</v>
      </c>
      <c r="E71" s="3"/>
      <c r="F71" s="2"/>
    </row>
    <row r="72" spans="1:6" ht="18" customHeight="1">
      <c r="A72" s="6">
        <v>40663</v>
      </c>
      <c r="B72" s="2">
        <v>2.71</v>
      </c>
      <c r="C72" s="2">
        <v>7.19</v>
      </c>
      <c r="D72" s="2">
        <v>4.666666666666667</v>
      </c>
      <c r="E72" s="3"/>
      <c r="F72" s="2"/>
    </row>
    <row r="73" spans="1:6" ht="18" customHeight="1">
      <c r="A73" s="6">
        <v>40694</v>
      </c>
      <c r="B73" s="2">
        <v>1.9</v>
      </c>
      <c r="C73" s="2">
        <v>6.93</v>
      </c>
      <c r="D73" s="2">
        <v>5.043333333333333</v>
      </c>
      <c r="E73" s="3"/>
      <c r="F73" s="2"/>
    </row>
    <row r="74" spans="1:6" ht="18" customHeight="1">
      <c r="A74" s="6">
        <v>40724</v>
      </c>
      <c r="B74" s="2">
        <v>1.56</v>
      </c>
      <c r="C74" s="2">
        <v>6.66</v>
      </c>
      <c r="D74" s="2">
        <v>5.419999999999999</v>
      </c>
      <c r="E74" s="3"/>
      <c r="F74" s="2"/>
    </row>
    <row r="75" spans="1:6" ht="18" customHeight="1">
      <c r="A75" s="6">
        <v>40755</v>
      </c>
      <c r="B75" s="2">
        <v>1.51</v>
      </c>
      <c r="C75" s="2">
        <v>6.45</v>
      </c>
      <c r="D75" s="2">
        <v>5.5966666666666658</v>
      </c>
      <c r="E75" s="3"/>
      <c r="F75" s="2"/>
    </row>
    <row r="76" spans="1:6" ht="18" customHeight="1">
      <c r="A76" s="6">
        <v>40786</v>
      </c>
      <c r="B76" s="2">
        <v>-1</v>
      </c>
      <c r="C76" s="2">
        <v>6.21</v>
      </c>
      <c r="D76" s="2">
        <v>5.7733333333333334</v>
      </c>
      <c r="E76" s="3"/>
      <c r="F76" s="2"/>
    </row>
    <row r="77" spans="1:6" ht="18" customHeight="1">
      <c r="A77" s="6">
        <v>40816</v>
      </c>
      <c r="B77" s="2">
        <v>-2.12</v>
      </c>
      <c r="C77" s="2">
        <v>5.74</v>
      </c>
      <c r="D77" s="2">
        <v>5.95</v>
      </c>
      <c r="E77" s="3"/>
      <c r="F77" s="2"/>
    </row>
    <row r="78" spans="1:6" ht="18" customHeight="1">
      <c r="A78" s="6">
        <v>40847</v>
      </c>
      <c r="B78" s="2">
        <v>-3.12</v>
      </c>
      <c r="C78" s="2">
        <v>5.54</v>
      </c>
      <c r="D78" s="2">
        <v>5.9233333333333338</v>
      </c>
      <c r="E78" s="3"/>
      <c r="F78" s="2"/>
    </row>
    <row r="79" spans="1:6" ht="18" customHeight="1">
      <c r="A79" s="6">
        <v>40877</v>
      </c>
      <c r="B79" s="2">
        <v>-4.99</v>
      </c>
      <c r="C79" s="2">
        <v>5.34</v>
      </c>
      <c r="D79" s="2">
        <v>5.8966666666666665</v>
      </c>
      <c r="E79" s="3"/>
      <c r="F79" s="2"/>
    </row>
    <row r="80" spans="1:6" ht="18" customHeight="1">
      <c r="A80" s="6">
        <v>40908</v>
      </c>
      <c r="B80" s="2">
        <v>-6.34</v>
      </c>
      <c r="C80" s="2">
        <v>5.23</v>
      </c>
      <c r="D80" s="2">
        <v>5.87</v>
      </c>
      <c r="E80" s="3"/>
      <c r="F80" s="2"/>
    </row>
    <row r="81" spans="1:6" ht="18" customHeight="1">
      <c r="A81" s="6">
        <v>40939</v>
      </c>
      <c r="B81" s="2">
        <v>-3.55</v>
      </c>
      <c r="C81" s="2">
        <v>5.13</v>
      </c>
      <c r="D81" s="2">
        <v>5.6133333333333333</v>
      </c>
      <c r="E81" s="3"/>
      <c r="F81" s="2"/>
    </row>
    <row r="82" spans="1:6" ht="18" customHeight="1">
      <c r="A82" s="6">
        <v>40968</v>
      </c>
      <c r="B82" s="2">
        <v>-3.43</v>
      </c>
      <c r="C82" s="2">
        <v>5</v>
      </c>
      <c r="D82" s="2">
        <v>5.3566666666666665</v>
      </c>
      <c r="E82" s="3"/>
      <c r="F82" s="2"/>
    </row>
    <row r="83" spans="1:6" ht="18" customHeight="1">
      <c r="A83" s="6">
        <v>40999</v>
      </c>
      <c r="B83" s="2">
        <v>-2.56</v>
      </c>
      <c r="C83" s="2">
        <v>4.9800000000000004</v>
      </c>
      <c r="D83" s="2">
        <v>5.0999999999999996</v>
      </c>
      <c r="E83" s="3"/>
      <c r="F83" s="2"/>
    </row>
    <row r="84" spans="1:6" ht="18" customHeight="1">
      <c r="A84" s="6">
        <v>41029</v>
      </c>
      <c r="B84" s="2">
        <v>-0.76</v>
      </c>
      <c r="C84" s="2">
        <v>4.8099999999999996</v>
      </c>
      <c r="D84" s="2">
        <v>4.8566666666666665</v>
      </c>
      <c r="E84" s="3"/>
      <c r="F84" s="2"/>
    </row>
    <row r="85" spans="1:6" ht="18" customHeight="1">
      <c r="A85" s="6">
        <v>41060</v>
      </c>
      <c r="B85" s="2">
        <v>-0.68</v>
      </c>
      <c r="C85" s="2">
        <v>4.74</v>
      </c>
      <c r="D85" s="2">
        <v>4.6133333333333333</v>
      </c>
      <c r="E85" s="3"/>
      <c r="F85" s="2"/>
    </row>
    <row r="86" spans="1:6" ht="18" customHeight="1">
      <c r="A86" s="6">
        <v>41090</v>
      </c>
      <c r="B86" s="2">
        <v>0.03</v>
      </c>
      <c r="C86" s="2">
        <v>4.6900000000000004</v>
      </c>
      <c r="D86" s="2">
        <v>4.370000000000001</v>
      </c>
      <c r="E86" s="3"/>
      <c r="F86" s="2"/>
    </row>
    <row r="87" spans="1:6" ht="18" customHeight="1">
      <c r="A87" s="6">
        <v>41121</v>
      </c>
      <c r="B87" s="2">
        <v>1.39</v>
      </c>
      <c r="C87" s="2">
        <v>4.49</v>
      </c>
      <c r="D87" s="2">
        <v>4.2000000000000011</v>
      </c>
      <c r="E87" s="3"/>
      <c r="F87" s="2"/>
    </row>
    <row r="88" spans="1:6" ht="18" customHeight="1">
      <c r="A88" s="6">
        <v>41152</v>
      </c>
      <c r="B88" s="2">
        <v>2.86</v>
      </c>
      <c r="C88" s="2">
        <v>4.57</v>
      </c>
      <c r="D88" s="2">
        <v>4.0300000000000011</v>
      </c>
      <c r="E88" s="3"/>
      <c r="F88" s="2"/>
    </row>
    <row r="89" spans="1:6" ht="18" customHeight="1">
      <c r="A89" s="6">
        <v>41182</v>
      </c>
      <c r="B89" s="2">
        <v>3.44</v>
      </c>
      <c r="C89" s="2">
        <v>4.5199999999999996</v>
      </c>
      <c r="D89" s="2">
        <v>3.8600000000000012</v>
      </c>
      <c r="E89" s="3"/>
      <c r="F89" s="2"/>
    </row>
    <row r="90" spans="1:6" ht="18" customHeight="1">
      <c r="A90" s="6">
        <v>41213</v>
      </c>
      <c r="B90" s="2">
        <v>2.86</v>
      </c>
      <c r="C90" s="2">
        <v>4.32</v>
      </c>
      <c r="D90" s="2">
        <v>4.01</v>
      </c>
      <c r="E90" s="3"/>
      <c r="F90" s="2"/>
    </row>
    <row r="91" spans="1:6" ht="18" customHeight="1">
      <c r="A91" s="6">
        <v>41243</v>
      </c>
      <c r="B91" s="2">
        <v>4.2300000000000004</v>
      </c>
      <c r="C91" s="2">
        <v>4.3899999999999997</v>
      </c>
      <c r="D91" s="2">
        <v>4.1599999999999993</v>
      </c>
      <c r="E91" s="3"/>
      <c r="F91" s="2"/>
    </row>
    <row r="92" spans="1:6" ht="18" customHeight="1">
      <c r="A92" s="6">
        <v>41274</v>
      </c>
      <c r="B92" s="2">
        <v>5.67</v>
      </c>
      <c r="C92" s="2">
        <v>4.3099999999999996</v>
      </c>
      <c r="D92" s="2">
        <v>4.3099999999999978</v>
      </c>
      <c r="E92" s="3"/>
      <c r="F92" s="2"/>
    </row>
    <row r="93" spans="1:6" ht="18" customHeight="1">
      <c r="A93" s="6">
        <v>41305</v>
      </c>
      <c r="B93" s="2">
        <v>5.0199999999999996</v>
      </c>
      <c r="C93" s="2">
        <v>4.3600000000000003</v>
      </c>
      <c r="D93" s="2">
        <v>4.3166666666666655</v>
      </c>
      <c r="E93" s="3"/>
      <c r="F93" s="2"/>
    </row>
    <row r="94" spans="1:6" ht="18" customHeight="1">
      <c r="A94" s="6">
        <v>41333</v>
      </c>
      <c r="B94" s="2">
        <v>5.07</v>
      </c>
      <c r="C94" s="2">
        <v>4.4400000000000004</v>
      </c>
      <c r="D94" s="2">
        <v>4.3233333333333324</v>
      </c>
      <c r="E94" s="3"/>
      <c r="F94" s="2"/>
    </row>
    <row r="95" spans="1:6" ht="18" customHeight="1">
      <c r="A95" s="6">
        <v>41364</v>
      </c>
      <c r="B95" s="2">
        <v>4.75</v>
      </c>
      <c r="C95" s="2">
        <v>4.46</v>
      </c>
      <c r="D95" s="2">
        <v>4.33</v>
      </c>
      <c r="E95" s="3"/>
      <c r="F95" s="2"/>
    </row>
    <row r="96" spans="1:6" ht="18" customHeight="1">
      <c r="A96" s="6">
        <v>41394</v>
      </c>
      <c r="B96" s="2">
        <v>4.4400000000000004</v>
      </c>
      <c r="C96" s="2">
        <v>4.49</v>
      </c>
      <c r="D96" s="2">
        <v>3.97</v>
      </c>
      <c r="E96" s="3"/>
      <c r="F96" s="2"/>
    </row>
    <row r="97" spans="1:6" ht="18" customHeight="1">
      <c r="A97" s="6">
        <v>41425</v>
      </c>
      <c r="B97" s="2">
        <v>5.5</v>
      </c>
      <c r="C97" s="2">
        <v>4.55</v>
      </c>
      <c r="D97" s="2">
        <v>3.6100000000000003</v>
      </c>
      <c r="E97" s="3"/>
      <c r="F97" s="2"/>
    </row>
    <row r="98" spans="1:6" ht="18" customHeight="1">
      <c r="A98" s="6">
        <v>41455</v>
      </c>
      <c r="B98" s="2">
        <v>6.23</v>
      </c>
      <c r="C98" s="2">
        <v>4.51</v>
      </c>
      <c r="D98" s="2">
        <v>3.25</v>
      </c>
      <c r="E98" s="3"/>
      <c r="F98" s="2"/>
    </row>
    <row r="99" spans="1:6" ht="18" customHeight="1">
      <c r="A99" s="6">
        <v>41486</v>
      </c>
      <c r="B99" s="2">
        <v>5.69</v>
      </c>
      <c r="C99" s="2">
        <v>4.5999999999999996</v>
      </c>
      <c r="D99" s="2">
        <v>3.1933333333333334</v>
      </c>
      <c r="E99" s="3"/>
      <c r="F99" s="2"/>
    </row>
    <row r="100" spans="1:6" ht="18" customHeight="1">
      <c r="A100" s="6">
        <v>41517</v>
      </c>
      <c r="B100" s="2">
        <v>6.71</v>
      </c>
      <c r="C100" s="2">
        <v>4.6100000000000003</v>
      </c>
      <c r="D100" s="2">
        <v>3.1366666666666667</v>
      </c>
      <c r="E100" s="3"/>
      <c r="F100" s="2"/>
    </row>
    <row r="101" spans="1:6" ht="18" customHeight="1">
      <c r="A101" s="6">
        <v>41547</v>
      </c>
      <c r="B101" s="2">
        <v>6.59</v>
      </c>
      <c r="C101" s="2">
        <v>4.6399999999999997</v>
      </c>
      <c r="D101" s="2">
        <v>3.08</v>
      </c>
      <c r="E101" s="3"/>
      <c r="F101" s="2"/>
    </row>
    <row r="102" spans="1:6" ht="18" customHeight="1">
      <c r="A102" s="6">
        <v>41578</v>
      </c>
      <c r="B102" s="2">
        <v>7.83</v>
      </c>
      <c r="C102" s="2">
        <v>4.88</v>
      </c>
      <c r="D102" s="2">
        <v>2.8733333333333331</v>
      </c>
      <c r="E102" s="3"/>
      <c r="F102" s="2"/>
    </row>
    <row r="103" spans="1:6" ht="18" customHeight="1">
      <c r="A103" s="6">
        <v>41608</v>
      </c>
      <c r="B103" s="2">
        <v>6.97</v>
      </c>
      <c r="C103" s="2">
        <v>4.9000000000000004</v>
      </c>
      <c r="D103" s="2">
        <v>2.6666666666666661</v>
      </c>
      <c r="E103" s="3"/>
      <c r="F103" s="2"/>
    </row>
    <row r="104" spans="1:6" ht="18" customHeight="1">
      <c r="A104" s="6">
        <v>41639</v>
      </c>
      <c r="B104" s="2">
        <v>7.41</v>
      </c>
      <c r="C104" s="2">
        <v>4.87</v>
      </c>
      <c r="D104" s="2">
        <v>2.4599999999999991</v>
      </c>
      <c r="E104" s="3"/>
      <c r="F104" s="2"/>
    </row>
    <row r="105" spans="1:6" ht="18" customHeight="1">
      <c r="A105" s="6">
        <v>41670</v>
      </c>
      <c r="B105" s="2">
        <v>8.94</v>
      </c>
      <c r="C105" s="2">
        <v>4.92</v>
      </c>
      <c r="D105" s="2">
        <v>2.3966666666666661</v>
      </c>
      <c r="E105" s="3"/>
      <c r="F105" s="2"/>
    </row>
    <row r="106" spans="1:6" ht="18" customHeight="1">
      <c r="A106" s="6">
        <v>41698</v>
      </c>
      <c r="B106" s="2">
        <v>8.74</v>
      </c>
      <c r="C106" s="2">
        <v>4.88</v>
      </c>
      <c r="D106" s="2">
        <v>2.333333333333333</v>
      </c>
      <c r="E106" s="3"/>
      <c r="F106" s="2"/>
    </row>
    <row r="107" spans="1:6" ht="18" customHeight="1">
      <c r="A107" s="6">
        <v>41729</v>
      </c>
      <c r="B107" s="2">
        <v>9.16</v>
      </c>
      <c r="C107" s="2">
        <v>4.8899999999999997</v>
      </c>
      <c r="D107" s="2">
        <v>2.27</v>
      </c>
      <c r="E107" s="3"/>
      <c r="F107" s="2"/>
    </row>
    <row r="108" spans="1:6" ht="18" customHeight="1">
      <c r="A108" s="6">
        <v>41759</v>
      </c>
      <c r="B108" s="2">
        <v>9.32</v>
      </c>
      <c r="C108" s="2">
        <v>4.97</v>
      </c>
      <c r="D108" s="2">
        <v>2.4333333333333331</v>
      </c>
      <c r="E108" s="3"/>
      <c r="F108" s="2"/>
    </row>
    <row r="109" spans="1:6" ht="18" customHeight="1">
      <c r="A109" s="6">
        <v>41790</v>
      </c>
      <c r="B109" s="2">
        <v>9.34</v>
      </c>
      <c r="C109" s="2">
        <v>5</v>
      </c>
      <c r="D109" s="2">
        <v>2.5966666666666658</v>
      </c>
      <c r="E109" s="3"/>
      <c r="F109" s="2"/>
    </row>
    <row r="110" spans="1:6" ht="18" customHeight="1">
      <c r="A110" s="6">
        <v>41820</v>
      </c>
      <c r="B110" s="2">
        <v>9.1300000000000008</v>
      </c>
      <c r="C110" s="2">
        <v>5.2</v>
      </c>
      <c r="D110" s="2">
        <v>2.7599999999999989</v>
      </c>
      <c r="E110" s="3"/>
      <c r="F110" s="2"/>
    </row>
    <row r="111" spans="1:6" ht="18" customHeight="1">
      <c r="A111" s="6">
        <v>41851</v>
      </c>
      <c r="B111" s="2">
        <v>10.52</v>
      </c>
      <c r="C111" s="2">
        <v>5.29</v>
      </c>
      <c r="D111" s="2">
        <v>2.7899999999999991</v>
      </c>
      <c r="E111" s="3"/>
      <c r="F111" s="2"/>
    </row>
    <row r="112" spans="1:6" ht="18" customHeight="1">
      <c r="A112" s="6">
        <v>41882</v>
      </c>
      <c r="B112" s="2">
        <v>10.9</v>
      </c>
      <c r="C112" s="2">
        <v>5.37</v>
      </c>
      <c r="D112" s="2">
        <v>2.82</v>
      </c>
      <c r="E112" s="3"/>
      <c r="F112" s="2"/>
    </row>
    <row r="113" spans="1:6" ht="18" customHeight="1">
      <c r="A113" s="6">
        <v>41912</v>
      </c>
      <c r="B113" s="2">
        <v>11.24</v>
      </c>
      <c r="C113" s="2">
        <v>5.42</v>
      </c>
      <c r="D113" s="2">
        <v>2.85</v>
      </c>
      <c r="E113" s="3"/>
      <c r="F113" s="2"/>
    </row>
    <row r="114" spans="1:6" ht="18" customHeight="1">
      <c r="A114" s="6">
        <v>41943</v>
      </c>
      <c r="B114" s="2">
        <v>10.73</v>
      </c>
      <c r="C114" s="2">
        <v>5.6</v>
      </c>
      <c r="D114" s="2">
        <v>2.8733333333333335</v>
      </c>
      <c r="E114" s="3"/>
      <c r="F114" s="2"/>
    </row>
    <row r="115" spans="1:6" ht="18" customHeight="1">
      <c r="A115" s="6">
        <v>41973</v>
      </c>
      <c r="B115" s="2">
        <v>14.07</v>
      </c>
      <c r="C115" s="2">
        <v>5.76</v>
      </c>
      <c r="D115" s="2">
        <v>2.8966666666666665</v>
      </c>
      <c r="E115" s="3"/>
      <c r="F115" s="2"/>
    </row>
    <row r="116" spans="1:6" ht="18" customHeight="1">
      <c r="A116" s="6">
        <v>42004</v>
      </c>
      <c r="B116" s="2">
        <v>15.22</v>
      </c>
      <c r="C116" s="2">
        <v>5.99</v>
      </c>
      <c r="D116" s="2">
        <v>2.92</v>
      </c>
      <c r="E116" s="3"/>
      <c r="F116" s="2"/>
    </row>
    <row r="117" spans="1:6" ht="18" customHeight="1">
      <c r="A117" s="6">
        <v>42035</v>
      </c>
      <c r="B117" s="2">
        <v>12.36</v>
      </c>
      <c r="C117" s="2">
        <v>6.12</v>
      </c>
      <c r="D117" s="2">
        <v>3.0366666666666671</v>
      </c>
      <c r="E117" s="3"/>
      <c r="F117" s="2"/>
    </row>
    <row r="118" spans="1:6" ht="18" customHeight="1">
      <c r="A118" s="6">
        <v>42063</v>
      </c>
      <c r="B118" s="2">
        <v>13.68</v>
      </c>
      <c r="C118" s="2">
        <v>6.25</v>
      </c>
      <c r="D118" s="2">
        <v>3.1533333333333338</v>
      </c>
      <c r="E118" s="3"/>
      <c r="F118" s="2"/>
    </row>
    <row r="119" spans="1:6" ht="18" customHeight="1">
      <c r="A119" s="6">
        <v>42094</v>
      </c>
      <c r="B119" s="2">
        <v>14.92</v>
      </c>
      <c r="C119" s="2">
        <v>6.34</v>
      </c>
      <c r="D119" s="2">
        <v>3.2700000000000009</v>
      </c>
      <c r="E119" s="3"/>
      <c r="F119" s="2"/>
    </row>
    <row r="120" spans="1:6" ht="18" customHeight="1">
      <c r="A120" s="6">
        <v>42124</v>
      </c>
      <c r="B120" s="2">
        <v>15.55</v>
      </c>
      <c r="C120" s="2">
        <v>6.52</v>
      </c>
      <c r="D120" s="2">
        <v>3.3233333333333341</v>
      </c>
      <c r="E120" s="3"/>
      <c r="F120" s="2"/>
    </row>
    <row r="121" spans="1:6" ht="18" customHeight="1">
      <c r="A121" s="6">
        <v>42155</v>
      </c>
      <c r="B121" s="2">
        <v>14.97</v>
      </c>
      <c r="C121" s="2">
        <v>6.67</v>
      </c>
      <c r="D121" s="2">
        <v>3.3766666666666669</v>
      </c>
      <c r="E121" s="3"/>
      <c r="F121" s="2"/>
    </row>
    <row r="122" spans="1:6" ht="18" customHeight="1">
      <c r="A122" s="6">
        <v>42185</v>
      </c>
      <c r="B122" s="2">
        <v>14.4</v>
      </c>
      <c r="C122" s="2">
        <v>6.79</v>
      </c>
      <c r="D122" s="2">
        <v>3.43</v>
      </c>
      <c r="E122" s="3"/>
      <c r="F122" s="2"/>
    </row>
    <row r="123" spans="1:6" ht="18" customHeight="1">
      <c r="A123" s="6">
        <v>42216</v>
      </c>
      <c r="B123" s="2">
        <v>15.4</v>
      </c>
      <c r="C123" s="2">
        <v>6.98</v>
      </c>
      <c r="D123" s="2">
        <v>3.5</v>
      </c>
      <c r="E123" s="3"/>
      <c r="F123" s="2"/>
    </row>
    <row r="124" spans="1:6" ht="18" customHeight="1">
      <c r="A124" s="6">
        <v>42247</v>
      </c>
      <c r="B124" s="2">
        <v>15.35</v>
      </c>
      <c r="C124" s="2">
        <v>7.02</v>
      </c>
      <c r="D124" s="2">
        <v>3.5700000000000003</v>
      </c>
      <c r="E124" s="3"/>
      <c r="F124" s="2"/>
    </row>
    <row r="125" spans="1:6" ht="18" customHeight="1">
      <c r="A125" s="6">
        <v>42277</v>
      </c>
      <c r="B125" s="2">
        <v>15.94</v>
      </c>
      <c r="C125" s="2">
        <v>7.2</v>
      </c>
      <c r="D125" s="2">
        <v>3.64</v>
      </c>
      <c r="E125" s="3"/>
      <c r="F125" s="2"/>
    </row>
    <row r="126" spans="1:6" ht="18" customHeight="1">
      <c r="A126" s="6">
        <v>42308</v>
      </c>
      <c r="B126" s="2">
        <v>18.21</v>
      </c>
      <c r="C126" s="2">
        <v>7.38</v>
      </c>
      <c r="D126" s="2">
        <v>3.7600000000000002</v>
      </c>
      <c r="E126" s="3"/>
      <c r="F126" s="2"/>
    </row>
    <row r="127" spans="1:6" ht="18" customHeight="1">
      <c r="A127" s="6">
        <v>42338</v>
      </c>
      <c r="B127" s="2">
        <v>15.02</v>
      </c>
      <c r="C127" s="2">
        <v>7.26</v>
      </c>
      <c r="D127" s="2">
        <v>3.88</v>
      </c>
      <c r="E127" s="3"/>
      <c r="F127" s="2"/>
    </row>
    <row r="128" spans="1:6" ht="18" customHeight="1">
      <c r="A128" s="6">
        <v>42369</v>
      </c>
      <c r="B128" s="2">
        <v>14.31</v>
      </c>
      <c r="C128" s="2">
        <v>7.42</v>
      </c>
      <c r="D128" s="2">
        <v>4</v>
      </c>
      <c r="E128" s="3"/>
      <c r="F128" s="2"/>
    </row>
    <row r="129" spans="1:6" ht="18" customHeight="1">
      <c r="A129" s="6">
        <v>42400</v>
      </c>
      <c r="B129" s="2">
        <v>14.52</v>
      </c>
      <c r="C129" s="2">
        <v>7.42</v>
      </c>
      <c r="D129" s="2"/>
      <c r="E129" s="3"/>
      <c r="F129" s="2"/>
    </row>
    <row r="130" spans="1:6" ht="18" customHeight="1">
      <c r="A130" s="6">
        <v>42428</v>
      </c>
      <c r="B130" s="2">
        <v>13.48</v>
      </c>
      <c r="C130" s="2">
        <v>7.42</v>
      </c>
      <c r="D130" s="2"/>
      <c r="E130" s="3"/>
      <c r="F130" s="2"/>
    </row>
    <row r="131" spans="1:6" ht="18" customHeight="1">
      <c r="A131" s="6">
        <v>42460</v>
      </c>
      <c r="B131" s="2">
        <v>11.76</v>
      </c>
      <c r="C131" s="2">
        <v>7.44</v>
      </c>
      <c r="D131" s="2"/>
      <c r="E131" s="3"/>
      <c r="F131" s="2"/>
    </row>
  </sheetData>
  <pageMargins left="0.75" right="0.75" top="1" bottom="1" header="0.5" footer="0.5"/>
  <pageSetup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workbookViewId="0">
      <selection activeCell="A8" sqref="A8"/>
    </sheetView>
  </sheetViews>
  <sheetFormatPr defaultColWidth="9.140625" defaultRowHeight="15"/>
  <cols>
    <col min="1" max="1" width="17" style="152" customWidth="1"/>
    <col min="2" max="2" width="24.7109375" style="152" customWidth="1"/>
    <col min="3" max="3" width="23" style="152" customWidth="1"/>
    <col min="4" max="16384" width="9.140625" style="152"/>
  </cols>
  <sheetData>
    <row r="1" spans="1:4">
      <c r="A1" s="153" t="s">
        <v>2445</v>
      </c>
      <c r="B1" s="154"/>
      <c r="C1" s="154"/>
      <c r="D1" s="155" t="s">
        <v>2444</v>
      </c>
    </row>
    <row r="2" spans="1:4">
      <c r="A2" s="153" t="s">
        <v>2443</v>
      </c>
      <c r="B2" s="154"/>
      <c r="C2" s="154"/>
      <c r="D2" s="155" t="s">
        <v>2442</v>
      </c>
    </row>
    <row r="3" spans="1:4">
      <c r="A3" s="153" t="s">
        <v>2441</v>
      </c>
      <c r="B3" s="154"/>
      <c r="C3" s="154"/>
      <c r="D3" s="155" t="s">
        <v>2440</v>
      </c>
    </row>
    <row r="4" spans="1:4">
      <c r="A4" s="153" t="s">
        <v>2439</v>
      </c>
      <c r="B4" s="154"/>
      <c r="C4" s="154"/>
      <c r="D4" s="153" t="s">
        <v>2438</v>
      </c>
    </row>
    <row r="5" spans="1:4">
      <c r="A5" s="156" t="s">
        <v>2437</v>
      </c>
      <c r="B5" s="157"/>
      <c r="C5" s="157"/>
      <c r="D5" s="156" t="s">
        <v>2436</v>
      </c>
    </row>
    <row r="6" spans="1:4">
      <c r="A6" s="154"/>
      <c r="B6" s="154"/>
      <c r="C6" s="154"/>
      <c r="D6" s="154"/>
    </row>
    <row r="7" spans="1:4">
      <c r="A7" s="154"/>
      <c r="B7" s="158" t="s">
        <v>2435</v>
      </c>
      <c r="C7" s="158" t="s">
        <v>2434</v>
      </c>
    </row>
    <row r="8" spans="1:4" s="182" customFormat="1">
      <c r="A8" s="180"/>
      <c r="B8" s="180" t="s">
        <v>2433</v>
      </c>
      <c r="C8" s="181" t="s">
        <v>2432</v>
      </c>
    </row>
    <row r="9" spans="1:4">
      <c r="A9" s="159">
        <v>39903</v>
      </c>
      <c r="B9" s="160">
        <v>11.904544499232525</v>
      </c>
      <c r="C9" s="160">
        <v>2.2414467142599448</v>
      </c>
    </row>
    <row r="10" spans="1:4">
      <c r="A10" s="159">
        <v>39994</v>
      </c>
      <c r="B10" s="160">
        <v>9.4952576756481264</v>
      </c>
      <c r="C10" s="160">
        <v>0.30008143137607035</v>
      </c>
    </row>
    <row r="11" spans="1:4">
      <c r="A11" s="159">
        <v>40086</v>
      </c>
      <c r="B11" s="160">
        <v>7.6601681201852383</v>
      </c>
      <c r="C11" s="160">
        <v>-0.2677773956291456</v>
      </c>
    </row>
    <row r="12" spans="1:4">
      <c r="A12" s="159">
        <v>40178</v>
      </c>
      <c r="B12" s="160">
        <v>5.8619314324228915</v>
      </c>
      <c r="C12" s="160">
        <v>4.5329424002476939</v>
      </c>
    </row>
    <row r="13" spans="1:4">
      <c r="A13" s="159">
        <v>40268</v>
      </c>
      <c r="B13" s="160">
        <v>6.1880916509346529</v>
      </c>
      <c r="C13" s="160">
        <v>6.097043015873826</v>
      </c>
    </row>
    <row r="14" spans="1:4">
      <c r="A14" s="159">
        <v>40359</v>
      </c>
      <c r="B14" s="160">
        <v>6.9006186874000317</v>
      </c>
      <c r="C14" s="160">
        <v>6.9179091159744521</v>
      </c>
    </row>
    <row r="15" spans="1:4">
      <c r="A15" s="159">
        <v>40451</v>
      </c>
      <c r="B15" s="160">
        <v>8.490936179727461</v>
      </c>
      <c r="C15" s="160">
        <v>6.7623981467083789</v>
      </c>
    </row>
    <row r="16" spans="1:4">
      <c r="A16" s="159">
        <v>40543</v>
      </c>
      <c r="B16" s="160">
        <v>10.578138442055829</v>
      </c>
      <c r="C16" s="160">
        <v>7.7702036825880549</v>
      </c>
    </row>
    <row r="17" spans="1:3">
      <c r="A17" s="159">
        <v>40633</v>
      </c>
      <c r="B17" s="160">
        <v>11.882371911241831</v>
      </c>
      <c r="C17" s="160">
        <v>6.1514673797612218</v>
      </c>
    </row>
    <row r="18" spans="1:3">
      <c r="A18" s="159">
        <v>40724</v>
      </c>
      <c r="B18" s="160">
        <v>12.794607509937924</v>
      </c>
      <c r="C18" s="160">
        <v>6.6236932449816797</v>
      </c>
    </row>
    <row r="19" spans="1:3">
      <c r="A19" s="159">
        <v>40816</v>
      </c>
      <c r="B19" s="160">
        <v>12.323602562399714</v>
      </c>
      <c r="C19" s="160">
        <v>4.8309729460039019</v>
      </c>
    </row>
    <row r="20" spans="1:3">
      <c r="A20" s="159">
        <v>40908</v>
      </c>
      <c r="B20" s="160">
        <v>11.992865992413032</v>
      </c>
      <c r="C20" s="160">
        <v>2.1478754734685706</v>
      </c>
    </row>
    <row r="21" spans="1:3">
      <c r="A21" s="159">
        <v>40999</v>
      </c>
      <c r="B21" s="160">
        <v>11.856364049316944</v>
      </c>
      <c r="C21" s="160">
        <v>1.5621870617462508</v>
      </c>
    </row>
    <row r="22" spans="1:3">
      <c r="A22" s="159">
        <v>41090</v>
      </c>
      <c r="B22" s="160">
        <v>11.969235405072016</v>
      </c>
      <c r="C22" s="160">
        <v>1.1506016892163919</v>
      </c>
    </row>
    <row r="23" spans="1:3">
      <c r="A23" s="159">
        <v>41182</v>
      </c>
      <c r="B23" s="160">
        <v>12.479439695235012</v>
      </c>
      <c r="C23" s="160">
        <v>2.0278525707396455</v>
      </c>
    </row>
    <row r="24" spans="1:3">
      <c r="A24" s="159">
        <v>41274</v>
      </c>
      <c r="B24" s="160">
        <v>12.539421224905675</v>
      </c>
      <c r="C24" s="160">
        <v>1.6627323582844533</v>
      </c>
    </row>
    <row r="25" spans="1:3">
      <c r="A25" s="159">
        <v>41364</v>
      </c>
      <c r="B25" s="160">
        <v>12.501346466034668</v>
      </c>
      <c r="C25" s="160">
        <v>2.1656477476343752</v>
      </c>
    </row>
    <row r="26" spans="1:3">
      <c r="A26" s="159">
        <v>41455</v>
      </c>
      <c r="B26" s="160">
        <v>12.453762877763557</v>
      </c>
      <c r="C26" s="160">
        <v>2.3655514804643252</v>
      </c>
    </row>
    <row r="27" spans="1:3">
      <c r="A27" s="159">
        <v>41547</v>
      </c>
      <c r="B27" s="160">
        <v>12.548574359570864</v>
      </c>
      <c r="C27" s="160">
        <v>3.0972127931684712</v>
      </c>
    </row>
    <row r="28" spans="1:3">
      <c r="A28" s="159">
        <v>41639</v>
      </c>
      <c r="B28" s="160">
        <v>12.566111695444683</v>
      </c>
      <c r="C28" s="160">
        <v>1.7272701033618931</v>
      </c>
    </row>
    <row r="29" spans="1:3">
      <c r="A29" s="159">
        <v>41729</v>
      </c>
      <c r="B29" s="160">
        <v>12.561367411164465</v>
      </c>
      <c r="C29" s="160">
        <v>1.7485428623387831</v>
      </c>
    </row>
    <row r="30" spans="1:3">
      <c r="A30" s="159">
        <v>41820</v>
      </c>
      <c r="B30" s="160">
        <v>12.680120611380405</v>
      </c>
      <c r="C30" s="160">
        <v>0.79187525804196424</v>
      </c>
    </row>
    <row r="31" spans="1:3">
      <c r="A31" s="159">
        <v>41912</v>
      </c>
      <c r="B31" s="160">
        <v>12.829152808157801</v>
      </c>
      <c r="C31" s="160">
        <v>1.0974792280588701</v>
      </c>
    </row>
    <row r="32" spans="1:3">
      <c r="A32" s="159">
        <v>42004</v>
      </c>
      <c r="B32" s="160">
        <v>12.83577301956303</v>
      </c>
      <c r="C32" s="160">
        <v>3.1234150223912294</v>
      </c>
    </row>
    <row r="33" spans="1:3">
      <c r="A33" s="159">
        <v>42094</v>
      </c>
      <c r="B33" s="160">
        <v>13.289378568230223</v>
      </c>
      <c r="C33" s="160">
        <v>3.1841540606366658</v>
      </c>
    </row>
    <row r="34" spans="1:3">
      <c r="A34" s="159">
        <v>42185</v>
      </c>
      <c r="B34" s="160">
        <v>13.141857386553763</v>
      </c>
      <c r="C34" s="160">
        <v>4.8745718298093541</v>
      </c>
    </row>
    <row r="35" spans="1:3">
      <c r="A35" s="159">
        <v>42277</v>
      </c>
      <c r="B35" s="160">
        <v>12.64019895907278</v>
      </c>
      <c r="C35" s="160">
        <v>4.8918238929603168</v>
      </c>
    </row>
    <row r="36" spans="1:3">
      <c r="A36" s="159">
        <v>42369</v>
      </c>
      <c r="B36" s="160">
        <v>12.830450413202977</v>
      </c>
      <c r="C36" s="160">
        <v>4.6344602578977971</v>
      </c>
    </row>
    <row r="37" spans="1:3">
      <c r="A37" s="159">
        <v>42460</v>
      </c>
      <c r="B37" s="160">
        <v>12.072349906927375</v>
      </c>
      <c r="C37" s="160">
        <v>4.0594642023790888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0"/>
  <sheetViews>
    <sheetView workbookViewId="0">
      <selection activeCell="D3" sqref="D3"/>
    </sheetView>
  </sheetViews>
  <sheetFormatPr defaultColWidth="9.140625" defaultRowHeight="12.75"/>
  <cols>
    <col min="1" max="1" width="10.28515625" style="13" customWidth="1"/>
    <col min="2" max="2" width="43.140625" style="13" customWidth="1"/>
    <col min="3" max="3" width="22.5703125" style="13" customWidth="1"/>
    <col min="4" max="16384" width="9.140625" style="13"/>
  </cols>
  <sheetData>
    <row r="1" spans="1:4" s="8" customFormat="1" ht="15.95" customHeight="1">
      <c r="A1" s="8" t="s">
        <v>2446</v>
      </c>
      <c r="D1" s="8" t="s">
        <v>2447</v>
      </c>
    </row>
    <row r="2" spans="1:4" s="8" customFormat="1" ht="15.95" customHeight="1">
      <c r="A2" s="8" t="s">
        <v>3003</v>
      </c>
      <c r="D2" s="8" t="s">
        <v>3004</v>
      </c>
    </row>
    <row r="3" spans="1:4" s="8" customFormat="1" ht="15.95" customHeight="1">
      <c r="A3" s="8" t="s">
        <v>2448</v>
      </c>
      <c r="D3" s="8" t="s">
        <v>2449</v>
      </c>
    </row>
    <row r="4" spans="1:4" s="8" customFormat="1" ht="15.95" customHeight="1">
      <c r="A4" s="8" t="s">
        <v>2450</v>
      </c>
      <c r="D4" s="8" t="s">
        <v>2451</v>
      </c>
    </row>
    <row r="5" spans="1:4" s="161" customFormat="1" ht="15.95" customHeight="1">
      <c r="A5" s="8" t="s">
        <v>2452</v>
      </c>
      <c r="D5" s="8" t="s">
        <v>3002</v>
      </c>
    </row>
    <row r="6" spans="1:4" s="161" customFormat="1" ht="15.95" customHeight="1">
      <c r="A6" s="161" t="s">
        <v>2373</v>
      </c>
    </row>
    <row r="7" spans="1:4" s="161" customFormat="1" ht="15.95" customHeight="1">
      <c r="A7" s="161" t="s">
        <v>2373</v>
      </c>
    </row>
    <row r="8" spans="1:4" s="161" customFormat="1" ht="15.95" customHeight="1">
      <c r="A8" s="161" t="s">
        <v>2373</v>
      </c>
      <c r="B8" s="5" t="s">
        <v>2447</v>
      </c>
      <c r="C8" s="162"/>
    </row>
    <row r="9" spans="1:4" ht="18" customHeight="1">
      <c r="A9" s="162" t="s">
        <v>2373</v>
      </c>
      <c r="B9" s="179" t="s">
        <v>2453</v>
      </c>
      <c r="C9" s="12"/>
    </row>
    <row r="10" spans="1:4" ht="18" customHeight="1">
      <c r="A10" s="3" t="s">
        <v>2454</v>
      </c>
      <c r="B10" s="2" t="s">
        <v>2455</v>
      </c>
      <c r="C10" s="12"/>
    </row>
    <row r="11" spans="1:4" ht="18" customHeight="1">
      <c r="A11" s="3" t="s">
        <v>2456</v>
      </c>
      <c r="B11" s="2" t="s">
        <v>2455</v>
      </c>
      <c r="C11" s="12"/>
    </row>
    <row r="12" spans="1:4" ht="18" customHeight="1">
      <c r="A12" s="3" t="s">
        <v>2457</v>
      </c>
      <c r="B12" s="2" t="s">
        <v>2455</v>
      </c>
      <c r="C12" s="12"/>
    </row>
    <row r="13" spans="1:4" ht="18" customHeight="1">
      <c r="A13" s="3" t="s">
        <v>2458</v>
      </c>
      <c r="B13" s="2" t="s">
        <v>2455</v>
      </c>
      <c r="C13" s="12"/>
    </row>
    <row r="14" spans="1:4" ht="18" customHeight="1">
      <c r="A14" s="3" t="s">
        <v>2459</v>
      </c>
      <c r="B14" s="2">
        <v>81.209999999999994</v>
      </c>
      <c r="C14" s="12"/>
    </row>
    <row r="15" spans="1:4" ht="18" customHeight="1">
      <c r="A15" s="3" t="s">
        <v>2460</v>
      </c>
      <c r="B15" s="2">
        <v>82.79</v>
      </c>
      <c r="C15" s="12"/>
    </row>
    <row r="16" spans="1:4" ht="18" customHeight="1">
      <c r="A16" s="3" t="s">
        <v>2461</v>
      </c>
      <c r="B16" s="2">
        <v>83.98</v>
      </c>
      <c r="C16" s="12"/>
    </row>
    <row r="17" spans="1:3" ht="18" customHeight="1">
      <c r="A17" s="3" t="s">
        <v>2462</v>
      </c>
      <c r="B17" s="2">
        <v>85.96</v>
      </c>
      <c r="C17" s="12"/>
    </row>
    <row r="18" spans="1:3" ht="18" customHeight="1">
      <c r="A18" s="3" t="s">
        <v>2463</v>
      </c>
      <c r="B18" s="2">
        <v>89.3</v>
      </c>
      <c r="C18" s="12"/>
    </row>
    <row r="19" spans="1:3" ht="18" customHeight="1">
      <c r="A19" s="3" t="s">
        <v>2464</v>
      </c>
      <c r="B19" s="2">
        <v>91.56</v>
      </c>
      <c r="C19" s="12"/>
    </row>
    <row r="20" spans="1:3" ht="18" customHeight="1">
      <c r="A20" s="3" t="s">
        <v>2465</v>
      </c>
      <c r="B20" s="2">
        <v>96.04</v>
      </c>
      <c r="C20" s="12"/>
    </row>
    <row r="21" spans="1:3" ht="18" customHeight="1">
      <c r="A21" s="3" t="s">
        <v>2466</v>
      </c>
      <c r="B21" s="2">
        <v>96.97</v>
      </c>
      <c r="C21" s="12"/>
    </row>
    <row r="22" spans="1:3" ht="18" customHeight="1">
      <c r="A22" s="3" t="s">
        <v>2467</v>
      </c>
      <c r="B22" s="2">
        <v>100.98</v>
      </c>
      <c r="C22" s="12"/>
    </row>
    <row r="23" spans="1:3" ht="18" customHeight="1">
      <c r="A23" s="3" t="s">
        <v>2468</v>
      </c>
      <c r="B23" s="2">
        <v>103.92</v>
      </c>
      <c r="C23" s="12"/>
    </row>
    <row r="24" spans="1:3" ht="18" customHeight="1">
      <c r="A24" s="3" t="s">
        <v>2469</v>
      </c>
      <c r="B24" s="2">
        <v>107.02</v>
      </c>
      <c r="C24" s="12"/>
    </row>
    <row r="25" spans="1:3" ht="18" customHeight="1">
      <c r="A25" s="3" t="s">
        <v>2470</v>
      </c>
      <c r="B25" s="2">
        <v>105.78</v>
      </c>
      <c r="C25" s="12"/>
    </row>
    <row r="26" spans="1:3" ht="18" customHeight="1">
      <c r="A26" s="3" t="s">
        <v>2471</v>
      </c>
      <c r="B26" s="2">
        <v>107.64</v>
      </c>
      <c r="C26" s="12"/>
    </row>
    <row r="27" spans="1:3" ht="18" customHeight="1">
      <c r="A27" s="3" t="s">
        <v>2472</v>
      </c>
      <c r="B27" s="2">
        <v>107.1</v>
      </c>
      <c r="C27" s="12"/>
    </row>
    <row r="28" spans="1:3" ht="18" customHeight="1">
      <c r="A28" s="3" t="s">
        <v>2473</v>
      </c>
      <c r="B28" s="2">
        <v>106.95</v>
      </c>
      <c r="C28" s="12"/>
    </row>
    <row r="29" spans="1:3" ht="18" customHeight="1">
      <c r="A29" s="3" t="s">
        <v>2474</v>
      </c>
      <c r="B29" s="2">
        <v>103.72</v>
      </c>
      <c r="C29" s="12"/>
    </row>
    <row r="30" spans="1:3" ht="18" customHeight="1">
      <c r="A30" s="3" t="s">
        <v>2475</v>
      </c>
      <c r="B30" s="2">
        <v>106.17</v>
      </c>
      <c r="C30" s="12"/>
    </row>
    <row r="31" spans="1:3" ht="18" customHeight="1">
      <c r="A31" s="3" t="s">
        <v>2476</v>
      </c>
      <c r="B31" s="2">
        <v>103.75</v>
      </c>
      <c r="C31" s="12"/>
    </row>
    <row r="32" spans="1:3" ht="18" customHeight="1">
      <c r="A32" s="3" t="s">
        <v>2477</v>
      </c>
      <c r="B32" s="2">
        <v>103.89</v>
      </c>
      <c r="C32" s="12"/>
    </row>
    <row r="33" spans="1:3" ht="18" customHeight="1">
      <c r="A33" s="3" t="s">
        <v>2478</v>
      </c>
      <c r="B33" s="2">
        <v>101.79</v>
      </c>
      <c r="C33" s="12"/>
    </row>
    <row r="34" spans="1:3" ht="18" customHeight="1">
      <c r="A34" s="3" t="s">
        <v>2479</v>
      </c>
      <c r="B34" s="2">
        <v>97.16</v>
      </c>
      <c r="C34" s="12"/>
    </row>
    <row r="35" spans="1:3" ht="18" customHeight="1">
      <c r="A35" s="3" t="s">
        <v>2480</v>
      </c>
      <c r="B35" s="2">
        <v>94.71</v>
      </c>
      <c r="C35" s="12"/>
    </row>
    <row r="36" spans="1:3" ht="18" customHeight="1">
      <c r="A36" s="3" t="s">
        <v>2481</v>
      </c>
      <c r="B36" s="2">
        <v>91.92</v>
      </c>
      <c r="C36" s="12"/>
    </row>
    <row r="37" spans="1:3" ht="18" customHeight="1">
      <c r="A37" s="3" t="s">
        <v>2482</v>
      </c>
      <c r="B37" s="2">
        <v>85.09</v>
      </c>
      <c r="C37" s="12"/>
    </row>
    <row r="38" spans="1:3" ht="18" customHeight="1">
      <c r="A38" s="3" t="s">
        <v>2483</v>
      </c>
      <c r="B38" s="2">
        <v>78.67</v>
      </c>
      <c r="C38" s="12"/>
    </row>
    <row r="39" spans="1:3" ht="18" customHeight="1">
      <c r="A39" s="3" t="s">
        <v>2484</v>
      </c>
      <c r="B39" s="2">
        <v>78.13</v>
      </c>
      <c r="C39" s="12"/>
    </row>
    <row r="40" spans="1:3" ht="18" customHeight="1">
      <c r="A40" s="3" t="s">
        <v>2485</v>
      </c>
      <c r="B40" s="2">
        <v>77.67</v>
      </c>
      <c r="C40" s="12"/>
    </row>
    <row r="41" spans="1:3" ht="18" customHeight="1">
      <c r="A41" s="3" t="s">
        <v>2486</v>
      </c>
      <c r="B41" s="2">
        <v>77.86</v>
      </c>
      <c r="C41" s="12"/>
    </row>
    <row r="42" spans="1:3" ht="18" customHeight="1">
      <c r="A42" s="3" t="s">
        <v>2487</v>
      </c>
      <c r="B42" s="2">
        <v>78.87</v>
      </c>
      <c r="C42" s="12"/>
    </row>
    <row r="43" spans="1:3" ht="18" customHeight="1">
      <c r="A43" s="3" t="s">
        <v>2488</v>
      </c>
      <c r="B43" s="2">
        <v>80.3</v>
      </c>
      <c r="C43" s="12"/>
    </row>
    <row r="44" spans="1:3" ht="18" customHeight="1">
      <c r="A44" s="3" t="s">
        <v>2489</v>
      </c>
      <c r="B44" s="2">
        <v>80.849999999999994</v>
      </c>
      <c r="C44" s="12"/>
    </row>
    <row r="45" spans="1:3" ht="18" customHeight="1">
      <c r="A45" s="3" t="s">
        <v>2490</v>
      </c>
      <c r="B45" s="2">
        <v>79.05</v>
      </c>
      <c r="C45" s="12"/>
    </row>
    <row r="46" spans="1:3" ht="18" customHeight="1">
      <c r="A46" s="3" t="s">
        <v>2491</v>
      </c>
      <c r="B46" s="2">
        <v>78.45</v>
      </c>
      <c r="C46" s="12"/>
    </row>
    <row r="47" spans="1:3" ht="18" customHeight="1">
      <c r="A47" s="3" t="s">
        <v>2492</v>
      </c>
      <c r="B47" s="2">
        <v>78.930000000000007</v>
      </c>
      <c r="C47" s="12"/>
    </row>
    <row r="48" spans="1:3" ht="18" customHeight="1">
      <c r="A48" s="3" t="s">
        <v>2493</v>
      </c>
      <c r="B48" s="2">
        <v>78.040000000000006</v>
      </c>
      <c r="C48" s="12"/>
    </row>
    <row r="49" spans="1:3" ht="18" customHeight="1">
      <c r="A49" s="3" t="s">
        <v>2494</v>
      </c>
      <c r="B49" s="2">
        <v>76.28</v>
      </c>
      <c r="C49" s="12"/>
    </row>
    <row r="50" spans="1:3" ht="18" customHeight="1">
      <c r="A50" s="3" t="s">
        <v>2495</v>
      </c>
      <c r="B50" s="2">
        <v>76.69</v>
      </c>
      <c r="C50" s="12"/>
    </row>
    <row r="51" spans="1:3" ht="18" customHeight="1">
      <c r="A51" s="3" t="s">
        <v>2496</v>
      </c>
      <c r="B51" s="2">
        <v>76.97</v>
      </c>
      <c r="C51" s="12"/>
    </row>
    <row r="52" spans="1:3" ht="18" customHeight="1">
      <c r="A52" s="3" t="s">
        <v>2497</v>
      </c>
      <c r="B52" s="2">
        <v>78.47</v>
      </c>
      <c r="C52" s="12"/>
    </row>
    <row r="53" spans="1:3" ht="18" customHeight="1">
      <c r="A53" s="3" t="s">
        <v>2498</v>
      </c>
      <c r="B53" s="2">
        <v>78.16</v>
      </c>
      <c r="C53" s="12"/>
    </row>
    <row r="54" spans="1:3" ht="18" customHeight="1">
      <c r="A54" s="3" t="s">
        <v>2499</v>
      </c>
      <c r="B54" s="2">
        <v>79.23</v>
      </c>
      <c r="C54" s="12"/>
    </row>
    <row r="55" spans="1:3" ht="18" customHeight="1">
      <c r="A55" s="3" t="s">
        <v>2500</v>
      </c>
      <c r="B55" s="2">
        <v>81.319999999999993</v>
      </c>
      <c r="C55" s="12"/>
    </row>
    <row r="56" spans="1:3" ht="18" customHeight="1">
      <c r="A56" s="3" t="s">
        <v>2501</v>
      </c>
      <c r="B56" s="2">
        <v>82.58</v>
      </c>
      <c r="C56" s="12"/>
    </row>
    <row r="57" spans="1:3" ht="18" customHeight="1">
      <c r="A57" s="3" t="s">
        <v>2502</v>
      </c>
      <c r="B57" s="2">
        <v>81.94</v>
      </c>
      <c r="C57" s="12"/>
    </row>
    <row r="58" spans="1:3" ht="18" customHeight="1">
      <c r="A58" s="3" t="s">
        <v>2503</v>
      </c>
      <c r="B58" s="2">
        <v>84.84</v>
      </c>
      <c r="C58" s="12"/>
    </row>
    <row r="59" spans="1:3" ht="18" customHeight="1">
      <c r="A59" s="3" t="s">
        <v>2504</v>
      </c>
      <c r="B59" s="2">
        <v>87.18</v>
      </c>
      <c r="C59" s="12"/>
    </row>
    <row r="60" spans="1:3" ht="18" customHeight="1">
      <c r="A60" s="3" t="s">
        <v>2505</v>
      </c>
      <c r="B60" s="2">
        <v>89.87</v>
      </c>
      <c r="C60" s="12"/>
    </row>
    <row r="61" spans="1:3" ht="18" customHeight="1">
      <c r="A61" s="3" t="s">
        <v>2506</v>
      </c>
      <c r="B61" s="2">
        <v>90.84</v>
      </c>
      <c r="C61" s="12"/>
    </row>
    <row r="62" spans="1:3" ht="18" customHeight="1">
      <c r="A62" s="3" t="s">
        <v>2507</v>
      </c>
      <c r="B62" s="2">
        <v>91.83</v>
      </c>
      <c r="C62" s="12"/>
    </row>
    <row r="63" spans="1:3" ht="18" customHeight="1">
      <c r="A63" s="3" t="s">
        <v>2508</v>
      </c>
      <c r="B63" s="2">
        <v>94.61</v>
      </c>
      <c r="C63" s="12"/>
    </row>
    <row r="64" spans="1:3" ht="18" customHeight="1">
      <c r="A64" s="3" t="s">
        <v>2509</v>
      </c>
      <c r="B64" s="2">
        <v>97.34</v>
      </c>
      <c r="C64" s="12"/>
    </row>
    <row r="65" spans="1:3" ht="18" customHeight="1">
      <c r="A65" s="3" t="s">
        <v>2510</v>
      </c>
      <c r="B65" s="2">
        <v>96.79</v>
      </c>
      <c r="C65" s="12"/>
    </row>
    <row r="66" spans="1:3" ht="18" customHeight="1">
      <c r="A66" s="3" t="s">
        <v>2511</v>
      </c>
      <c r="B66" s="2">
        <v>100</v>
      </c>
      <c r="C66" s="12"/>
    </row>
    <row r="67" spans="1:3" ht="18" customHeight="1">
      <c r="A67" s="3" t="s">
        <v>2512</v>
      </c>
      <c r="B67" s="2">
        <v>104.07</v>
      </c>
      <c r="C67" s="12"/>
    </row>
    <row r="68" spans="1:3" ht="18" customHeight="1">
      <c r="A68" s="3" t="s">
        <v>2513</v>
      </c>
      <c r="B68" s="2">
        <v>107.63</v>
      </c>
      <c r="C68" s="12"/>
    </row>
    <row r="69" spans="1:3" ht="18" customHeight="1">
      <c r="A69" s="3" t="s">
        <v>2514</v>
      </c>
      <c r="B69" s="2">
        <v>107.2</v>
      </c>
      <c r="C69" s="12"/>
    </row>
    <row r="70" spans="1:3" ht="18" customHeight="1">
      <c r="A70" s="3" t="s">
        <v>2515</v>
      </c>
      <c r="B70" s="2">
        <v>110.31</v>
      </c>
      <c r="C70" s="12"/>
    </row>
    <row r="71" spans="1:3" ht="18" customHeight="1">
      <c r="A71" s="3" t="s">
        <v>2516</v>
      </c>
      <c r="B71" s="2">
        <v>109.76</v>
      </c>
      <c r="C71" s="12"/>
    </row>
    <row r="72" spans="1:3" ht="18" customHeight="1">
      <c r="A72" s="3" t="s">
        <v>2517</v>
      </c>
      <c r="B72" s="2">
        <v>111.69</v>
      </c>
      <c r="C72" s="12"/>
    </row>
    <row r="73" spans="1:3" ht="18" customHeight="1">
      <c r="A73" s="3" t="s">
        <v>2518</v>
      </c>
      <c r="B73" s="2">
        <v>109.45</v>
      </c>
      <c r="C73" s="12"/>
    </row>
    <row r="74" spans="1:3" ht="18" customHeight="1">
      <c r="A74" s="3" t="s">
        <v>2519</v>
      </c>
      <c r="B74" s="2">
        <v>111.08</v>
      </c>
      <c r="C74" s="12"/>
    </row>
    <row r="75" spans="1:3" ht="18" customHeight="1">
      <c r="A75" s="3" t="s">
        <v>2520</v>
      </c>
      <c r="B75" s="2">
        <v>113.35</v>
      </c>
      <c r="C75" s="12"/>
    </row>
    <row r="76" spans="1:3" ht="18" customHeight="1">
      <c r="A76" s="3" t="s">
        <v>2521</v>
      </c>
      <c r="B76" s="2">
        <v>117.62</v>
      </c>
      <c r="C76" s="12"/>
    </row>
    <row r="77" spans="1:3" ht="18" customHeight="1">
      <c r="A77" s="3" t="s">
        <v>2522</v>
      </c>
      <c r="B77" s="2">
        <v>117.01</v>
      </c>
      <c r="C77" s="12"/>
    </row>
    <row r="78" spans="1:3" ht="18" customHeight="1">
      <c r="A78" s="3" t="s">
        <v>2523</v>
      </c>
      <c r="B78" s="2">
        <v>116.29</v>
      </c>
      <c r="C78" s="12"/>
    </row>
    <row r="79" spans="1:3" ht="18" customHeight="1">
      <c r="A79" s="3" t="s">
        <v>2524</v>
      </c>
      <c r="B79" s="2">
        <v>118.54</v>
      </c>
      <c r="C79" s="12"/>
    </row>
    <row r="80" spans="1:3" ht="18" customHeight="1">
      <c r="A80" s="3" t="s">
        <v>2525</v>
      </c>
      <c r="B80" s="2">
        <v>121.16</v>
      </c>
      <c r="C80" s="12"/>
    </row>
    <row r="81" spans="1:3" ht="18" customHeight="1">
      <c r="A81" s="3" t="s">
        <v>2526</v>
      </c>
      <c r="B81" s="2">
        <v>121.69</v>
      </c>
      <c r="C81" s="12"/>
    </row>
    <row r="82" spans="1:3" ht="18" customHeight="1">
      <c r="A82" s="3" t="s">
        <v>2527</v>
      </c>
      <c r="B82" s="2">
        <v>124.32</v>
      </c>
      <c r="C82" s="12"/>
    </row>
    <row r="83" spans="1:3" ht="18" customHeight="1">
      <c r="A83" s="3" t="s">
        <v>2528</v>
      </c>
      <c r="B83" s="2">
        <v>128.4</v>
      </c>
      <c r="C83" s="12"/>
    </row>
    <row r="84" spans="1:3" ht="18" customHeight="1">
      <c r="A84" s="3" t="s">
        <v>2529</v>
      </c>
      <c r="B84" s="2">
        <v>131.46</v>
      </c>
      <c r="C84" s="12"/>
    </row>
    <row r="85" spans="1:3" ht="18" customHeight="1">
      <c r="A85" s="3" t="s">
        <v>2530</v>
      </c>
      <c r="B85" s="2">
        <v>132.35</v>
      </c>
      <c r="C85" s="12"/>
    </row>
    <row r="86" spans="1:3" ht="18" customHeight="1">
      <c r="A86" s="3" t="s">
        <v>2531</v>
      </c>
      <c r="B86" s="2">
        <v>133.37</v>
      </c>
      <c r="C86" s="12"/>
    </row>
    <row r="87" spans="1:3" ht="18" customHeight="1">
      <c r="A87" s="3" t="s">
        <v>2532</v>
      </c>
      <c r="B87" s="2">
        <v>137.29</v>
      </c>
      <c r="C87" s="12"/>
    </row>
    <row r="88" spans="1:3" ht="18" customHeight="1">
      <c r="A88" s="3" t="s">
        <v>2533</v>
      </c>
      <c r="B88" s="2">
        <v>142.16999999999999</v>
      </c>
      <c r="C88" s="12"/>
    </row>
    <row r="89" spans="1:3" ht="18" customHeight="1">
      <c r="A89" s="3" t="s">
        <v>2534</v>
      </c>
      <c r="B89" s="2">
        <v>144.13999999999999</v>
      </c>
      <c r="C89" s="12"/>
    </row>
    <row r="90" spans="1:3" ht="18" customHeight="1">
      <c r="A90" s="3" t="s">
        <v>2535</v>
      </c>
      <c r="B90" s="2">
        <v>149.44</v>
      </c>
      <c r="C90" s="12"/>
    </row>
    <row r="91" spans="1:3" ht="18" customHeight="1">
      <c r="A91" s="3" t="s">
        <v>2536</v>
      </c>
      <c r="B91" s="2">
        <v>152.36000000000001</v>
      </c>
      <c r="C91" s="12"/>
    </row>
    <row r="92" spans="1:3" ht="18" customHeight="1">
      <c r="A92" s="3" t="s">
        <v>2537</v>
      </c>
      <c r="B92" s="2">
        <v>157</v>
      </c>
      <c r="C92" s="12"/>
    </row>
    <row r="93" spans="1:3" ht="18" customHeight="1">
      <c r="A93" s="3" t="s">
        <v>2538</v>
      </c>
      <c r="B93" s="2">
        <v>157.47999999999999</v>
      </c>
      <c r="C93" s="12"/>
    </row>
    <row r="94" spans="1:3" ht="18" customHeight="1">
      <c r="A94" s="3" t="s">
        <v>2336</v>
      </c>
      <c r="B94" s="2">
        <v>159.13999999999999</v>
      </c>
      <c r="C94" s="12"/>
    </row>
    <row r="95" spans="1:3" ht="18" customHeight="1">
      <c r="A95" s="3" t="s">
        <v>2274</v>
      </c>
      <c r="B95" s="2">
        <v>166.14</v>
      </c>
      <c r="C95" s="12"/>
    </row>
    <row r="96" spans="1:3" ht="18" customHeight="1">
      <c r="A96" s="3" t="s">
        <v>2212</v>
      </c>
      <c r="B96" s="2">
        <v>173.57</v>
      </c>
      <c r="C96" s="12"/>
    </row>
    <row r="97" spans="1:3" ht="18" customHeight="1">
      <c r="A97" s="3" t="s">
        <v>2146</v>
      </c>
      <c r="B97" s="2">
        <v>171.54</v>
      </c>
      <c r="C97" s="12"/>
    </row>
    <row r="98" spans="1:3" ht="18" customHeight="1">
      <c r="A98" s="3" t="s">
        <v>2085</v>
      </c>
      <c r="B98" s="2">
        <v>169.33</v>
      </c>
      <c r="C98" s="12"/>
    </row>
    <row r="99" spans="1:3" ht="18" customHeight="1">
      <c r="A99" s="3" t="s">
        <v>2023</v>
      </c>
      <c r="B99" s="2">
        <v>169.26</v>
      </c>
      <c r="C99" s="12"/>
    </row>
    <row r="100" spans="1:3" ht="18" customHeight="1">
      <c r="A100" s="3" t="s">
        <v>1960</v>
      </c>
      <c r="B100" s="2">
        <v>171.04</v>
      </c>
      <c r="C100" s="12"/>
    </row>
    <row r="101" spans="1:3" ht="18" customHeight="1">
      <c r="A101" s="3" t="s">
        <v>2539</v>
      </c>
      <c r="B101" s="2">
        <v>164.61</v>
      </c>
      <c r="C101" s="12"/>
    </row>
    <row r="102" spans="1:3" ht="18" customHeight="1">
      <c r="A102" s="3" t="s">
        <v>2540</v>
      </c>
      <c r="B102" s="2">
        <v>162.04</v>
      </c>
      <c r="C102" s="12"/>
    </row>
    <row r="103" spans="1:3" ht="18" customHeight="1">
      <c r="A103" s="3" t="s">
        <v>2541</v>
      </c>
      <c r="B103" s="2">
        <v>167.15</v>
      </c>
      <c r="C103" s="12"/>
    </row>
    <row r="104" spans="1:3" ht="18" customHeight="1">
      <c r="A104" s="3" t="s">
        <v>2542</v>
      </c>
      <c r="B104" s="2">
        <v>171.14</v>
      </c>
      <c r="C104" s="12"/>
    </row>
    <row r="105" spans="1:3" ht="18" customHeight="1">
      <c r="A105" s="3" t="s">
        <v>2543</v>
      </c>
      <c r="B105" s="2">
        <v>172.82</v>
      </c>
      <c r="C105" s="12"/>
    </row>
    <row r="106" spans="1:3" ht="18" customHeight="1">
      <c r="A106" s="3" t="s">
        <v>2544</v>
      </c>
      <c r="B106" s="2">
        <v>175.41</v>
      </c>
      <c r="C106" s="12"/>
    </row>
    <row r="107" spans="1:3" ht="18" customHeight="1">
      <c r="A107" s="3" t="s">
        <v>2545</v>
      </c>
      <c r="B107" s="2">
        <v>178.55</v>
      </c>
      <c r="C107" s="12"/>
    </row>
    <row r="108" spans="1:3" ht="18" customHeight="1">
      <c r="A108" s="3" t="s">
        <v>2546</v>
      </c>
      <c r="B108" s="2">
        <v>179.67</v>
      </c>
      <c r="C108" s="12"/>
    </row>
    <row r="109" spans="1:3" ht="18" customHeight="1">
      <c r="A109" s="3" t="s">
        <v>1394</v>
      </c>
      <c r="B109" s="2">
        <v>178.3</v>
      </c>
      <c r="C109" s="12"/>
    </row>
    <row r="110" spans="1:3" ht="18" customHeight="1">
      <c r="A110" s="3" t="s">
        <v>1332</v>
      </c>
      <c r="B110" s="2">
        <v>178.91</v>
      </c>
      <c r="C110" s="12"/>
    </row>
    <row r="111" spans="1:3" ht="18" customHeight="1">
      <c r="A111" s="3" t="s">
        <v>1269</v>
      </c>
      <c r="B111" s="2">
        <v>178.56</v>
      </c>
      <c r="C111" s="12"/>
    </row>
    <row r="112" spans="1:3" ht="18" customHeight="1">
      <c r="A112" s="3" t="s">
        <v>1207</v>
      </c>
      <c r="B112" s="2">
        <v>178.51</v>
      </c>
      <c r="C112" s="12"/>
    </row>
    <row r="113" spans="1:3" ht="18" customHeight="1">
      <c r="A113" s="3" t="s">
        <v>1141</v>
      </c>
      <c r="B113" s="2">
        <v>171.46</v>
      </c>
      <c r="C113" s="12"/>
    </row>
    <row r="114" spans="1:3" ht="18" customHeight="1">
      <c r="A114" s="3" t="s">
        <v>1077</v>
      </c>
      <c r="B114" s="2">
        <v>170.93</v>
      </c>
      <c r="C114" s="12"/>
    </row>
    <row r="115" spans="1:3" ht="18" customHeight="1">
      <c r="A115" s="3" t="s">
        <v>1015</v>
      </c>
      <c r="B115" s="2">
        <v>171.69</v>
      </c>
      <c r="C115" s="12"/>
    </row>
    <row r="116" spans="1:3" ht="18" customHeight="1">
      <c r="A116" s="3" t="s">
        <v>953</v>
      </c>
      <c r="B116" s="2">
        <v>174.7</v>
      </c>
      <c r="C116" s="12"/>
    </row>
    <row r="117" spans="1:3" ht="18" customHeight="1">
      <c r="A117" s="3" t="s">
        <v>887</v>
      </c>
      <c r="B117" s="2">
        <v>173.67</v>
      </c>
      <c r="C117" s="12"/>
    </row>
    <row r="118" spans="1:3" ht="18" customHeight="1">
      <c r="A118" s="3" t="s">
        <v>827</v>
      </c>
      <c r="B118" s="2">
        <v>173.84</v>
      </c>
      <c r="C118" s="12"/>
    </row>
    <row r="119" spans="1:3" ht="18" customHeight="1">
      <c r="A119" s="3" t="s">
        <v>766</v>
      </c>
      <c r="B119" s="2">
        <v>175.65</v>
      </c>
      <c r="C119" s="12"/>
    </row>
    <row r="120" spans="1:3" ht="18" customHeight="1">
      <c r="A120" s="3" t="s">
        <v>703</v>
      </c>
      <c r="B120" s="2">
        <v>177.95</v>
      </c>
      <c r="C120" s="12"/>
    </row>
    <row r="121" spans="1:3" ht="18" customHeight="1">
      <c r="A121" s="3" t="s">
        <v>637</v>
      </c>
      <c r="B121" s="2">
        <v>179.18</v>
      </c>
      <c r="C121" s="12"/>
    </row>
    <row r="122" spans="1:3" ht="18" customHeight="1">
      <c r="A122" s="3" t="s">
        <v>578</v>
      </c>
      <c r="B122" s="2">
        <v>183.04</v>
      </c>
      <c r="C122" s="12"/>
    </row>
    <row r="123" spans="1:3" ht="18" customHeight="1">
      <c r="A123" s="3" t="s">
        <v>516</v>
      </c>
      <c r="B123" s="2">
        <v>186.13</v>
      </c>
      <c r="C123" s="12"/>
    </row>
    <row r="124" spans="1:3" ht="18" customHeight="1">
      <c r="A124" s="3" t="s">
        <v>454</v>
      </c>
      <c r="B124" s="2">
        <v>191.78</v>
      </c>
      <c r="C124" s="12"/>
    </row>
    <row r="125" spans="1:3" ht="18" customHeight="1">
      <c r="A125" s="3" t="s">
        <v>2547</v>
      </c>
      <c r="B125" s="2">
        <v>193.43</v>
      </c>
      <c r="C125" s="12"/>
    </row>
    <row r="126" spans="1:3" ht="18" customHeight="1">
      <c r="A126" s="3" t="s">
        <v>2548</v>
      </c>
      <c r="B126" s="2">
        <v>197.9</v>
      </c>
      <c r="C126" s="12"/>
    </row>
    <row r="127" spans="1:3" ht="15">
      <c r="A127" s="5" t="s">
        <v>2549</v>
      </c>
      <c r="B127" s="2">
        <v>204.06</v>
      </c>
    </row>
    <row r="128" spans="1:3" ht="15">
      <c r="A128" s="3" t="s">
        <v>2550</v>
      </c>
      <c r="B128" s="2">
        <v>210.91</v>
      </c>
    </row>
    <row r="129" spans="1:2" ht="15">
      <c r="A129" s="3" t="s">
        <v>2551</v>
      </c>
      <c r="B129" s="2">
        <v>215.18</v>
      </c>
    </row>
    <row r="130" spans="1:2" ht="15">
      <c r="A130" s="3" t="s">
        <v>79</v>
      </c>
      <c r="B130" s="2" t="s">
        <v>2455</v>
      </c>
    </row>
  </sheetData>
  <pageMargins left="0.75" right="0.75" top="1" bottom="1" header="0.5" footer="0.5"/>
  <pageSetup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workbookViewId="0">
      <selection activeCell="B9" sqref="B9"/>
    </sheetView>
  </sheetViews>
  <sheetFormatPr defaultRowHeight="15"/>
  <cols>
    <col min="1" max="1" width="10.42578125" style="1" bestFit="1" customWidth="1"/>
    <col min="2" max="2" width="29.28515625" bestFit="1" customWidth="1"/>
    <col min="3" max="3" width="22.7109375" bestFit="1" customWidth="1"/>
    <col min="4" max="4" width="16" bestFit="1" customWidth="1"/>
    <col min="5" max="5" width="12.5703125" bestFit="1" customWidth="1"/>
    <col min="6" max="6" width="14.28515625" bestFit="1" customWidth="1"/>
    <col min="7" max="7" width="13.7109375" bestFit="1" customWidth="1"/>
  </cols>
  <sheetData>
    <row r="1" spans="1:7">
      <c r="A1" s="1" t="s">
        <v>2832</v>
      </c>
      <c r="B1" s="4"/>
      <c r="C1" s="4"/>
      <c r="D1" s="16" t="s">
        <v>2833</v>
      </c>
    </row>
    <row r="2" spans="1:7">
      <c r="A2" s="4" t="s">
        <v>2834</v>
      </c>
      <c r="B2" s="4"/>
      <c r="C2" s="4"/>
      <c r="D2" s="16" t="s">
        <v>2835</v>
      </c>
    </row>
    <row r="3" spans="1:7">
      <c r="A3" s="4" t="s">
        <v>2583</v>
      </c>
      <c r="B3" s="4"/>
      <c r="C3" s="4"/>
      <c r="D3" s="16" t="s">
        <v>2584</v>
      </c>
    </row>
    <row r="4" spans="1:7">
      <c r="A4" s="4" t="s">
        <v>2988</v>
      </c>
      <c r="B4" s="4"/>
      <c r="C4" s="4"/>
      <c r="D4" s="4" t="s">
        <v>2989</v>
      </c>
    </row>
    <row r="5" spans="1:7">
      <c r="A5" s="208" t="s">
        <v>2991</v>
      </c>
      <c r="D5" s="208" t="s">
        <v>2990</v>
      </c>
    </row>
    <row r="7" spans="1:7">
      <c r="B7" t="s">
        <v>2836</v>
      </c>
      <c r="C7" t="s">
        <v>2837</v>
      </c>
      <c r="D7" t="s">
        <v>2838</v>
      </c>
      <c r="E7" t="s">
        <v>2839</v>
      </c>
      <c r="F7" t="s">
        <v>2840</v>
      </c>
      <c r="G7" t="s">
        <v>2841</v>
      </c>
    </row>
    <row r="8" spans="1:7">
      <c r="B8" t="s">
        <v>2558</v>
      </c>
      <c r="C8" t="s">
        <v>2842</v>
      </c>
      <c r="D8" t="s">
        <v>2843</v>
      </c>
      <c r="E8" t="s">
        <v>2844</v>
      </c>
      <c r="F8" t="s">
        <v>2845</v>
      </c>
      <c r="G8" t="s">
        <v>2846</v>
      </c>
    </row>
    <row r="9" spans="1:7">
      <c r="A9" s="1">
        <v>21550</v>
      </c>
      <c r="B9" s="99">
        <v>17384</v>
      </c>
      <c r="C9" s="99">
        <v>44841</v>
      </c>
      <c r="D9" s="99"/>
      <c r="E9" s="99"/>
      <c r="F9" s="99"/>
      <c r="G9" s="99">
        <v>42287</v>
      </c>
    </row>
    <row r="10" spans="1:7">
      <c r="A10" s="1">
        <v>21915</v>
      </c>
      <c r="B10" s="99">
        <v>17946</v>
      </c>
      <c r="C10" s="99">
        <v>51372</v>
      </c>
      <c r="D10" s="99"/>
      <c r="E10" s="99"/>
      <c r="F10" s="99"/>
      <c r="G10" s="99">
        <v>37336</v>
      </c>
    </row>
    <row r="11" spans="1:7">
      <c r="A11" s="1">
        <v>22281</v>
      </c>
      <c r="B11" s="99">
        <v>17334</v>
      </c>
      <c r="C11" s="99">
        <v>50959</v>
      </c>
      <c r="D11" s="99"/>
      <c r="E11" s="99"/>
      <c r="F11" s="99"/>
      <c r="G11" s="99">
        <v>38131</v>
      </c>
    </row>
    <row r="12" spans="1:7">
      <c r="A12" s="1">
        <v>22646</v>
      </c>
      <c r="B12" s="99">
        <v>20436</v>
      </c>
      <c r="C12" s="99">
        <v>53342</v>
      </c>
      <c r="D12" s="99"/>
      <c r="E12" s="99"/>
      <c r="F12" s="99"/>
      <c r="G12" s="99">
        <v>45546</v>
      </c>
    </row>
    <row r="13" spans="1:7">
      <c r="A13" s="1">
        <v>23011</v>
      </c>
      <c r="B13" s="99">
        <v>21559</v>
      </c>
      <c r="C13" s="99">
        <v>53565</v>
      </c>
      <c r="D13" s="99"/>
      <c r="E13" s="99"/>
      <c r="F13" s="99"/>
      <c r="G13" s="99">
        <v>40649</v>
      </c>
    </row>
    <row r="14" spans="1:7">
      <c r="A14" s="1">
        <v>23376</v>
      </c>
      <c r="B14" s="99">
        <v>23182</v>
      </c>
      <c r="C14" s="99">
        <v>58223</v>
      </c>
      <c r="D14" s="99"/>
      <c r="E14" s="99"/>
      <c r="F14" s="99"/>
      <c r="G14" s="99">
        <v>48053</v>
      </c>
    </row>
    <row r="15" spans="1:7">
      <c r="A15" s="1">
        <v>23742</v>
      </c>
      <c r="B15" s="99">
        <v>26751</v>
      </c>
      <c r="C15" s="99">
        <v>60416</v>
      </c>
      <c r="D15" s="99"/>
      <c r="E15" s="99"/>
      <c r="F15" s="99"/>
      <c r="G15" s="99">
        <v>68632</v>
      </c>
    </row>
    <row r="16" spans="1:7">
      <c r="A16" s="1">
        <v>24107</v>
      </c>
      <c r="B16" s="99">
        <v>27575</v>
      </c>
      <c r="C16" s="99">
        <v>69268</v>
      </c>
      <c r="D16" s="99"/>
      <c r="E16" s="99"/>
      <c r="F16" s="99"/>
      <c r="G16" s="99">
        <v>78221</v>
      </c>
    </row>
    <row r="17" spans="1:7">
      <c r="A17" s="1">
        <v>24472</v>
      </c>
      <c r="B17" s="99">
        <v>27121</v>
      </c>
      <c r="C17" s="99">
        <v>62240</v>
      </c>
      <c r="D17" s="99"/>
      <c r="E17" s="99"/>
      <c r="F17" s="99"/>
      <c r="G17" s="99">
        <v>72154</v>
      </c>
    </row>
    <row r="18" spans="1:7">
      <c r="A18" s="1">
        <v>24837</v>
      </c>
      <c r="B18" s="99">
        <v>28305</v>
      </c>
      <c r="C18" s="99">
        <v>71908</v>
      </c>
      <c r="D18" s="99"/>
      <c r="E18" s="99"/>
      <c r="F18" s="99"/>
      <c r="G18" s="99">
        <v>51581</v>
      </c>
    </row>
    <row r="19" spans="1:7">
      <c r="A19" s="1">
        <v>25203</v>
      </c>
      <c r="B19" s="99">
        <v>28656</v>
      </c>
      <c r="C19" s="99">
        <v>77578</v>
      </c>
      <c r="D19" s="99"/>
      <c r="E19" s="99"/>
      <c r="F19" s="99"/>
      <c r="G19" s="99">
        <v>43427</v>
      </c>
    </row>
    <row r="20" spans="1:7">
      <c r="A20" s="1">
        <v>25568</v>
      </c>
      <c r="B20" s="99">
        <v>31699</v>
      </c>
      <c r="C20" s="99">
        <v>77356</v>
      </c>
      <c r="D20" s="99"/>
      <c r="E20" s="99"/>
      <c r="F20" s="99"/>
      <c r="G20" s="99">
        <v>68413</v>
      </c>
    </row>
    <row r="21" spans="1:7">
      <c r="A21" s="1">
        <v>25933</v>
      </c>
      <c r="B21" s="99">
        <v>34617</v>
      </c>
      <c r="C21" s="99">
        <v>75226</v>
      </c>
      <c r="D21" s="99"/>
      <c r="E21" s="99"/>
      <c r="F21" s="99"/>
      <c r="G21" s="99">
        <v>78797</v>
      </c>
    </row>
    <row r="22" spans="1:7">
      <c r="A22" s="1">
        <v>26298</v>
      </c>
      <c r="B22" s="99">
        <v>31945</v>
      </c>
      <c r="C22" s="99">
        <v>75243</v>
      </c>
      <c r="D22" s="99"/>
      <c r="E22" s="99"/>
      <c r="F22" s="99"/>
      <c r="G22" s="99">
        <v>34822</v>
      </c>
    </row>
    <row r="23" spans="1:7">
      <c r="A23" s="1">
        <v>26664</v>
      </c>
      <c r="B23" s="99">
        <v>37135</v>
      </c>
      <c r="C23" s="99">
        <v>66911</v>
      </c>
      <c r="D23" s="99"/>
      <c r="E23" s="99"/>
      <c r="F23" s="99"/>
      <c r="G23" s="99">
        <v>16532</v>
      </c>
    </row>
    <row r="24" spans="1:7">
      <c r="A24" s="1">
        <v>27029</v>
      </c>
      <c r="B24" s="99">
        <v>43752</v>
      </c>
      <c r="C24" s="99">
        <v>53732</v>
      </c>
      <c r="D24" s="99"/>
      <c r="E24" s="99"/>
      <c r="F24" s="99"/>
      <c r="G24" s="99">
        <v>13124</v>
      </c>
    </row>
    <row r="25" spans="1:7">
      <c r="A25" s="1">
        <v>27394</v>
      </c>
      <c r="B25" s="99">
        <v>46542</v>
      </c>
      <c r="C25" s="99">
        <v>38769</v>
      </c>
      <c r="D25" s="99"/>
      <c r="E25" s="99"/>
      <c r="F25" s="99"/>
      <c r="G25" s="99">
        <v>32636</v>
      </c>
    </row>
    <row r="26" spans="1:7">
      <c r="A26" s="1">
        <v>27759</v>
      </c>
      <c r="B26" s="99">
        <v>47057</v>
      </c>
      <c r="C26" s="99">
        <v>27442</v>
      </c>
      <c r="D26" s="99"/>
      <c r="E26" s="99"/>
      <c r="F26" s="99"/>
      <c r="G26" s="99">
        <v>32308</v>
      </c>
    </row>
    <row r="27" spans="1:7">
      <c r="A27" s="1">
        <v>28125</v>
      </c>
      <c r="B27" s="99">
        <v>40141</v>
      </c>
      <c r="C27" s="99">
        <v>15671</v>
      </c>
      <c r="D27" s="99"/>
      <c r="E27" s="99"/>
      <c r="F27" s="99"/>
      <c r="G27" s="99">
        <v>27638</v>
      </c>
    </row>
    <row r="28" spans="1:7">
      <c r="A28" s="1">
        <v>28490</v>
      </c>
      <c r="B28" s="99">
        <v>40750</v>
      </c>
      <c r="C28" s="99">
        <v>14128</v>
      </c>
      <c r="D28" s="99"/>
      <c r="E28" s="99"/>
      <c r="F28" s="99"/>
      <c r="G28" s="99">
        <v>30782</v>
      </c>
    </row>
    <row r="29" spans="1:7">
      <c r="A29" s="1">
        <v>28855</v>
      </c>
      <c r="B29" s="99">
        <v>40169</v>
      </c>
      <c r="C29" s="99">
        <v>13573</v>
      </c>
      <c r="D29" s="99"/>
      <c r="E29" s="99"/>
      <c r="F29" s="99"/>
      <c r="G29" s="99">
        <v>17586</v>
      </c>
    </row>
    <row r="30" spans="1:7">
      <c r="A30" s="1">
        <v>29220</v>
      </c>
      <c r="B30" s="99">
        <v>39878</v>
      </c>
      <c r="C30" s="99">
        <v>15613</v>
      </c>
      <c r="D30" s="99"/>
      <c r="E30" s="99"/>
      <c r="F30" s="99"/>
      <c r="G30" s="99">
        <v>18739</v>
      </c>
    </row>
    <row r="31" spans="1:7">
      <c r="A31" s="1">
        <v>29586</v>
      </c>
      <c r="B31" s="99">
        <v>35536</v>
      </c>
      <c r="C31" s="99">
        <v>15902</v>
      </c>
      <c r="D31" s="99"/>
      <c r="E31" s="99"/>
      <c r="F31" s="99"/>
      <c r="G31" s="99">
        <v>14851</v>
      </c>
    </row>
    <row r="32" spans="1:7">
      <c r="A32" s="1">
        <v>29951</v>
      </c>
      <c r="B32" s="99">
        <v>33996</v>
      </c>
      <c r="C32" s="99">
        <v>17601</v>
      </c>
      <c r="D32" s="99"/>
      <c r="E32" s="99"/>
      <c r="F32" s="99"/>
      <c r="G32" s="99">
        <v>4863</v>
      </c>
    </row>
    <row r="33" spans="1:7">
      <c r="A33" s="1">
        <v>30316</v>
      </c>
      <c r="B33" s="99">
        <v>26783</v>
      </c>
      <c r="C33" s="99">
        <v>18325</v>
      </c>
      <c r="D33" s="99"/>
      <c r="E33" s="99"/>
      <c r="F33" s="99"/>
      <c r="G33" s="99">
        <v>4077</v>
      </c>
    </row>
    <row r="34" spans="1:7">
      <c r="A34" s="1">
        <v>30681</v>
      </c>
      <c r="B34" s="99">
        <v>23143</v>
      </c>
      <c r="C34" s="99">
        <v>20221</v>
      </c>
      <c r="D34" s="99"/>
      <c r="E34" s="99"/>
      <c r="F34" s="99"/>
      <c r="G34" s="99">
        <v>3215</v>
      </c>
    </row>
    <row r="35" spans="1:7">
      <c r="A35" s="1">
        <v>31047</v>
      </c>
      <c r="B35" s="99">
        <v>17903</v>
      </c>
      <c r="C35" s="99">
        <v>17085</v>
      </c>
      <c r="D35" s="99"/>
      <c r="E35" s="99"/>
      <c r="F35" s="99"/>
      <c r="G35" s="99">
        <v>12067</v>
      </c>
    </row>
    <row r="36" spans="1:7">
      <c r="A36" s="1">
        <v>31412</v>
      </c>
      <c r="B36" s="99">
        <v>15808</v>
      </c>
      <c r="C36" s="99">
        <v>17124</v>
      </c>
      <c r="D36" s="99"/>
      <c r="E36" s="99"/>
      <c r="F36" s="99"/>
      <c r="G36" s="99">
        <v>15522</v>
      </c>
    </row>
    <row r="37" spans="1:7">
      <c r="A37" s="1">
        <v>31777</v>
      </c>
      <c r="B37" s="99">
        <v>13517</v>
      </c>
      <c r="C37" s="99">
        <v>15274</v>
      </c>
      <c r="D37" s="99"/>
      <c r="E37" s="99"/>
      <c r="F37" s="99"/>
      <c r="G37" s="99">
        <v>23647</v>
      </c>
    </row>
    <row r="38" spans="1:7">
      <c r="A38" s="1">
        <v>32142</v>
      </c>
      <c r="B38" s="99">
        <v>15146</v>
      </c>
      <c r="C38" s="99">
        <v>15739</v>
      </c>
      <c r="D38" s="99"/>
      <c r="E38" s="99"/>
      <c r="F38" s="99"/>
      <c r="G38" s="99">
        <v>33385</v>
      </c>
    </row>
    <row r="39" spans="1:7">
      <c r="A39" s="1">
        <v>32508</v>
      </c>
      <c r="B39" s="99">
        <v>19481</v>
      </c>
      <c r="C39" s="99">
        <v>21094</v>
      </c>
      <c r="D39" s="99"/>
      <c r="E39" s="99"/>
      <c r="F39" s="99"/>
      <c r="G39" s="99">
        <v>44968</v>
      </c>
    </row>
    <row r="40" spans="1:7">
      <c r="A40" s="1">
        <v>32873</v>
      </c>
      <c r="B40" s="99">
        <v>23028</v>
      </c>
      <c r="C40" s="99">
        <v>27376</v>
      </c>
      <c r="D40" s="99"/>
      <c r="E40" s="99"/>
      <c r="F40" s="99"/>
      <c r="G40" s="99">
        <v>68295</v>
      </c>
    </row>
    <row r="41" spans="1:7">
      <c r="A41" s="1">
        <v>33238</v>
      </c>
      <c r="B41" s="99">
        <v>24701</v>
      </c>
      <c r="C41" s="99">
        <v>33746</v>
      </c>
      <c r="D41" s="99"/>
      <c r="E41" s="99"/>
      <c r="F41" s="99"/>
      <c r="G41" s="99">
        <v>63629</v>
      </c>
    </row>
    <row r="42" spans="1:7">
      <c r="A42" s="1">
        <v>33603</v>
      </c>
      <c r="D42" s="99">
        <v>12452</v>
      </c>
      <c r="E42" s="99">
        <v>36031</v>
      </c>
      <c r="F42" s="99">
        <v>18403</v>
      </c>
      <c r="G42" s="99">
        <v>53521</v>
      </c>
    </row>
    <row r="43" spans="1:7">
      <c r="A43" s="1">
        <v>33969</v>
      </c>
      <c r="D43" s="99">
        <v>7245</v>
      </c>
      <c r="E43" s="99">
        <v>33467</v>
      </c>
      <c r="F43" s="99">
        <v>16607</v>
      </c>
      <c r="G43" s="99">
        <v>47760</v>
      </c>
    </row>
    <row r="44" spans="1:7">
      <c r="A44" s="1">
        <v>34334</v>
      </c>
      <c r="D44" s="99">
        <v>3266</v>
      </c>
      <c r="E44" s="99">
        <v>20158</v>
      </c>
      <c r="F44" s="99">
        <v>11664</v>
      </c>
      <c r="G44" s="99">
        <v>52988</v>
      </c>
    </row>
    <row r="45" spans="1:7">
      <c r="A45" s="1">
        <v>34699</v>
      </c>
      <c r="D45" s="99">
        <v>2778</v>
      </c>
      <c r="E45" s="99">
        <v>14506</v>
      </c>
      <c r="F45" s="99">
        <v>4346</v>
      </c>
      <c r="G45" s="99">
        <v>71350</v>
      </c>
    </row>
    <row r="46" spans="1:7">
      <c r="A46" s="1">
        <v>35064</v>
      </c>
      <c r="D46" s="99">
        <v>2657</v>
      </c>
      <c r="E46" s="99">
        <v>8593</v>
      </c>
      <c r="F46" s="99">
        <v>1428</v>
      </c>
      <c r="G46" s="99">
        <v>21370</v>
      </c>
    </row>
    <row r="47" spans="1:7">
      <c r="A47" s="1">
        <v>35430</v>
      </c>
      <c r="D47" s="99">
        <v>2629</v>
      </c>
      <c r="E47" s="99">
        <v>8253</v>
      </c>
      <c r="F47" s="99">
        <v>2203</v>
      </c>
      <c r="G47" s="99">
        <v>7175</v>
      </c>
    </row>
    <row r="48" spans="1:7">
      <c r="A48" s="1">
        <v>35795</v>
      </c>
      <c r="D48" s="99">
        <v>2539</v>
      </c>
      <c r="E48" s="99">
        <v>7403</v>
      </c>
      <c r="F48" s="99">
        <v>3065</v>
      </c>
      <c r="G48" s="99">
        <v>3451</v>
      </c>
    </row>
    <row r="49" spans="1:7">
      <c r="A49" s="1">
        <v>36160</v>
      </c>
      <c r="D49" s="99">
        <v>3423</v>
      </c>
      <c r="E49" s="99">
        <v>4903</v>
      </c>
      <c r="F49" s="99">
        <v>3133</v>
      </c>
      <c r="G49" s="99">
        <v>6630</v>
      </c>
    </row>
    <row r="50" spans="1:7">
      <c r="A50" s="1">
        <v>36525</v>
      </c>
      <c r="D50" s="99">
        <v>3830</v>
      </c>
      <c r="E50" s="99">
        <v>4097</v>
      </c>
      <c r="F50" s="99">
        <v>3785</v>
      </c>
      <c r="G50" s="99">
        <v>7581</v>
      </c>
    </row>
    <row r="51" spans="1:7">
      <c r="A51" s="1">
        <v>36891</v>
      </c>
      <c r="D51" s="99">
        <v>4546</v>
      </c>
      <c r="E51" s="99">
        <v>4526</v>
      </c>
      <c r="F51" s="99">
        <v>3912</v>
      </c>
      <c r="G51" s="99">
        <v>21548</v>
      </c>
    </row>
    <row r="52" spans="1:7">
      <c r="A52" s="1">
        <v>37256</v>
      </c>
      <c r="D52" s="99">
        <v>6906</v>
      </c>
      <c r="E52" s="99">
        <v>4331</v>
      </c>
      <c r="F52" s="99">
        <v>4174</v>
      </c>
      <c r="G52" s="99">
        <v>26368</v>
      </c>
    </row>
    <row r="53" spans="1:7">
      <c r="A53" s="1">
        <v>37621</v>
      </c>
      <c r="D53" s="99">
        <v>6353</v>
      </c>
      <c r="E53" s="99">
        <v>7944</v>
      </c>
      <c r="F53" s="99">
        <v>5644</v>
      </c>
      <c r="G53" s="99">
        <v>31884</v>
      </c>
    </row>
    <row r="54" spans="1:7">
      <c r="A54" s="1">
        <v>37986</v>
      </c>
      <c r="D54" s="99">
        <v>7647</v>
      </c>
      <c r="E54" s="99">
        <v>6725</v>
      </c>
      <c r="F54" s="99">
        <v>5614</v>
      </c>
      <c r="G54" s="99">
        <v>34968</v>
      </c>
    </row>
    <row r="55" spans="1:7">
      <c r="A55" s="1">
        <v>38352</v>
      </c>
      <c r="D55" s="99">
        <v>10441</v>
      </c>
      <c r="E55" s="99">
        <v>8417</v>
      </c>
      <c r="F55" s="99">
        <v>6425</v>
      </c>
      <c r="G55" s="99">
        <v>35838</v>
      </c>
    </row>
    <row r="56" spans="1:7">
      <c r="A56" s="1">
        <v>38717</v>
      </c>
      <c r="D56" s="99">
        <v>8979</v>
      </c>
      <c r="E56" s="99">
        <v>7776</v>
      </c>
      <c r="F56" s="99">
        <v>6313</v>
      </c>
      <c r="G56" s="99">
        <v>36747</v>
      </c>
    </row>
    <row r="57" spans="1:7">
      <c r="A57" s="1">
        <v>39082</v>
      </c>
      <c r="D57" s="99">
        <v>9661</v>
      </c>
      <c r="E57" s="99">
        <v>10881</v>
      </c>
      <c r="F57" s="99">
        <v>9290</v>
      </c>
      <c r="G57" s="99">
        <v>65578</v>
      </c>
    </row>
    <row r="58" spans="1:7">
      <c r="A58" s="1">
        <v>39447</v>
      </c>
      <c r="D58" s="99">
        <v>10823</v>
      </c>
      <c r="E58" s="99">
        <v>9236</v>
      </c>
      <c r="F58" s="99">
        <v>10468</v>
      </c>
      <c r="G58" s="99">
        <v>69759</v>
      </c>
    </row>
    <row r="59" spans="1:7">
      <c r="A59" s="1">
        <v>39813</v>
      </c>
      <c r="D59" s="99">
        <v>11033</v>
      </c>
      <c r="E59" s="99">
        <v>10281</v>
      </c>
      <c r="F59" s="99">
        <v>10707</v>
      </c>
      <c r="G59" s="99">
        <v>73729</v>
      </c>
    </row>
    <row r="60" spans="1:7">
      <c r="A60" s="1">
        <v>40178</v>
      </c>
      <c r="D60" s="99">
        <v>7840</v>
      </c>
      <c r="E60" s="99">
        <v>6932</v>
      </c>
      <c r="F60" s="99">
        <v>8049</v>
      </c>
      <c r="G60" s="99">
        <v>84761</v>
      </c>
    </row>
    <row r="61" spans="1:7">
      <c r="A61" s="1">
        <v>40543</v>
      </c>
      <c r="D61" s="99">
        <v>8239</v>
      </c>
      <c r="E61" s="99">
        <v>5700</v>
      </c>
      <c r="F61" s="99">
        <v>5561</v>
      </c>
      <c r="G61" s="99">
        <v>75102</v>
      </c>
    </row>
    <row r="62" spans="1:7">
      <c r="A62" s="1">
        <v>40908</v>
      </c>
      <c r="D62" s="99">
        <v>6830</v>
      </c>
      <c r="E62" s="99">
        <v>6367</v>
      </c>
      <c r="F62" s="99">
        <v>6867</v>
      </c>
      <c r="G62" s="99">
        <v>67120</v>
      </c>
    </row>
    <row r="63" spans="1:7">
      <c r="A63" s="1">
        <v>41274</v>
      </c>
      <c r="D63" s="99">
        <v>8570</v>
      </c>
      <c r="E63" s="99">
        <v>8453</v>
      </c>
      <c r="F63" s="99">
        <v>8970</v>
      </c>
      <c r="G63" s="99">
        <v>72551</v>
      </c>
    </row>
    <row r="64" spans="1:7">
      <c r="A64" s="1">
        <v>41639</v>
      </c>
      <c r="D64" s="99">
        <v>7755</v>
      </c>
      <c r="E64" s="99">
        <v>10868</v>
      </c>
      <c r="F64" s="99">
        <v>10602</v>
      </c>
      <c r="G64" s="99">
        <v>88321</v>
      </c>
    </row>
    <row r="65" spans="1:7">
      <c r="A65" s="1">
        <v>42004</v>
      </c>
      <c r="D65" s="99">
        <v>7131</v>
      </c>
      <c r="E65" s="99">
        <v>11094</v>
      </c>
      <c r="F65" s="99">
        <v>10939</v>
      </c>
      <c r="G65" s="99">
        <v>101660</v>
      </c>
    </row>
    <row r="66" spans="1:7">
      <c r="A66" s="1">
        <v>42369</v>
      </c>
      <c r="D66" s="99">
        <v>7288</v>
      </c>
      <c r="E66" s="99">
        <v>13397</v>
      </c>
      <c r="F66" s="99">
        <v>13918</v>
      </c>
      <c r="G66" s="99">
        <v>103662</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213"/>
  <sheetViews>
    <sheetView workbookViewId="0">
      <selection activeCell="D2" sqref="D2"/>
    </sheetView>
  </sheetViews>
  <sheetFormatPr defaultColWidth="9.140625" defaultRowHeight="15"/>
  <cols>
    <col min="1" max="1" width="10.42578125" style="14" bestFit="1" customWidth="1"/>
    <col min="2" max="2" width="15.42578125" style="14" customWidth="1"/>
    <col min="3" max="3" width="41.28515625" style="14" customWidth="1"/>
    <col min="4" max="16384" width="9.140625" style="14"/>
  </cols>
  <sheetData>
    <row r="1" spans="1:16380">
      <c r="A1" s="14" t="s">
        <v>2552</v>
      </c>
      <c r="D1" s="14" t="s">
        <v>2553</v>
      </c>
      <c r="I1" s="9"/>
    </row>
    <row r="2" spans="1:16380">
      <c r="A2" s="14" t="s">
        <v>3005</v>
      </c>
      <c r="D2" s="14" t="s">
        <v>3058</v>
      </c>
      <c r="I2" s="9"/>
    </row>
    <row r="3" spans="1:16380">
      <c r="A3" s="14" t="s">
        <v>2554</v>
      </c>
      <c r="D3" s="14" t="s">
        <v>2555</v>
      </c>
      <c r="I3" s="9"/>
    </row>
    <row r="4" spans="1:16380">
      <c r="A4" s="15" t="s">
        <v>2565</v>
      </c>
      <c r="D4" s="15" t="s">
        <v>2566</v>
      </c>
      <c r="I4" s="10"/>
    </row>
    <row r="5" spans="1:16380">
      <c r="I5" s="9"/>
    </row>
    <row r="8" spans="1:16380">
      <c r="B8" s="16" t="s">
        <v>2556</v>
      </c>
      <c r="C8" s="16" t="s">
        <v>2557</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row>
    <row r="9" spans="1:16380">
      <c r="A9"/>
      <c r="B9" t="s">
        <v>2558</v>
      </c>
      <c r="C9" t="s">
        <v>2559</v>
      </c>
    </row>
    <row r="10" spans="1:16380">
      <c r="A10" s="17">
        <v>31502</v>
      </c>
      <c r="B10" s="18">
        <v>75.854297010345348</v>
      </c>
      <c r="C10" s="18"/>
    </row>
    <row r="11" spans="1:16380">
      <c r="A11" s="17">
        <v>31593</v>
      </c>
      <c r="B11" s="18">
        <v>75.73526163904441</v>
      </c>
      <c r="C11" s="18"/>
    </row>
    <row r="12" spans="1:16380">
      <c r="A12" s="17">
        <v>31685</v>
      </c>
      <c r="B12" s="18">
        <v>75.903004074392697</v>
      </c>
      <c r="C12" s="18"/>
    </row>
    <row r="13" spans="1:16380">
      <c r="A13" s="17">
        <v>31777</v>
      </c>
      <c r="B13" s="18">
        <v>76.445475390577116</v>
      </c>
      <c r="C13" s="18"/>
    </row>
    <row r="14" spans="1:16380">
      <c r="A14" s="17">
        <v>31867</v>
      </c>
      <c r="B14" s="18">
        <v>77.950378749683168</v>
      </c>
      <c r="C14" s="18"/>
    </row>
    <row r="15" spans="1:16380">
      <c r="A15" s="17">
        <v>31958</v>
      </c>
      <c r="B15" s="18">
        <v>77.726993073076059</v>
      </c>
      <c r="C15" s="18"/>
    </row>
    <row r="16" spans="1:16380">
      <c r="A16" s="17">
        <v>32050</v>
      </c>
      <c r="B16" s="18">
        <v>79.172357235151679</v>
      </c>
      <c r="C16" s="18"/>
    </row>
    <row r="17" spans="1:3">
      <c r="A17" s="17">
        <v>32142</v>
      </c>
      <c r="B17" s="18">
        <v>81.1906317360515</v>
      </c>
      <c r="C17" s="18"/>
    </row>
    <row r="18" spans="1:3">
      <c r="A18" s="17">
        <v>32233</v>
      </c>
      <c r="B18" s="18">
        <v>84.483664181868647</v>
      </c>
      <c r="C18" s="18"/>
    </row>
    <row r="19" spans="1:3">
      <c r="A19" s="17">
        <v>32324</v>
      </c>
      <c r="B19" s="18">
        <v>86.908983816314503</v>
      </c>
      <c r="C19" s="18"/>
    </row>
    <row r="20" spans="1:3">
      <c r="A20" s="17">
        <v>32416</v>
      </c>
      <c r="B20" s="18">
        <v>90.836387538704898</v>
      </c>
      <c r="C20" s="18"/>
    </row>
    <row r="21" spans="1:3">
      <c r="A21" s="17">
        <v>32508</v>
      </c>
      <c r="B21" s="18">
        <v>91.703046724309061</v>
      </c>
      <c r="C21" s="18"/>
    </row>
    <row r="22" spans="1:3">
      <c r="A22" s="17">
        <v>32598</v>
      </c>
      <c r="B22" s="18">
        <v>94.998883043404945</v>
      </c>
      <c r="C22" s="18"/>
    </row>
    <row r="23" spans="1:3">
      <c r="A23" s="17">
        <v>32689</v>
      </c>
      <c r="B23" s="18">
        <v>97.433583807404176</v>
      </c>
      <c r="C23" s="18"/>
    </row>
    <row r="24" spans="1:3">
      <c r="A24" s="17">
        <v>32781</v>
      </c>
      <c r="B24" s="18">
        <v>98.836978078244499</v>
      </c>
      <c r="C24" s="18"/>
    </row>
    <row r="25" spans="1:3">
      <c r="A25" s="17">
        <v>32873</v>
      </c>
      <c r="B25" s="18">
        <v>97.771333423297762</v>
      </c>
      <c r="C25" s="18"/>
    </row>
    <row r="26" spans="1:3">
      <c r="A26" s="17">
        <v>32963</v>
      </c>
      <c r="B26" s="18">
        <v>101.50038503732004</v>
      </c>
      <c r="C26" s="18"/>
    </row>
    <row r="27" spans="1:3">
      <c r="A27" s="17">
        <v>33054</v>
      </c>
      <c r="B27" s="18">
        <v>99.919829155257574</v>
      </c>
      <c r="C27" s="18"/>
    </row>
    <row r="28" spans="1:3">
      <c r="A28" s="17">
        <v>33146</v>
      </c>
      <c r="B28" s="18">
        <v>99.721980517760102</v>
      </c>
      <c r="C28" s="18"/>
    </row>
    <row r="29" spans="1:3">
      <c r="A29" s="17">
        <v>33238</v>
      </c>
      <c r="B29" s="18">
        <v>95.086151352506803</v>
      </c>
      <c r="C29" s="18"/>
    </row>
    <row r="30" spans="1:3">
      <c r="A30" s="17">
        <v>33328</v>
      </c>
      <c r="B30" s="18">
        <v>97.609901316073334</v>
      </c>
      <c r="C30" s="18"/>
    </row>
    <row r="31" spans="1:3">
      <c r="A31" s="17">
        <v>33419</v>
      </c>
      <c r="B31" s="18">
        <v>93.861622579058661</v>
      </c>
      <c r="C31" s="18"/>
    </row>
    <row r="32" spans="1:3">
      <c r="A32" s="17">
        <v>33511</v>
      </c>
      <c r="B32" s="18">
        <v>91.290685359888982</v>
      </c>
      <c r="C32" s="18"/>
    </row>
    <row r="33" spans="1:3">
      <c r="A33" s="17">
        <v>33603</v>
      </c>
      <c r="B33" s="18">
        <v>87.33507941232854</v>
      </c>
      <c r="C33" s="18"/>
    </row>
    <row r="34" spans="1:3">
      <c r="A34" s="17">
        <v>33694</v>
      </c>
      <c r="B34" s="18">
        <v>82.068351937991324</v>
      </c>
      <c r="C34" s="18"/>
    </row>
    <row r="35" spans="1:3">
      <c r="A35" s="17">
        <v>33785</v>
      </c>
      <c r="B35" s="18">
        <v>79.918775952042424</v>
      </c>
      <c r="C35" s="18"/>
    </row>
    <row r="36" spans="1:3">
      <c r="A36" s="17">
        <v>33877</v>
      </c>
      <c r="B36" s="18">
        <v>76.613290970579115</v>
      </c>
      <c r="C36" s="18"/>
    </row>
    <row r="37" spans="1:3">
      <c r="A37" s="17">
        <v>33969</v>
      </c>
      <c r="B37" s="18">
        <v>70.358469176094943</v>
      </c>
      <c r="C37" s="18"/>
    </row>
    <row r="38" spans="1:3">
      <c r="A38" s="17">
        <v>34059</v>
      </c>
      <c r="B38" s="18">
        <v>66.963471175777457</v>
      </c>
      <c r="C38" s="18"/>
    </row>
    <row r="39" spans="1:3">
      <c r="A39" s="17">
        <v>34150</v>
      </c>
      <c r="B39" s="18">
        <v>66.80224763314601</v>
      </c>
      <c r="C39" s="18"/>
    </row>
    <row r="40" spans="1:3">
      <c r="A40" s="17">
        <v>34242</v>
      </c>
      <c r="B40" s="18">
        <v>65.510547681646628</v>
      </c>
      <c r="C40" s="18"/>
    </row>
    <row r="41" spans="1:3">
      <c r="A41" s="17">
        <v>34334</v>
      </c>
      <c r="B41" s="18">
        <v>66.518008342883846</v>
      </c>
      <c r="C41" s="18"/>
    </row>
    <row r="42" spans="1:3">
      <c r="A42" s="17">
        <v>34424</v>
      </c>
      <c r="B42" s="18">
        <v>67.572232078619919</v>
      </c>
      <c r="C42" s="18"/>
    </row>
    <row r="43" spans="1:3">
      <c r="A43" s="17">
        <v>34515</v>
      </c>
      <c r="B43" s="18">
        <v>69.651184836174693</v>
      </c>
      <c r="C43" s="18"/>
    </row>
    <row r="44" spans="1:3">
      <c r="A44" s="17">
        <v>34607</v>
      </c>
      <c r="B44" s="18">
        <v>70.455016542807471</v>
      </c>
      <c r="C44" s="18"/>
    </row>
    <row r="45" spans="1:3">
      <c r="A45" s="17">
        <v>34699</v>
      </c>
      <c r="B45" s="18">
        <v>68.348932878626314</v>
      </c>
      <c r="C45" s="18"/>
    </row>
    <row r="46" spans="1:3">
      <c r="A46" s="17">
        <v>34789</v>
      </c>
      <c r="B46" s="18">
        <v>67.960157696346755</v>
      </c>
      <c r="C46" s="18"/>
    </row>
    <row r="47" spans="1:3">
      <c r="A47" s="17">
        <v>34880</v>
      </c>
      <c r="B47" s="18">
        <v>67.754931359329007</v>
      </c>
      <c r="C47" s="18"/>
    </row>
    <row r="48" spans="1:3">
      <c r="A48" s="17">
        <v>34972</v>
      </c>
      <c r="B48" s="18">
        <v>66.795318225171499</v>
      </c>
      <c r="C48" s="18"/>
    </row>
    <row r="49" spans="1:3">
      <c r="A49" s="17">
        <v>35064</v>
      </c>
      <c r="B49" s="18">
        <v>65.587504018447973</v>
      </c>
      <c r="C49" s="18"/>
    </row>
    <row r="50" spans="1:3">
      <c r="A50" s="17">
        <v>35155</v>
      </c>
      <c r="B50" s="18">
        <v>66.107761014026465</v>
      </c>
      <c r="C50" s="18"/>
    </row>
    <row r="51" spans="1:3">
      <c r="A51" s="17">
        <v>35246</v>
      </c>
      <c r="B51" s="18">
        <v>66.440108234710735</v>
      </c>
      <c r="C51" s="18"/>
    </row>
    <row r="52" spans="1:3">
      <c r="A52" s="17">
        <v>35338</v>
      </c>
      <c r="B52" s="18">
        <v>67.455537629148751</v>
      </c>
      <c r="C52" s="18"/>
    </row>
    <row r="53" spans="1:3">
      <c r="A53" s="17">
        <v>35430</v>
      </c>
      <c r="B53" s="18">
        <v>67.874485660722783</v>
      </c>
      <c r="C53" s="18"/>
    </row>
    <row r="54" spans="1:3">
      <c r="A54" s="17">
        <v>35520</v>
      </c>
      <c r="B54" s="18">
        <v>69.169591096496063</v>
      </c>
      <c r="C54" s="18"/>
    </row>
    <row r="55" spans="1:3">
      <c r="A55" s="17">
        <v>35611</v>
      </c>
      <c r="B55" s="18">
        <v>72.094071032042052</v>
      </c>
      <c r="C55" s="18"/>
    </row>
    <row r="56" spans="1:3">
      <c r="A56" s="17">
        <v>35703</v>
      </c>
      <c r="B56" s="18">
        <v>73.33151269263864</v>
      </c>
      <c r="C56" s="18"/>
    </row>
    <row r="57" spans="1:3">
      <c r="A57" s="17">
        <v>35795</v>
      </c>
      <c r="B57" s="18">
        <v>72.808797560638737</v>
      </c>
      <c r="C57" s="18"/>
    </row>
    <row r="58" spans="1:3">
      <c r="A58" s="17">
        <v>35885</v>
      </c>
      <c r="B58" s="18">
        <v>74.453874345553373</v>
      </c>
      <c r="C58" s="18"/>
    </row>
    <row r="59" spans="1:3">
      <c r="A59" s="17">
        <v>35976</v>
      </c>
      <c r="B59" s="18">
        <v>76.882988781226302</v>
      </c>
      <c r="C59" s="18"/>
    </row>
    <row r="60" spans="1:3">
      <c r="A60" s="17">
        <v>36068</v>
      </c>
      <c r="B60" s="18">
        <v>78.659649302809953</v>
      </c>
      <c r="C60" s="18"/>
    </row>
    <row r="61" spans="1:3">
      <c r="A61" s="17">
        <v>36160</v>
      </c>
      <c r="B61" s="18">
        <v>79.133904035766804</v>
      </c>
      <c r="C61" s="18"/>
    </row>
    <row r="62" spans="1:3">
      <c r="A62" s="17">
        <v>36250</v>
      </c>
      <c r="B62" s="18">
        <v>79.440399601003548</v>
      </c>
      <c r="C62" s="18"/>
    </row>
    <row r="63" spans="1:3">
      <c r="A63" s="17">
        <v>36341</v>
      </c>
      <c r="B63" s="18">
        <v>81.241864750735616</v>
      </c>
      <c r="C63" s="18"/>
    </row>
    <row r="64" spans="1:3">
      <c r="A64" s="17">
        <v>36433</v>
      </c>
      <c r="B64" s="18">
        <v>83.032082161009299</v>
      </c>
      <c r="C64" s="18"/>
    </row>
    <row r="65" spans="1:3">
      <c r="A65" s="17">
        <v>36525</v>
      </c>
      <c r="B65" s="18">
        <v>82.238571665062096</v>
      </c>
      <c r="C65" s="18"/>
    </row>
    <row r="66" spans="1:3">
      <c r="A66" s="17">
        <v>36616</v>
      </c>
      <c r="B66" s="18">
        <v>83.338856612921631</v>
      </c>
      <c r="C66" s="18"/>
    </row>
    <row r="67" spans="1:3">
      <c r="A67" s="17">
        <v>36707</v>
      </c>
      <c r="B67" s="18">
        <v>85.91251715904049</v>
      </c>
      <c r="C67" s="18"/>
    </row>
    <row r="68" spans="1:3">
      <c r="A68" s="17">
        <v>36799</v>
      </c>
      <c r="B68" s="18">
        <v>87.635665917415707</v>
      </c>
      <c r="C68" s="18"/>
    </row>
    <row r="69" spans="1:3">
      <c r="A69" s="17">
        <v>36891</v>
      </c>
      <c r="B69" s="18">
        <v>86.967173431820314</v>
      </c>
      <c r="C69" s="18"/>
    </row>
    <row r="70" spans="1:3">
      <c r="A70" s="17">
        <v>36981</v>
      </c>
      <c r="B70" s="18">
        <v>87.89154655760376</v>
      </c>
      <c r="C70" s="18"/>
    </row>
    <row r="71" spans="1:3">
      <c r="A71" s="17">
        <v>37072</v>
      </c>
      <c r="B71" s="18">
        <v>87.270058496449025</v>
      </c>
      <c r="C71" s="18"/>
    </row>
    <row r="72" spans="1:3">
      <c r="A72" s="17">
        <v>37164</v>
      </c>
      <c r="B72" s="18">
        <v>87.068823355526376</v>
      </c>
      <c r="C72" s="18"/>
    </row>
    <row r="73" spans="1:3">
      <c r="A73" s="17">
        <v>37256</v>
      </c>
      <c r="B73" s="18">
        <v>84.299877686245466</v>
      </c>
      <c r="C73" s="18"/>
    </row>
    <row r="74" spans="1:3">
      <c r="A74" s="17">
        <v>37346</v>
      </c>
      <c r="B74" s="18">
        <v>84.875081407370459</v>
      </c>
      <c r="C74" s="18"/>
    </row>
    <row r="75" spans="1:3">
      <c r="A75" s="17">
        <v>37437</v>
      </c>
      <c r="B75" s="18">
        <v>86.604235043187614</v>
      </c>
      <c r="C75" s="18"/>
    </row>
    <row r="76" spans="1:3">
      <c r="A76" s="17">
        <v>37529</v>
      </c>
      <c r="B76" s="18">
        <v>88.948952038552065</v>
      </c>
      <c r="C76" s="18"/>
    </row>
    <row r="77" spans="1:3">
      <c r="A77" s="17">
        <v>37621</v>
      </c>
      <c r="B77" s="18">
        <v>88.45773593848746</v>
      </c>
      <c r="C77" s="18"/>
    </row>
    <row r="78" spans="1:3">
      <c r="A78" s="17">
        <v>37711</v>
      </c>
      <c r="B78" s="18">
        <v>88.255779824621357</v>
      </c>
      <c r="C78" s="18"/>
    </row>
    <row r="79" spans="1:3">
      <c r="A79" s="17">
        <v>37802</v>
      </c>
      <c r="B79" s="18">
        <v>90.213486888946107</v>
      </c>
      <c r="C79" s="18"/>
    </row>
    <row r="80" spans="1:3">
      <c r="A80" s="17">
        <v>37894</v>
      </c>
      <c r="B80" s="18">
        <v>91.689462243436878</v>
      </c>
      <c r="C80" s="18"/>
    </row>
    <row r="81" spans="1:3">
      <c r="A81" s="17">
        <v>37986</v>
      </c>
      <c r="B81" s="18">
        <v>92.30092231082341</v>
      </c>
      <c r="C81" s="18"/>
    </row>
    <row r="82" spans="1:3">
      <c r="A82" s="17">
        <v>38077</v>
      </c>
      <c r="B82" s="18">
        <v>93.891686361511802</v>
      </c>
      <c r="C82" s="18"/>
    </row>
    <row r="83" spans="1:3">
      <c r="A83" s="17">
        <v>38168</v>
      </c>
      <c r="B83" s="18">
        <v>97.325657786181992</v>
      </c>
      <c r="C83" s="18"/>
    </row>
    <row r="84" spans="1:3">
      <c r="A84" s="17">
        <v>38260</v>
      </c>
      <c r="B84" s="18">
        <v>99.163427669264436</v>
      </c>
      <c r="C84" s="18"/>
    </row>
    <row r="85" spans="1:3">
      <c r="A85" s="17">
        <v>38352</v>
      </c>
      <c r="B85" s="18">
        <v>99.730693537150827</v>
      </c>
      <c r="C85" s="18"/>
    </row>
    <row r="86" spans="1:3">
      <c r="A86" s="17">
        <v>38442</v>
      </c>
      <c r="B86" s="18">
        <v>100</v>
      </c>
      <c r="C86" s="18">
        <v>100</v>
      </c>
    </row>
    <row r="87" spans="1:3">
      <c r="A87" s="17">
        <v>38533</v>
      </c>
      <c r="B87" s="18">
        <v>102.14303045562542</v>
      </c>
      <c r="C87" s="18">
        <v>101.34307919431309</v>
      </c>
    </row>
    <row r="88" spans="1:3">
      <c r="A88" s="17">
        <v>38625</v>
      </c>
      <c r="B88" s="18">
        <v>105.96920208394798</v>
      </c>
      <c r="C88" s="18">
        <v>108.78796086646462</v>
      </c>
    </row>
    <row r="89" spans="1:3">
      <c r="A89" s="17">
        <v>38717</v>
      </c>
      <c r="B89" s="18">
        <v>107.27353220219766</v>
      </c>
      <c r="C89" s="18">
        <v>110.76083109649956</v>
      </c>
    </row>
    <row r="90" spans="1:3">
      <c r="A90" s="17">
        <v>38807</v>
      </c>
      <c r="B90" s="18">
        <v>109.81679696938352</v>
      </c>
      <c r="C90" s="18">
        <v>118.59186526023375</v>
      </c>
    </row>
    <row r="91" spans="1:3">
      <c r="A91" s="17">
        <v>38898</v>
      </c>
      <c r="B91" s="18">
        <v>111.56692076161666</v>
      </c>
      <c r="C91" s="18">
        <v>117.30373497313545</v>
      </c>
    </row>
    <row r="92" spans="1:3">
      <c r="A92" s="17">
        <v>38990</v>
      </c>
      <c r="B92" s="18">
        <v>113.92375573331049</v>
      </c>
      <c r="C92" s="18">
        <v>120.77246433827639</v>
      </c>
    </row>
    <row r="93" spans="1:3">
      <c r="A93" s="17">
        <v>39082</v>
      </c>
      <c r="B93" s="18">
        <v>113.70208101508412</v>
      </c>
      <c r="C93" s="18">
        <v>120.69878334833538</v>
      </c>
    </row>
    <row r="94" spans="1:3">
      <c r="A94" s="17">
        <v>39172</v>
      </c>
      <c r="B94" s="18">
        <v>112.91188392684279</v>
      </c>
      <c r="C94" s="18">
        <v>133.61860354484409</v>
      </c>
    </row>
    <row r="95" spans="1:3">
      <c r="A95" s="17">
        <v>39263</v>
      </c>
      <c r="B95" s="18">
        <v>116.13783275887563</v>
      </c>
      <c r="C95" s="18">
        <v>135.24424433644472</v>
      </c>
    </row>
    <row r="96" spans="1:3">
      <c r="A96" s="17">
        <v>39355</v>
      </c>
      <c r="B96" s="18">
        <v>119.90248604390928</v>
      </c>
      <c r="C96" s="18">
        <v>136.1443909607039</v>
      </c>
    </row>
    <row r="97" spans="1:3">
      <c r="A97" s="17">
        <v>39447</v>
      </c>
      <c r="B97" s="18">
        <v>119.13307759503701</v>
      </c>
      <c r="C97" s="18">
        <v>121.83257370634028</v>
      </c>
    </row>
    <row r="98" spans="1:3">
      <c r="A98" s="17">
        <v>39538</v>
      </c>
      <c r="B98" s="18">
        <v>116.87787619788668</v>
      </c>
      <c r="C98" s="18">
        <v>130.28561180681044</v>
      </c>
    </row>
    <row r="99" spans="1:3">
      <c r="A99" s="17">
        <v>39629</v>
      </c>
      <c r="B99" s="18">
        <v>116.15492925472213</v>
      </c>
      <c r="C99" s="18">
        <v>127.45854058447134</v>
      </c>
    </row>
    <row r="100" spans="1:3">
      <c r="A100" s="17">
        <v>39721</v>
      </c>
      <c r="B100" s="18">
        <v>116.48203171919597</v>
      </c>
      <c r="C100" s="18">
        <v>119.12913524680781</v>
      </c>
    </row>
    <row r="101" spans="1:3">
      <c r="A101" s="17">
        <v>39813</v>
      </c>
      <c r="B101" s="18">
        <v>111.83058346367417</v>
      </c>
      <c r="C101" s="18">
        <v>108.4269824157988</v>
      </c>
    </row>
    <row r="102" spans="1:3">
      <c r="A102" s="17">
        <v>39903</v>
      </c>
      <c r="B102" s="18">
        <v>108.84051825901805</v>
      </c>
      <c r="C102" s="18">
        <v>120.00800205717832</v>
      </c>
    </row>
    <row r="103" spans="1:3">
      <c r="A103" s="17">
        <v>39994</v>
      </c>
      <c r="B103" s="18">
        <v>112.61468293372418</v>
      </c>
      <c r="C103" s="18">
        <v>118.63821227244507</v>
      </c>
    </row>
    <row r="104" spans="1:3">
      <c r="A104" s="17">
        <v>40086</v>
      </c>
      <c r="B104" s="18">
        <v>114.41758871523386</v>
      </c>
      <c r="C104" s="18">
        <v>126.43715392351126</v>
      </c>
    </row>
    <row r="105" spans="1:3">
      <c r="A105" s="17">
        <v>40178</v>
      </c>
      <c r="B105" s="18">
        <v>114.79864403109804</v>
      </c>
      <c r="C105" s="18">
        <v>125.7514995493771</v>
      </c>
    </row>
    <row r="106" spans="1:3">
      <c r="A106" s="17">
        <v>40268</v>
      </c>
      <c r="B106" s="18">
        <v>116.58560294626049</v>
      </c>
      <c r="C106" s="18">
        <v>129.05516085524621</v>
      </c>
    </row>
    <row r="107" spans="1:3">
      <c r="A107" s="17">
        <v>40359</v>
      </c>
      <c r="B107" s="18">
        <v>118.09279507823345</v>
      </c>
      <c r="C107" s="18">
        <v>126.30653552502068</v>
      </c>
    </row>
    <row r="108" spans="1:3">
      <c r="A108" s="17">
        <v>40451</v>
      </c>
      <c r="B108" s="18">
        <v>117.84405402731807</v>
      </c>
      <c r="C108" s="18">
        <v>130.4482987306954</v>
      </c>
    </row>
    <row r="109" spans="1:3">
      <c r="A109" s="17">
        <v>40543</v>
      </c>
      <c r="B109" s="18">
        <v>117.45622035917519</v>
      </c>
      <c r="C109" s="18">
        <v>133.40639159234306</v>
      </c>
    </row>
    <row r="110" spans="1:3">
      <c r="A110" s="17">
        <v>40633</v>
      </c>
      <c r="B110" s="18">
        <v>115.98593040738102</v>
      </c>
      <c r="C110" s="18">
        <v>131.84003914003495</v>
      </c>
    </row>
    <row r="111" spans="1:3">
      <c r="A111" s="17">
        <v>40724</v>
      </c>
      <c r="B111" s="18">
        <v>114.21789130555852</v>
      </c>
      <c r="C111" s="18">
        <v>125.76149680951431</v>
      </c>
    </row>
    <row r="112" spans="1:3">
      <c r="A112" s="17">
        <v>40816</v>
      </c>
      <c r="B112" s="18">
        <v>112.56534398828815</v>
      </c>
      <c r="C112" s="18">
        <v>124.45965781794646</v>
      </c>
    </row>
    <row r="113" spans="1:3">
      <c r="A113" s="17">
        <v>40908</v>
      </c>
      <c r="B113" s="18">
        <v>107.86453135126244</v>
      </c>
      <c r="C113" s="18">
        <v>121.36110989024912</v>
      </c>
    </row>
    <row r="114" spans="1:3">
      <c r="A114" s="17">
        <v>40999</v>
      </c>
      <c r="B114" s="18">
        <v>106.61620124394925</v>
      </c>
      <c r="C114" s="18">
        <v>127.22928637923944</v>
      </c>
    </row>
    <row r="115" spans="1:3">
      <c r="A115" s="17">
        <v>41090</v>
      </c>
      <c r="B115" s="18">
        <v>106.30095563333418</v>
      </c>
      <c r="C115" s="18">
        <v>125.01038528000116</v>
      </c>
    </row>
    <row r="116" spans="1:3">
      <c r="A116" s="17">
        <v>41182</v>
      </c>
      <c r="B116" s="18">
        <v>107.05944267403528</v>
      </c>
      <c r="C116" s="18">
        <v>126.29546695963373</v>
      </c>
    </row>
    <row r="117" spans="1:3">
      <c r="A117" s="17">
        <v>41274</v>
      </c>
      <c r="B117" s="18">
        <v>105.84500580060325</v>
      </c>
      <c r="C117" s="18">
        <v>124.82128692608858</v>
      </c>
    </row>
    <row r="118" spans="1:3">
      <c r="A118" s="17">
        <v>41364</v>
      </c>
      <c r="B118" s="18">
        <v>105.02379480375613</v>
      </c>
      <c r="C118" s="18">
        <v>130.73584964078424</v>
      </c>
    </row>
    <row r="119" spans="1:3">
      <c r="A119" s="17">
        <v>41455</v>
      </c>
      <c r="B119" s="18">
        <v>106.20037358408769</v>
      </c>
      <c r="C119" s="18">
        <v>133.55928518180241</v>
      </c>
    </row>
    <row r="120" spans="1:3">
      <c r="A120" s="17">
        <v>41547</v>
      </c>
      <c r="B120" s="18">
        <v>107.08900268135112</v>
      </c>
      <c r="C120" s="18">
        <v>135.88507034754474</v>
      </c>
    </row>
    <row r="121" spans="1:3">
      <c r="A121" s="17">
        <v>41639</v>
      </c>
      <c r="B121" s="18">
        <v>107.49078609903601</v>
      </c>
      <c r="C121" s="18">
        <v>138.04627832186128</v>
      </c>
    </row>
    <row r="122" spans="1:3">
      <c r="A122" s="17">
        <v>41729</v>
      </c>
      <c r="B122" s="18">
        <v>108.63833779768743</v>
      </c>
      <c r="C122" s="18">
        <v>144.44811761960662</v>
      </c>
    </row>
    <row r="123" spans="1:3">
      <c r="A123" s="17">
        <v>41820</v>
      </c>
      <c r="B123" s="18">
        <v>110.45973240735032</v>
      </c>
      <c r="C123" s="18">
        <v>144.51191458896676</v>
      </c>
    </row>
    <row r="124" spans="1:3">
      <c r="A124" s="17">
        <v>41912</v>
      </c>
      <c r="B124" s="18">
        <v>113.15744568931733</v>
      </c>
      <c r="C124" s="18">
        <v>151.85149047834929</v>
      </c>
    </row>
    <row r="125" spans="1:3">
      <c r="A125" s="17">
        <v>42004</v>
      </c>
      <c r="B125" s="18">
        <v>113.89905923227298</v>
      </c>
      <c r="C125" s="18">
        <v>154.33627340582888</v>
      </c>
    </row>
    <row r="126" spans="1:3">
      <c r="A126" s="17">
        <v>42094</v>
      </c>
      <c r="B126" s="18">
        <v>115.30839354461588</v>
      </c>
      <c r="C126" s="18">
        <v>166.80695563066996</v>
      </c>
    </row>
    <row r="127" spans="1:3">
      <c r="A127" s="17">
        <v>42185</v>
      </c>
      <c r="B127" s="18">
        <v>118.48104293956222</v>
      </c>
      <c r="C127" s="18">
        <v>166.4621857945898</v>
      </c>
    </row>
    <row r="128" spans="1:3">
      <c r="A128" s="17">
        <v>42277</v>
      </c>
      <c r="B128" s="18">
        <v>121.6982830461704</v>
      </c>
      <c r="C128" s="18">
        <v>176.13715081642644</v>
      </c>
    </row>
    <row r="129" spans="1:3">
      <c r="A129" s="17">
        <v>42369</v>
      </c>
      <c r="B129" s="18">
        <v>123.78702086893095</v>
      </c>
      <c r="C129" s="18">
        <v>175.15403346572259</v>
      </c>
    </row>
    <row r="130" spans="1:3">
      <c r="B130" s="19"/>
    </row>
    <row r="131" spans="1:3">
      <c r="B131" s="19"/>
    </row>
    <row r="132" spans="1:3">
      <c r="B132" s="19"/>
    </row>
    <row r="133" spans="1:3">
      <c r="B133" s="19"/>
    </row>
    <row r="134" spans="1:3">
      <c r="B134" s="19"/>
    </row>
    <row r="135" spans="1:3">
      <c r="B135" s="19"/>
    </row>
    <row r="136" spans="1:3">
      <c r="B136" s="19"/>
    </row>
    <row r="137" spans="1:3">
      <c r="B137" s="19"/>
    </row>
    <row r="138" spans="1:3">
      <c r="B138" s="19"/>
    </row>
    <row r="139" spans="1:3">
      <c r="B139" s="19"/>
    </row>
    <row r="140" spans="1:3">
      <c r="B140" s="19"/>
    </row>
    <row r="141" spans="1:3">
      <c r="B141" s="19"/>
    </row>
    <row r="142" spans="1:3">
      <c r="B142" s="19"/>
    </row>
    <row r="143" spans="1:3">
      <c r="B143" s="19"/>
    </row>
    <row r="144" spans="1:3">
      <c r="B144" s="19"/>
    </row>
    <row r="145" spans="2:2">
      <c r="B145" s="19"/>
    </row>
    <row r="146" spans="2:2">
      <c r="B146" s="19"/>
    </row>
    <row r="147" spans="2:2">
      <c r="B147" s="19"/>
    </row>
    <row r="148" spans="2:2">
      <c r="B148" s="19"/>
    </row>
    <row r="149" spans="2:2">
      <c r="B149" s="19"/>
    </row>
    <row r="150" spans="2:2">
      <c r="B150" s="19"/>
    </row>
    <row r="151" spans="2:2">
      <c r="B151" s="19"/>
    </row>
    <row r="152" spans="2:2">
      <c r="B152" s="19"/>
    </row>
    <row r="153" spans="2:2">
      <c r="B153" s="19"/>
    </row>
    <row r="154" spans="2:2">
      <c r="B154" s="19"/>
    </row>
    <row r="155" spans="2:2">
      <c r="B155" s="19"/>
    </row>
    <row r="156" spans="2:2">
      <c r="B156" s="19"/>
    </row>
    <row r="157" spans="2:2">
      <c r="B157" s="19"/>
    </row>
    <row r="158" spans="2:2">
      <c r="B158" s="19"/>
    </row>
    <row r="159" spans="2:2">
      <c r="B159" s="19"/>
    </row>
    <row r="160" spans="2:2">
      <c r="B160" s="19"/>
    </row>
    <row r="161" spans="2:2">
      <c r="B161" s="19"/>
    </row>
    <row r="162" spans="2:2">
      <c r="B162" s="19"/>
    </row>
    <row r="163" spans="2:2">
      <c r="B163" s="19"/>
    </row>
    <row r="164" spans="2:2">
      <c r="B164" s="19"/>
    </row>
    <row r="165" spans="2:2">
      <c r="B165" s="19"/>
    </row>
    <row r="166" spans="2:2">
      <c r="B166" s="19"/>
    </row>
    <row r="167" spans="2:2">
      <c r="B167" s="19"/>
    </row>
    <row r="168" spans="2:2">
      <c r="B168" s="19"/>
    </row>
    <row r="169" spans="2:2">
      <c r="B169" s="19"/>
    </row>
    <row r="170" spans="2:2">
      <c r="B170" s="19"/>
    </row>
    <row r="171" spans="2:2">
      <c r="B171" s="19"/>
    </row>
    <row r="172" spans="2:2">
      <c r="B172" s="19"/>
    </row>
    <row r="173" spans="2:2">
      <c r="B173" s="19"/>
    </row>
    <row r="174" spans="2:2">
      <c r="B174" s="19"/>
    </row>
    <row r="175" spans="2:2">
      <c r="B175" s="19"/>
    </row>
    <row r="176" spans="2:2">
      <c r="B176" s="19"/>
    </row>
    <row r="177" spans="2:2">
      <c r="B177" s="19"/>
    </row>
    <row r="178" spans="2:2">
      <c r="B178" s="19"/>
    </row>
    <row r="179" spans="2:2">
      <c r="B179" s="19"/>
    </row>
    <row r="180" spans="2:2">
      <c r="B180" s="19"/>
    </row>
    <row r="181" spans="2:2">
      <c r="B181" s="19"/>
    </row>
    <row r="182" spans="2:2">
      <c r="B182" s="19"/>
    </row>
    <row r="183" spans="2:2">
      <c r="B183" s="19"/>
    </row>
    <row r="184" spans="2:2">
      <c r="B184" s="19"/>
    </row>
    <row r="185" spans="2:2">
      <c r="B185" s="19"/>
    </row>
    <row r="186" spans="2:2">
      <c r="B186" s="19"/>
    </row>
    <row r="187" spans="2:2">
      <c r="B187" s="19"/>
    </row>
    <row r="188" spans="2:2">
      <c r="B188" s="19"/>
    </row>
    <row r="189" spans="2:2">
      <c r="B189" s="19"/>
    </row>
    <row r="190" spans="2:2">
      <c r="B190" s="19"/>
    </row>
    <row r="191" spans="2:2">
      <c r="B191" s="19"/>
    </row>
    <row r="192" spans="2:2">
      <c r="B192" s="19"/>
    </row>
    <row r="193" spans="2:2">
      <c r="B193" s="19"/>
    </row>
    <row r="194" spans="2:2">
      <c r="B194" s="19"/>
    </row>
    <row r="195" spans="2:2">
      <c r="B195" s="19"/>
    </row>
    <row r="196" spans="2:2">
      <c r="B196" s="19"/>
    </row>
    <row r="197" spans="2:2">
      <c r="B197" s="19"/>
    </row>
    <row r="198" spans="2:2">
      <c r="B198" s="19"/>
    </row>
    <row r="199" spans="2:2">
      <c r="B199" s="19"/>
    </row>
    <row r="200" spans="2:2">
      <c r="B200" s="19"/>
    </row>
    <row r="201" spans="2:2">
      <c r="B201" s="19"/>
    </row>
    <row r="202" spans="2:2">
      <c r="B202" s="19"/>
    </row>
    <row r="203" spans="2:2">
      <c r="B203" s="19"/>
    </row>
    <row r="204" spans="2:2">
      <c r="B204" s="19"/>
    </row>
    <row r="205" spans="2:2">
      <c r="B205" s="19"/>
    </row>
    <row r="206" spans="2:2">
      <c r="B206" s="19"/>
    </row>
    <row r="207" spans="2:2">
      <c r="B207" s="19"/>
    </row>
    <row r="208" spans="2:2">
      <c r="B208" s="19"/>
    </row>
    <row r="209" spans="2:2">
      <c r="B209" s="19"/>
    </row>
    <row r="210" spans="2:2">
      <c r="B210" s="19"/>
    </row>
    <row r="211" spans="2:2">
      <c r="B211" s="19"/>
    </row>
    <row r="212" spans="2:2">
      <c r="B212" s="19"/>
    </row>
    <row r="213" spans="2:2">
      <c r="B213" s="1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36</vt:i4>
      </vt:variant>
      <vt:variant>
        <vt:lpstr>Namngivna områden</vt:lpstr>
      </vt:variant>
      <vt:variant>
        <vt:i4>9</vt:i4>
      </vt:variant>
    </vt:vector>
  </HeadingPairs>
  <TitlesOfParts>
    <vt:vector size="45" baseType="lpstr">
      <vt:lpstr>1.1</vt:lpstr>
      <vt:lpstr>1.2</vt:lpstr>
      <vt:lpstr>1.3</vt:lpstr>
      <vt:lpstr>1.4</vt:lpstr>
      <vt:lpstr>1.5</vt:lpstr>
      <vt:lpstr>1.6</vt:lpstr>
      <vt:lpstr>2.1</vt:lpstr>
      <vt:lpstr>2.2</vt:lpstr>
      <vt:lpstr>2.3</vt:lpstr>
      <vt:lpstr>2.4</vt:lpstr>
      <vt:lpstr>2.5</vt:lpstr>
      <vt:lpstr>2.6</vt:lpstr>
      <vt:lpstr>2.7</vt:lpstr>
      <vt:lpstr>2.8</vt:lpstr>
      <vt:lpstr>2.9</vt:lpstr>
      <vt:lpstr>2.10</vt:lpstr>
      <vt:lpstr>2.11</vt:lpstr>
      <vt:lpstr>2.12</vt:lpstr>
      <vt:lpstr>2.13</vt:lpstr>
      <vt:lpstr>2.14</vt:lpstr>
      <vt:lpstr>2.15</vt:lpstr>
      <vt:lpstr>R2.1</vt:lpstr>
      <vt:lpstr>R2.2</vt:lpstr>
      <vt:lpstr>R2.3</vt:lpstr>
      <vt:lpstr>R2.4</vt:lpstr>
      <vt:lpstr>R2.5</vt:lpstr>
      <vt:lpstr>R2.6</vt:lpstr>
      <vt:lpstr>3.1</vt:lpstr>
      <vt:lpstr>3.2</vt:lpstr>
      <vt:lpstr>3.3</vt:lpstr>
      <vt:lpstr>R3.1</vt:lpstr>
      <vt:lpstr>R3.2</vt:lpstr>
      <vt:lpstr>R3.3</vt:lpstr>
      <vt:lpstr>R3.4</vt:lpstr>
      <vt:lpstr>R3.5</vt:lpstr>
      <vt:lpstr>R3.6</vt:lpstr>
      <vt:lpstr>R3.5!_GoBack</vt:lpstr>
      <vt:lpstr>R3.6!_GoBack</vt:lpstr>
      <vt:lpstr>R2.1!_Ref448142170</vt:lpstr>
      <vt:lpstr>R2.2!_Ref448142170</vt:lpstr>
      <vt:lpstr>R2.1!_Ref448142184</vt:lpstr>
      <vt:lpstr>R2.6!_Ref448144081</vt:lpstr>
      <vt:lpstr>R2.5!_Ref450562179</vt:lpstr>
      <vt:lpstr>R3.4!_Ref450670468</vt:lpstr>
      <vt:lpstr>R2.4!_Ref450802544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Sifferunderlag FSR 2016:1</dc:title>
  <dc:creator/>
  <cp:lastModifiedBy/>
  <dcterms:created xsi:type="dcterms:W3CDTF">2016-05-31T19:46:20Z</dcterms:created>
  <dcterms:modified xsi:type="dcterms:W3CDTF">2016-05-31T19:47:56Z</dcterms:modified>
</cp:coreProperties>
</file>